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defaultThemeVersion="124226"/>
  <mc:AlternateContent xmlns:mc="http://schemas.openxmlformats.org/markup-compatibility/2006">
    <mc:Choice Requires="x15">
      <x15ac:absPath xmlns:x15ac="http://schemas.microsoft.com/office/spreadsheetml/2010/11/ac" url="https://d.docs.live.net/e8be978a3f19559f/ドキュメント/2024/113/"/>
    </mc:Choice>
  </mc:AlternateContent>
  <xr:revisionPtr revIDLastSave="967" documentId="8_{527CF84E-FF30-483C-9271-74049CB840E8}" xr6:coauthVersionLast="47" xr6:coauthVersionMax="47" xr10:uidLastSave="{1BA40647-9C8C-41D4-BCBF-C037065FD19C}"/>
  <bookViews>
    <workbookView xWindow="7044" yWindow="72" windowWidth="14880" windowHeight="11352" xr2:uid="{00000000-000D-0000-FFFF-FFFF00000000}"/>
  </bookViews>
  <sheets>
    <sheet name="700" sheetId="7" r:id="rId1"/>
    <sheet name="800" sheetId="9" r:id="rId2"/>
    <sheet name="改訂箇所" sheetId="6" r:id="rId3"/>
  </sheets>
  <definedNames>
    <definedName name="_xlnm.Print_Area" localSheetId="0">'700'!$A$1:$K$132</definedName>
    <definedName name="_xlnm.Print_Area" localSheetId="1">'800'!$A$1:$K$132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8" i="9" l="1"/>
  <c r="K61" i="9"/>
  <c r="G60" i="9"/>
  <c r="A60" i="9"/>
  <c r="K23" i="9"/>
  <c r="K61" i="7"/>
  <c r="G60" i="7"/>
  <c r="A60" i="7"/>
  <c r="K23" i="7"/>
  <c r="K68" i="7"/>
</calcChain>
</file>

<file path=xl/sharedStrings.xml><?xml version="1.0" encoding="utf-8"?>
<sst xmlns="http://schemas.openxmlformats.org/spreadsheetml/2006/main" count="669" uniqueCount="177">
  <si>
    <t>×</t>
  </si>
  <si>
    <t>←標識・案内看板等なし</t>
  </si>
  <si>
    <t>形状</t>
    <rPh sb="0" eb="2">
      <t>ケイジョウ</t>
    </rPh>
    <phoneticPr fontId="2"/>
  </si>
  <si>
    <t>信号</t>
    <rPh sb="0" eb="2">
      <t>シンゴウ</t>
    </rPh>
    <phoneticPr fontId="2"/>
  </si>
  <si>
    <t>ポイント</t>
    <phoneticPr fontId="2"/>
  </si>
  <si>
    <t>標識</t>
    <rPh sb="0" eb="2">
      <t>ヒョウシキ</t>
    </rPh>
    <phoneticPr fontId="2"/>
  </si>
  <si>
    <t>現在地からの進行先</t>
    <rPh sb="0" eb="3">
      <t>ゲンザイチ</t>
    </rPh>
    <rPh sb="6" eb="8">
      <t>シンコウ</t>
    </rPh>
    <rPh sb="8" eb="9">
      <t>サキ</t>
    </rPh>
    <phoneticPr fontId="2"/>
  </si>
  <si>
    <t>現在地までの</t>
    <rPh sb="0" eb="3">
      <t>ゲンザイチ</t>
    </rPh>
    <phoneticPr fontId="2"/>
  </si>
  <si>
    <t>備考</t>
    <rPh sb="0" eb="2">
      <t>ビコウ</t>
    </rPh>
    <phoneticPr fontId="2"/>
  </si>
  <si>
    <t>PC間</t>
    <rPh sb="2" eb="3">
      <t>アイダ</t>
    </rPh>
    <phoneticPr fontId="2"/>
  </si>
  <si>
    <t>方角</t>
    <rPh sb="0" eb="2">
      <t>ホウガク</t>
    </rPh>
    <phoneticPr fontId="2"/>
  </si>
  <si>
    <t>道路</t>
    <rPh sb="0" eb="2">
      <t>ドウロ</t>
    </rPh>
    <phoneticPr fontId="2"/>
  </si>
  <si>
    <t>区間</t>
    <rPh sb="0" eb="2">
      <t>クカン</t>
    </rPh>
    <phoneticPr fontId="2"/>
  </si>
  <si>
    <t>合計</t>
    <rPh sb="0" eb="2">
      <t>ゴウケイ</t>
    </rPh>
    <phoneticPr fontId="2"/>
  </si>
  <si>
    <t>-</t>
    <phoneticPr fontId="1"/>
  </si>
  <si>
    <t>|</t>
    <phoneticPr fontId="1"/>
  </si>
  <si>
    <t>直進</t>
    <rPh sb="0" eb="2">
      <t>チョクシン</t>
    </rPh>
    <phoneticPr fontId="1"/>
  </si>
  <si>
    <t>市道</t>
    <rPh sb="0" eb="2">
      <t>シドウ</t>
    </rPh>
    <phoneticPr fontId="1"/>
  </si>
  <si>
    <t>S</t>
    <phoneticPr fontId="1"/>
  </si>
  <si>
    <t>右折</t>
    <rPh sb="0" eb="2">
      <t>ウセツ</t>
    </rPh>
    <phoneticPr fontId="1"/>
  </si>
  <si>
    <t>R260</t>
    <phoneticPr fontId="1"/>
  </si>
  <si>
    <t>┬</t>
  </si>
  <si>
    <t>┬</t>
    <phoneticPr fontId="1"/>
  </si>
  <si>
    <t>市道 &gt; K22</t>
    <rPh sb="0" eb="2">
      <t>シドウ</t>
    </rPh>
    <phoneticPr fontId="1"/>
  </si>
  <si>
    <t>これより丘陵地帯に進入。</t>
    <rPh sb="4" eb="8">
      <t>キュウリョウチタイ</t>
    </rPh>
    <rPh sb="9" eb="11">
      <t>シンニュウ</t>
    </rPh>
    <phoneticPr fontId="1"/>
  </si>
  <si>
    <t>十</t>
    <rPh sb="0" eb="1">
      <t>ジュウ</t>
    </rPh>
    <phoneticPr fontId="1"/>
  </si>
  <si>
    <t>左折</t>
    <rPh sb="0" eb="2">
      <t>サセツ</t>
    </rPh>
    <phoneticPr fontId="1"/>
  </si>
  <si>
    <t>青看板「←奈屋浦、↑紀北 大紀、→」。
左手前 ローソン、正面 トンネル、右手前 豆賀太。</t>
    <rPh sb="0" eb="3">
      <t>アオカンバン</t>
    </rPh>
    <rPh sb="5" eb="8">
      <t>ナヤウラ</t>
    </rPh>
    <rPh sb="10" eb="12">
      <t>キホク</t>
    </rPh>
    <rPh sb="13" eb="15">
      <t>タイキ</t>
    </rPh>
    <rPh sb="20" eb="23">
      <t>ヒダリテマエ</t>
    </rPh>
    <rPh sb="29" eb="31">
      <t>ショウメン</t>
    </rPh>
    <rPh sb="37" eb="40">
      <t>ミギテマエ</t>
    </rPh>
    <rPh sb="41" eb="42">
      <t>マメ</t>
    </rPh>
    <rPh sb="42" eb="43">
      <t>ガ</t>
    </rPh>
    <rPh sb="43" eb="44">
      <t>フトシ</t>
    </rPh>
    <phoneticPr fontId="1"/>
  </si>
  <si>
    <t>青看板「←鵜倉園地」、左手前 清洋水産株式会社。
この先、ガードレールのない崖あり。</t>
    <rPh sb="0" eb="3">
      <t>アオカンバン</t>
    </rPh>
    <rPh sb="5" eb="6">
      <t>ウ</t>
    </rPh>
    <rPh sb="6" eb="7">
      <t>クラ</t>
    </rPh>
    <rPh sb="7" eb="9">
      <t>エンチ</t>
    </rPh>
    <rPh sb="11" eb="14">
      <t>ヒダリテマエ</t>
    </rPh>
    <rPh sb="15" eb="16">
      <t>キヨ</t>
    </rPh>
    <rPh sb="16" eb="17">
      <t>ヒロシ</t>
    </rPh>
    <rPh sb="17" eb="19">
      <t>スイサン</t>
    </rPh>
    <rPh sb="19" eb="23">
      <t>カブシキガイシャ</t>
    </rPh>
    <rPh sb="27" eb="28">
      <t>サキ</t>
    </rPh>
    <rPh sb="38" eb="39">
      <t>ガケ</t>
    </rPh>
    <phoneticPr fontId="1"/>
  </si>
  <si>
    <t>┤</t>
    <phoneticPr fontId="1"/>
  </si>
  <si>
    <t>下って来る対向車に注意。</t>
    <rPh sb="0" eb="1">
      <t>クダ</t>
    </rPh>
    <rPh sb="3" eb="4">
      <t>ク</t>
    </rPh>
    <rPh sb="5" eb="8">
      <t>タイコウシャ</t>
    </rPh>
    <rPh sb="9" eb="11">
      <t>チュウイ</t>
    </rPh>
    <phoneticPr fontId="1"/>
  </si>
  <si>
    <t>折返し</t>
    <rPh sb="0" eb="2">
      <t>オリカエ</t>
    </rPh>
    <phoneticPr fontId="1"/>
  </si>
  <si>
    <t>左手前 EDION。この先の約5kmは往路との重複。</t>
    <rPh sb="0" eb="1">
      <t>ヒダリ</t>
    </rPh>
    <rPh sb="1" eb="3">
      <t>テマエ</t>
    </rPh>
    <rPh sb="12" eb="13">
      <t>サキ</t>
    </rPh>
    <rPh sb="14" eb="15">
      <t>ヤク</t>
    </rPh>
    <rPh sb="19" eb="21">
      <t>オウロ</t>
    </rPh>
    <rPh sb="23" eb="25">
      <t>チョウフク</t>
    </rPh>
    <phoneticPr fontId="1"/>
  </si>
  <si>
    <t>├</t>
    <phoneticPr fontId="1"/>
  </si>
  <si>
    <t>青看板「↑伊勢 磯部 志摩スペイン村、→浜島」
右折直後に橋を渡る。</t>
    <rPh sb="0" eb="3">
      <t>アオカンバン</t>
    </rPh>
    <rPh sb="5" eb="7">
      <t>イセ</t>
    </rPh>
    <rPh sb="8" eb="10">
      <t>イソベ</t>
    </rPh>
    <rPh sb="11" eb="13">
      <t>シマ</t>
    </rPh>
    <rPh sb="17" eb="18">
      <t>ムラ</t>
    </rPh>
    <rPh sb="20" eb="22">
      <t>ハマジマ</t>
    </rPh>
    <rPh sb="24" eb="28">
      <t>ウセツチョクゴ</t>
    </rPh>
    <rPh sb="29" eb="30">
      <t>ハシ</t>
    </rPh>
    <rPh sb="31" eb="32">
      <t>ワタ</t>
    </rPh>
    <phoneticPr fontId="1"/>
  </si>
  <si>
    <t>R260 &gt; 市道</t>
    <rPh sb="7" eb="9">
      <t>シドウ</t>
    </rPh>
    <phoneticPr fontId="1"/>
  </si>
  <si>
    <t>右側
(折返)</t>
    <rPh sb="0" eb="2">
      <t>ミギガワ</t>
    </rPh>
    <rPh sb="4" eb="6">
      <t>オリカエ</t>
    </rPh>
    <phoneticPr fontId="1"/>
  </si>
  <si>
    <t>白看板「→県道(阿児)方面」。この先、隘路。走行注意。</t>
    <rPh sb="0" eb="3">
      <t>シロカンバン</t>
    </rPh>
    <rPh sb="5" eb="7">
      <t>ケンドウ</t>
    </rPh>
    <rPh sb="8" eb="10">
      <t>アゴ</t>
    </rPh>
    <rPh sb="11" eb="13">
      <t>ホウメン</t>
    </rPh>
    <phoneticPr fontId="1"/>
  </si>
  <si>
    <t>桧山路大橋西S</t>
    <rPh sb="0" eb="2">
      <t>ヒヤマ</t>
    </rPh>
    <rPh sb="2" eb="3">
      <t>ミチ</t>
    </rPh>
    <rPh sb="3" eb="5">
      <t>オオハシ</t>
    </rPh>
    <rPh sb="5" eb="6">
      <t>ニシ</t>
    </rPh>
    <phoneticPr fontId="1"/>
  </si>
  <si>
    <t>K17</t>
    <phoneticPr fontId="1"/>
  </si>
  <si>
    <t>5叉</t>
    <rPh sb="1" eb="2">
      <t>マタ</t>
    </rPh>
    <phoneticPr fontId="1"/>
  </si>
  <si>
    <t>深谷大橋西S</t>
    <rPh sb="0" eb="2">
      <t>フカヤ</t>
    </rPh>
    <rPh sb="2" eb="4">
      <t>オオハシ</t>
    </rPh>
    <rPh sb="4" eb="5">
      <t>ニシ</t>
    </rPh>
    <phoneticPr fontId="1"/>
  </si>
  <si>
    <t>左方向</t>
    <rPh sb="0" eb="3">
      <t>ヒダリホウコウ</t>
    </rPh>
    <phoneticPr fontId="1"/>
  </si>
  <si>
    <t>青看板「←御座白浜、↑、→御座漁港」、青看板「←海水浴場」、白看板「民宿 潮路荘」</t>
    <rPh sb="0" eb="3">
      <t>アオカンバン</t>
    </rPh>
    <rPh sb="5" eb="9">
      <t>ゴザシラハマ</t>
    </rPh>
    <rPh sb="13" eb="15">
      <t>ゴザ</t>
    </rPh>
    <rPh sb="15" eb="17">
      <t>ギョコウ</t>
    </rPh>
    <rPh sb="19" eb="22">
      <t>アオカンバン</t>
    </rPh>
    <rPh sb="24" eb="26">
      <t>カイスイ</t>
    </rPh>
    <rPh sb="26" eb="28">
      <t>ヨクジョウ</t>
    </rPh>
    <rPh sb="30" eb="33">
      <t>シロカンバン</t>
    </rPh>
    <rPh sb="34" eb="36">
      <t>ミンシュク</t>
    </rPh>
    <rPh sb="37" eb="39">
      <t>シオジ</t>
    </rPh>
    <rPh sb="39" eb="40">
      <t>ソウ</t>
    </rPh>
    <phoneticPr fontId="1"/>
  </si>
  <si>
    <t>市道
(ゆうやけパール街道)</t>
    <rPh sb="0" eb="2">
      <t>シドウ</t>
    </rPh>
    <rPh sb="11" eb="13">
      <t>カイドウ</t>
    </rPh>
    <phoneticPr fontId="1"/>
  </si>
  <si>
    <t>左側
(直進)</t>
    <rPh sb="0" eb="2">
      <t>ヒダリガワ</t>
    </rPh>
    <rPh sb="4" eb="6">
      <t>チョクシン</t>
    </rPh>
    <phoneticPr fontId="1"/>
  </si>
  <si>
    <t>右奥に白看板「国道まで通り抜け出来ます。ご自由にどうぞ」</t>
    <rPh sb="0" eb="2">
      <t>ミギオク</t>
    </rPh>
    <rPh sb="3" eb="6">
      <t>シロカンバン</t>
    </rPh>
    <rPh sb="7" eb="9">
      <t>コクドウ</t>
    </rPh>
    <rPh sb="11" eb="12">
      <t>トオ</t>
    </rPh>
    <rPh sb="13" eb="14">
      <t>ヌ</t>
    </rPh>
    <rPh sb="15" eb="17">
      <t>デキ</t>
    </rPh>
    <rPh sb="21" eb="23">
      <t>ジユウ</t>
    </rPh>
    <phoneticPr fontId="1"/>
  </si>
  <si>
    <t>この先、隘路の路地。</t>
    <rPh sb="2" eb="3">
      <t>サキ</t>
    </rPh>
    <rPh sb="4" eb="6">
      <t>アイロ</t>
    </rPh>
    <rPh sb="7" eb="9">
      <t>ロジ</t>
    </rPh>
    <phoneticPr fontId="1"/>
  </si>
  <si>
    <t>路地を抜け、道幅が広くなった箇所を左折。</t>
    <rPh sb="0" eb="2">
      <t>ロジ</t>
    </rPh>
    <rPh sb="3" eb="4">
      <t>ヌ</t>
    </rPh>
    <rPh sb="6" eb="8">
      <t>ミチハバ</t>
    </rPh>
    <rPh sb="9" eb="10">
      <t>ヒロ</t>
    </rPh>
    <rPh sb="14" eb="16">
      <t>カショ</t>
    </rPh>
    <rPh sb="17" eb="19">
      <t>サセツ</t>
    </rPh>
    <phoneticPr fontId="1"/>
  </si>
  <si>
    <t>市道
(ゆうやけパール街道)</t>
    <rPh sb="0" eb="2">
      <t>シドウ</t>
    </rPh>
    <phoneticPr fontId="1"/>
  </si>
  <si>
    <t>K602</t>
    <phoneticPr fontId="1"/>
  </si>
  <si>
    <t>楠部西S</t>
    <rPh sb="0" eb="1">
      <t>クスノキ</t>
    </rPh>
    <rPh sb="1" eb="2">
      <t>ベ</t>
    </rPh>
    <rPh sb="2" eb="3">
      <t>ニシ</t>
    </rPh>
    <phoneticPr fontId="1"/>
  </si>
  <si>
    <t>右手前 イワオ薬局</t>
    <rPh sb="0" eb="3">
      <t>ミギテマエ</t>
    </rPh>
    <rPh sb="7" eb="9">
      <t>ヤッキョク</t>
    </rPh>
    <phoneticPr fontId="1"/>
  </si>
  <si>
    <t>岩渕S</t>
    <rPh sb="0" eb="2">
      <t>イワブチ</t>
    </rPh>
    <phoneticPr fontId="1"/>
  </si>
  <si>
    <t>K37 &gt; K22 (御幸道路)</t>
    <rPh sb="11" eb="13">
      <t>ミユキ</t>
    </rPh>
    <rPh sb="13" eb="15">
      <t>ドウロ</t>
    </rPh>
    <phoneticPr fontId="1"/>
  </si>
  <si>
    <t>白看板「宇治山田駅」、左手前 三十三銀行</t>
    <rPh sb="0" eb="3">
      <t>シロカンバン</t>
    </rPh>
    <rPh sb="4" eb="6">
      <t>ウジ</t>
    </rPh>
    <rPh sb="6" eb="8">
      <t>ヤマダ</t>
    </rPh>
    <rPh sb="8" eb="9">
      <t>エキ</t>
    </rPh>
    <rPh sb="11" eb="14">
      <t>ヒダリテマエ</t>
    </rPh>
    <rPh sb="15" eb="18">
      <t>サンジュウサン</t>
    </rPh>
    <rPh sb="18" eb="20">
      <t>ギンコウ</t>
    </rPh>
    <phoneticPr fontId="1"/>
  </si>
  <si>
    <t>DNFされる場合は、必ず御連絡下さい！</t>
    <rPh sb="6" eb="8">
      <t>バアイ</t>
    </rPh>
    <rPh sb="10" eb="11">
      <t>カナラ</t>
    </rPh>
    <rPh sb="12" eb="15">
      <t>ゴレンラク</t>
    </rPh>
    <rPh sb="15" eb="16">
      <t>クダ</t>
    </rPh>
    <phoneticPr fontId="1"/>
  </si>
  <si>
    <t>改訂箇所</t>
    <rPh sb="0" eb="4">
      <t>カイテイカショ</t>
    </rPh>
    <phoneticPr fontId="1"/>
  </si>
  <si>
    <t>改訂前</t>
    <rPh sb="0" eb="3">
      <t>カイテイマエ</t>
    </rPh>
    <phoneticPr fontId="1"/>
  </si>
  <si>
    <t>ver.1.0.0 → Ver.1.1.0</t>
    <phoneticPr fontId="1"/>
  </si>
  <si>
    <t>#</t>
    <phoneticPr fontId="1"/>
  </si>
  <si>
    <t>改訂後</t>
    <rPh sb="0" eb="3">
      <t>カイテイゴ</t>
    </rPh>
    <phoneticPr fontId="1"/>
  </si>
  <si>
    <t>┬</t>
    <phoneticPr fontId="1"/>
  </si>
  <si>
    <t>左折</t>
    <rPh sb="0" eb="2">
      <t>サセツ</t>
    </rPh>
    <phoneticPr fontId="1"/>
  </si>
  <si>
    <t>市道</t>
    <rPh sb="0" eb="2">
      <t>シドウ</t>
    </rPh>
    <phoneticPr fontId="1"/>
  </si>
  <si>
    <t>&lt;参考画像&gt;</t>
    <rPh sb="1" eb="5">
      <t>サンコウガゾウ</t>
    </rPh>
    <phoneticPr fontId="1"/>
  </si>
  <si>
    <t>神津佐S</t>
    <rPh sb="0" eb="2">
      <t>カミツ</t>
    </rPh>
    <rPh sb="2" eb="3">
      <t>サ</t>
    </rPh>
    <phoneticPr fontId="1"/>
  </si>
  <si>
    <t>ver.1.0.0</t>
    <phoneticPr fontId="2"/>
  </si>
  <si>
    <t>東屋に設置されている箱の中にあるスタンプをブルベカードの所定の場所へ捺印。折返してコース復帰。</t>
    <rPh sb="0" eb="2">
      <t>アズマヤ</t>
    </rPh>
    <rPh sb="3" eb="5">
      <t>セッチ</t>
    </rPh>
    <rPh sb="10" eb="11">
      <t>ハコ</t>
    </rPh>
    <rPh sb="12" eb="13">
      <t>ナカ</t>
    </rPh>
    <rPh sb="28" eb="30">
      <t>ショテイ</t>
    </rPh>
    <rPh sb="31" eb="33">
      <t>バショ</t>
    </rPh>
    <rPh sb="34" eb="36">
      <t>ナツイン</t>
    </rPh>
    <rPh sb="37" eb="39">
      <t>オリカエ</t>
    </rPh>
    <rPh sb="44" eb="46">
      <t>フッキ</t>
    </rPh>
    <phoneticPr fontId="1"/>
  </si>
  <si>
    <t>S</t>
    <phoneticPr fontId="1"/>
  </si>
  <si>
    <t>賢島口S</t>
    <rPh sb="0" eb="3">
      <t>カシコジマグチ</t>
    </rPh>
    <phoneticPr fontId="1"/>
  </si>
  <si>
    <t>左側
(直進)</t>
    <rPh sb="0" eb="1">
      <t>ヒダリ</t>
    </rPh>
    <rPh sb="1" eb="2">
      <t>ガワ</t>
    </rPh>
    <rPh sb="4" eb="6">
      <t>チョクシン</t>
    </rPh>
    <phoneticPr fontId="1"/>
  </si>
  <si>
    <t>右折</t>
    <rPh sb="0" eb="2">
      <t>ウセツ</t>
    </rPh>
    <phoneticPr fontId="1"/>
  </si>
  <si>
    <t>市道</t>
    <rPh sb="0" eb="2">
      <t>シドウ</t>
    </rPh>
    <phoneticPr fontId="1"/>
  </si>
  <si>
    <t>|</t>
    <phoneticPr fontId="1"/>
  </si>
  <si>
    <t>十</t>
    <rPh sb="0" eb="1">
      <t>ジュウ</t>
    </rPh>
    <phoneticPr fontId="1"/>
  </si>
  <si>
    <t>右手前へ曲がり賢島駅へ</t>
    <rPh sb="0" eb="3">
      <t>ミギテマエ</t>
    </rPh>
    <rPh sb="4" eb="5">
      <t>マ</t>
    </rPh>
    <rPh sb="7" eb="10">
      <t>カシコジマエキ</t>
    </rPh>
    <phoneticPr fontId="1"/>
  </si>
  <si>
    <t>K17へ復帰</t>
    <rPh sb="4" eb="6">
      <t>フッキ</t>
    </rPh>
    <phoneticPr fontId="1"/>
  </si>
  <si>
    <t>K17 &gt; R167</t>
    <phoneticPr fontId="1"/>
  </si>
  <si>
    <t>神明駅入口S</t>
    <rPh sb="0" eb="3">
      <t>シンメイエキ</t>
    </rPh>
    <rPh sb="3" eb="4">
      <t>イ</t>
    </rPh>
    <rPh sb="4" eb="5">
      <t>クチ</t>
    </rPh>
    <phoneticPr fontId="1"/>
  </si>
  <si>
    <t>├</t>
    <phoneticPr fontId="1"/>
  </si>
  <si>
    <t>「とまれ」、左奥にソーラー発電所</t>
    <rPh sb="6" eb="8">
      <t>ヒダリオク</t>
    </rPh>
    <rPh sb="13" eb="16">
      <t>ハツデンショ</t>
    </rPh>
    <phoneticPr fontId="1"/>
  </si>
  <si>
    <t>石渕S</t>
    <rPh sb="0" eb="2">
      <t>イシブチ</t>
    </rPh>
    <phoneticPr fontId="1"/>
  </si>
  <si>
    <t>右奥 EAST BLUE株式会社</t>
    <rPh sb="0" eb="2">
      <t>ミギオク</t>
    </rPh>
    <rPh sb="12" eb="16">
      <t>カブシキガイシャ</t>
    </rPh>
    <phoneticPr fontId="1"/>
  </si>
  <si>
    <r>
      <t xml:space="preserve">茶看板「→西山慕情ヶ丘、立石浦」、右奥に白/水色の家。
</t>
    </r>
    <r>
      <rPr>
        <b/>
        <u/>
        <sz val="9"/>
        <rFont val="ＭＳ Ｐゴシック"/>
        <family val="3"/>
        <charset val="128"/>
        <scheme val="minor"/>
      </rPr>
      <t>自動車通行に注意して右折すること！</t>
    </r>
    <rPh sb="0" eb="1">
      <t>チャ</t>
    </rPh>
    <rPh sb="1" eb="3">
      <t>カンバン</t>
    </rPh>
    <rPh sb="5" eb="7">
      <t>ニシヤマ</t>
    </rPh>
    <rPh sb="7" eb="11">
      <t>ボジョウガオカ</t>
    </rPh>
    <rPh sb="12" eb="15">
      <t>タテイシウラ</t>
    </rPh>
    <rPh sb="17" eb="19">
      <t>ミギオク</t>
    </rPh>
    <rPh sb="20" eb="21">
      <t>シロ</t>
    </rPh>
    <rPh sb="22" eb="24">
      <t>ミズイロ</t>
    </rPh>
    <rPh sb="25" eb="26">
      <t>イエ</t>
    </rPh>
    <rPh sb="28" eb="31">
      <t>ジドウシャ</t>
    </rPh>
    <rPh sb="31" eb="33">
      <t>ツウコウ</t>
    </rPh>
    <rPh sb="34" eb="36">
      <t>チュウイ</t>
    </rPh>
    <rPh sb="38" eb="40">
      <t>ウセツ</t>
    </rPh>
    <phoneticPr fontId="1"/>
  </si>
  <si>
    <t>Y</t>
    <phoneticPr fontId="1"/>
  </si>
  <si>
    <t>右方向</t>
    <rPh sb="0" eb="3">
      <t>ミギホウコウ</t>
    </rPh>
    <phoneticPr fontId="1"/>
  </si>
  <si>
    <t>左折</t>
    <rPh sb="0" eb="2">
      <t>サセツ</t>
    </rPh>
    <phoneticPr fontId="1"/>
  </si>
  <si>
    <t>PhotoControl-2　西山慕情ヶ丘</t>
    <phoneticPr fontId="1"/>
  </si>
  <si>
    <t>左方向でも合流可能だが、道幅が狭く、すれ違い不能。</t>
    <rPh sb="0" eb="3">
      <t>ヒダリホウコウ</t>
    </rPh>
    <rPh sb="5" eb="9">
      <t>ゴウリュウカノウ</t>
    </rPh>
    <rPh sb="12" eb="14">
      <t>ミチハバ</t>
    </rPh>
    <rPh sb="15" eb="16">
      <t>セマ</t>
    </rPh>
    <rPh sb="20" eb="21">
      <t>チガ</t>
    </rPh>
    <rPh sb="22" eb="24">
      <t>フノウ</t>
    </rPh>
    <phoneticPr fontId="1"/>
  </si>
  <si>
    <t>右手前 EAST BLUE株式会社</t>
    <rPh sb="0" eb="1">
      <t>ミギ</t>
    </rPh>
    <rPh sb="1" eb="3">
      <t>テマエ</t>
    </rPh>
    <rPh sb="13" eb="17">
      <t>カブシキガイシャ</t>
    </rPh>
    <phoneticPr fontId="1"/>
  </si>
  <si>
    <t>K602</t>
    <phoneticPr fontId="1"/>
  </si>
  <si>
    <t>「とまれ」、正面 株式会社エイワ機工</t>
    <rPh sb="6" eb="8">
      <t>ショウメン</t>
    </rPh>
    <rPh sb="9" eb="13">
      <t>カブシキガイシャ</t>
    </rPh>
    <rPh sb="16" eb="18">
      <t>キコウ</t>
    </rPh>
    <phoneticPr fontId="1"/>
  </si>
  <si>
    <t>「とまれ」、青看板「←波切、→登茂山」</t>
    <rPh sb="6" eb="9">
      <t>アオカンバン</t>
    </rPh>
    <rPh sb="11" eb="13">
      <t>ナミキリ</t>
    </rPh>
    <rPh sb="15" eb="16">
      <t>ノボル</t>
    </rPh>
    <rPh sb="16" eb="17">
      <t>シゲル</t>
    </rPh>
    <rPh sb="17" eb="18">
      <t>ヤマ</t>
    </rPh>
    <phoneticPr fontId="1"/>
  </si>
  <si>
    <t>行き過ぎ注意。</t>
    <rPh sb="0" eb="1">
      <t>イ</t>
    </rPh>
    <rPh sb="2" eb="3">
      <t>ス</t>
    </rPh>
    <rPh sb="4" eb="6">
      <t>チュウイ</t>
    </rPh>
    <phoneticPr fontId="1"/>
  </si>
  <si>
    <t>R260</t>
    <phoneticPr fontId="1"/>
  </si>
  <si>
    <t>山寺S</t>
    <rPh sb="0" eb="2">
      <t>ヤマデラ</t>
    </rPh>
    <phoneticPr fontId="1"/>
  </si>
  <si>
    <t>甲賀口S</t>
    <rPh sb="0" eb="3">
      <t>コウガグチ</t>
    </rPh>
    <phoneticPr fontId="1"/>
  </si>
  <si>
    <t>青看板「↑鵜方、→甲賀」、右手前 ファミリーマート。</t>
    <rPh sb="0" eb="3">
      <t>アオカンバン</t>
    </rPh>
    <rPh sb="5" eb="7">
      <t>ウガタ</t>
    </rPh>
    <rPh sb="9" eb="11">
      <t>コウカ</t>
    </rPh>
    <rPh sb="13" eb="16">
      <t>ミギテマエ</t>
    </rPh>
    <phoneticPr fontId="1"/>
  </si>
  <si>
    <t>K61</t>
    <phoneticPr fontId="1"/>
  </si>
  <si>
    <t>K514</t>
    <phoneticPr fontId="1"/>
  </si>
  <si>
    <t>K61 &gt; K514</t>
    <phoneticPr fontId="1"/>
  </si>
  <si>
    <t>市道 &gt; K514</t>
    <rPh sb="0" eb="2">
      <t>シドウ</t>
    </rPh>
    <phoneticPr fontId="1"/>
  </si>
  <si>
    <t>K514 &gt; 市道</t>
    <rPh sb="7" eb="9">
      <t>シドウ</t>
    </rPh>
    <phoneticPr fontId="1"/>
  </si>
  <si>
    <t>左手にGS(ENEOS)</t>
    <rPh sb="0" eb="2">
      <t>ヒダリテ</t>
    </rPh>
    <phoneticPr fontId="1"/>
  </si>
  <si>
    <t>伊勢道入口S</t>
    <rPh sb="0" eb="3">
      <t>イセドウ</t>
    </rPh>
    <rPh sb="3" eb="5">
      <t>イリグチ</t>
    </rPh>
    <phoneticPr fontId="1"/>
  </si>
  <si>
    <t>R167</t>
    <phoneticPr fontId="1"/>
  </si>
  <si>
    <t>左折専用レーンあり、走行注意。</t>
    <rPh sb="0" eb="4">
      <t>サセツセンヨウ</t>
    </rPh>
    <rPh sb="10" eb="12">
      <t>ソウコウ</t>
    </rPh>
    <rPh sb="12" eb="14">
      <t>チュウイ</t>
    </rPh>
    <phoneticPr fontId="1"/>
  </si>
  <si>
    <t>安楽島大橋北S</t>
    <rPh sb="0" eb="3">
      <t>アンラクジマ</t>
    </rPh>
    <rPh sb="3" eb="5">
      <t>オオハシ</t>
    </rPh>
    <rPh sb="5" eb="6">
      <t>キタ</t>
    </rPh>
    <phoneticPr fontId="1"/>
  </si>
  <si>
    <t>青看板「←伊勢 二見、→相差」、右手前 ヤマト運輸</t>
    <rPh sb="0" eb="3">
      <t>アオカンバン</t>
    </rPh>
    <rPh sb="5" eb="7">
      <t>イセ</t>
    </rPh>
    <rPh sb="8" eb="10">
      <t>フタミ</t>
    </rPh>
    <rPh sb="12" eb="13">
      <t>アイ</t>
    </rPh>
    <rPh sb="13" eb="14">
      <t>サ</t>
    </rPh>
    <rPh sb="16" eb="19">
      <t>ミギテマエ</t>
    </rPh>
    <rPh sb="23" eb="25">
      <t>ウンユ</t>
    </rPh>
    <phoneticPr fontId="1"/>
  </si>
  <si>
    <t>R167 &gt; R42</t>
    <phoneticPr fontId="1"/>
  </si>
  <si>
    <t>堀通橋南詰S</t>
    <rPh sb="0" eb="1">
      <t>ホリ</t>
    </rPh>
    <rPh sb="1" eb="2">
      <t>ツウ</t>
    </rPh>
    <rPh sb="2" eb="3">
      <t>バシ</t>
    </rPh>
    <rPh sb="3" eb="5">
      <t>ミナミヅメ</t>
    </rPh>
    <phoneticPr fontId="1"/>
  </si>
  <si>
    <t>K37</t>
    <phoneticPr fontId="1"/>
  </si>
  <si>
    <t>青看板「←朝熊、↑伊勢 二見」、左手前 7-11。</t>
    <rPh sb="0" eb="3">
      <t>アオカンバン</t>
    </rPh>
    <rPh sb="5" eb="7">
      <t>アサクマ</t>
    </rPh>
    <rPh sb="9" eb="11">
      <t>イセ</t>
    </rPh>
    <rPh sb="12" eb="14">
      <t>フタミ</t>
    </rPh>
    <rPh sb="16" eb="19">
      <t>ヒダリテマエ</t>
    </rPh>
    <phoneticPr fontId="1"/>
  </si>
  <si>
    <r>
      <t>来た道を戻る。</t>
    </r>
    <r>
      <rPr>
        <b/>
        <u/>
        <sz val="9"/>
        <rFont val="ＭＳ Ｐゴシック"/>
        <family val="3"/>
        <charset val="128"/>
        <scheme val="minor"/>
      </rPr>
      <t>行き過ぎに注意。</t>
    </r>
    <rPh sb="0" eb="1">
      <t>キ</t>
    </rPh>
    <rPh sb="2" eb="3">
      <t>ミチ</t>
    </rPh>
    <rPh sb="4" eb="5">
      <t>モド</t>
    </rPh>
    <rPh sb="7" eb="8">
      <t>イ</t>
    </rPh>
    <rPh sb="9" eb="10">
      <t>ス</t>
    </rPh>
    <rPh sb="12" eb="14">
      <t>チュウイ</t>
    </rPh>
    <phoneticPr fontId="1"/>
  </si>
  <si>
    <r>
      <t xml:space="preserve">白看板「←西山慕情ヶ丘へようこそ！」
</t>
    </r>
    <r>
      <rPr>
        <b/>
        <u/>
        <sz val="9"/>
        <rFont val="ＭＳ Ｐゴシック"/>
        <family val="3"/>
        <charset val="128"/>
        <scheme val="minor"/>
      </rPr>
      <t>この先の進路は同じ看板の矢印に従う。</t>
    </r>
    <rPh sb="0" eb="3">
      <t>シロカンバン</t>
    </rPh>
    <rPh sb="5" eb="7">
      <t>ニシヤマ</t>
    </rPh>
    <rPh sb="7" eb="11">
      <t>ボジョウガオカ</t>
    </rPh>
    <rPh sb="21" eb="22">
      <t>サキ</t>
    </rPh>
    <rPh sb="23" eb="25">
      <t>シンロ</t>
    </rPh>
    <rPh sb="26" eb="27">
      <t>オナ</t>
    </rPh>
    <rPh sb="28" eb="30">
      <t>カンバン</t>
    </rPh>
    <rPh sb="31" eb="33">
      <t>ヤジルシ</t>
    </rPh>
    <rPh sb="34" eb="35">
      <t>シタガ</t>
    </rPh>
    <phoneticPr fontId="1"/>
  </si>
  <si>
    <r>
      <t xml:space="preserve">青看板「←大王崎 波切、→志摩 船越」。
</t>
    </r>
    <r>
      <rPr>
        <b/>
        <u/>
        <sz val="9"/>
        <rFont val="ＭＳ Ｐゴシック"/>
        <family val="3"/>
        <charset val="128"/>
        <scheme val="minor"/>
      </rPr>
      <t>この先は自動車通行量増。走行注意。</t>
    </r>
    <rPh sb="0" eb="3">
      <t>アオカンバン</t>
    </rPh>
    <rPh sb="5" eb="8">
      <t>ダイオウザキ</t>
    </rPh>
    <rPh sb="9" eb="11">
      <t>ナミキリ</t>
    </rPh>
    <rPh sb="13" eb="15">
      <t>シマ</t>
    </rPh>
    <rPh sb="16" eb="18">
      <t>フナコシ</t>
    </rPh>
    <rPh sb="23" eb="24">
      <t>サキ</t>
    </rPh>
    <rPh sb="25" eb="28">
      <t>ジドウシャ</t>
    </rPh>
    <rPh sb="28" eb="31">
      <t>ツウコウリョウ</t>
    </rPh>
    <rPh sb="31" eb="32">
      <t>ゾウ</t>
    </rPh>
    <rPh sb="33" eb="35">
      <t>ソウコウ</t>
    </rPh>
    <rPh sb="35" eb="37">
      <t>チュウイ</t>
    </rPh>
    <phoneticPr fontId="1"/>
  </si>
  <si>
    <t>2024/1/13  7：00スタート　日出6:59 　日没17:03</t>
    <rPh sb="21" eb="22">
      <t>デ</t>
    </rPh>
    <phoneticPr fontId="1"/>
  </si>
  <si>
    <t>ルート上の鳥羽市内(178.7～193.5km間)に存在する店舗にてレシートを取得しフィニッシュにてスタッフへ提示。鳥羽市内の店舗であることの証明必須。</t>
    <rPh sb="3" eb="4">
      <t>ジョウ</t>
    </rPh>
    <rPh sb="5" eb="9">
      <t>トバシナイ</t>
    </rPh>
    <rPh sb="23" eb="24">
      <t>アイダ</t>
    </rPh>
    <rPh sb="26" eb="28">
      <t>ソンザイ</t>
    </rPh>
    <rPh sb="30" eb="32">
      <t>テンポ</t>
    </rPh>
    <rPh sb="39" eb="41">
      <t>シュトク</t>
    </rPh>
    <rPh sb="55" eb="57">
      <t>テイジ</t>
    </rPh>
    <rPh sb="58" eb="62">
      <t>トバシナイ</t>
    </rPh>
    <rPh sb="63" eb="65">
      <t>テンポ</t>
    </rPh>
    <rPh sb="71" eb="73">
      <t>ショウメイ</t>
    </rPh>
    <rPh sb="73" eb="75">
      <t>ヒッス</t>
    </rPh>
    <phoneticPr fontId="1"/>
  </si>
  <si>
    <t>PC　賢島駅 
ファミリーマート 近鉄賢島駅改札外店</t>
    <rPh sb="3" eb="6">
      <t>カシコジマエキ</t>
    </rPh>
    <phoneticPr fontId="1"/>
  </si>
  <si>
    <t>QuizPoint-2　安乗崎灯台</t>
    <rPh sb="12" eb="14">
      <t>アンノ</t>
    </rPh>
    <rPh sb="14" eb="15">
      <t>サキ</t>
    </rPh>
    <rPh sb="15" eb="17">
      <t>トウダイ</t>
    </rPh>
    <phoneticPr fontId="1"/>
  </si>
  <si>
    <t>　</t>
    <phoneticPr fontId="1"/>
  </si>
  <si>
    <t>PASS(通過チェック)-1
　　　　　　　　　　鵜倉園地</t>
    <rPh sb="5" eb="7">
      <t>ツウカ</t>
    </rPh>
    <phoneticPr fontId="1"/>
  </si>
  <si>
    <t>道なりで左手前 EDION、左折直後の9で右折</t>
    <rPh sb="0" eb="1">
      <t>ミチ</t>
    </rPh>
    <rPh sb="4" eb="7">
      <t>ヒダリテマエ</t>
    </rPh>
    <rPh sb="14" eb="16">
      <t>サセツ</t>
    </rPh>
    <rPh sb="16" eb="18">
      <t>チョクゴ</t>
    </rPh>
    <rPh sb="21" eb="23">
      <t>ウセツ</t>
    </rPh>
    <phoneticPr fontId="1"/>
  </si>
  <si>
    <t>OPEN 10:00 、CLOSE 13:48 
レシートもしくは切符を取得して打刻時間をブルベカードに記入。ロータリーを周回してK17へ向かう。</t>
    <rPh sb="33" eb="35">
      <t>キップ</t>
    </rPh>
    <rPh sb="36" eb="38">
      <t>シュトク</t>
    </rPh>
    <rPh sb="40" eb="44">
      <t>ダコクジカン</t>
    </rPh>
    <rPh sb="52" eb="54">
      <t>キニュウ</t>
    </rPh>
    <rPh sb="61" eb="63">
      <t>シュウカイ</t>
    </rPh>
    <rPh sb="69" eb="70">
      <t>ム</t>
    </rPh>
    <phoneticPr fontId="1"/>
  </si>
  <si>
    <t>左奥
(直進)</t>
    <rPh sb="0" eb="2">
      <t>ヒダリオク</t>
    </rPh>
    <rPh sb="4" eb="6">
      <t>チョクシン</t>
    </rPh>
    <phoneticPr fontId="1"/>
  </si>
  <si>
    <r>
      <t>正面に立石自動車(黄色建屋)。</t>
    </r>
    <r>
      <rPr>
        <b/>
        <u/>
        <sz val="9"/>
        <rFont val="ＭＳ Ｐゴシック"/>
        <family val="3"/>
        <charset val="128"/>
        <scheme val="minor"/>
      </rPr>
      <t>この先、隘路。通行注意</t>
    </r>
    <r>
      <rPr>
        <sz val="9"/>
        <rFont val="ＭＳ Ｐゴシック"/>
        <family val="3"/>
        <charset val="128"/>
        <scheme val="minor"/>
      </rPr>
      <t>。</t>
    </r>
    <rPh sb="0" eb="2">
      <t>ショウメン</t>
    </rPh>
    <rPh sb="3" eb="5">
      <t>タテイシ</t>
    </rPh>
    <rPh sb="5" eb="8">
      <t>ジドウシャ</t>
    </rPh>
    <rPh sb="17" eb="18">
      <t>サキ</t>
    </rPh>
    <rPh sb="19" eb="21">
      <t>アイロ</t>
    </rPh>
    <rPh sb="22" eb="26">
      <t>ツウコウチュウイ</t>
    </rPh>
    <phoneticPr fontId="1"/>
  </si>
  <si>
    <r>
      <t>右手に立石自動車(黄色建屋)。</t>
    </r>
    <r>
      <rPr>
        <b/>
        <u/>
        <sz val="9"/>
        <rFont val="ＭＳ Ｐゴシック"/>
        <family val="3"/>
        <charset val="128"/>
        <scheme val="minor"/>
      </rPr>
      <t>行き過ぎに注意。</t>
    </r>
    <rPh sb="0" eb="2">
      <t>ミギテ</t>
    </rPh>
    <rPh sb="3" eb="5">
      <t>タテイシ</t>
    </rPh>
    <rPh sb="5" eb="8">
      <t>ジドウシャ</t>
    </rPh>
    <rPh sb="9" eb="11">
      <t>キイロ</t>
    </rPh>
    <rPh sb="11" eb="13">
      <t>タテヤ</t>
    </rPh>
    <rPh sb="15" eb="16">
      <t>イ</t>
    </rPh>
    <rPh sb="17" eb="18">
      <t>ス</t>
    </rPh>
    <rPh sb="20" eb="22">
      <t>チュウイ</t>
    </rPh>
    <phoneticPr fontId="1"/>
  </si>
  <si>
    <t>右手にGS。</t>
    <rPh sb="0" eb="2">
      <t>ミギテ</t>
    </rPh>
    <phoneticPr fontId="1"/>
  </si>
  <si>
    <r>
      <t xml:space="preserve">左手前 白看板「←国府小学校、国府児童館」
</t>
    </r>
    <r>
      <rPr>
        <b/>
        <u/>
        <sz val="9"/>
        <rFont val="ＭＳ Ｐゴシック"/>
        <family val="3"/>
        <charset val="128"/>
        <scheme val="minor"/>
      </rPr>
      <t>「この道で合っているのか？」と心配になる隘路。</t>
    </r>
    <rPh sb="0" eb="3">
      <t>ヒダリテマエ</t>
    </rPh>
    <rPh sb="4" eb="5">
      <t>シロ</t>
    </rPh>
    <rPh sb="5" eb="7">
      <t>カンバン</t>
    </rPh>
    <rPh sb="9" eb="11">
      <t>コクフ</t>
    </rPh>
    <rPh sb="11" eb="14">
      <t>ショウガッコウ</t>
    </rPh>
    <rPh sb="15" eb="17">
      <t>コクフ</t>
    </rPh>
    <rPh sb="17" eb="20">
      <t>ジドウカン</t>
    </rPh>
    <rPh sb="25" eb="26">
      <t>ミチ</t>
    </rPh>
    <rPh sb="27" eb="28">
      <t>ア</t>
    </rPh>
    <rPh sb="37" eb="39">
      <t>シンパイ</t>
    </rPh>
    <rPh sb="42" eb="44">
      <t>アイロ</t>
    </rPh>
    <phoneticPr fontId="1"/>
  </si>
  <si>
    <r>
      <t>青看板「←御座 賢島、↑津 伊勢、→鳥羽 磯部中心街」
左手前 カフェレスト遊なぎ。</t>
    </r>
    <r>
      <rPr>
        <b/>
        <u/>
        <sz val="9"/>
        <rFont val="ＭＳ Ｐゴシック"/>
        <family val="3"/>
        <charset val="128"/>
        <scheme val="minor"/>
      </rPr>
      <t>この先、自動車通行量増</t>
    </r>
    <r>
      <rPr>
        <sz val="9"/>
        <rFont val="ＭＳ Ｐゴシック"/>
        <family val="3"/>
        <charset val="128"/>
        <scheme val="minor"/>
      </rPr>
      <t>。</t>
    </r>
    <rPh sb="0" eb="3">
      <t>アオカンバン</t>
    </rPh>
    <rPh sb="5" eb="7">
      <t>ゴザ</t>
    </rPh>
    <rPh sb="8" eb="10">
      <t>カシコジマ</t>
    </rPh>
    <rPh sb="12" eb="13">
      <t>ツ</t>
    </rPh>
    <rPh sb="14" eb="16">
      <t>イセ</t>
    </rPh>
    <rPh sb="18" eb="20">
      <t>トバ</t>
    </rPh>
    <rPh sb="21" eb="23">
      <t>イソベ</t>
    </rPh>
    <rPh sb="23" eb="26">
      <t>チュウシンガイ</t>
    </rPh>
    <rPh sb="28" eb="31">
      <t>ヒダリテマエ</t>
    </rPh>
    <rPh sb="38" eb="39">
      <t>アソ</t>
    </rPh>
    <rPh sb="44" eb="45">
      <t>サキ</t>
    </rPh>
    <rPh sb="46" eb="49">
      <t>ジドウシャ</t>
    </rPh>
    <rPh sb="49" eb="52">
      <t>ツウコウリョウ</t>
    </rPh>
    <rPh sb="52" eb="53">
      <t>ゾウ</t>
    </rPh>
    <phoneticPr fontId="1"/>
  </si>
  <si>
    <t>2/2</t>
    <phoneticPr fontId="1"/>
  </si>
  <si>
    <t>1/2</t>
    <phoneticPr fontId="1"/>
  </si>
  <si>
    <t>この看板が一番良い目印です。</t>
    <rPh sb="2" eb="4">
      <t>カンバン</t>
    </rPh>
    <rPh sb="5" eb="7">
      <t>イチバン</t>
    </rPh>
    <rPh sb="7" eb="8">
      <t>ヨ</t>
    </rPh>
    <rPh sb="9" eb="11">
      <t>メジルシ</t>
    </rPh>
    <phoneticPr fontId="1"/>
  </si>
  <si>
    <r>
      <t>Pass(通過チェック)-1</t>
    </r>
    <r>
      <rPr>
        <sz val="14"/>
        <rFont val="ＭＳ Ｐゴシック"/>
        <family val="3"/>
        <charset val="128"/>
        <scheme val="minor"/>
      </rPr>
      <t xml:space="preserve"> 鵜倉園地</t>
    </r>
    <rPh sb="5" eb="7">
      <t>ツウカ</t>
    </rPh>
    <phoneticPr fontId="1"/>
  </si>
  <si>
    <r>
      <t>Photo Control-1</t>
    </r>
    <r>
      <rPr>
        <sz val="14"/>
        <rFont val="ＭＳ Ｐゴシック"/>
        <family val="3"/>
        <charset val="128"/>
        <scheme val="minor"/>
      </rPr>
      <t>　海ほおずき</t>
    </r>
    <phoneticPr fontId="1"/>
  </si>
  <si>
    <r>
      <t>Photo Control-2</t>
    </r>
    <r>
      <rPr>
        <sz val="14"/>
        <rFont val="ＭＳ Ｐゴシック"/>
        <family val="3"/>
        <charset val="128"/>
        <scheme val="minor"/>
      </rPr>
      <t>　西山慕情ヶ丘</t>
    </r>
    <phoneticPr fontId="1"/>
  </si>
  <si>
    <r>
      <t>Photo Control-3</t>
    </r>
    <r>
      <rPr>
        <sz val="14"/>
        <rFont val="ＭＳ Ｐゴシック"/>
        <family val="3"/>
        <charset val="128"/>
        <scheme val="minor"/>
      </rPr>
      <t>　御座白浜の東屋</t>
    </r>
    <phoneticPr fontId="1"/>
  </si>
  <si>
    <r>
      <t>Finish</t>
    </r>
    <r>
      <rPr>
        <sz val="14"/>
        <rFont val="ＭＳ Ｐゴシック"/>
        <family val="3"/>
        <charset val="128"/>
        <scheme val="minor"/>
      </rPr>
      <t>　風見荘</t>
    </r>
    <phoneticPr fontId="1"/>
  </si>
  <si>
    <t>　矢印部分の駐車場を駐輪スペースとしてお借りしています。</t>
    <rPh sb="1" eb="5">
      <t>ヤジルシブブン</t>
    </rPh>
    <rPh sb="6" eb="9">
      <t>チュウシャジョウ</t>
    </rPh>
    <rPh sb="10" eb="12">
      <t>チュウリン</t>
    </rPh>
    <rPh sb="20" eb="21">
      <t>カ</t>
    </rPh>
    <phoneticPr fontId="1"/>
  </si>
  <si>
    <t>バス停右手に立っている看板に関するブルベカード記載のクイズの答えを探し、解答する。</t>
    <rPh sb="2" eb="3">
      <t>テイ</t>
    </rPh>
    <rPh sb="3" eb="5">
      <t>ミギテ</t>
    </rPh>
    <rPh sb="6" eb="7">
      <t>タ</t>
    </rPh>
    <rPh sb="11" eb="13">
      <t>カンバン</t>
    </rPh>
    <rPh sb="14" eb="15">
      <t>カン</t>
    </rPh>
    <rPh sb="23" eb="25">
      <t>キサイ</t>
    </rPh>
    <rPh sb="30" eb="31">
      <t>コタ</t>
    </rPh>
    <rPh sb="33" eb="34">
      <t>サガ</t>
    </rPh>
    <rPh sb="36" eb="38">
      <t>カイトウ</t>
    </rPh>
    <phoneticPr fontId="1"/>
  </si>
  <si>
    <t>　美しい青い海を見渡せる東屋とバイクの写真を撮影して下さい。</t>
    <rPh sb="1" eb="2">
      <t>ウツク</t>
    </rPh>
    <rPh sb="4" eb="5">
      <t>アオ</t>
    </rPh>
    <rPh sb="6" eb="7">
      <t>ウミ</t>
    </rPh>
    <rPh sb="8" eb="10">
      <t>ミワタ</t>
    </rPh>
    <rPh sb="12" eb="14">
      <t>アズマヤ</t>
    </rPh>
    <rPh sb="19" eb="21">
      <t>シャシン</t>
    </rPh>
    <rPh sb="22" eb="24">
      <t>サツエイ</t>
    </rPh>
    <rPh sb="26" eb="27">
      <t>クダ</t>
    </rPh>
    <phoneticPr fontId="1"/>
  </si>
  <si>
    <t>Pass(通過チェック)-2
　　　　　　　　　鳥羽市内の店舗</t>
    <rPh sb="5" eb="7">
      <t>ツウカ</t>
    </rPh>
    <rPh sb="24" eb="28">
      <t>トバシナイ</t>
    </rPh>
    <rPh sb="29" eb="31">
      <t>テンポ</t>
    </rPh>
    <phoneticPr fontId="1"/>
  </si>
  <si>
    <t>数種ある看板はどれでもOKです。</t>
    <rPh sb="0" eb="2">
      <t>スウシュ</t>
    </rPh>
    <rPh sb="4" eb="6">
      <t>カンバン</t>
    </rPh>
    <phoneticPr fontId="1"/>
  </si>
  <si>
    <t>当地を自転車で訪問したことを証明可能な写真を撮影。フィニッシュにてスタッフに提示する。名物「勝つお(鰹)バーガー」やレシートでも可(予約可)。</t>
    <rPh sb="0" eb="2">
      <t>トウチ</t>
    </rPh>
    <rPh sb="3" eb="6">
      <t>ジテンシャ</t>
    </rPh>
    <rPh sb="7" eb="9">
      <t>ホウモン</t>
    </rPh>
    <rPh sb="14" eb="18">
      <t>ショウメイカノウ</t>
    </rPh>
    <rPh sb="19" eb="21">
      <t>シャシン</t>
    </rPh>
    <rPh sb="22" eb="24">
      <t>サツエイ</t>
    </rPh>
    <rPh sb="38" eb="40">
      <t>テイジ</t>
    </rPh>
    <rPh sb="43" eb="45">
      <t>メイブツ</t>
    </rPh>
    <rPh sb="46" eb="47">
      <t>カ</t>
    </rPh>
    <rPh sb="50" eb="51">
      <t>カツオ</t>
    </rPh>
    <rPh sb="64" eb="65">
      <t>カ</t>
    </rPh>
    <rPh sb="66" eb="68">
      <t>ヨヤク</t>
    </rPh>
    <rPh sb="68" eb="69">
      <t>カ</t>
    </rPh>
    <phoneticPr fontId="1"/>
  </si>
  <si>
    <t>当地を自転車で訪問したことが証明可能な写真を撮影。フィニッシュ受付でスタッフへ提示。
折り返してコース復帰。</t>
    <rPh sb="0" eb="2">
      <t>トウチ</t>
    </rPh>
    <rPh sb="3" eb="6">
      <t>ジテンシャ</t>
    </rPh>
    <rPh sb="7" eb="9">
      <t>ホウモン</t>
    </rPh>
    <rPh sb="14" eb="18">
      <t>ショウメイカノウ</t>
    </rPh>
    <rPh sb="19" eb="21">
      <t>シャシン</t>
    </rPh>
    <rPh sb="22" eb="24">
      <t>サツエイ</t>
    </rPh>
    <rPh sb="31" eb="33">
      <t>ウケツケ</t>
    </rPh>
    <rPh sb="39" eb="41">
      <t>テイジ</t>
    </rPh>
    <rPh sb="43" eb="44">
      <t>オ</t>
    </rPh>
    <rPh sb="45" eb="46">
      <t>カエ</t>
    </rPh>
    <rPh sb="51" eb="53">
      <t>フッキ</t>
    </rPh>
    <phoneticPr fontId="1"/>
  </si>
  <si>
    <t>御座白浜に立つ東屋を自転車と共に撮影し、フィニッシュにてスタッフへ提示。</t>
    <rPh sb="0" eb="4">
      <t>ゴザシラハマ</t>
    </rPh>
    <rPh sb="5" eb="6">
      <t>タ</t>
    </rPh>
    <rPh sb="7" eb="9">
      <t>アズマヤ</t>
    </rPh>
    <rPh sb="10" eb="13">
      <t>ジテンシャ</t>
    </rPh>
    <phoneticPr fontId="1"/>
  </si>
  <si>
    <t>ちなみに右手に見えるのは先程までいた賢島です。</t>
    <rPh sb="12" eb="14">
      <t>サキホド</t>
    </rPh>
    <phoneticPr fontId="1"/>
  </si>
  <si>
    <t>フィニッシュ受付 風見荘 (吹上S)</t>
    <rPh sb="6" eb="8">
      <t>ウケツケ</t>
    </rPh>
    <rPh sb="9" eb="12">
      <t>カザミソウ</t>
    </rPh>
    <rPh sb="14" eb="16">
      <t>フキアゲ</t>
    </rPh>
    <phoneticPr fontId="1"/>
  </si>
  <si>
    <t>スタート : JR伊勢市駅前</t>
    <rPh sb="9" eb="13">
      <t>イセシエキ</t>
    </rPh>
    <rPh sb="13" eb="14">
      <t>マエ</t>
    </rPh>
    <phoneticPr fontId="1"/>
  </si>
  <si>
    <t>海を右手に見ながら進む。</t>
    <rPh sb="0" eb="1">
      <t>ウミ</t>
    </rPh>
    <rPh sb="2" eb="4">
      <t>ミギテ</t>
    </rPh>
    <rPh sb="5" eb="6">
      <t>ミ</t>
    </rPh>
    <rPh sb="9" eb="10">
      <t>スス</t>
    </rPh>
    <phoneticPr fontId="1"/>
  </si>
  <si>
    <t>2024BRM113近畿200km伊勢"Alta Vista"</t>
    <rPh sb="10" eb="12">
      <t>キンキ</t>
    </rPh>
    <rPh sb="17" eb="19">
      <t>イセ</t>
    </rPh>
    <phoneticPr fontId="1"/>
  </si>
  <si>
    <t>PhotoControl-3　御座白浜</t>
    <rPh sb="15" eb="17">
      <t>ゴザ</t>
    </rPh>
    <rPh sb="17" eb="19">
      <t>シラハマ</t>
    </rPh>
    <phoneticPr fontId="1"/>
  </si>
  <si>
    <t>PhotoControl-1 海ほおずき</t>
    <rPh sb="15" eb="16">
      <t>ウミ</t>
    </rPh>
    <phoneticPr fontId="1"/>
  </si>
  <si>
    <t>QuizPoint-1  宿浦漁協前バス停</t>
    <rPh sb="20" eb="21">
      <t>テイ</t>
    </rPh>
    <phoneticPr fontId="1"/>
  </si>
  <si>
    <r>
      <t xml:space="preserve">青看板「←志摩 五ヶ所、→大紀 神前」、
</t>
    </r>
    <r>
      <rPr>
        <b/>
        <sz val="9"/>
        <rFont val="ＭＳ Ｐゴシック"/>
        <family val="3"/>
        <charset val="128"/>
        <scheme val="minor"/>
      </rPr>
      <t>25..4kｍからトンネル、進入前に尾灯点灯。</t>
    </r>
    <rPh sb="0" eb="3">
      <t>アオカンバン</t>
    </rPh>
    <rPh sb="5" eb="7">
      <t>シマ</t>
    </rPh>
    <rPh sb="8" eb="11">
      <t>ゴカショ</t>
    </rPh>
    <rPh sb="13" eb="15">
      <t>タイキ</t>
    </rPh>
    <rPh sb="16" eb="17">
      <t>カミ</t>
    </rPh>
    <rPh sb="17" eb="18">
      <t>マエ</t>
    </rPh>
    <rPh sb="35" eb="38">
      <t>シンニュウマエ</t>
    </rPh>
    <rPh sb="39" eb="41">
      <t>ビトウ</t>
    </rPh>
    <rPh sb="41" eb="43">
      <t>テントウ</t>
    </rPh>
    <phoneticPr fontId="1"/>
  </si>
  <si>
    <t>「とまれ」</t>
    <phoneticPr fontId="1"/>
  </si>
  <si>
    <t>右折
(右手前)</t>
    <rPh sb="0" eb="2">
      <t>ウセツ</t>
    </rPh>
    <rPh sb="4" eb="7">
      <t>ミギテマエ</t>
    </rPh>
    <phoneticPr fontId="1"/>
  </si>
  <si>
    <t>青看板「←伊勢 鳥羽、↑御座 大王、↗賢島、➘賢島」
左手前 ファミリーマート、Auショップを左手に進む。</t>
    <rPh sb="0" eb="3">
      <t>アオカンバン</t>
    </rPh>
    <rPh sb="5" eb="7">
      <t>イセ</t>
    </rPh>
    <rPh sb="8" eb="10">
      <t>トバ</t>
    </rPh>
    <rPh sb="12" eb="14">
      <t>ゴザ</t>
    </rPh>
    <rPh sb="15" eb="17">
      <t>ダイオウ</t>
    </rPh>
    <rPh sb="19" eb="21">
      <t>カシコジマ</t>
    </rPh>
    <rPh sb="23" eb="25">
      <t>カシコジマ</t>
    </rPh>
    <rPh sb="27" eb="30">
      <t>ヒダリテマエ</t>
    </rPh>
    <rPh sb="47" eb="49">
      <t>ヒダリテ</t>
    </rPh>
    <rPh sb="50" eb="51">
      <t>スス</t>
    </rPh>
    <phoneticPr fontId="1"/>
  </si>
  <si>
    <t>右折して踏切を渡った先の右手にダイハツ。</t>
    <rPh sb="0" eb="2">
      <t>ウセツ</t>
    </rPh>
    <rPh sb="4" eb="6">
      <t>フミキリ</t>
    </rPh>
    <rPh sb="7" eb="8">
      <t>ワタ</t>
    </rPh>
    <rPh sb="10" eb="11">
      <t>サキ</t>
    </rPh>
    <rPh sb="12" eb="14">
      <t>ミギテ</t>
    </rPh>
    <phoneticPr fontId="1"/>
  </si>
  <si>
    <t>左側</t>
    <rPh sb="0" eb="2">
      <t>ヒダリガワ</t>
    </rPh>
    <phoneticPr fontId="1"/>
  </si>
  <si>
    <t>ファミリーマートを右手にして進む。</t>
    <rPh sb="9" eb="11">
      <t>ミギテ</t>
    </rPh>
    <rPh sb="14" eb="15">
      <t>スス</t>
    </rPh>
    <phoneticPr fontId="1"/>
  </si>
  <si>
    <r>
      <t>青看板「↑、→伊勢 鳥羽」、</t>
    </r>
    <r>
      <rPr>
        <b/>
        <u/>
        <sz val="9"/>
        <rFont val="ＭＳ Ｐゴシック"/>
        <family val="3"/>
        <charset val="128"/>
        <scheme val="minor"/>
      </rPr>
      <t>この先、橋の繋ぎ目部分が広い</t>
    </r>
    <r>
      <rPr>
        <sz val="9"/>
        <rFont val="ＭＳ Ｐゴシック"/>
        <family val="3"/>
        <charset val="128"/>
        <scheme val="minor"/>
      </rPr>
      <t>。タイヤが嵌まったり、パンクに注意。</t>
    </r>
    <rPh sb="0" eb="3">
      <t>アオカンバン</t>
    </rPh>
    <rPh sb="7" eb="9">
      <t>イセ</t>
    </rPh>
    <rPh sb="10" eb="12">
      <t>トバ</t>
    </rPh>
    <rPh sb="16" eb="17">
      <t>サキ</t>
    </rPh>
    <rPh sb="18" eb="19">
      <t>ハシ</t>
    </rPh>
    <rPh sb="20" eb="21">
      <t>ツナ</t>
    </rPh>
    <rPh sb="22" eb="25">
      <t>メブブン</t>
    </rPh>
    <rPh sb="26" eb="27">
      <t>ヒロ</t>
    </rPh>
    <rPh sb="33" eb="34">
      <t>ハ</t>
    </rPh>
    <rPh sb="43" eb="45">
      <t>チュウイ</t>
    </rPh>
    <phoneticPr fontId="1"/>
  </si>
  <si>
    <t>「止まれ」。意味不明な青看板。剥げた？</t>
    <rPh sb="1" eb="2">
      <t>ト</t>
    </rPh>
    <rPh sb="6" eb="10">
      <t>イミフメイ</t>
    </rPh>
    <rPh sb="11" eb="14">
      <t>アオカンバン</t>
    </rPh>
    <rPh sb="15" eb="16">
      <t>ハ</t>
    </rPh>
    <phoneticPr fontId="1"/>
  </si>
  <si>
    <t>白看板「→安乗岬公園」、緑看板「→ひさだ」、左奥 GS。</t>
    <rPh sb="0" eb="1">
      <t>シロ</t>
    </rPh>
    <rPh sb="1" eb="3">
      <t>カンバン</t>
    </rPh>
    <rPh sb="5" eb="6">
      <t>アン</t>
    </rPh>
    <rPh sb="6" eb="7">
      <t>ノ</t>
    </rPh>
    <rPh sb="7" eb="8">
      <t>ミサキ</t>
    </rPh>
    <rPh sb="8" eb="10">
      <t>コウエン</t>
    </rPh>
    <rPh sb="22" eb="24">
      <t>ヒダリオク</t>
    </rPh>
    <phoneticPr fontId="1"/>
  </si>
  <si>
    <t>緑看板「→ひさだ」</t>
    <rPh sb="0" eb="3">
      <t>ミドリカンバン</t>
    </rPh>
    <phoneticPr fontId="1"/>
  </si>
  <si>
    <t>右手に緑看板「ひさだ」。</t>
    <rPh sb="0" eb="2">
      <t>ミギテ</t>
    </rPh>
    <rPh sb="3" eb="6">
      <t>ミドリカンバン</t>
    </rPh>
    <phoneticPr fontId="1"/>
  </si>
  <si>
    <t>ブルベカード記載のクイズの答えを探し、解答する。
折返して来た道を戻る。</t>
    <rPh sb="6" eb="8">
      <t>キサイ</t>
    </rPh>
    <rPh sb="13" eb="14">
      <t>コタ</t>
    </rPh>
    <rPh sb="16" eb="17">
      <t>サガ</t>
    </rPh>
    <rPh sb="19" eb="21">
      <t>カイトウ</t>
    </rPh>
    <rPh sb="25" eb="27">
      <t>オリカエ</t>
    </rPh>
    <rPh sb="29" eb="30">
      <t>キ</t>
    </rPh>
    <rPh sb="31" eb="32">
      <t>ミチ</t>
    </rPh>
    <rPh sb="33" eb="34">
      <t>モド</t>
    </rPh>
    <phoneticPr fontId="1"/>
  </si>
  <si>
    <t>スタンプはモニュメントの近くの東屋下のベンチに設置されている箱の中にあります。</t>
    <rPh sb="12" eb="13">
      <t>チカ</t>
    </rPh>
    <rPh sb="15" eb="17">
      <t>アズマヤ</t>
    </rPh>
    <rPh sb="17" eb="18">
      <t>シタ</t>
    </rPh>
    <rPh sb="23" eb="25">
      <t>セッチ</t>
    </rPh>
    <rPh sb="30" eb="31">
      <t>ハコ</t>
    </rPh>
    <rPh sb="32" eb="33">
      <t>ナカ</t>
    </rPh>
    <phoneticPr fontId="1"/>
  </si>
  <si>
    <t>Quiz Point-1宿浦漁協前バス停</t>
    <phoneticPr fontId="1"/>
  </si>
  <si>
    <t>バス停右手のこの看板を探して下さい。</t>
    <rPh sb="2" eb="3">
      <t>テイ</t>
    </rPh>
    <rPh sb="3" eb="5">
      <t>ミギテ</t>
    </rPh>
    <rPh sb="8" eb="10">
      <t>カンバン</t>
    </rPh>
    <rPh sb="11" eb="12">
      <t>サガ</t>
    </rPh>
    <rPh sb="14" eb="15">
      <t>クダ</t>
    </rPh>
    <phoneticPr fontId="1"/>
  </si>
  <si>
    <t>OPEN 13:53、CLOSE 20:30
駐車場に駐輪して入店。待機中のスタッフへエントリー番号を告げて下さい。
必要事項を全て書いた上でブルベカードを提出。</t>
    <rPh sb="23" eb="26">
      <t>チュウシャジョウ</t>
    </rPh>
    <rPh sb="27" eb="29">
      <t>チュウリン</t>
    </rPh>
    <rPh sb="31" eb="33">
      <t>ニュウテン</t>
    </rPh>
    <rPh sb="34" eb="37">
      <t>タイキチュウ</t>
    </rPh>
    <rPh sb="51" eb="52">
      <t>ツ</t>
    </rPh>
    <rPh sb="54" eb="55">
      <t>クダ</t>
    </rPh>
    <rPh sb="59" eb="63">
      <t>ヒツヨウジコウ</t>
    </rPh>
    <rPh sb="64" eb="65">
      <t>スベ</t>
    </rPh>
    <rPh sb="66" eb="67">
      <t>カ</t>
    </rPh>
    <rPh sb="69" eb="70">
      <t>ウエ</t>
    </rPh>
    <rPh sb="78" eb="80">
      <t>テイシュツ</t>
    </rPh>
    <phoneticPr fontId="1"/>
  </si>
  <si>
    <t>2024/1/13  8：00スタート　日出6:59 　日没17:03</t>
    <rPh sb="21" eb="22">
      <t>デ</t>
    </rPh>
    <phoneticPr fontId="1"/>
  </si>
  <si>
    <t>OPEN 11:00 、CLOSE 14:48 
レシートもしくは切符を取得して打刻時間をブルベカードに記入。ロータリーを周回してK17へ向かう。</t>
    <rPh sb="33" eb="35">
      <t>キップ</t>
    </rPh>
    <rPh sb="36" eb="38">
      <t>シュトク</t>
    </rPh>
    <rPh sb="40" eb="44">
      <t>ダコクジカン</t>
    </rPh>
    <rPh sb="52" eb="54">
      <t>キニュウ</t>
    </rPh>
    <rPh sb="61" eb="63">
      <t>シュウカイ</t>
    </rPh>
    <rPh sb="69" eb="70">
      <t>ム</t>
    </rPh>
    <phoneticPr fontId="1"/>
  </si>
  <si>
    <t>OPEN 14:53、CLOSE 21:30
駐車場に駐輪して入店。待機中のスタッフへエントリー番号を告げて下さい。
必要事項を全て書いた上でブルベカードを提出。</t>
    <rPh sb="23" eb="26">
      <t>チュウシャジョウ</t>
    </rPh>
    <rPh sb="27" eb="29">
      <t>チュウリン</t>
    </rPh>
    <rPh sb="31" eb="33">
      <t>ニュウテン</t>
    </rPh>
    <rPh sb="34" eb="37">
      <t>タイキチュウ</t>
    </rPh>
    <rPh sb="51" eb="52">
      <t>ツ</t>
    </rPh>
    <rPh sb="54" eb="55">
      <t>クダ</t>
    </rPh>
    <rPh sb="59" eb="63">
      <t>ヒツヨウジコウ</t>
    </rPh>
    <rPh sb="64" eb="65">
      <t>スベ</t>
    </rPh>
    <rPh sb="66" eb="67">
      <t>カ</t>
    </rPh>
    <rPh sb="69" eb="70">
      <t>ウエ</t>
    </rPh>
    <rPh sb="78" eb="80">
      <t>テイシュツ</t>
    </rPh>
    <phoneticPr fontId="1"/>
  </si>
  <si>
    <t>CLOSE 7:30</t>
    <phoneticPr fontId="1"/>
  </si>
  <si>
    <t>CLOSE 8:30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</si>
</sst>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6">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9"/>
      <name val="ＭＳ Ｐゴシック"/>
      <family val="3"/>
      <charset val="128"/>
      <scheme val="minor"/>
    </font>
    <font>
      <sz val="11"/>
      <name val="ＭＳ Ｐゴシック"/>
      <family val="3"/>
      <charset val="128"/>
      <scheme val="minor"/>
    </font>
    <font>
      <sz val="10"/>
      <name val="ＭＳ Ｐゴシック"/>
      <family val="3"/>
      <charset val="128"/>
      <scheme val="minor"/>
    </font>
    <font>
      <b/>
      <sz val="9"/>
      <name val="ＭＳ Ｐゴシック"/>
      <family val="3"/>
      <charset val="128"/>
      <scheme val="minor"/>
    </font>
    <font>
      <b/>
      <sz val="11"/>
      <name val="ＭＳ Ｐゴシック"/>
      <family val="3"/>
      <charset val="128"/>
      <scheme val="minor"/>
    </font>
    <font>
      <b/>
      <u/>
      <sz val="9"/>
      <name val="ＭＳ Ｐゴシック"/>
      <family val="3"/>
      <charset val="128"/>
      <scheme val="minor"/>
    </font>
    <font>
      <b/>
      <u/>
      <sz val="14"/>
      <name val="ＭＳ Ｐゴシック"/>
      <family val="3"/>
      <charset val="128"/>
      <scheme val="minor"/>
    </font>
    <font>
      <sz val="11"/>
      <color theme="1"/>
      <name val="ＭＳ Ｐゴシック"/>
      <family val="3"/>
      <charset val="128"/>
      <scheme val="minor"/>
    </font>
    <font>
      <sz val="14"/>
      <name val="ＭＳ Ｐゴシック"/>
      <family val="3"/>
      <charset val="128"/>
      <scheme val="minor"/>
    </font>
    <font>
      <b/>
      <sz val="14"/>
      <name val="ＭＳ Ｐゴシック"/>
      <family val="3"/>
      <charset val="128"/>
      <scheme val="minor"/>
    </font>
    <font>
      <sz val="11"/>
      <color rgb="FF000000"/>
      <name val="MS PGothic"/>
      <family val="3"/>
      <charset val="128"/>
    </font>
    <font>
      <sz val="9"/>
      <color rgb="FFFF0000"/>
      <name val="ＭＳ Ｐゴシック"/>
      <family val="3"/>
      <charset val="128"/>
      <scheme val="minor"/>
    </font>
    <font>
      <sz val="12"/>
      <name val="ＭＳ Ｐゴシック"/>
      <family val="3"/>
      <charset val="128"/>
      <scheme val="minor"/>
    </font>
  </fonts>
  <fills count="5">
    <fill>
      <patternFill patternType="none"/>
    </fill>
    <fill>
      <patternFill patternType="gray125"/>
    </fill>
    <fill>
      <patternFill patternType="solid">
        <fgColor rgb="FFFDE9D9"/>
        <bgColor rgb="FFFDE9D9"/>
      </patternFill>
    </fill>
    <fill>
      <patternFill patternType="solid">
        <fgColor rgb="FFFFFF00"/>
        <bgColor indexed="64"/>
      </patternFill>
    </fill>
    <fill>
      <patternFill patternType="solid">
        <fgColor theme="0"/>
        <bgColor indexed="64"/>
      </patternFill>
    </fill>
  </fills>
  <borders count="5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double">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medium">
        <color indexed="64"/>
      </top>
      <bottom/>
      <diagonal/>
    </border>
    <border>
      <left/>
      <right style="thin">
        <color indexed="64"/>
      </right>
      <top/>
      <bottom style="double">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indexed="64"/>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style="thin">
        <color rgb="FF000000"/>
      </left>
      <right/>
      <top style="thin">
        <color indexed="64"/>
      </top>
      <bottom style="medium">
        <color indexed="64"/>
      </bottom>
      <diagonal/>
    </border>
    <border>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rgb="FF000000"/>
      </right>
      <top style="thin">
        <color indexed="64"/>
      </top>
      <bottom/>
      <diagonal/>
    </border>
    <border>
      <left style="thin">
        <color rgb="FF000000"/>
      </left>
      <right style="medium">
        <color indexed="64"/>
      </right>
      <top style="thin">
        <color indexed="64"/>
      </top>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bottom/>
      <diagonal/>
    </border>
    <border>
      <left style="thin">
        <color rgb="FF000000"/>
      </left>
      <right/>
      <top style="thin">
        <color indexed="64"/>
      </top>
      <bottom/>
      <diagonal/>
    </border>
    <border>
      <left style="thin">
        <color indexed="64"/>
      </left>
      <right style="thin">
        <color indexed="64"/>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double">
        <color rgb="FF000000"/>
      </right>
      <top/>
      <bottom style="medium">
        <color indexed="64"/>
      </bottom>
      <diagonal/>
    </border>
    <border>
      <left style="medium">
        <color indexed="64"/>
      </left>
      <right style="thin">
        <color rgb="FF000000"/>
      </right>
      <top style="thin">
        <color indexed="64"/>
      </top>
      <bottom style="medium">
        <color indexed="64"/>
      </bottom>
      <diagonal/>
    </border>
    <border>
      <left style="thin">
        <color rgb="FF000000"/>
      </left>
      <right style="double">
        <color rgb="FF000000"/>
      </right>
      <top style="thin">
        <color rgb="FF000000"/>
      </top>
      <bottom style="thin">
        <color indexed="64"/>
      </bottom>
      <diagonal/>
    </border>
    <border>
      <left style="thin">
        <color rgb="FF000000"/>
      </left>
      <right style="double">
        <color rgb="FF000000"/>
      </right>
      <top/>
      <bottom/>
      <diagonal/>
    </border>
    <border>
      <left style="thin">
        <color rgb="FF000000"/>
      </left>
      <right style="double">
        <color rgb="FF000000"/>
      </right>
      <top style="thin">
        <color indexed="64"/>
      </top>
      <bottom style="medium">
        <color indexed="64"/>
      </bottom>
      <diagonal/>
    </border>
  </borders>
  <cellStyleXfs count="2">
    <xf numFmtId="0" fontId="0" fillId="0" borderId="0">
      <alignment vertical="center"/>
    </xf>
    <xf numFmtId="0" fontId="13" fillId="0" borderId="0"/>
  </cellStyleXfs>
  <cellXfs count="183">
    <xf numFmtId="0" fontId="0" fillId="0" borderId="0" xfId="0">
      <alignment vertical="center"/>
    </xf>
    <xf numFmtId="0" fontId="3" fillId="0" borderId="0" xfId="0" applyFont="1" applyAlignment="1">
      <alignment horizontal="left" vertical="center"/>
    </xf>
    <xf numFmtId="0" fontId="3" fillId="0" borderId="0" xfId="0" applyFont="1">
      <alignment vertical="center"/>
    </xf>
    <xf numFmtId="0" fontId="4" fillId="0" borderId="0" xfId="0" applyFont="1">
      <alignment vertical="center"/>
    </xf>
    <xf numFmtId="176" fontId="3" fillId="0" borderId="0" xfId="0" applyNumberFormat="1" applyFont="1" applyAlignment="1">
      <alignment horizontal="right" vertical="center"/>
    </xf>
    <xf numFmtId="0" fontId="3" fillId="2" borderId="0" xfId="0" applyFont="1" applyFill="1" applyAlignment="1">
      <alignment horizontal="center" vertical="center"/>
    </xf>
    <xf numFmtId="176" fontId="3" fillId="0" borderId="0" xfId="0" applyNumberFormat="1" applyFont="1" applyAlignment="1">
      <alignment horizontal="left" vertical="center"/>
    </xf>
    <xf numFmtId="176" fontId="3" fillId="0" borderId="13" xfId="0" applyNumberFormat="1" applyFont="1" applyBorder="1" applyAlignment="1">
      <alignment horizontal="center" vertical="center"/>
    </xf>
    <xf numFmtId="176" fontId="3" fillId="0" borderId="24" xfId="0" applyNumberFormat="1" applyFont="1" applyBorder="1" applyAlignment="1">
      <alignment horizontal="center" vertical="center"/>
    </xf>
    <xf numFmtId="0" fontId="6" fillId="3" borderId="18" xfId="0" applyFont="1" applyFill="1" applyBorder="1">
      <alignment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2" xfId="0" applyFont="1" applyFill="1" applyBorder="1">
      <alignment vertical="center"/>
    </xf>
    <xf numFmtId="0" fontId="6" fillId="3" borderId="2" xfId="0" applyFont="1" applyFill="1" applyBorder="1" applyAlignment="1">
      <alignment horizontal="center" vertical="center"/>
    </xf>
    <xf numFmtId="176" fontId="6" fillId="3" borderId="2" xfId="0" applyNumberFormat="1" applyFont="1" applyFill="1" applyBorder="1" applyAlignment="1">
      <alignment horizontal="right" vertical="center"/>
    </xf>
    <xf numFmtId="0" fontId="6" fillId="3" borderId="1" xfId="0" applyFont="1" applyFill="1" applyBorder="1">
      <alignment vertical="center"/>
    </xf>
    <xf numFmtId="0" fontId="3" fillId="0" borderId="0" xfId="0" applyFont="1" applyAlignment="1">
      <alignment horizontal="center" vertical="center"/>
    </xf>
    <xf numFmtId="0" fontId="4" fillId="0" borderId="0" xfId="0" applyFont="1" applyAlignment="1">
      <alignment horizontal="center" vertical="center"/>
    </xf>
    <xf numFmtId="56" fontId="3" fillId="0" borderId="0" xfId="0" quotePrefix="1" applyNumberFormat="1" applyFont="1" applyAlignment="1">
      <alignment horizontal="right" vertical="center" shrinkToFit="1"/>
    </xf>
    <xf numFmtId="0" fontId="6" fillId="3" borderId="19" xfId="0" applyFont="1" applyFill="1" applyBorder="1" applyAlignment="1">
      <alignment vertical="center" shrinkToFit="1"/>
    </xf>
    <xf numFmtId="0" fontId="4" fillId="0" borderId="0" xfId="0" applyFont="1" applyAlignment="1">
      <alignment vertical="center" shrinkToFit="1"/>
    </xf>
    <xf numFmtId="0" fontId="6" fillId="3" borderId="4" xfId="0" applyFont="1" applyFill="1" applyBorder="1" applyAlignment="1">
      <alignment vertical="center" wrapText="1"/>
    </xf>
    <xf numFmtId="0" fontId="6" fillId="3" borderId="17"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 xfId="0" applyFont="1" applyFill="1" applyBorder="1" applyAlignment="1">
      <alignment vertical="center" wrapText="1"/>
    </xf>
    <xf numFmtId="0" fontId="7" fillId="0" borderId="0" xfId="0" applyFont="1">
      <alignment vertical="center"/>
    </xf>
    <xf numFmtId="0" fontId="6" fillId="3" borderId="3" xfId="0" applyFont="1" applyFill="1" applyBorder="1" applyAlignment="1">
      <alignment vertical="center" wrapText="1"/>
    </xf>
    <xf numFmtId="176" fontId="6" fillId="3" borderId="5" xfId="0" applyNumberFormat="1" applyFont="1" applyFill="1" applyBorder="1" applyAlignment="1">
      <alignment horizontal="right" vertical="center"/>
    </xf>
    <xf numFmtId="0" fontId="6" fillId="3" borderId="1" xfId="0" applyFont="1" applyFill="1" applyBorder="1" applyAlignment="1">
      <alignment horizontal="center" vertical="center"/>
    </xf>
    <xf numFmtId="176" fontId="6" fillId="3" borderId="19" xfId="0" applyNumberFormat="1" applyFont="1" applyFill="1" applyBorder="1" applyAlignment="1">
      <alignment vertical="center" shrinkToFit="1"/>
    </xf>
    <xf numFmtId="0" fontId="3" fillId="0" borderId="13" xfId="0" applyFont="1" applyBorder="1" applyAlignment="1">
      <alignment horizontal="center" vertical="center"/>
    </xf>
    <xf numFmtId="0" fontId="3" fillId="4" borderId="18" xfId="0" applyFont="1" applyFill="1" applyBorder="1">
      <alignment vertical="center"/>
    </xf>
    <xf numFmtId="0" fontId="3" fillId="4" borderId="17"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1" xfId="0" applyFont="1" applyFill="1" applyBorder="1">
      <alignment vertical="center"/>
    </xf>
    <xf numFmtId="0" fontId="3" fillId="4" borderId="0" xfId="0" applyFont="1" applyFill="1" applyAlignment="1">
      <alignment horizontal="center" vertical="center"/>
    </xf>
    <xf numFmtId="0" fontId="3" fillId="4" borderId="2" xfId="0" applyFont="1" applyFill="1" applyBorder="1">
      <alignment vertical="center"/>
    </xf>
    <xf numFmtId="176" fontId="3" fillId="4" borderId="1" xfId="0" applyNumberFormat="1" applyFont="1" applyFill="1" applyBorder="1" applyAlignment="1">
      <alignment horizontal="right" vertical="center"/>
    </xf>
    <xf numFmtId="176" fontId="3" fillId="4" borderId="5" xfId="0" applyNumberFormat="1" applyFont="1" applyFill="1" applyBorder="1" applyAlignment="1">
      <alignment horizontal="right" vertical="center"/>
    </xf>
    <xf numFmtId="0" fontId="3" fillId="4" borderId="4" xfId="0" applyFont="1" applyFill="1" applyBorder="1" applyAlignment="1">
      <alignment vertical="center" wrapText="1"/>
    </xf>
    <xf numFmtId="0" fontId="3" fillId="4" borderId="19" xfId="0" applyFont="1" applyFill="1" applyBorder="1" applyAlignment="1">
      <alignment vertical="center" shrinkToFit="1"/>
    </xf>
    <xf numFmtId="0" fontId="3" fillId="4" borderId="6" xfId="0" applyFont="1" applyFill="1" applyBorder="1" applyAlignment="1">
      <alignment horizontal="center" vertical="center"/>
    </xf>
    <xf numFmtId="176" fontId="6" fillId="3" borderId="1" xfId="0" applyNumberFormat="1" applyFont="1" applyFill="1" applyBorder="1" applyAlignment="1">
      <alignment horizontal="right" vertical="center"/>
    </xf>
    <xf numFmtId="0" fontId="4" fillId="0" borderId="0" xfId="0" applyFont="1" applyAlignment="1">
      <alignment horizontal="left" vertical="center"/>
    </xf>
    <xf numFmtId="0" fontId="4" fillId="0" borderId="0" xfId="0" applyFont="1" applyAlignment="1">
      <alignment horizontal="right" vertical="center"/>
    </xf>
    <xf numFmtId="0" fontId="3" fillId="3" borderId="19" xfId="0" applyFont="1" applyFill="1" applyBorder="1" applyAlignment="1">
      <alignment vertical="center" shrinkToFit="1"/>
    </xf>
    <xf numFmtId="0" fontId="3" fillId="0" borderId="18" xfId="0" applyFont="1" applyBorder="1">
      <alignment vertical="center"/>
    </xf>
    <xf numFmtId="0" fontId="3" fillId="0" borderId="17"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lignment vertical="center"/>
    </xf>
    <xf numFmtId="0" fontId="3" fillId="0" borderId="2" xfId="0" applyFont="1" applyBorder="1">
      <alignment vertical="center"/>
    </xf>
    <xf numFmtId="176" fontId="3" fillId="0" borderId="5" xfId="0" applyNumberFormat="1" applyFont="1" applyBorder="1" applyAlignment="1">
      <alignment horizontal="right" vertical="center"/>
    </xf>
    <xf numFmtId="0" fontId="3" fillId="0" borderId="3" xfId="0" applyFont="1" applyBorder="1" applyAlignment="1">
      <alignment vertical="center" wrapText="1"/>
    </xf>
    <xf numFmtId="0" fontId="3" fillId="0" borderId="19" xfId="0" applyFont="1" applyBorder="1" applyAlignment="1">
      <alignment vertical="center" shrinkToFit="1"/>
    </xf>
    <xf numFmtId="0" fontId="3" fillId="0" borderId="1" xfId="0" applyFont="1" applyBorder="1" applyAlignment="1">
      <alignment horizontal="center" vertical="center"/>
    </xf>
    <xf numFmtId="0" fontId="3" fillId="0" borderId="3" xfId="0" applyFont="1" applyBorder="1">
      <alignment vertical="center"/>
    </xf>
    <xf numFmtId="0" fontId="3" fillId="0" borderId="20" xfId="0" applyFont="1" applyBorder="1">
      <alignment vertical="center"/>
    </xf>
    <xf numFmtId="0" fontId="3" fillId="0" borderId="25" xfId="0" applyFont="1" applyBorder="1" applyAlignment="1">
      <alignment horizontal="center" vertical="center"/>
    </xf>
    <xf numFmtId="0" fontId="6" fillId="3" borderId="6" xfId="0" applyFont="1" applyFill="1" applyBorder="1" applyAlignment="1">
      <alignment horizontal="center" vertical="center"/>
    </xf>
    <xf numFmtId="0" fontId="3" fillId="0" borderId="30" xfId="0" applyFont="1" applyBorder="1" applyAlignment="1">
      <alignment horizontal="center" vertical="center"/>
    </xf>
    <xf numFmtId="0" fontId="3" fillId="0" borderId="31" xfId="0" applyFont="1" applyBorder="1">
      <alignment vertical="center"/>
    </xf>
    <xf numFmtId="0" fontId="3" fillId="0" borderId="32" xfId="0" applyFont="1" applyBorder="1">
      <alignment vertical="center"/>
    </xf>
    <xf numFmtId="0" fontId="3" fillId="0" borderId="32" xfId="0" applyFont="1" applyBorder="1" applyAlignment="1">
      <alignment vertical="center" wrapText="1"/>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34" xfId="0" applyFont="1" applyBorder="1">
      <alignment vertical="center"/>
    </xf>
    <xf numFmtId="0" fontId="3" fillId="0" borderId="35" xfId="0" applyFont="1" applyBorder="1">
      <alignment vertical="center"/>
    </xf>
    <xf numFmtId="0" fontId="3" fillId="0" borderId="29" xfId="0" applyFont="1" applyBorder="1">
      <alignment vertical="center"/>
    </xf>
    <xf numFmtId="0" fontId="3" fillId="0" borderId="35" xfId="0" applyFont="1" applyBorder="1" applyAlignment="1">
      <alignment vertical="center" wrapText="1"/>
    </xf>
    <xf numFmtId="0" fontId="3" fillId="0" borderId="36" xfId="0" applyFont="1" applyBorder="1" applyAlignment="1">
      <alignment vertical="center" shrinkToFit="1"/>
    </xf>
    <xf numFmtId="0" fontId="3" fillId="0" borderId="27" xfId="0" applyFont="1" applyBorder="1" applyAlignment="1">
      <alignment horizontal="center" vertical="center"/>
    </xf>
    <xf numFmtId="0" fontId="3" fillId="0" borderId="26" xfId="0" applyFont="1" applyBorder="1" applyAlignment="1">
      <alignment vertical="center" wrapText="1"/>
    </xf>
    <xf numFmtId="0" fontId="6" fillId="3" borderId="34"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34" xfId="0" applyFont="1" applyFill="1" applyBorder="1">
      <alignment vertical="center"/>
    </xf>
    <xf numFmtId="0" fontId="6" fillId="3" borderId="25" xfId="0" applyFont="1" applyFill="1" applyBorder="1" applyAlignment="1">
      <alignment horizontal="center" vertical="center"/>
    </xf>
    <xf numFmtId="0" fontId="6" fillId="3" borderId="29" xfId="0" applyFont="1" applyFill="1" applyBorder="1">
      <alignment vertical="center"/>
    </xf>
    <xf numFmtId="0" fontId="6" fillId="3" borderId="35" xfId="0" applyFont="1" applyFill="1" applyBorder="1" applyAlignment="1">
      <alignment vertical="center" wrapText="1"/>
    </xf>
    <xf numFmtId="0" fontId="6" fillId="3" borderId="36" xfId="0" applyFont="1" applyFill="1" applyBorder="1" applyAlignment="1">
      <alignment vertical="center" shrinkToFit="1"/>
    </xf>
    <xf numFmtId="0" fontId="3" fillId="0" borderId="42" xfId="0" applyFont="1" applyBorder="1" applyAlignment="1">
      <alignment vertical="center" wrapText="1"/>
    </xf>
    <xf numFmtId="0" fontId="3" fillId="0" borderId="43" xfId="0" applyFont="1" applyBorder="1" applyAlignment="1">
      <alignment vertical="center" shrinkToFit="1"/>
    </xf>
    <xf numFmtId="0" fontId="3" fillId="0" borderId="29" xfId="0" applyFont="1" applyBorder="1" applyAlignment="1">
      <alignment vertical="center" wrapText="1"/>
    </xf>
    <xf numFmtId="0" fontId="6" fillId="3" borderId="37" xfId="0" applyFont="1" applyFill="1" applyBorder="1" applyAlignment="1">
      <alignment horizontal="center" vertical="center"/>
    </xf>
    <xf numFmtId="0" fontId="6" fillId="3" borderId="38" xfId="0" applyFont="1" applyFill="1" applyBorder="1" applyAlignment="1">
      <alignment horizontal="center" vertical="center"/>
    </xf>
    <xf numFmtId="0" fontId="6" fillId="3" borderId="37" xfId="0" applyFont="1" applyFill="1" applyBorder="1">
      <alignment vertical="center"/>
    </xf>
    <xf numFmtId="0" fontId="6" fillId="3" borderId="28" xfId="0" applyFont="1" applyFill="1" applyBorder="1" applyAlignment="1">
      <alignment horizontal="center" vertical="center"/>
    </xf>
    <xf numFmtId="0" fontId="6" fillId="3" borderId="39" xfId="0" applyFont="1" applyFill="1" applyBorder="1">
      <alignment vertical="center"/>
    </xf>
    <xf numFmtId="176" fontId="6" fillId="3" borderId="44" xfId="0" applyNumberFormat="1" applyFont="1" applyFill="1" applyBorder="1" applyAlignment="1">
      <alignment horizontal="right" vertical="center"/>
    </xf>
    <xf numFmtId="0" fontId="6" fillId="3" borderId="38" xfId="0" applyFont="1" applyFill="1" applyBorder="1" applyAlignment="1">
      <alignment vertical="center" wrapText="1"/>
    </xf>
    <xf numFmtId="176" fontId="6" fillId="3" borderId="50" xfId="0" applyNumberFormat="1" applyFont="1" applyFill="1" applyBorder="1" applyAlignment="1">
      <alignment horizontal="right" vertical="center"/>
    </xf>
    <xf numFmtId="0" fontId="3" fillId="0" borderId="0" xfId="0" applyFont="1" applyAlignment="1">
      <alignment vertical="center" wrapText="1"/>
    </xf>
    <xf numFmtId="0" fontId="3" fillId="0" borderId="0" xfId="0" applyFont="1" applyAlignment="1">
      <alignment vertical="center" shrinkToFit="1"/>
    </xf>
    <xf numFmtId="0" fontId="9" fillId="0" borderId="0" xfId="0" applyFont="1">
      <alignment vertical="center"/>
    </xf>
    <xf numFmtId="0" fontId="11" fillId="0" borderId="0" xfId="0" applyFont="1">
      <alignment vertical="center"/>
    </xf>
    <xf numFmtId="0" fontId="11"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vertical="center" shrinkToFit="1"/>
    </xf>
    <xf numFmtId="0" fontId="12" fillId="0" borderId="0" xfId="0" applyFont="1">
      <alignment vertical="center"/>
    </xf>
    <xf numFmtId="0" fontId="12" fillId="0" borderId="0" xfId="0" applyFont="1" applyAlignment="1">
      <alignment horizontal="left" vertical="center"/>
    </xf>
    <xf numFmtId="0" fontId="10" fillId="0" borderId="25" xfId="0" applyFont="1" applyBorder="1" applyAlignment="1">
      <alignment horizontal="center" vertical="center"/>
    </xf>
    <xf numFmtId="0" fontId="10" fillId="0" borderId="25" xfId="0" applyFont="1" applyBorder="1">
      <alignment vertical="center"/>
    </xf>
    <xf numFmtId="0" fontId="4" fillId="0" borderId="25" xfId="0" applyFont="1" applyBorder="1" applyAlignment="1">
      <alignment vertical="center" wrapText="1"/>
    </xf>
    <xf numFmtId="176" fontId="4" fillId="0" borderId="25" xfId="0" applyNumberFormat="1" applyFont="1" applyBorder="1" applyAlignment="1">
      <alignment horizontal="left" vertical="center"/>
    </xf>
    <xf numFmtId="0" fontId="10" fillId="0" borderId="25" xfId="0" applyFont="1" applyBorder="1" applyAlignment="1">
      <alignment vertical="center" wrapText="1"/>
    </xf>
    <xf numFmtId="0" fontId="4" fillId="0" borderId="25" xfId="0" applyFont="1" applyBorder="1" applyAlignment="1">
      <alignment horizontal="left" vertical="center"/>
    </xf>
    <xf numFmtId="0" fontId="10" fillId="0" borderId="25" xfId="0" applyFont="1" applyBorder="1" applyAlignment="1">
      <alignment horizontal="left" vertical="center"/>
    </xf>
    <xf numFmtId="0" fontId="3" fillId="0" borderId="1" xfId="0" applyFont="1" applyBorder="1" applyAlignment="1">
      <alignment vertical="center" wrapText="1"/>
    </xf>
    <xf numFmtId="176" fontId="3" fillId="0" borderId="1" xfId="0" applyNumberFormat="1" applyFont="1" applyBorder="1" applyAlignment="1">
      <alignment horizontal="right" vertical="center"/>
    </xf>
    <xf numFmtId="176" fontId="3" fillId="0" borderId="19" xfId="0" applyNumberFormat="1" applyFont="1" applyBorder="1" applyAlignment="1">
      <alignment vertical="center" shrinkToFit="1"/>
    </xf>
    <xf numFmtId="0" fontId="3" fillId="0" borderId="2" xfId="0" applyFont="1" applyBorder="1" applyAlignment="1">
      <alignment horizontal="center" vertical="center"/>
    </xf>
    <xf numFmtId="0" fontId="3" fillId="0" borderId="6" xfId="0" applyFont="1" applyBorder="1" applyAlignment="1">
      <alignment horizontal="center" vertical="center"/>
    </xf>
    <xf numFmtId="0" fontId="3" fillId="0" borderId="29" xfId="0" applyFont="1" applyBorder="1" applyAlignment="1">
      <alignment horizontal="center" vertical="center"/>
    </xf>
    <xf numFmtId="0" fontId="3" fillId="3" borderId="36" xfId="0" applyFont="1" applyFill="1" applyBorder="1" applyAlignment="1">
      <alignment vertical="center" shrinkToFit="1"/>
    </xf>
    <xf numFmtId="0" fontId="3" fillId="3" borderId="37" xfId="0" applyFont="1" applyFill="1" applyBorder="1" applyAlignment="1">
      <alignment horizontal="center" vertical="center"/>
    </xf>
    <xf numFmtId="0" fontId="3" fillId="3" borderId="38" xfId="0" applyFont="1" applyFill="1" applyBorder="1" applyAlignment="1">
      <alignment horizontal="center" vertical="center"/>
    </xf>
    <xf numFmtId="0" fontId="3" fillId="3" borderId="28" xfId="0" applyFont="1" applyFill="1" applyBorder="1" applyAlignment="1">
      <alignment horizontal="center" vertical="center"/>
    </xf>
    <xf numFmtId="0" fontId="3" fillId="3" borderId="38" xfId="0" applyFont="1" applyFill="1" applyBorder="1">
      <alignment vertical="center"/>
    </xf>
    <xf numFmtId="0" fontId="3" fillId="3" borderId="39" xfId="0" applyFont="1" applyFill="1" applyBorder="1">
      <alignment vertical="center"/>
    </xf>
    <xf numFmtId="0" fontId="3" fillId="3" borderId="40" xfId="0" applyFont="1" applyFill="1" applyBorder="1" applyAlignment="1">
      <alignment vertical="center" shrinkToFit="1"/>
    </xf>
    <xf numFmtId="0" fontId="3" fillId="0" borderId="41" xfId="0" applyFont="1" applyBorder="1" applyAlignment="1">
      <alignment horizontal="center" vertical="center"/>
    </xf>
    <xf numFmtId="0" fontId="3" fillId="0" borderId="33" xfId="0" applyFont="1" applyBorder="1" applyAlignment="1">
      <alignment vertical="center" shrinkToFit="1"/>
    </xf>
    <xf numFmtId="0" fontId="3" fillId="0" borderId="45" xfId="0" applyFont="1" applyBorder="1">
      <alignment vertical="center"/>
    </xf>
    <xf numFmtId="0" fontId="3" fillId="0" borderId="46" xfId="0" applyFont="1" applyBorder="1" applyAlignment="1">
      <alignment horizontal="center" vertical="center"/>
    </xf>
    <xf numFmtId="0" fontId="3" fillId="0" borderId="42" xfId="0" applyFont="1" applyBorder="1" applyAlignment="1">
      <alignment horizontal="center" vertical="center"/>
    </xf>
    <xf numFmtId="0" fontId="3" fillId="0" borderId="46" xfId="0" applyFont="1" applyBorder="1">
      <alignment vertical="center"/>
    </xf>
    <xf numFmtId="0" fontId="3" fillId="0" borderId="47" xfId="0" applyFont="1" applyBorder="1" applyAlignment="1">
      <alignment horizontal="center" vertical="center"/>
    </xf>
    <xf numFmtId="0" fontId="3" fillId="0" borderId="42" xfId="0" applyFont="1" applyBorder="1">
      <alignment vertical="center"/>
    </xf>
    <xf numFmtId="0" fontId="3" fillId="0" borderId="48" xfId="0" applyFont="1" applyBorder="1">
      <alignment vertical="center"/>
    </xf>
    <xf numFmtId="176" fontId="3" fillId="0" borderId="49" xfId="0" applyNumberFormat="1" applyFont="1" applyBorder="1" applyAlignment="1">
      <alignment horizontal="right" vertical="center"/>
    </xf>
    <xf numFmtId="0" fontId="6" fillId="3" borderId="0" xfId="0" applyFont="1" applyFill="1" applyAlignment="1">
      <alignment horizontal="center" vertical="center"/>
    </xf>
    <xf numFmtId="0" fontId="3" fillId="2" borderId="25" xfId="0" applyFont="1" applyFill="1" applyBorder="1" applyAlignment="1">
      <alignment horizontal="center" vertical="center"/>
    </xf>
    <xf numFmtId="0" fontId="6" fillId="3" borderId="3" xfId="1" applyFont="1" applyFill="1" applyBorder="1" applyAlignment="1">
      <alignment vertical="center" wrapText="1"/>
    </xf>
    <xf numFmtId="0" fontId="3" fillId="0" borderId="1" xfId="1" applyFont="1" applyBorder="1" applyAlignment="1">
      <alignment vertical="center"/>
    </xf>
    <xf numFmtId="0" fontId="3" fillId="0" borderId="1" xfId="1" applyFont="1" applyBorder="1" applyAlignment="1">
      <alignment horizontal="center" vertical="center"/>
    </xf>
    <xf numFmtId="0" fontId="3" fillId="0" borderId="1" xfId="1" applyFont="1" applyBorder="1" applyAlignment="1">
      <alignment vertical="center" wrapText="1"/>
    </xf>
    <xf numFmtId="176" fontId="3" fillId="0" borderId="5" xfId="1" applyNumberFormat="1" applyFont="1" applyBorder="1" applyAlignment="1">
      <alignment horizontal="right" vertical="center" shrinkToFit="1"/>
    </xf>
    <xf numFmtId="0" fontId="3" fillId="0" borderId="3" xfId="1" applyFont="1" applyBorder="1" applyAlignment="1">
      <alignment vertical="center" wrapText="1"/>
    </xf>
    <xf numFmtId="0" fontId="6" fillId="3" borderId="1" xfId="1" applyFont="1" applyFill="1" applyBorder="1" applyAlignment="1">
      <alignment vertical="center" wrapText="1"/>
    </xf>
    <xf numFmtId="0" fontId="6" fillId="3" borderId="1" xfId="1" applyFont="1" applyFill="1" applyBorder="1" applyAlignment="1">
      <alignment horizontal="center" vertical="center"/>
    </xf>
    <xf numFmtId="176" fontId="6" fillId="3" borderId="5" xfId="1" applyNumberFormat="1" applyFont="1" applyFill="1" applyBorder="1" applyAlignment="1">
      <alignment horizontal="right" vertical="center" shrinkToFit="1"/>
    </xf>
    <xf numFmtId="0" fontId="6" fillId="0" borderId="1" xfId="1" applyFont="1" applyBorder="1" applyAlignment="1">
      <alignment vertical="center" wrapText="1"/>
    </xf>
    <xf numFmtId="0" fontId="14" fillId="2" borderId="25" xfId="0" applyFont="1" applyFill="1" applyBorder="1" applyAlignment="1">
      <alignment horizontal="center" vertical="center"/>
    </xf>
    <xf numFmtId="0" fontId="3" fillId="0" borderId="4" xfId="1" applyFont="1" applyBorder="1" applyAlignment="1">
      <alignment horizontal="center" vertical="center"/>
    </xf>
    <xf numFmtId="0" fontId="3" fillId="0" borderId="2" xfId="1" applyFont="1" applyBorder="1" applyAlignment="1">
      <alignment vertical="center"/>
    </xf>
    <xf numFmtId="176" fontId="3" fillId="0" borderId="36" xfId="0" applyNumberFormat="1" applyFont="1" applyBorder="1" applyAlignment="1">
      <alignment vertical="center" shrinkToFit="1"/>
    </xf>
    <xf numFmtId="0" fontId="6" fillId="3" borderId="51" xfId="0" applyFont="1" applyFill="1" applyBorder="1">
      <alignment vertical="center"/>
    </xf>
    <xf numFmtId="176" fontId="6" fillId="3" borderId="40" xfId="0" applyNumberFormat="1" applyFont="1" applyFill="1" applyBorder="1" applyAlignment="1">
      <alignment vertical="center" shrinkToFit="1"/>
    </xf>
    <xf numFmtId="0" fontId="8" fillId="0" borderId="35" xfId="0" applyFont="1" applyBorder="1" applyAlignment="1">
      <alignment vertical="center" wrapText="1"/>
    </xf>
    <xf numFmtId="176" fontId="3" fillId="0" borderId="2" xfId="0" applyNumberFormat="1" applyFont="1" applyBorder="1">
      <alignment vertical="center"/>
    </xf>
    <xf numFmtId="176" fontId="3" fillId="0" borderId="5" xfId="0" applyNumberFormat="1" applyFont="1" applyBorder="1">
      <alignment vertical="center"/>
    </xf>
    <xf numFmtId="176" fontId="3" fillId="0" borderId="6" xfId="0" applyNumberFormat="1" applyFont="1" applyBorder="1">
      <alignment vertical="center"/>
    </xf>
    <xf numFmtId="176" fontId="3" fillId="0" borderId="52" xfId="0" applyNumberFormat="1" applyFont="1" applyBorder="1">
      <alignment vertical="center"/>
    </xf>
    <xf numFmtId="176" fontId="3" fillId="0" borderId="53" xfId="0" applyNumberFormat="1" applyFont="1" applyBorder="1" applyAlignment="1">
      <alignment horizontal="right" vertical="center"/>
    </xf>
    <xf numFmtId="0" fontId="6" fillId="3" borderId="37" xfId="0" applyFont="1" applyFill="1" applyBorder="1" applyAlignment="1">
      <alignment vertical="center" wrapText="1"/>
    </xf>
    <xf numFmtId="176" fontId="3" fillId="3" borderId="39" xfId="0" applyNumberFormat="1" applyFont="1" applyFill="1" applyBorder="1" applyAlignment="1">
      <alignment horizontal="right" vertical="center"/>
    </xf>
    <xf numFmtId="176" fontId="3" fillId="3" borderId="54" xfId="0" applyNumberFormat="1" applyFont="1" applyFill="1" applyBorder="1" applyAlignment="1">
      <alignment horizontal="right" vertical="center"/>
    </xf>
    <xf numFmtId="0" fontId="12" fillId="0" borderId="0" xfId="0" applyFont="1" applyAlignment="1">
      <alignment horizontal="left" vertical="center" indent="9"/>
    </xf>
    <xf numFmtId="0" fontId="3" fillId="0" borderId="0" xfId="0" applyFont="1" applyAlignment="1">
      <alignment horizontal="right" vertical="center"/>
    </xf>
    <xf numFmtId="0" fontId="15" fillId="0" borderId="0" xfId="0" applyFont="1" applyAlignment="1">
      <alignment horizontal="left" vertical="center"/>
    </xf>
    <xf numFmtId="0" fontId="15" fillId="0" borderId="0" xfId="0" applyFont="1">
      <alignment vertical="center"/>
    </xf>
    <xf numFmtId="0" fontId="15" fillId="0" borderId="0" xfId="0" applyFont="1" applyAlignment="1">
      <alignment horizontal="left" vertical="center" indent="1"/>
    </xf>
    <xf numFmtId="0" fontId="15" fillId="0" borderId="0" xfId="0" applyFont="1" applyAlignment="1">
      <alignment vertical="center" shrinkToFit="1"/>
    </xf>
    <xf numFmtId="0" fontId="15" fillId="0" borderId="0" xfId="0" applyFont="1" applyAlignment="1">
      <alignment horizontal="left" vertical="center" shrinkToFit="1"/>
    </xf>
    <xf numFmtId="0" fontId="15" fillId="0" borderId="0" xfId="0" applyFont="1" applyAlignment="1">
      <alignment horizontal="right" vertical="center"/>
    </xf>
    <xf numFmtId="0" fontId="8" fillId="0" borderId="42" xfId="0" applyFont="1" applyBorder="1" applyAlignment="1">
      <alignment vertical="center" wrapText="1"/>
    </xf>
    <xf numFmtId="0" fontId="3" fillId="4" borderId="3" xfId="0" applyFont="1" applyFill="1" applyBorder="1" applyAlignment="1">
      <alignment vertical="center" wrapText="1"/>
    </xf>
    <xf numFmtId="0" fontId="12" fillId="0" borderId="0" xfId="0" applyFont="1" applyAlignment="1">
      <alignment horizontal="right" vertical="center"/>
    </xf>
    <xf numFmtId="0" fontId="5" fillId="0" borderId="7" xfId="0" applyFont="1" applyBorder="1" applyAlignment="1">
      <alignment horizontal="center" vertical="center"/>
    </xf>
    <xf numFmtId="0" fontId="5" fillId="0" borderId="12" xfId="0" applyFont="1" applyBorder="1" applyAlignment="1">
      <alignment horizontal="center" vertical="center"/>
    </xf>
    <xf numFmtId="0" fontId="5" fillId="0" borderId="8" xfId="0" applyFont="1" applyBorder="1" applyAlignment="1">
      <alignment horizontal="center" vertical="center" wrapText="1"/>
    </xf>
    <xf numFmtId="0" fontId="5" fillId="0" borderId="13" xfId="0" applyFont="1" applyBorder="1" applyAlignment="1">
      <alignment horizontal="center" vertical="center" wrapText="1"/>
    </xf>
    <xf numFmtId="0" fontId="3" fillId="0" borderId="8" xfId="0" applyFont="1" applyBorder="1" applyAlignment="1">
      <alignment horizontal="center" vertical="center"/>
    </xf>
    <xf numFmtId="0" fontId="3" fillId="0" borderId="13" xfId="0" applyFont="1" applyBorder="1" applyAlignment="1">
      <alignment horizontal="center" vertical="center"/>
    </xf>
    <xf numFmtId="0" fontId="3" fillId="0" borderId="8"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9" xfId="0" applyFont="1" applyBorder="1" applyAlignment="1">
      <alignment horizontal="center" vertical="center"/>
    </xf>
    <xf numFmtId="0" fontId="3" fillId="0" borderId="10" xfId="0" applyFont="1" applyBorder="1" applyAlignment="1">
      <alignment horizontal="center" vertical="center"/>
    </xf>
    <xf numFmtId="176" fontId="3" fillId="0" borderId="9" xfId="0" applyNumberFormat="1" applyFont="1" applyBorder="1" applyAlignment="1">
      <alignment horizontal="center" vertical="center"/>
    </xf>
    <xf numFmtId="176" fontId="3" fillId="0" borderId="23" xfId="0" applyNumberFormat="1"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11" xfId="0" applyFont="1" applyBorder="1" applyAlignment="1">
      <alignment horizontal="center" vertical="center" shrinkToFit="1"/>
    </xf>
    <xf numFmtId="0" fontId="3" fillId="0" borderId="14" xfId="0" applyFont="1" applyBorder="1" applyAlignment="1">
      <alignment horizontal="center" vertical="center" shrinkToFit="1"/>
    </xf>
  </cellXfs>
  <cellStyles count="2">
    <cellStyle name="標準" xfId="0" builtinId="0"/>
    <cellStyle name="標準 2" xfId="1" xr:uid="{961216DB-9D0F-4226-B526-58CC5A88D303}"/>
  </cellStyles>
  <dxfs count="0"/>
  <tableStyles count="0" defaultTableStyle="TableStyleMedium2" defaultPivotStyle="PivotStyleLight16"/>
  <colors>
    <mruColors>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1771650</xdr:colOff>
      <xdr:row>73</xdr:row>
      <xdr:rowOff>69651</xdr:rowOff>
    </xdr:from>
    <xdr:to>
      <xdr:col>9</xdr:col>
      <xdr:colOff>365522</xdr:colOff>
      <xdr:row>88</xdr:row>
      <xdr:rowOff>166401</xdr:rowOff>
    </xdr:to>
    <xdr:pic>
      <xdr:nvPicPr>
        <xdr:cNvPr id="3" name="図 2">
          <a:extLst>
            <a:ext uri="{FF2B5EF4-FFF2-40B4-BE49-F238E27FC236}">
              <a16:creationId xmlns:a16="http://schemas.microsoft.com/office/drawing/2014/main" id="{94315867-37E6-6900-C9F4-98A8DC36B21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9" r="4072"/>
        <a:stretch/>
      </xdr:blipFill>
      <xdr:spPr>
        <a:xfrm>
          <a:off x="2457450" y="17224176"/>
          <a:ext cx="3461147" cy="3240000"/>
        </a:xfrm>
        <a:prstGeom prst="rect">
          <a:avLst/>
        </a:prstGeom>
      </xdr:spPr>
    </xdr:pic>
    <xdr:clientData/>
  </xdr:twoCellAnchor>
  <xdr:twoCellAnchor editAs="oneCell">
    <xdr:from>
      <xdr:col>3</xdr:col>
      <xdr:colOff>19050</xdr:colOff>
      <xdr:row>92</xdr:row>
      <xdr:rowOff>31551</xdr:rowOff>
    </xdr:from>
    <xdr:to>
      <xdr:col>5</xdr:col>
      <xdr:colOff>96375</xdr:colOff>
      <xdr:row>107</xdr:row>
      <xdr:rowOff>156876</xdr:rowOff>
    </xdr:to>
    <xdr:pic>
      <xdr:nvPicPr>
        <xdr:cNvPr id="9" name="図 8">
          <a:extLst>
            <a:ext uri="{FF2B5EF4-FFF2-40B4-BE49-F238E27FC236}">
              <a16:creationId xmlns:a16="http://schemas.microsoft.com/office/drawing/2014/main" id="{A48F890C-EB79-9099-9DCC-11244C11F4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850" y="21138951"/>
          <a:ext cx="2430000" cy="3240000"/>
        </a:xfrm>
        <a:prstGeom prst="rect">
          <a:avLst/>
        </a:prstGeom>
      </xdr:spPr>
    </xdr:pic>
    <xdr:clientData/>
  </xdr:twoCellAnchor>
  <xdr:twoCellAnchor editAs="oneCell">
    <xdr:from>
      <xdr:col>6</xdr:col>
      <xdr:colOff>1076325</xdr:colOff>
      <xdr:row>92</xdr:row>
      <xdr:rowOff>23812</xdr:rowOff>
    </xdr:from>
    <xdr:to>
      <xdr:col>10</xdr:col>
      <xdr:colOff>373716</xdr:colOff>
      <xdr:row>107</xdr:row>
      <xdr:rowOff>149137</xdr:rowOff>
    </xdr:to>
    <xdr:pic>
      <xdr:nvPicPr>
        <xdr:cNvPr id="20" name="図 19">
          <a:extLst>
            <a:ext uri="{FF2B5EF4-FFF2-40B4-BE49-F238E27FC236}">
              <a16:creationId xmlns:a16="http://schemas.microsoft.com/office/drawing/2014/main" id="{0D93CA66-3531-F333-FEEC-75C07CF8A02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4" r="81"/>
        <a:stretch/>
      </xdr:blipFill>
      <xdr:spPr>
        <a:xfrm>
          <a:off x="4581525" y="21188362"/>
          <a:ext cx="4326591" cy="3240000"/>
        </a:xfrm>
        <a:prstGeom prst="rect">
          <a:avLst/>
        </a:prstGeom>
      </xdr:spPr>
    </xdr:pic>
    <xdr:clientData/>
  </xdr:twoCellAnchor>
  <xdr:twoCellAnchor editAs="oneCell">
    <xdr:from>
      <xdr:col>1</xdr:col>
      <xdr:colOff>19050</xdr:colOff>
      <xdr:row>112</xdr:row>
      <xdr:rowOff>38099</xdr:rowOff>
    </xdr:from>
    <xdr:to>
      <xdr:col>6</xdr:col>
      <xdr:colOff>1091025</xdr:colOff>
      <xdr:row>130</xdr:row>
      <xdr:rowOff>77699</xdr:rowOff>
    </xdr:to>
    <xdr:pic>
      <xdr:nvPicPr>
        <xdr:cNvPr id="22" name="図 21">
          <a:extLst>
            <a:ext uri="{FF2B5EF4-FFF2-40B4-BE49-F238E27FC236}">
              <a16:creationId xmlns:a16="http://schemas.microsoft.com/office/drawing/2014/main" id="{F4B97070-BD60-4230-6BD9-7AFA858DA65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25241249"/>
          <a:ext cx="4320000" cy="3240000"/>
        </a:xfrm>
        <a:prstGeom prst="rect">
          <a:avLst/>
        </a:prstGeom>
      </xdr:spPr>
    </xdr:pic>
    <xdr:clientData/>
  </xdr:twoCellAnchor>
  <xdr:twoCellAnchor editAs="oneCell">
    <xdr:from>
      <xdr:col>7</xdr:col>
      <xdr:colOff>85725</xdr:colOff>
      <xdr:row>112</xdr:row>
      <xdr:rowOff>26175</xdr:rowOff>
    </xdr:from>
    <xdr:to>
      <xdr:col>10</xdr:col>
      <xdr:colOff>342900</xdr:colOff>
      <xdr:row>130</xdr:row>
      <xdr:rowOff>65775</xdr:rowOff>
    </xdr:to>
    <xdr:pic>
      <xdr:nvPicPr>
        <xdr:cNvPr id="24" name="図 23">
          <a:extLst>
            <a:ext uri="{FF2B5EF4-FFF2-40B4-BE49-F238E27FC236}">
              <a16:creationId xmlns:a16="http://schemas.microsoft.com/office/drawing/2014/main" id="{05AB8869-2D73-9709-C8AB-036295624BD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906" r="3371"/>
        <a:stretch/>
      </xdr:blipFill>
      <xdr:spPr>
        <a:xfrm>
          <a:off x="4914900" y="25229325"/>
          <a:ext cx="3962400" cy="3240000"/>
        </a:xfrm>
        <a:prstGeom prst="rect">
          <a:avLst/>
        </a:prstGeom>
      </xdr:spPr>
    </xdr:pic>
    <xdr:clientData/>
  </xdr:twoCellAnchor>
  <xdr:twoCellAnchor editAs="oneCell">
    <xdr:from>
      <xdr:col>1</xdr:col>
      <xdr:colOff>28574</xdr:colOff>
      <xdr:row>73</xdr:row>
      <xdr:rowOff>69651</xdr:rowOff>
    </xdr:from>
    <xdr:to>
      <xdr:col>3</xdr:col>
      <xdr:colOff>1753724</xdr:colOff>
      <xdr:row>88</xdr:row>
      <xdr:rowOff>166401</xdr:rowOff>
    </xdr:to>
    <xdr:pic>
      <xdr:nvPicPr>
        <xdr:cNvPr id="30" name="図 29">
          <a:extLst>
            <a:ext uri="{FF2B5EF4-FFF2-40B4-BE49-F238E27FC236}">
              <a16:creationId xmlns:a16="http://schemas.microsoft.com/office/drawing/2014/main" id="{47FBE18D-D43B-B81C-DE39-5F4312FB291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368"/>
        <a:stretch/>
      </xdr:blipFill>
      <xdr:spPr>
        <a:xfrm>
          <a:off x="285749" y="17224176"/>
          <a:ext cx="2153775" cy="3240000"/>
        </a:xfrm>
        <a:prstGeom prst="rect">
          <a:avLst/>
        </a:prstGeom>
      </xdr:spPr>
    </xdr:pic>
    <xdr:clientData/>
  </xdr:twoCellAnchor>
  <xdr:twoCellAnchor editAs="oneCell">
    <xdr:from>
      <xdr:col>9</xdr:col>
      <xdr:colOff>904875</xdr:colOff>
      <xdr:row>73</xdr:row>
      <xdr:rowOff>66674</xdr:rowOff>
    </xdr:from>
    <xdr:to>
      <xdr:col>10</xdr:col>
      <xdr:colOff>123825</xdr:colOff>
      <xdr:row>88</xdr:row>
      <xdr:rowOff>163424</xdr:rowOff>
    </xdr:to>
    <xdr:pic>
      <xdr:nvPicPr>
        <xdr:cNvPr id="34" name="図 33">
          <a:extLst>
            <a:ext uri="{FF2B5EF4-FFF2-40B4-BE49-F238E27FC236}">
              <a16:creationId xmlns:a16="http://schemas.microsoft.com/office/drawing/2014/main" id="{17152CEE-B838-3FDA-7E8E-45299444508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0428" r="25537" b="10820"/>
        <a:stretch/>
      </xdr:blipFill>
      <xdr:spPr>
        <a:xfrm>
          <a:off x="6457950" y="17221199"/>
          <a:ext cx="2200275" cy="3240000"/>
        </a:xfrm>
        <a:prstGeom prst="rect">
          <a:avLst/>
        </a:prstGeom>
      </xdr:spPr>
    </xdr:pic>
    <xdr:clientData/>
  </xdr:twoCellAnchor>
  <xdr:twoCellAnchor>
    <xdr:from>
      <xdr:col>9</xdr:col>
      <xdr:colOff>2638425</xdr:colOff>
      <xdr:row>123</xdr:row>
      <xdr:rowOff>85725</xdr:rowOff>
    </xdr:from>
    <xdr:to>
      <xdr:col>10</xdr:col>
      <xdr:colOff>219075</xdr:colOff>
      <xdr:row>124</xdr:row>
      <xdr:rowOff>142875</xdr:rowOff>
    </xdr:to>
    <xdr:sp macro="" textlink="">
      <xdr:nvSpPr>
        <xdr:cNvPr id="35" name="矢印: 左 34">
          <a:extLst>
            <a:ext uri="{FF2B5EF4-FFF2-40B4-BE49-F238E27FC236}">
              <a16:creationId xmlns:a16="http://schemas.microsoft.com/office/drawing/2014/main" id="{5ADAFAF1-9495-C88B-01F6-34002DAB0027}"/>
            </a:ext>
          </a:extLst>
        </xdr:cNvPr>
        <xdr:cNvSpPr/>
      </xdr:nvSpPr>
      <xdr:spPr>
        <a:xfrm rot="19076754">
          <a:off x="8191500" y="27289125"/>
          <a:ext cx="561975" cy="228600"/>
        </a:xfrm>
        <a:prstGeom prst="leftArrow">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1771650</xdr:colOff>
      <xdr:row>73</xdr:row>
      <xdr:rowOff>69651</xdr:rowOff>
    </xdr:from>
    <xdr:to>
      <xdr:col>9</xdr:col>
      <xdr:colOff>365522</xdr:colOff>
      <xdr:row>88</xdr:row>
      <xdr:rowOff>166401</xdr:rowOff>
    </xdr:to>
    <xdr:pic>
      <xdr:nvPicPr>
        <xdr:cNvPr id="2" name="図 1">
          <a:extLst>
            <a:ext uri="{FF2B5EF4-FFF2-40B4-BE49-F238E27FC236}">
              <a16:creationId xmlns:a16="http://schemas.microsoft.com/office/drawing/2014/main" id="{77D1C252-3846-41F7-9211-A46FBF3AA20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9" r="4072"/>
        <a:stretch/>
      </xdr:blipFill>
      <xdr:spPr>
        <a:xfrm>
          <a:off x="2465070" y="17100351"/>
          <a:ext cx="3463052" cy="3182850"/>
        </a:xfrm>
        <a:prstGeom prst="rect">
          <a:avLst/>
        </a:prstGeom>
      </xdr:spPr>
    </xdr:pic>
    <xdr:clientData/>
  </xdr:twoCellAnchor>
  <xdr:twoCellAnchor editAs="oneCell">
    <xdr:from>
      <xdr:col>3</xdr:col>
      <xdr:colOff>19050</xdr:colOff>
      <xdr:row>92</xdr:row>
      <xdr:rowOff>31551</xdr:rowOff>
    </xdr:from>
    <xdr:to>
      <xdr:col>5</xdr:col>
      <xdr:colOff>96375</xdr:colOff>
      <xdr:row>107</xdr:row>
      <xdr:rowOff>156876</xdr:rowOff>
    </xdr:to>
    <xdr:pic>
      <xdr:nvPicPr>
        <xdr:cNvPr id="3" name="図 2">
          <a:extLst>
            <a:ext uri="{FF2B5EF4-FFF2-40B4-BE49-F238E27FC236}">
              <a16:creationId xmlns:a16="http://schemas.microsoft.com/office/drawing/2014/main" id="{C233BC01-26F2-4E43-A761-9DEEFEB937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2470" y="20948451"/>
          <a:ext cx="2431905" cy="3188565"/>
        </a:xfrm>
        <a:prstGeom prst="rect">
          <a:avLst/>
        </a:prstGeom>
      </xdr:spPr>
    </xdr:pic>
    <xdr:clientData/>
  </xdr:twoCellAnchor>
  <xdr:twoCellAnchor editAs="oneCell">
    <xdr:from>
      <xdr:col>6</xdr:col>
      <xdr:colOff>1076325</xdr:colOff>
      <xdr:row>92</xdr:row>
      <xdr:rowOff>23812</xdr:rowOff>
    </xdr:from>
    <xdr:to>
      <xdr:col>10</xdr:col>
      <xdr:colOff>373716</xdr:colOff>
      <xdr:row>107</xdr:row>
      <xdr:rowOff>149137</xdr:rowOff>
    </xdr:to>
    <xdr:pic>
      <xdr:nvPicPr>
        <xdr:cNvPr id="4" name="図 3">
          <a:extLst>
            <a:ext uri="{FF2B5EF4-FFF2-40B4-BE49-F238E27FC236}">
              <a16:creationId xmlns:a16="http://schemas.microsoft.com/office/drawing/2014/main" id="{9EC25141-54B3-47F0-8162-F42C3ED1723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4" r="81"/>
        <a:stretch/>
      </xdr:blipFill>
      <xdr:spPr>
        <a:xfrm>
          <a:off x="4589145" y="20940712"/>
          <a:ext cx="4326591" cy="3188565"/>
        </a:xfrm>
        <a:prstGeom prst="rect">
          <a:avLst/>
        </a:prstGeom>
      </xdr:spPr>
    </xdr:pic>
    <xdr:clientData/>
  </xdr:twoCellAnchor>
  <xdr:twoCellAnchor editAs="oneCell">
    <xdr:from>
      <xdr:col>1</xdr:col>
      <xdr:colOff>19050</xdr:colOff>
      <xdr:row>112</xdr:row>
      <xdr:rowOff>38099</xdr:rowOff>
    </xdr:from>
    <xdr:to>
      <xdr:col>6</xdr:col>
      <xdr:colOff>1091025</xdr:colOff>
      <xdr:row>130</xdr:row>
      <xdr:rowOff>77699</xdr:rowOff>
    </xdr:to>
    <xdr:pic>
      <xdr:nvPicPr>
        <xdr:cNvPr id="5" name="図 4">
          <a:extLst>
            <a:ext uri="{FF2B5EF4-FFF2-40B4-BE49-F238E27FC236}">
              <a16:creationId xmlns:a16="http://schemas.microsoft.com/office/drawing/2014/main" id="{2B1D1CC1-8024-450E-9518-0B662BF78A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130" y="24978359"/>
          <a:ext cx="4325715" cy="3171420"/>
        </a:xfrm>
        <a:prstGeom prst="rect">
          <a:avLst/>
        </a:prstGeom>
      </xdr:spPr>
    </xdr:pic>
    <xdr:clientData/>
  </xdr:twoCellAnchor>
  <xdr:twoCellAnchor editAs="oneCell">
    <xdr:from>
      <xdr:col>7</xdr:col>
      <xdr:colOff>85725</xdr:colOff>
      <xdr:row>112</xdr:row>
      <xdr:rowOff>26175</xdr:rowOff>
    </xdr:from>
    <xdr:to>
      <xdr:col>10</xdr:col>
      <xdr:colOff>342900</xdr:colOff>
      <xdr:row>130</xdr:row>
      <xdr:rowOff>65775</xdr:rowOff>
    </xdr:to>
    <xdr:pic>
      <xdr:nvPicPr>
        <xdr:cNvPr id="6" name="図 5">
          <a:extLst>
            <a:ext uri="{FF2B5EF4-FFF2-40B4-BE49-F238E27FC236}">
              <a16:creationId xmlns:a16="http://schemas.microsoft.com/office/drawing/2014/main" id="{D83664BF-40DA-4BB2-A774-7E10CBA2B5A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906" r="3371"/>
        <a:stretch/>
      </xdr:blipFill>
      <xdr:spPr>
        <a:xfrm>
          <a:off x="4924425" y="24966435"/>
          <a:ext cx="3960495" cy="3171420"/>
        </a:xfrm>
        <a:prstGeom prst="rect">
          <a:avLst/>
        </a:prstGeom>
      </xdr:spPr>
    </xdr:pic>
    <xdr:clientData/>
  </xdr:twoCellAnchor>
  <xdr:twoCellAnchor editAs="oneCell">
    <xdr:from>
      <xdr:col>1</xdr:col>
      <xdr:colOff>28574</xdr:colOff>
      <xdr:row>73</xdr:row>
      <xdr:rowOff>69651</xdr:rowOff>
    </xdr:from>
    <xdr:to>
      <xdr:col>3</xdr:col>
      <xdr:colOff>1753724</xdr:colOff>
      <xdr:row>88</xdr:row>
      <xdr:rowOff>166401</xdr:rowOff>
    </xdr:to>
    <xdr:pic>
      <xdr:nvPicPr>
        <xdr:cNvPr id="7" name="図 6">
          <a:extLst>
            <a:ext uri="{FF2B5EF4-FFF2-40B4-BE49-F238E27FC236}">
              <a16:creationId xmlns:a16="http://schemas.microsoft.com/office/drawing/2014/main" id="{12BF3037-1D60-4A8A-860B-11DEBAD5B39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368"/>
        <a:stretch/>
      </xdr:blipFill>
      <xdr:spPr>
        <a:xfrm>
          <a:off x="287654" y="17100351"/>
          <a:ext cx="2159490" cy="3182850"/>
        </a:xfrm>
        <a:prstGeom prst="rect">
          <a:avLst/>
        </a:prstGeom>
      </xdr:spPr>
    </xdr:pic>
    <xdr:clientData/>
  </xdr:twoCellAnchor>
  <xdr:twoCellAnchor editAs="oneCell">
    <xdr:from>
      <xdr:col>9</xdr:col>
      <xdr:colOff>904875</xdr:colOff>
      <xdr:row>73</xdr:row>
      <xdr:rowOff>66674</xdr:rowOff>
    </xdr:from>
    <xdr:to>
      <xdr:col>10</xdr:col>
      <xdr:colOff>123825</xdr:colOff>
      <xdr:row>88</xdr:row>
      <xdr:rowOff>163424</xdr:rowOff>
    </xdr:to>
    <xdr:pic>
      <xdr:nvPicPr>
        <xdr:cNvPr id="8" name="図 7">
          <a:extLst>
            <a:ext uri="{FF2B5EF4-FFF2-40B4-BE49-F238E27FC236}">
              <a16:creationId xmlns:a16="http://schemas.microsoft.com/office/drawing/2014/main" id="{7EF5B615-7DC1-4661-A411-2C6E4A1F51F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0428" r="25537" b="10820"/>
        <a:stretch/>
      </xdr:blipFill>
      <xdr:spPr>
        <a:xfrm>
          <a:off x="6467475" y="17097374"/>
          <a:ext cx="2198370" cy="3182850"/>
        </a:xfrm>
        <a:prstGeom prst="rect">
          <a:avLst/>
        </a:prstGeom>
      </xdr:spPr>
    </xdr:pic>
    <xdr:clientData/>
  </xdr:twoCellAnchor>
  <xdr:twoCellAnchor>
    <xdr:from>
      <xdr:col>9</xdr:col>
      <xdr:colOff>2638425</xdr:colOff>
      <xdr:row>123</xdr:row>
      <xdr:rowOff>85725</xdr:rowOff>
    </xdr:from>
    <xdr:to>
      <xdr:col>10</xdr:col>
      <xdr:colOff>219075</xdr:colOff>
      <xdr:row>124</xdr:row>
      <xdr:rowOff>142875</xdr:rowOff>
    </xdr:to>
    <xdr:sp macro="" textlink="">
      <xdr:nvSpPr>
        <xdr:cNvPr id="9" name="矢印: 左 8">
          <a:extLst>
            <a:ext uri="{FF2B5EF4-FFF2-40B4-BE49-F238E27FC236}">
              <a16:creationId xmlns:a16="http://schemas.microsoft.com/office/drawing/2014/main" id="{EEAB1139-74D2-4B6E-B775-DD32A3865DDC}"/>
            </a:ext>
          </a:extLst>
        </xdr:cNvPr>
        <xdr:cNvSpPr/>
      </xdr:nvSpPr>
      <xdr:spPr>
        <a:xfrm rot="19076754">
          <a:off x="8201025" y="26984325"/>
          <a:ext cx="560070" cy="224790"/>
        </a:xfrm>
        <a:prstGeom prst="leftArrow">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37457-0C5F-4D55-9E4F-90BEBB036B0F}">
  <dimension ref="A1:K133"/>
  <sheetViews>
    <sheetView tabSelected="1" zoomScale="80" zoomScaleNormal="80" workbookViewId="0">
      <selection activeCell="N80" sqref="N80"/>
    </sheetView>
  </sheetViews>
  <sheetFormatPr defaultColWidth="9" defaultRowHeight="13.2"/>
  <cols>
    <col min="1" max="1" width="3.77734375" style="3" customWidth="1"/>
    <col min="2" max="2" width="3.6640625" style="17" customWidth="1"/>
    <col min="3" max="3" width="2.6640625" style="17" customWidth="1"/>
    <col min="4" max="4" width="30.6640625" style="3" customWidth="1"/>
    <col min="5" max="5" width="3.6640625" style="3" customWidth="1"/>
    <col min="6" max="6" width="6.77734375" style="3" customWidth="1"/>
    <col min="7" max="7" width="19.33203125" style="3" customWidth="1"/>
    <col min="8" max="8" width="4.88671875" style="3" customWidth="1"/>
    <col min="9" max="9" width="5.6640625" style="3" customWidth="1"/>
    <col min="10" max="10" width="43.44140625" style="3" customWidth="1"/>
    <col min="11" max="11" width="5.77734375" style="20" customWidth="1"/>
    <col min="12" max="16384" width="9" style="3"/>
  </cols>
  <sheetData>
    <row r="1" spans="1:11">
      <c r="A1" s="1" t="s">
        <v>151</v>
      </c>
      <c r="B1" s="16"/>
      <c r="C1" s="16"/>
      <c r="D1" s="2"/>
      <c r="G1" s="2" t="s">
        <v>117</v>
      </c>
      <c r="H1" s="4"/>
      <c r="I1" s="4"/>
      <c r="J1" s="2"/>
      <c r="K1" s="18" t="s">
        <v>132</v>
      </c>
    </row>
    <row r="2" spans="1:11" ht="13.8" thickBot="1">
      <c r="A2" s="2"/>
      <c r="B2" s="16"/>
      <c r="C2" s="16"/>
      <c r="D2" s="2"/>
      <c r="E2" s="5" t="s">
        <v>0</v>
      </c>
      <c r="F2" s="2" t="s">
        <v>1</v>
      </c>
      <c r="G2" s="2"/>
      <c r="H2" s="4"/>
      <c r="I2" s="6"/>
      <c r="J2" s="2"/>
      <c r="K2" s="44" t="s">
        <v>67</v>
      </c>
    </row>
    <row r="3" spans="1:11">
      <c r="A3" s="167"/>
      <c r="B3" s="169" t="s">
        <v>2</v>
      </c>
      <c r="C3" s="169" t="s">
        <v>3</v>
      </c>
      <c r="D3" s="171" t="s">
        <v>4</v>
      </c>
      <c r="E3" s="173" t="s">
        <v>5</v>
      </c>
      <c r="F3" s="175" t="s">
        <v>6</v>
      </c>
      <c r="G3" s="176"/>
      <c r="H3" s="177" t="s">
        <v>7</v>
      </c>
      <c r="I3" s="178"/>
      <c r="J3" s="179" t="s">
        <v>8</v>
      </c>
      <c r="K3" s="181" t="s">
        <v>9</v>
      </c>
    </row>
    <row r="4" spans="1:11" ht="13.8" thickBot="1">
      <c r="A4" s="168"/>
      <c r="B4" s="170"/>
      <c r="C4" s="170"/>
      <c r="D4" s="172"/>
      <c r="E4" s="174"/>
      <c r="F4" s="30" t="s">
        <v>10</v>
      </c>
      <c r="G4" s="30" t="s">
        <v>11</v>
      </c>
      <c r="H4" s="7" t="s">
        <v>12</v>
      </c>
      <c r="I4" s="8" t="s">
        <v>13</v>
      </c>
      <c r="J4" s="180"/>
      <c r="K4" s="182"/>
    </row>
    <row r="5" spans="1:11" s="25" customFormat="1" ht="13.8" thickTop="1">
      <c r="A5" s="9">
        <v>1</v>
      </c>
      <c r="B5" s="10" t="s">
        <v>15</v>
      </c>
      <c r="C5" s="11"/>
      <c r="D5" s="12" t="s">
        <v>149</v>
      </c>
      <c r="E5" s="13"/>
      <c r="F5" s="12" t="s">
        <v>16</v>
      </c>
      <c r="G5" s="12" t="s">
        <v>17</v>
      </c>
      <c r="H5" s="14" t="s">
        <v>14</v>
      </c>
      <c r="I5" s="27">
        <v>0</v>
      </c>
      <c r="J5" s="21" t="s">
        <v>175</v>
      </c>
      <c r="K5" s="19">
        <v>0</v>
      </c>
    </row>
    <row r="6" spans="1:11" ht="14.4" customHeight="1">
      <c r="A6" s="31">
        <v>2</v>
      </c>
      <c r="B6" s="32" t="s">
        <v>21</v>
      </c>
      <c r="C6" s="33" t="s">
        <v>18</v>
      </c>
      <c r="D6" s="34"/>
      <c r="E6" s="35"/>
      <c r="F6" s="36" t="s">
        <v>19</v>
      </c>
      <c r="G6" s="36" t="s">
        <v>23</v>
      </c>
      <c r="H6" s="37">
        <v>1.8</v>
      </c>
      <c r="I6" s="38">
        <v>1.8</v>
      </c>
      <c r="J6" s="39" t="s">
        <v>24</v>
      </c>
      <c r="K6" s="40"/>
    </row>
    <row r="7" spans="1:11" ht="21" customHeight="1">
      <c r="A7" s="31">
        <v>3</v>
      </c>
      <c r="B7" s="32" t="s">
        <v>22</v>
      </c>
      <c r="C7" s="33"/>
      <c r="D7" s="34"/>
      <c r="E7" s="41"/>
      <c r="F7" s="34" t="s">
        <v>19</v>
      </c>
      <c r="G7" s="36" t="s">
        <v>20</v>
      </c>
      <c r="H7" s="37">
        <v>28.3</v>
      </c>
      <c r="I7" s="38">
        <v>30.1</v>
      </c>
      <c r="J7" s="165" t="s">
        <v>155</v>
      </c>
      <c r="K7" s="40"/>
    </row>
    <row r="8" spans="1:11" ht="24" customHeight="1">
      <c r="A8" s="46">
        <v>4</v>
      </c>
      <c r="B8" s="47" t="s">
        <v>25</v>
      </c>
      <c r="C8" s="48"/>
      <c r="D8" s="49"/>
      <c r="E8" s="16"/>
      <c r="F8" s="49" t="s">
        <v>26</v>
      </c>
      <c r="G8" s="50" t="s">
        <v>17</v>
      </c>
      <c r="H8" s="37">
        <v>4.7999999999999972</v>
      </c>
      <c r="I8" s="51">
        <v>34.9</v>
      </c>
      <c r="J8" s="52" t="s">
        <v>27</v>
      </c>
      <c r="K8" s="53"/>
    </row>
    <row r="9" spans="1:11" ht="24" customHeight="1">
      <c r="A9" s="46">
        <v>5</v>
      </c>
      <c r="B9" s="47" t="s">
        <v>29</v>
      </c>
      <c r="C9" s="48"/>
      <c r="D9" s="49"/>
      <c r="E9" s="54"/>
      <c r="F9" s="49" t="s">
        <v>26</v>
      </c>
      <c r="G9" s="50" t="s">
        <v>17</v>
      </c>
      <c r="H9" s="37">
        <v>1</v>
      </c>
      <c r="I9" s="51">
        <v>35.9</v>
      </c>
      <c r="J9" s="52" t="s">
        <v>28</v>
      </c>
      <c r="K9" s="53"/>
    </row>
    <row r="10" spans="1:11" ht="15" customHeight="1">
      <c r="A10" s="46">
        <v>6</v>
      </c>
      <c r="B10" s="47" t="s">
        <v>22</v>
      </c>
      <c r="C10" s="48"/>
      <c r="D10" s="49"/>
      <c r="E10" s="54"/>
      <c r="F10" s="49" t="s">
        <v>26</v>
      </c>
      <c r="G10" s="50" t="s">
        <v>17</v>
      </c>
      <c r="H10" s="37">
        <v>4.3999999999999986</v>
      </c>
      <c r="I10" s="51">
        <v>40.299999999999997</v>
      </c>
      <c r="J10" s="52" t="s">
        <v>30</v>
      </c>
      <c r="K10" s="53"/>
    </row>
    <row r="11" spans="1:11" ht="27.6" customHeight="1">
      <c r="A11" s="9">
        <v>7</v>
      </c>
      <c r="B11" s="22" t="s">
        <v>15</v>
      </c>
      <c r="C11" s="23"/>
      <c r="D11" s="24" t="s">
        <v>122</v>
      </c>
      <c r="E11" s="28"/>
      <c r="F11" s="24" t="s">
        <v>31</v>
      </c>
      <c r="G11" s="12" t="s">
        <v>17</v>
      </c>
      <c r="H11" s="42">
        <v>0.90000000000000568</v>
      </c>
      <c r="I11" s="27">
        <v>41.2</v>
      </c>
      <c r="J11" s="26" t="s">
        <v>68</v>
      </c>
      <c r="K11" s="45"/>
    </row>
    <row r="12" spans="1:11" ht="13.8" customHeight="1">
      <c r="A12" s="46">
        <v>8</v>
      </c>
      <c r="B12" s="47" t="s">
        <v>62</v>
      </c>
      <c r="C12" s="48"/>
      <c r="D12" s="49" t="s">
        <v>121</v>
      </c>
      <c r="E12" s="54"/>
      <c r="F12" s="106" t="s">
        <v>63</v>
      </c>
      <c r="G12" s="50" t="s">
        <v>64</v>
      </c>
      <c r="H12" s="150">
        <v>4.3999999999999986</v>
      </c>
      <c r="I12" s="151">
        <v>45.6</v>
      </c>
      <c r="J12" s="52" t="s">
        <v>123</v>
      </c>
      <c r="K12" s="53"/>
    </row>
    <row r="13" spans="1:11" ht="14.4" customHeight="1">
      <c r="A13" s="46">
        <v>9</v>
      </c>
      <c r="B13" s="47" t="s">
        <v>25</v>
      </c>
      <c r="C13" s="48"/>
      <c r="D13" s="49" t="s">
        <v>69</v>
      </c>
      <c r="E13" s="54"/>
      <c r="F13" s="49" t="s">
        <v>19</v>
      </c>
      <c r="G13" s="50" t="s">
        <v>20</v>
      </c>
      <c r="H13" s="148">
        <v>0</v>
      </c>
      <c r="I13" s="149">
        <v>45.6</v>
      </c>
      <c r="J13" s="52" t="s">
        <v>32</v>
      </c>
      <c r="K13" s="53"/>
    </row>
    <row r="14" spans="1:11" ht="24" customHeight="1">
      <c r="A14" s="46">
        <v>10</v>
      </c>
      <c r="B14" s="47" t="s">
        <v>33</v>
      </c>
      <c r="C14" s="48" t="s">
        <v>18</v>
      </c>
      <c r="D14" s="49" t="s">
        <v>66</v>
      </c>
      <c r="E14" s="54"/>
      <c r="F14" s="106" t="s">
        <v>19</v>
      </c>
      <c r="G14" s="50" t="s">
        <v>20</v>
      </c>
      <c r="H14" s="107">
        <v>27.300000000000004</v>
      </c>
      <c r="I14" s="51">
        <v>72.900000000000006</v>
      </c>
      <c r="J14" s="52" t="s">
        <v>34</v>
      </c>
      <c r="K14" s="108"/>
    </row>
    <row r="15" spans="1:11" ht="27" customHeight="1">
      <c r="A15" s="9">
        <v>10</v>
      </c>
      <c r="B15" s="22" t="s">
        <v>33</v>
      </c>
      <c r="C15" s="23"/>
      <c r="D15" s="15" t="s">
        <v>154</v>
      </c>
      <c r="E15" s="28"/>
      <c r="F15" s="24" t="s">
        <v>71</v>
      </c>
      <c r="G15" s="12" t="s">
        <v>35</v>
      </c>
      <c r="H15" s="42">
        <v>7.4</v>
      </c>
      <c r="I15" s="27">
        <v>80.3</v>
      </c>
      <c r="J15" s="131" t="s">
        <v>140</v>
      </c>
      <c r="K15" s="29"/>
    </row>
    <row r="16" spans="1:11" ht="36" customHeight="1">
      <c r="A16" s="9">
        <v>11</v>
      </c>
      <c r="B16" s="22" t="s">
        <v>15</v>
      </c>
      <c r="C16" s="23"/>
      <c r="D16" s="15" t="s">
        <v>153</v>
      </c>
      <c r="E16" s="58"/>
      <c r="F16" s="24" t="s">
        <v>36</v>
      </c>
      <c r="G16" s="12" t="s">
        <v>17</v>
      </c>
      <c r="H16" s="42">
        <v>7.9</v>
      </c>
      <c r="I16" s="27">
        <v>88.2</v>
      </c>
      <c r="J16" s="26" t="s">
        <v>144</v>
      </c>
      <c r="K16" s="19"/>
    </row>
    <row r="17" spans="1:11" ht="13.2" customHeight="1">
      <c r="A17" s="46">
        <v>12</v>
      </c>
      <c r="B17" s="47" t="s">
        <v>33</v>
      </c>
      <c r="C17" s="48"/>
      <c r="D17" s="49"/>
      <c r="E17" s="5" t="s">
        <v>0</v>
      </c>
      <c r="F17" s="49" t="s">
        <v>19</v>
      </c>
      <c r="G17" s="50" t="s">
        <v>17</v>
      </c>
      <c r="H17" s="37">
        <v>0.1</v>
      </c>
      <c r="I17" s="51">
        <v>88.3</v>
      </c>
      <c r="J17" s="52" t="s">
        <v>150</v>
      </c>
      <c r="K17" s="53"/>
    </row>
    <row r="18" spans="1:11" ht="13.2" customHeight="1">
      <c r="A18" s="46">
        <v>13</v>
      </c>
      <c r="B18" s="47" t="s">
        <v>33</v>
      </c>
      <c r="C18" s="48"/>
      <c r="D18" s="49"/>
      <c r="E18" s="54"/>
      <c r="F18" s="49" t="s">
        <v>19</v>
      </c>
      <c r="G18" s="50" t="s">
        <v>17</v>
      </c>
      <c r="H18" s="37">
        <v>0.4</v>
      </c>
      <c r="I18" s="51">
        <v>88.7</v>
      </c>
      <c r="J18" s="52" t="s">
        <v>37</v>
      </c>
      <c r="K18" s="53"/>
    </row>
    <row r="19" spans="1:11" ht="13.2" customHeight="1">
      <c r="A19" s="46">
        <v>14</v>
      </c>
      <c r="B19" s="47" t="s">
        <v>25</v>
      </c>
      <c r="C19" s="48"/>
      <c r="D19" s="49"/>
      <c r="E19" s="16"/>
      <c r="F19" s="49" t="s">
        <v>19</v>
      </c>
      <c r="G19" s="50" t="s">
        <v>17</v>
      </c>
      <c r="H19" s="37">
        <v>0.8</v>
      </c>
      <c r="I19" s="51">
        <v>89.5</v>
      </c>
      <c r="J19" s="52" t="s">
        <v>156</v>
      </c>
      <c r="K19" s="53"/>
    </row>
    <row r="20" spans="1:11" ht="13.2" customHeight="1">
      <c r="A20" s="46">
        <v>15</v>
      </c>
      <c r="B20" s="47" t="s">
        <v>33</v>
      </c>
      <c r="C20" s="48" t="s">
        <v>18</v>
      </c>
      <c r="D20" s="56" t="s">
        <v>38</v>
      </c>
      <c r="E20" s="57"/>
      <c r="F20" s="55" t="s">
        <v>19</v>
      </c>
      <c r="G20" s="50" t="s">
        <v>39</v>
      </c>
      <c r="H20" s="37">
        <v>2.7</v>
      </c>
      <c r="I20" s="51">
        <v>92.2</v>
      </c>
      <c r="J20" s="52"/>
      <c r="K20" s="53"/>
    </row>
    <row r="21" spans="1:11" ht="27" customHeight="1">
      <c r="A21" s="46">
        <v>16</v>
      </c>
      <c r="B21" s="47" t="s">
        <v>40</v>
      </c>
      <c r="C21" s="48" t="s">
        <v>18</v>
      </c>
      <c r="D21" s="49" t="s">
        <v>70</v>
      </c>
      <c r="E21" s="16"/>
      <c r="F21" s="106" t="s">
        <v>157</v>
      </c>
      <c r="G21" s="50" t="s">
        <v>39</v>
      </c>
      <c r="H21" s="107">
        <v>7.1</v>
      </c>
      <c r="I21" s="51">
        <v>99.3</v>
      </c>
      <c r="J21" s="52" t="s">
        <v>158</v>
      </c>
      <c r="K21" s="53"/>
    </row>
    <row r="22" spans="1:11" ht="13.8" customHeight="1">
      <c r="A22" s="46">
        <v>17</v>
      </c>
      <c r="B22" s="47" t="s">
        <v>33</v>
      </c>
      <c r="C22" s="48"/>
      <c r="D22" s="49"/>
      <c r="E22" s="54"/>
      <c r="F22" s="49" t="s">
        <v>72</v>
      </c>
      <c r="G22" s="50" t="s">
        <v>73</v>
      </c>
      <c r="H22" s="107">
        <v>2.6</v>
      </c>
      <c r="I22" s="51">
        <v>101.9</v>
      </c>
      <c r="J22" s="52" t="s">
        <v>76</v>
      </c>
      <c r="K22" s="53"/>
    </row>
    <row r="23" spans="1:11" ht="36" customHeight="1">
      <c r="A23" s="9">
        <v>18</v>
      </c>
      <c r="B23" s="22" t="s">
        <v>74</v>
      </c>
      <c r="C23" s="23"/>
      <c r="D23" s="24" t="s">
        <v>119</v>
      </c>
      <c r="E23" s="129"/>
      <c r="F23" s="24" t="s">
        <v>125</v>
      </c>
      <c r="G23" s="12" t="s">
        <v>73</v>
      </c>
      <c r="H23" s="42">
        <v>0.2</v>
      </c>
      <c r="I23" s="27">
        <v>102.1</v>
      </c>
      <c r="J23" s="26" t="s">
        <v>124</v>
      </c>
      <c r="K23" s="29">
        <f>I23</f>
        <v>102.1</v>
      </c>
    </row>
    <row r="24" spans="1:11" ht="13.2" customHeight="1">
      <c r="A24" s="46">
        <v>19</v>
      </c>
      <c r="B24" s="47" t="s">
        <v>75</v>
      </c>
      <c r="C24" s="48"/>
      <c r="D24" s="106"/>
      <c r="E24" s="111"/>
      <c r="F24" s="106" t="s">
        <v>72</v>
      </c>
      <c r="G24" s="50" t="s">
        <v>78</v>
      </c>
      <c r="H24" s="107">
        <v>0.1</v>
      </c>
      <c r="I24" s="51">
        <v>102.2</v>
      </c>
      <c r="J24" s="52" t="s">
        <v>77</v>
      </c>
      <c r="K24" s="53"/>
    </row>
    <row r="25" spans="1:11" ht="13.2" customHeight="1">
      <c r="A25" s="46">
        <v>20</v>
      </c>
      <c r="B25" s="47" t="s">
        <v>75</v>
      </c>
      <c r="C25" s="48" t="s">
        <v>69</v>
      </c>
      <c r="D25" s="49" t="s">
        <v>79</v>
      </c>
      <c r="E25" s="109"/>
      <c r="F25" s="49" t="s">
        <v>72</v>
      </c>
      <c r="G25" s="50" t="s">
        <v>73</v>
      </c>
      <c r="H25" s="107">
        <v>1.1000000000000001</v>
      </c>
      <c r="I25" s="51">
        <v>103.3</v>
      </c>
      <c r="J25" s="52"/>
      <c r="K25" s="53"/>
    </row>
    <row r="26" spans="1:11" ht="13.2" customHeight="1">
      <c r="A26" s="46">
        <v>21</v>
      </c>
      <c r="B26" s="47" t="s">
        <v>25</v>
      </c>
      <c r="C26" s="48"/>
      <c r="D26" s="49"/>
      <c r="E26" s="54"/>
      <c r="F26" s="49" t="s">
        <v>72</v>
      </c>
      <c r="G26" s="50" t="s">
        <v>73</v>
      </c>
      <c r="H26" s="107">
        <v>0.3</v>
      </c>
      <c r="I26" s="51">
        <v>103.6</v>
      </c>
      <c r="J26" s="52" t="s">
        <v>159</v>
      </c>
      <c r="K26" s="53"/>
    </row>
    <row r="27" spans="1:11" ht="13.2" customHeight="1">
      <c r="A27" s="46">
        <v>22</v>
      </c>
      <c r="B27" s="47" t="s">
        <v>75</v>
      </c>
      <c r="C27" s="48"/>
      <c r="D27" s="49"/>
      <c r="E27" s="54"/>
      <c r="F27" s="49" t="s">
        <v>72</v>
      </c>
      <c r="G27" s="50" t="s">
        <v>73</v>
      </c>
      <c r="H27" s="107">
        <v>1.3</v>
      </c>
      <c r="I27" s="51">
        <v>104.9</v>
      </c>
      <c r="J27" s="52" t="s">
        <v>81</v>
      </c>
      <c r="K27" s="53"/>
    </row>
    <row r="28" spans="1:11" ht="25.2" customHeight="1">
      <c r="A28" s="46">
        <v>23</v>
      </c>
      <c r="B28" s="47" t="s">
        <v>75</v>
      </c>
      <c r="C28" s="48" t="s">
        <v>69</v>
      </c>
      <c r="D28" s="49" t="s">
        <v>82</v>
      </c>
      <c r="E28" s="110"/>
      <c r="F28" s="49" t="s">
        <v>72</v>
      </c>
      <c r="G28" s="50" t="s">
        <v>73</v>
      </c>
      <c r="H28" s="107">
        <v>2.2999999999999998</v>
      </c>
      <c r="I28" s="51">
        <v>107.2</v>
      </c>
      <c r="J28" s="52" t="s">
        <v>83</v>
      </c>
      <c r="K28" s="53"/>
    </row>
    <row r="29" spans="1:11" ht="27" customHeight="1">
      <c r="A29" s="46">
        <v>24</v>
      </c>
      <c r="B29" s="47" t="s">
        <v>33</v>
      </c>
      <c r="C29" s="48"/>
      <c r="D29" s="49"/>
      <c r="E29" s="111"/>
      <c r="F29" s="49" t="s">
        <v>72</v>
      </c>
      <c r="G29" s="50" t="s">
        <v>73</v>
      </c>
      <c r="H29" s="107">
        <v>0.4</v>
      </c>
      <c r="I29" s="51">
        <v>107.6</v>
      </c>
      <c r="J29" s="52" t="s">
        <v>84</v>
      </c>
      <c r="K29" s="53"/>
    </row>
    <row r="30" spans="1:11" ht="13.2" customHeight="1">
      <c r="A30" s="46">
        <v>25</v>
      </c>
      <c r="B30" s="32" t="s">
        <v>22</v>
      </c>
      <c r="C30" s="48"/>
      <c r="D30" s="56"/>
      <c r="E30" s="119"/>
      <c r="F30" s="52" t="s">
        <v>72</v>
      </c>
      <c r="G30" s="50" t="s">
        <v>73</v>
      </c>
      <c r="H30" s="107">
        <v>0.4</v>
      </c>
      <c r="I30" s="51">
        <v>108</v>
      </c>
      <c r="J30" s="55" t="s">
        <v>126</v>
      </c>
      <c r="K30" s="53"/>
    </row>
    <row r="31" spans="1:11" ht="13.2" customHeight="1">
      <c r="A31" s="46">
        <v>26</v>
      </c>
      <c r="B31" s="47" t="s">
        <v>85</v>
      </c>
      <c r="C31" s="48"/>
      <c r="D31" s="56"/>
      <c r="E31" s="57"/>
      <c r="F31" s="55" t="s">
        <v>86</v>
      </c>
      <c r="G31" s="50" t="s">
        <v>73</v>
      </c>
      <c r="H31" s="107">
        <v>0.3</v>
      </c>
      <c r="I31" s="51">
        <v>108.3</v>
      </c>
      <c r="J31" s="52" t="s">
        <v>89</v>
      </c>
      <c r="K31" s="53"/>
    </row>
    <row r="32" spans="1:11" ht="27" customHeight="1">
      <c r="A32" s="46">
        <v>27</v>
      </c>
      <c r="B32" s="32" t="s">
        <v>22</v>
      </c>
      <c r="C32" s="59"/>
      <c r="D32" s="60"/>
      <c r="E32" s="70"/>
      <c r="F32" s="61" t="s">
        <v>87</v>
      </c>
      <c r="G32" s="50" t="s">
        <v>73</v>
      </c>
      <c r="H32" s="107">
        <v>0.7</v>
      </c>
      <c r="I32" s="51">
        <v>109</v>
      </c>
      <c r="J32" s="62" t="s">
        <v>115</v>
      </c>
      <c r="K32" s="120"/>
    </row>
    <row r="33" spans="1:11" ht="36" customHeight="1">
      <c r="A33" s="9">
        <v>28</v>
      </c>
      <c r="B33" s="72" t="s">
        <v>74</v>
      </c>
      <c r="C33" s="73"/>
      <c r="D33" s="74" t="s">
        <v>88</v>
      </c>
      <c r="E33" s="75"/>
      <c r="F33" s="77" t="s">
        <v>36</v>
      </c>
      <c r="G33" s="12" t="s">
        <v>73</v>
      </c>
      <c r="H33" s="42">
        <v>1.7</v>
      </c>
      <c r="I33" s="27">
        <v>110.7</v>
      </c>
      <c r="J33" s="77" t="s">
        <v>145</v>
      </c>
      <c r="K33" s="78"/>
    </row>
    <row r="34" spans="1:11" ht="13.2" customHeight="1">
      <c r="A34" s="46">
        <v>29</v>
      </c>
      <c r="B34" s="63" t="s">
        <v>80</v>
      </c>
      <c r="C34" s="64"/>
      <c r="D34" s="65"/>
      <c r="E34" s="130" t="s">
        <v>0</v>
      </c>
      <c r="F34" s="68" t="s">
        <v>72</v>
      </c>
      <c r="G34" s="67" t="s">
        <v>73</v>
      </c>
      <c r="H34" s="107">
        <v>1.7</v>
      </c>
      <c r="I34" s="51">
        <v>112.4</v>
      </c>
      <c r="J34" s="68" t="s">
        <v>114</v>
      </c>
      <c r="K34" s="69"/>
    </row>
    <row r="35" spans="1:11" ht="13.2" customHeight="1">
      <c r="A35" s="46">
        <v>30</v>
      </c>
      <c r="B35" s="63" t="s">
        <v>29</v>
      </c>
      <c r="C35" s="64"/>
      <c r="D35" s="65"/>
      <c r="E35" s="130" t="s">
        <v>0</v>
      </c>
      <c r="F35" s="66" t="s">
        <v>87</v>
      </c>
      <c r="G35" s="67" t="s">
        <v>73</v>
      </c>
      <c r="H35" s="107">
        <v>1</v>
      </c>
      <c r="I35" s="51">
        <v>113.4</v>
      </c>
      <c r="J35" s="68" t="s">
        <v>127</v>
      </c>
      <c r="K35" s="69"/>
    </row>
    <row r="36" spans="1:11" ht="13.2" customHeight="1">
      <c r="A36" s="46">
        <v>31</v>
      </c>
      <c r="B36" s="32" t="s">
        <v>22</v>
      </c>
      <c r="C36" s="64"/>
      <c r="D36" s="65"/>
      <c r="E36" s="57"/>
      <c r="F36" s="66" t="s">
        <v>87</v>
      </c>
      <c r="G36" s="67" t="s">
        <v>73</v>
      </c>
      <c r="H36" s="107">
        <v>0.4</v>
      </c>
      <c r="I36" s="51">
        <v>113.8</v>
      </c>
      <c r="J36" s="68" t="s">
        <v>92</v>
      </c>
      <c r="K36" s="69"/>
    </row>
    <row r="37" spans="1:11" ht="13.2" customHeight="1">
      <c r="A37" s="46">
        <v>32</v>
      </c>
      <c r="B37" s="63" t="s">
        <v>75</v>
      </c>
      <c r="C37" s="64" t="s">
        <v>69</v>
      </c>
      <c r="D37" s="49" t="s">
        <v>82</v>
      </c>
      <c r="E37" s="57"/>
      <c r="F37" s="66" t="s">
        <v>72</v>
      </c>
      <c r="G37" s="67" t="s">
        <v>73</v>
      </c>
      <c r="H37" s="107">
        <v>0.5</v>
      </c>
      <c r="I37" s="51">
        <v>114.3</v>
      </c>
      <c r="J37" s="52" t="s">
        <v>90</v>
      </c>
      <c r="K37" s="69"/>
    </row>
    <row r="38" spans="1:11" ht="13.2" customHeight="1">
      <c r="A38" s="46">
        <v>33</v>
      </c>
      <c r="B38" s="32" t="s">
        <v>22</v>
      </c>
      <c r="C38" s="64"/>
      <c r="D38" s="65"/>
      <c r="E38" s="57"/>
      <c r="F38" s="66" t="s">
        <v>72</v>
      </c>
      <c r="G38" s="67" t="s">
        <v>91</v>
      </c>
      <c r="H38" s="107">
        <v>3.6</v>
      </c>
      <c r="I38" s="51">
        <v>117.9</v>
      </c>
      <c r="J38" s="68" t="s">
        <v>93</v>
      </c>
      <c r="K38" s="69"/>
    </row>
    <row r="39" spans="1:11" ht="13.2" customHeight="1">
      <c r="A39" s="46">
        <v>34</v>
      </c>
      <c r="B39" s="63" t="s">
        <v>29</v>
      </c>
      <c r="C39" s="64"/>
      <c r="D39" s="65"/>
      <c r="E39" s="130" t="s">
        <v>0</v>
      </c>
      <c r="F39" s="66" t="s">
        <v>87</v>
      </c>
      <c r="G39" s="67" t="s">
        <v>73</v>
      </c>
      <c r="H39" s="107">
        <v>0.3</v>
      </c>
      <c r="I39" s="51">
        <v>118.2</v>
      </c>
      <c r="J39" s="147" t="s">
        <v>94</v>
      </c>
      <c r="K39" s="69"/>
    </row>
    <row r="40" spans="1:11" ht="27" customHeight="1">
      <c r="A40" s="46">
        <v>35</v>
      </c>
      <c r="B40" s="32" t="s">
        <v>22</v>
      </c>
      <c r="C40" s="64" t="s">
        <v>69</v>
      </c>
      <c r="D40" s="65" t="s">
        <v>96</v>
      </c>
      <c r="E40" s="57"/>
      <c r="F40" s="66" t="s">
        <v>72</v>
      </c>
      <c r="G40" s="67" t="s">
        <v>95</v>
      </c>
      <c r="H40" s="107">
        <v>0.7</v>
      </c>
      <c r="I40" s="51">
        <v>118.9</v>
      </c>
      <c r="J40" s="68" t="s">
        <v>116</v>
      </c>
      <c r="K40" s="69"/>
    </row>
    <row r="41" spans="1:11" ht="27" customHeight="1">
      <c r="A41" s="46">
        <v>36</v>
      </c>
      <c r="B41" s="63" t="s">
        <v>25</v>
      </c>
      <c r="C41" s="59" t="s">
        <v>18</v>
      </c>
      <c r="D41" s="60" t="s">
        <v>41</v>
      </c>
      <c r="E41" s="70"/>
      <c r="F41" s="61" t="s">
        <v>42</v>
      </c>
      <c r="G41" s="71" t="s">
        <v>44</v>
      </c>
      <c r="H41" s="107">
        <v>2.7</v>
      </c>
      <c r="I41" s="51">
        <v>121.6</v>
      </c>
      <c r="J41" s="62" t="s">
        <v>161</v>
      </c>
      <c r="K41" s="69"/>
    </row>
    <row r="42" spans="1:11" ht="27.6" customHeight="1">
      <c r="A42" s="46">
        <v>37</v>
      </c>
      <c r="B42" s="63" t="s">
        <v>25</v>
      </c>
      <c r="C42" s="64"/>
      <c r="D42" s="65"/>
      <c r="E42" s="57"/>
      <c r="F42" s="66" t="s">
        <v>26</v>
      </c>
      <c r="G42" s="67" t="s">
        <v>17</v>
      </c>
      <c r="H42" s="107">
        <v>10.7</v>
      </c>
      <c r="I42" s="51">
        <v>132.30000000000001</v>
      </c>
      <c r="J42" s="68" t="s">
        <v>43</v>
      </c>
      <c r="K42" s="69"/>
    </row>
    <row r="43" spans="1:11" ht="26.4" customHeight="1">
      <c r="A43" s="9">
        <v>38</v>
      </c>
      <c r="B43" s="72" t="s">
        <v>15</v>
      </c>
      <c r="C43" s="73"/>
      <c r="D43" s="74" t="s">
        <v>152</v>
      </c>
      <c r="E43" s="75"/>
      <c r="F43" s="77" t="s">
        <v>45</v>
      </c>
      <c r="G43" s="76" t="s">
        <v>17</v>
      </c>
      <c r="H43" s="42">
        <v>0.3</v>
      </c>
      <c r="I43" s="27">
        <v>132.6</v>
      </c>
      <c r="J43" s="77" t="s">
        <v>146</v>
      </c>
      <c r="K43" s="112"/>
    </row>
    <row r="44" spans="1:11" ht="13.2" customHeight="1">
      <c r="A44" s="46">
        <v>39</v>
      </c>
      <c r="B44" s="63" t="s">
        <v>33</v>
      </c>
      <c r="C44" s="64"/>
      <c r="D44" s="65"/>
      <c r="E44" s="57"/>
      <c r="F44" s="66" t="s">
        <v>19</v>
      </c>
      <c r="G44" s="67" t="s">
        <v>17</v>
      </c>
      <c r="H44" s="107">
        <v>0.1</v>
      </c>
      <c r="I44" s="51">
        <v>132.69999999999999</v>
      </c>
      <c r="J44" s="68" t="s">
        <v>46</v>
      </c>
      <c r="K44" s="69"/>
    </row>
    <row r="45" spans="1:11" ht="13.2" customHeight="1">
      <c r="A45" s="46">
        <v>40</v>
      </c>
      <c r="B45" s="32" t="s">
        <v>22</v>
      </c>
      <c r="C45" s="64"/>
      <c r="D45" s="65"/>
      <c r="E45" s="57"/>
      <c r="F45" s="66" t="s">
        <v>26</v>
      </c>
      <c r="G45" s="67" t="s">
        <v>17</v>
      </c>
      <c r="H45" s="107">
        <v>0.1</v>
      </c>
      <c r="I45" s="51">
        <v>132.80000000000001</v>
      </c>
      <c r="J45" s="68" t="s">
        <v>47</v>
      </c>
      <c r="K45" s="69"/>
    </row>
    <row r="46" spans="1:11" ht="24.6" customHeight="1">
      <c r="A46" s="46">
        <v>41</v>
      </c>
      <c r="B46" s="63" t="s">
        <v>25</v>
      </c>
      <c r="C46" s="64"/>
      <c r="D46" s="65"/>
      <c r="E46" s="57"/>
      <c r="F46" s="66" t="s">
        <v>26</v>
      </c>
      <c r="G46" s="81" t="s">
        <v>49</v>
      </c>
      <c r="H46" s="107">
        <v>0.4</v>
      </c>
      <c r="I46" s="51">
        <v>133.22999999999999</v>
      </c>
      <c r="J46" s="68" t="s">
        <v>48</v>
      </c>
      <c r="K46" s="69"/>
    </row>
    <row r="47" spans="1:11" ht="24" customHeight="1">
      <c r="A47" s="46">
        <v>42</v>
      </c>
      <c r="B47" s="63" t="s">
        <v>33</v>
      </c>
      <c r="C47" s="64"/>
      <c r="D47" s="65"/>
      <c r="E47" s="57"/>
      <c r="F47" s="66" t="s">
        <v>19</v>
      </c>
      <c r="G47" s="67" t="s">
        <v>20</v>
      </c>
      <c r="H47" s="107">
        <v>0.2</v>
      </c>
      <c r="I47" s="51">
        <v>133.4</v>
      </c>
      <c r="J47" s="68" t="s">
        <v>162</v>
      </c>
      <c r="K47" s="69"/>
    </row>
    <row r="48" spans="1:11" ht="13.2" customHeight="1">
      <c r="A48" s="46">
        <v>43</v>
      </c>
      <c r="B48" s="63" t="s">
        <v>25</v>
      </c>
      <c r="C48" s="64" t="s">
        <v>18</v>
      </c>
      <c r="D48" s="65" t="s">
        <v>97</v>
      </c>
      <c r="E48" s="57"/>
      <c r="F48" s="66" t="s">
        <v>19</v>
      </c>
      <c r="G48" s="67" t="s">
        <v>17</v>
      </c>
      <c r="H48" s="107">
        <v>16.399999999999999</v>
      </c>
      <c r="I48" s="51">
        <v>149.80000000000001</v>
      </c>
      <c r="J48" s="68" t="s">
        <v>98</v>
      </c>
      <c r="K48" s="69"/>
    </row>
    <row r="49" spans="1:11" ht="13.2" customHeight="1">
      <c r="A49" s="46">
        <v>44</v>
      </c>
      <c r="B49" s="32" t="s">
        <v>22</v>
      </c>
      <c r="C49" s="64"/>
      <c r="D49" s="65"/>
      <c r="E49" s="57"/>
      <c r="F49" s="66" t="s">
        <v>87</v>
      </c>
      <c r="G49" s="67" t="s">
        <v>101</v>
      </c>
      <c r="H49" s="107">
        <v>1.9</v>
      </c>
      <c r="I49" s="51">
        <v>151.69999999999999</v>
      </c>
      <c r="J49" s="79" t="s">
        <v>163</v>
      </c>
      <c r="K49" s="80"/>
    </row>
    <row r="50" spans="1:11" ht="13.2" customHeight="1">
      <c r="A50" s="46">
        <v>45</v>
      </c>
      <c r="B50" s="63" t="s">
        <v>33</v>
      </c>
      <c r="C50" s="64"/>
      <c r="D50" s="132"/>
      <c r="E50" s="133"/>
      <c r="F50" s="132" t="s">
        <v>19</v>
      </c>
      <c r="G50" s="134" t="s">
        <v>103</v>
      </c>
      <c r="H50" s="107">
        <v>5.8</v>
      </c>
      <c r="I50" s="135">
        <v>157.5</v>
      </c>
      <c r="J50" s="136" t="s">
        <v>164</v>
      </c>
      <c r="K50" s="69"/>
    </row>
    <row r="51" spans="1:11" ht="13.2" customHeight="1">
      <c r="A51" s="46">
        <v>46</v>
      </c>
      <c r="B51" s="32" t="s">
        <v>22</v>
      </c>
      <c r="C51" s="64"/>
      <c r="D51" s="132"/>
      <c r="E51" s="133"/>
      <c r="F51" s="132" t="s">
        <v>19</v>
      </c>
      <c r="G51" s="134" t="s">
        <v>17</v>
      </c>
      <c r="H51" s="107">
        <v>1.1000000000000001</v>
      </c>
      <c r="I51" s="135">
        <v>158.6</v>
      </c>
      <c r="J51" s="136" t="s">
        <v>165</v>
      </c>
      <c r="K51" s="69"/>
    </row>
    <row r="52" spans="1:11" ht="27" customHeight="1">
      <c r="A52" s="9">
        <v>47</v>
      </c>
      <c r="B52" s="72" t="s">
        <v>15</v>
      </c>
      <c r="C52" s="73"/>
      <c r="D52" s="137" t="s">
        <v>120</v>
      </c>
      <c r="E52" s="138"/>
      <c r="F52" s="137" t="s">
        <v>36</v>
      </c>
      <c r="G52" s="137" t="s">
        <v>17</v>
      </c>
      <c r="H52" s="42">
        <v>0.7</v>
      </c>
      <c r="I52" s="139">
        <v>159.30000000000001</v>
      </c>
      <c r="J52" s="131" t="s">
        <v>167</v>
      </c>
      <c r="K52" s="78"/>
    </row>
    <row r="53" spans="1:11" ht="13.2" customHeight="1">
      <c r="A53" s="46">
        <v>48</v>
      </c>
      <c r="B53" s="63" t="s">
        <v>29</v>
      </c>
      <c r="C53" s="64"/>
      <c r="D53" s="140"/>
      <c r="E53" s="141" t="s">
        <v>0</v>
      </c>
      <c r="F53" s="134" t="s">
        <v>26</v>
      </c>
      <c r="G53" s="134" t="s">
        <v>102</v>
      </c>
      <c r="H53" s="107">
        <v>0.7</v>
      </c>
      <c r="I53" s="135">
        <v>160</v>
      </c>
      <c r="J53" s="136" t="s">
        <v>166</v>
      </c>
      <c r="K53" s="69"/>
    </row>
    <row r="54" spans="1:11" ht="13.2" customHeight="1">
      <c r="A54" s="46">
        <v>49</v>
      </c>
      <c r="B54" s="63" t="s">
        <v>22</v>
      </c>
      <c r="C54" s="64"/>
      <c r="D54" s="132"/>
      <c r="E54" s="142"/>
      <c r="F54" s="134" t="s">
        <v>26</v>
      </c>
      <c r="G54" s="143" t="s">
        <v>100</v>
      </c>
      <c r="H54" s="107">
        <v>1.1000000000000001</v>
      </c>
      <c r="I54" s="135">
        <v>161.1</v>
      </c>
      <c r="J54" s="136" t="s">
        <v>128</v>
      </c>
      <c r="K54" s="144"/>
    </row>
    <row r="55" spans="1:11" ht="27.6" customHeight="1">
      <c r="A55" s="46">
        <v>50</v>
      </c>
      <c r="B55" s="63" t="s">
        <v>75</v>
      </c>
      <c r="C55" s="64"/>
      <c r="D55" s="65"/>
      <c r="E55" s="57"/>
      <c r="F55" s="66" t="s">
        <v>72</v>
      </c>
      <c r="G55" s="67" t="s">
        <v>99</v>
      </c>
      <c r="H55" s="107">
        <v>3.1</v>
      </c>
      <c r="I55" s="51">
        <v>164.2</v>
      </c>
      <c r="J55" s="79" t="s">
        <v>129</v>
      </c>
      <c r="K55" s="80"/>
    </row>
    <row r="56" spans="1:11" ht="13.2" customHeight="1">
      <c r="A56" s="46">
        <v>51</v>
      </c>
      <c r="B56" s="63" t="s">
        <v>75</v>
      </c>
      <c r="C56" s="64"/>
      <c r="D56" s="65"/>
      <c r="E56" s="57"/>
      <c r="F56" s="66" t="s">
        <v>87</v>
      </c>
      <c r="G56" s="67" t="s">
        <v>99</v>
      </c>
      <c r="H56" s="107">
        <v>3.8</v>
      </c>
      <c r="I56" s="51">
        <v>168</v>
      </c>
      <c r="J56" s="79" t="s">
        <v>104</v>
      </c>
      <c r="K56" s="80"/>
    </row>
    <row r="57" spans="1:11" ht="27" customHeight="1">
      <c r="A57" s="46">
        <v>52</v>
      </c>
      <c r="B57" s="63" t="s">
        <v>75</v>
      </c>
      <c r="C57" s="64" t="s">
        <v>69</v>
      </c>
      <c r="D57" s="65"/>
      <c r="E57" s="57"/>
      <c r="F57" s="66" t="s">
        <v>72</v>
      </c>
      <c r="G57" s="67" t="s">
        <v>99</v>
      </c>
      <c r="H57" s="107">
        <v>3</v>
      </c>
      <c r="I57" s="51">
        <v>171</v>
      </c>
      <c r="J57" s="79" t="s">
        <v>130</v>
      </c>
      <c r="K57" s="80"/>
    </row>
    <row r="58" spans="1:11" ht="13.2" customHeight="1">
      <c r="A58" s="121">
        <v>53</v>
      </c>
      <c r="B58" s="122" t="s">
        <v>85</v>
      </c>
      <c r="C58" s="123" t="s">
        <v>69</v>
      </c>
      <c r="D58" s="124" t="s">
        <v>105</v>
      </c>
      <c r="E58" s="125"/>
      <c r="F58" s="126" t="s">
        <v>86</v>
      </c>
      <c r="G58" s="127" t="s">
        <v>106</v>
      </c>
      <c r="H58" s="128">
        <v>2.6</v>
      </c>
      <c r="I58" s="152">
        <v>173.6</v>
      </c>
      <c r="J58" s="164" t="s">
        <v>107</v>
      </c>
      <c r="K58" s="80"/>
    </row>
    <row r="59" spans="1:11" ht="36.6" customHeight="1" thickBot="1">
      <c r="A59" s="145">
        <v>54</v>
      </c>
      <c r="B59" s="113"/>
      <c r="C59" s="114"/>
      <c r="D59" s="153" t="s">
        <v>142</v>
      </c>
      <c r="E59" s="115"/>
      <c r="F59" s="116"/>
      <c r="G59" s="117"/>
      <c r="H59" s="154"/>
      <c r="I59" s="155"/>
      <c r="J59" s="88" t="s">
        <v>118</v>
      </c>
      <c r="K59" s="118"/>
    </row>
    <row r="60" spans="1:11">
      <c r="A60" s="1" t="str">
        <f>A1</f>
        <v>2024BRM113近畿200km伊勢"Alta Vista"</v>
      </c>
      <c r="B60" s="16"/>
      <c r="C60" s="16"/>
      <c r="D60" s="2"/>
      <c r="G60" s="1" t="str">
        <f>G1</f>
        <v>2024/1/13  7：00スタート　日出6:59 　日没17:03</v>
      </c>
      <c r="H60" s="4"/>
      <c r="I60" s="4"/>
      <c r="J60" s="2"/>
      <c r="K60" s="18" t="s">
        <v>131</v>
      </c>
    </row>
    <row r="61" spans="1:11" ht="13.8" thickBot="1">
      <c r="A61" s="2"/>
      <c r="B61" s="16"/>
      <c r="C61" s="16"/>
      <c r="D61" s="2"/>
      <c r="E61" s="5" t="s">
        <v>0</v>
      </c>
      <c r="F61" s="2" t="s">
        <v>1</v>
      </c>
      <c r="G61" s="2"/>
      <c r="H61" s="4"/>
      <c r="I61" s="6"/>
      <c r="J61" s="2"/>
      <c r="K61" s="157" t="str">
        <f>K2</f>
        <v>ver.1.0.0</v>
      </c>
    </row>
    <row r="62" spans="1:11">
      <c r="A62" s="167"/>
      <c r="B62" s="169" t="s">
        <v>2</v>
      </c>
      <c r="C62" s="169" t="s">
        <v>3</v>
      </c>
      <c r="D62" s="171" t="s">
        <v>4</v>
      </c>
      <c r="E62" s="173" t="s">
        <v>5</v>
      </c>
      <c r="F62" s="175" t="s">
        <v>6</v>
      </c>
      <c r="G62" s="176"/>
      <c r="H62" s="177" t="s">
        <v>7</v>
      </c>
      <c r="I62" s="178"/>
      <c r="J62" s="179" t="s">
        <v>8</v>
      </c>
      <c r="K62" s="181" t="s">
        <v>9</v>
      </c>
    </row>
    <row r="63" spans="1:11" ht="13.8" thickBot="1">
      <c r="A63" s="168"/>
      <c r="B63" s="170"/>
      <c r="C63" s="170"/>
      <c r="D63" s="172"/>
      <c r="E63" s="174"/>
      <c r="F63" s="30" t="s">
        <v>10</v>
      </c>
      <c r="G63" s="30" t="s">
        <v>11</v>
      </c>
      <c r="H63" s="7" t="s">
        <v>12</v>
      </c>
      <c r="I63" s="8" t="s">
        <v>13</v>
      </c>
      <c r="J63" s="180"/>
      <c r="K63" s="182"/>
    </row>
    <row r="64" spans="1:11" ht="13.2" customHeight="1" thickTop="1">
      <c r="A64" s="46">
        <v>55</v>
      </c>
      <c r="B64" s="63" t="s">
        <v>75</v>
      </c>
      <c r="C64" s="64" t="s">
        <v>69</v>
      </c>
      <c r="D64" s="65" t="s">
        <v>108</v>
      </c>
      <c r="E64" s="57"/>
      <c r="F64" s="66" t="s">
        <v>87</v>
      </c>
      <c r="G64" s="67" t="s">
        <v>110</v>
      </c>
      <c r="H64" s="107">
        <v>13.8</v>
      </c>
      <c r="I64" s="51">
        <v>187.4</v>
      </c>
      <c r="J64" s="79" t="s">
        <v>109</v>
      </c>
      <c r="K64" s="80"/>
    </row>
    <row r="65" spans="1:11" ht="13.2" customHeight="1">
      <c r="A65" s="46">
        <v>56</v>
      </c>
      <c r="B65" s="63" t="s">
        <v>75</v>
      </c>
      <c r="C65" s="64" t="s">
        <v>69</v>
      </c>
      <c r="D65" s="65" t="s">
        <v>111</v>
      </c>
      <c r="E65" s="57"/>
      <c r="F65" s="66" t="s">
        <v>87</v>
      </c>
      <c r="G65" s="67" t="s">
        <v>112</v>
      </c>
      <c r="H65" s="107">
        <v>4.5999999999999996</v>
      </c>
      <c r="I65" s="51">
        <v>192</v>
      </c>
      <c r="J65" s="79" t="s">
        <v>113</v>
      </c>
      <c r="K65" s="80"/>
    </row>
    <row r="66" spans="1:11" ht="13.2" customHeight="1">
      <c r="A66" s="46">
        <v>57</v>
      </c>
      <c r="B66" s="63" t="s">
        <v>22</v>
      </c>
      <c r="C66" s="64" t="s">
        <v>18</v>
      </c>
      <c r="D66" s="65" t="s">
        <v>51</v>
      </c>
      <c r="E66" s="57"/>
      <c r="F66" s="66" t="s">
        <v>19</v>
      </c>
      <c r="G66" s="67" t="s">
        <v>54</v>
      </c>
      <c r="H66" s="107">
        <v>8.8000000000000007</v>
      </c>
      <c r="I66" s="51">
        <v>200.8</v>
      </c>
      <c r="J66" s="79" t="s">
        <v>52</v>
      </c>
      <c r="K66" s="80"/>
    </row>
    <row r="67" spans="1:11" ht="13.2" customHeight="1">
      <c r="A67" s="46">
        <v>58</v>
      </c>
      <c r="B67" s="63" t="s">
        <v>25</v>
      </c>
      <c r="C67" s="64" t="s">
        <v>18</v>
      </c>
      <c r="D67" s="65" t="s">
        <v>53</v>
      </c>
      <c r="E67" s="57"/>
      <c r="F67" s="66" t="s">
        <v>19</v>
      </c>
      <c r="G67" s="67" t="s">
        <v>17</v>
      </c>
      <c r="H67" s="107">
        <v>2.5</v>
      </c>
      <c r="I67" s="51">
        <v>203.3</v>
      </c>
      <c r="J67" s="79" t="s">
        <v>55</v>
      </c>
      <c r="K67" s="80"/>
    </row>
    <row r="68" spans="1:11" ht="45.6" customHeight="1" thickBot="1">
      <c r="A68" s="145">
        <v>59</v>
      </c>
      <c r="B68" s="82" t="s">
        <v>25</v>
      </c>
      <c r="C68" s="83" t="s">
        <v>69</v>
      </c>
      <c r="D68" s="84" t="s">
        <v>148</v>
      </c>
      <c r="E68" s="85"/>
      <c r="F68" s="88" t="s">
        <v>160</v>
      </c>
      <c r="G68" s="86" t="s">
        <v>17</v>
      </c>
      <c r="H68" s="87">
        <v>0.6</v>
      </c>
      <c r="I68" s="89">
        <v>203.9</v>
      </c>
      <c r="J68" s="88" t="s">
        <v>171</v>
      </c>
      <c r="K68" s="146">
        <f>I68-I23</f>
        <v>101.80000000000001</v>
      </c>
    </row>
    <row r="69" spans="1:11" ht="6.6" customHeight="1">
      <c r="A69" s="2"/>
      <c r="B69" s="16"/>
      <c r="C69" s="16"/>
      <c r="D69" s="2"/>
      <c r="E69" s="16"/>
      <c r="F69" s="2"/>
      <c r="G69" s="2"/>
      <c r="H69" s="4"/>
      <c r="I69" s="4"/>
      <c r="J69" s="90"/>
      <c r="K69" s="91"/>
    </row>
    <row r="70" spans="1:11" ht="16.2">
      <c r="A70" s="92" t="s">
        <v>56</v>
      </c>
    </row>
    <row r="71" spans="1:11" ht="14.4" customHeight="1">
      <c r="B71" s="43"/>
    </row>
    <row r="72" spans="1:11" s="93" customFormat="1" ht="16.2">
      <c r="A72" s="97" t="s">
        <v>65</v>
      </c>
      <c r="B72" s="94"/>
      <c r="C72" s="95"/>
      <c r="K72" s="96"/>
    </row>
    <row r="73" spans="1:11" s="93" customFormat="1" ht="16.2">
      <c r="A73" s="97" t="s">
        <v>134</v>
      </c>
      <c r="B73" s="94"/>
      <c r="C73" s="95"/>
      <c r="J73" s="166" t="s">
        <v>169</v>
      </c>
      <c r="K73" s="166"/>
    </row>
    <row r="74" spans="1:11" s="93" customFormat="1" ht="16.2">
      <c r="F74" s="96"/>
    </row>
    <row r="75" spans="1:11" s="93" customFormat="1" ht="16.2">
      <c r="F75" s="96"/>
    </row>
    <row r="76" spans="1:11" s="93" customFormat="1" ht="16.2">
      <c r="F76" s="96"/>
    </row>
    <row r="77" spans="1:11" s="93" customFormat="1" ht="16.2">
      <c r="F77" s="96"/>
    </row>
    <row r="78" spans="1:11" s="93" customFormat="1" ht="16.2">
      <c r="F78" s="96"/>
    </row>
    <row r="79" spans="1:11" s="93" customFormat="1" ht="16.2">
      <c r="F79" s="96"/>
    </row>
    <row r="80" spans="1:11" s="93" customFormat="1" ht="16.2">
      <c r="F80" s="96"/>
    </row>
    <row r="81" spans="2:11" s="93" customFormat="1" ht="16.2">
      <c r="F81" s="96"/>
    </row>
    <row r="82" spans="2:11" s="93" customFormat="1" ht="16.2">
      <c r="F82" s="96"/>
    </row>
    <row r="83" spans="2:11" s="93" customFormat="1" ht="16.2">
      <c r="F83" s="96"/>
    </row>
    <row r="84" spans="2:11" s="93" customFormat="1" ht="16.2">
      <c r="F84" s="96"/>
    </row>
    <row r="85" spans="2:11" s="93" customFormat="1" ht="16.2">
      <c r="F85" s="96"/>
    </row>
    <row r="86" spans="2:11" s="93" customFormat="1" ht="16.2">
      <c r="F86" s="96"/>
    </row>
    <row r="87" spans="2:11" s="93" customFormat="1" ht="16.2">
      <c r="F87" s="96"/>
    </row>
    <row r="88" spans="2:11" s="93" customFormat="1" ht="16.2">
      <c r="F88" s="96"/>
    </row>
    <row r="89" spans="2:11" s="93" customFormat="1" ht="16.2">
      <c r="F89" s="96"/>
    </row>
    <row r="90" spans="2:11" s="159" customFormat="1" ht="14.4">
      <c r="B90" s="159" t="s">
        <v>168</v>
      </c>
      <c r="F90" s="161"/>
      <c r="K90" s="163" t="s">
        <v>170</v>
      </c>
    </row>
    <row r="91" spans="2:11" s="93" customFormat="1" ht="16.2">
      <c r="B91" s="94"/>
      <c r="K91" s="96"/>
    </row>
    <row r="92" spans="2:11" s="97" customFormat="1" ht="16.2">
      <c r="D92" s="97" t="s">
        <v>135</v>
      </c>
      <c r="G92" s="156" t="s">
        <v>136</v>
      </c>
    </row>
    <row r="93" spans="2:11" s="93" customFormat="1" ht="16.2">
      <c r="J93" s="96"/>
    </row>
    <row r="94" spans="2:11" s="93" customFormat="1" ht="16.2">
      <c r="J94" s="96"/>
    </row>
    <row r="95" spans="2:11" s="93" customFormat="1" ht="16.2">
      <c r="J95" s="96"/>
    </row>
    <row r="96" spans="2:11" s="93" customFormat="1" ht="16.2">
      <c r="J96" s="96"/>
    </row>
    <row r="97" spans="1:11" s="93" customFormat="1" ht="16.2">
      <c r="J97" s="96"/>
    </row>
    <row r="98" spans="1:11" s="93" customFormat="1" ht="16.2">
      <c r="J98" s="96"/>
    </row>
    <row r="99" spans="1:11" s="93" customFormat="1" ht="16.2">
      <c r="J99" s="96"/>
    </row>
    <row r="100" spans="1:11" s="93" customFormat="1" ht="16.2">
      <c r="J100" s="96"/>
    </row>
    <row r="101" spans="1:11" s="93" customFormat="1" ht="16.2">
      <c r="J101" s="96"/>
    </row>
    <row r="102" spans="1:11" s="93" customFormat="1" ht="16.2">
      <c r="J102" s="96"/>
    </row>
    <row r="103" spans="1:11" s="93" customFormat="1" ht="16.2">
      <c r="J103" s="96"/>
    </row>
    <row r="104" spans="1:11" s="93" customFormat="1" ht="16.2">
      <c r="J104" s="96"/>
    </row>
    <row r="105" spans="1:11" s="93" customFormat="1" ht="16.2">
      <c r="J105" s="96"/>
    </row>
    <row r="106" spans="1:11" s="93" customFormat="1" ht="16.2">
      <c r="J106" s="96"/>
    </row>
    <row r="107" spans="1:11" s="159" customFormat="1" ht="14.4">
      <c r="J107" s="161"/>
    </row>
    <row r="108" spans="1:11" s="159" customFormat="1" ht="14.4">
      <c r="J108" s="161"/>
    </row>
    <row r="109" spans="1:11" s="159" customFormat="1" ht="14.4">
      <c r="D109" s="158" t="s">
        <v>143</v>
      </c>
      <c r="H109" s="160" t="s">
        <v>133</v>
      </c>
      <c r="J109" s="161"/>
    </row>
    <row r="110" spans="1:11" s="159" customFormat="1" ht="14.4">
      <c r="H110" s="160" t="s">
        <v>147</v>
      </c>
      <c r="J110" s="161"/>
    </row>
    <row r="111" spans="1:11" s="93" customFormat="1" ht="16.2">
      <c r="B111" s="95"/>
      <c r="C111" s="95"/>
      <c r="K111" s="96"/>
    </row>
    <row r="112" spans="1:11" s="93" customFormat="1" ht="16.2">
      <c r="A112" s="97" t="s">
        <v>137</v>
      </c>
      <c r="B112" s="95"/>
      <c r="C112" s="95"/>
      <c r="H112" s="98" t="s">
        <v>138</v>
      </c>
      <c r="K112" s="96"/>
    </row>
    <row r="113" spans="2:11" s="93" customFormat="1" ht="16.2">
      <c r="B113" s="95"/>
      <c r="C113" s="95"/>
      <c r="H113" s="94"/>
      <c r="K113" s="96"/>
    </row>
    <row r="114" spans="2:11" s="93" customFormat="1" ht="16.2">
      <c r="B114" s="95"/>
      <c r="C114" s="95"/>
      <c r="K114" s="96"/>
    </row>
    <row r="115" spans="2:11" ht="16.2">
      <c r="J115" s="93"/>
    </row>
    <row r="123" spans="2:11" s="17" customFormat="1">
      <c r="B123" s="3"/>
      <c r="D123" s="3"/>
      <c r="E123" s="3"/>
      <c r="F123" s="3"/>
      <c r="G123" s="3"/>
      <c r="H123" s="3"/>
      <c r="I123" s="3"/>
      <c r="J123" s="3"/>
      <c r="K123" s="20"/>
    </row>
    <row r="124" spans="2:11" s="17" customFormat="1">
      <c r="B124" s="3"/>
      <c r="D124" s="3"/>
      <c r="E124" s="3"/>
      <c r="F124" s="3"/>
      <c r="G124" s="3"/>
      <c r="H124" s="3"/>
      <c r="I124" s="3"/>
      <c r="J124" s="3"/>
      <c r="K124" s="20"/>
    </row>
    <row r="125" spans="2:11" s="17" customFormat="1">
      <c r="B125" s="3"/>
      <c r="D125" s="3"/>
      <c r="E125" s="3"/>
      <c r="F125" s="3"/>
      <c r="G125" s="3"/>
      <c r="H125" s="3"/>
      <c r="I125" s="3"/>
      <c r="J125" s="3"/>
      <c r="K125" s="20"/>
    </row>
    <row r="132" spans="2:11" s="158" customFormat="1" ht="14.4">
      <c r="B132" s="158" t="s">
        <v>141</v>
      </c>
      <c r="H132" s="158" t="s">
        <v>139</v>
      </c>
      <c r="K132" s="162"/>
    </row>
    <row r="133" spans="2:11" s="158" customFormat="1" ht="14.4">
      <c r="K133" s="162"/>
    </row>
  </sheetData>
  <mergeCells count="19">
    <mergeCell ref="F3:G3"/>
    <mergeCell ref="H3:I3"/>
    <mergeCell ref="J3:J4"/>
    <mergeCell ref="K3:K4"/>
    <mergeCell ref="F62:G62"/>
    <mergeCell ref="H62:I62"/>
    <mergeCell ref="J62:J63"/>
    <mergeCell ref="K62:K63"/>
    <mergeCell ref="A3:A4"/>
    <mergeCell ref="B3:B4"/>
    <mergeCell ref="C3:C4"/>
    <mergeCell ref="D3:D4"/>
    <mergeCell ref="E3:E4"/>
    <mergeCell ref="J73:K73"/>
    <mergeCell ref="A62:A63"/>
    <mergeCell ref="B62:B63"/>
    <mergeCell ref="C62:C63"/>
    <mergeCell ref="D62:D63"/>
    <mergeCell ref="E62:E63"/>
  </mergeCells>
  <phoneticPr fontId="1"/>
  <pageMargins left="0.11811023622047245" right="0.11811023622047245" top="0" bottom="0" header="0.31496062992125984" footer="0.31496062992125984"/>
  <pageSetup paperSize="9" scale="80" orientation="portrait" horizontalDpi="4294967293" r:id="rId1"/>
  <rowBreaks count="1" manualBreakCount="1">
    <brk id="5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4BCAF-CF31-4767-A0BF-8C32D323F35B}">
  <dimension ref="A1:K133"/>
  <sheetViews>
    <sheetView zoomScale="80" zoomScaleNormal="80" workbookViewId="0">
      <selection activeCell="M7" sqref="M7"/>
    </sheetView>
  </sheetViews>
  <sheetFormatPr defaultColWidth="9" defaultRowHeight="13.2"/>
  <cols>
    <col min="1" max="1" width="3.77734375" style="3" customWidth="1"/>
    <col min="2" max="2" width="3.6640625" style="17" customWidth="1"/>
    <col min="3" max="3" width="2.6640625" style="17" customWidth="1"/>
    <col min="4" max="4" width="30.6640625" style="3" customWidth="1"/>
    <col min="5" max="5" width="3.6640625" style="3" customWidth="1"/>
    <col min="6" max="6" width="6.77734375" style="3" customWidth="1"/>
    <col min="7" max="7" width="19.33203125" style="3" customWidth="1"/>
    <col min="8" max="8" width="4.88671875" style="3" customWidth="1"/>
    <col min="9" max="9" width="5.6640625" style="3" customWidth="1"/>
    <col min="10" max="10" width="43.44140625" style="3" customWidth="1"/>
    <col min="11" max="11" width="5.77734375" style="20" customWidth="1"/>
    <col min="12" max="16384" width="9" style="3"/>
  </cols>
  <sheetData>
    <row r="1" spans="1:11">
      <c r="A1" s="1" t="s">
        <v>151</v>
      </c>
      <c r="B1" s="16"/>
      <c r="C1" s="16"/>
      <c r="D1" s="2"/>
      <c r="G1" s="2" t="s">
        <v>172</v>
      </c>
      <c r="H1" s="4"/>
      <c r="I1" s="4"/>
      <c r="J1" s="2"/>
      <c r="K1" s="18" t="s">
        <v>132</v>
      </c>
    </row>
    <row r="2" spans="1:11" ht="13.8" thickBot="1">
      <c r="A2" s="2"/>
      <c r="B2" s="16"/>
      <c r="C2" s="16"/>
      <c r="D2" s="2"/>
      <c r="E2" s="5" t="s">
        <v>0</v>
      </c>
      <c r="F2" s="2" t="s">
        <v>1</v>
      </c>
      <c r="G2" s="2"/>
      <c r="H2" s="4"/>
      <c r="I2" s="6"/>
      <c r="J2" s="2"/>
      <c r="K2" s="44" t="s">
        <v>67</v>
      </c>
    </row>
    <row r="3" spans="1:11">
      <c r="A3" s="167"/>
      <c r="B3" s="169" t="s">
        <v>2</v>
      </c>
      <c r="C3" s="169" t="s">
        <v>3</v>
      </c>
      <c r="D3" s="171" t="s">
        <v>4</v>
      </c>
      <c r="E3" s="173" t="s">
        <v>5</v>
      </c>
      <c r="F3" s="175" t="s">
        <v>6</v>
      </c>
      <c r="G3" s="176"/>
      <c r="H3" s="177" t="s">
        <v>7</v>
      </c>
      <c r="I3" s="178"/>
      <c r="J3" s="179" t="s">
        <v>8</v>
      </c>
      <c r="K3" s="181" t="s">
        <v>9</v>
      </c>
    </row>
    <row r="4" spans="1:11" ht="13.8" thickBot="1">
      <c r="A4" s="168"/>
      <c r="B4" s="170"/>
      <c r="C4" s="170"/>
      <c r="D4" s="172"/>
      <c r="E4" s="174"/>
      <c r="F4" s="30" t="s">
        <v>10</v>
      </c>
      <c r="G4" s="30" t="s">
        <v>11</v>
      </c>
      <c r="H4" s="7" t="s">
        <v>12</v>
      </c>
      <c r="I4" s="8" t="s">
        <v>13</v>
      </c>
      <c r="J4" s="180"/>
      <c r="K4" s="182"/>
    </row>
    <row r="5" spans="1:11" s="25" customFormat="1" ht="13.8" thickTop="1">
      <c r="A5" s="9">
        <v>1</v>
      </c>
      <c r="B5" s="10" t="s">
        <v>15</v>
      </c>
      <c r="C5" s="11"/>
      <c r="D5" s="12" t="s">
        <v>149</v>
      </c>
      <c r="E5" s="13"/>
      <c r="F5" s="12" t="s">
        <v>16</v>
      </c>
      <c r="G5" s="12" t="s">
        <v>17</v>
      </c>
      <c r="H5" s="14" t="s">
        <v>14</v>
      </c>
      <c r="I5" s="27">
        <v>0</v>
      </c>
      <c r="J5" s="21" t="s">
        <v>176</v>
      </c>
      <c r="K5" s="19">
        <v>0</v>
      </c>
    </row>
    <row r="6" spans="1:11" ht="14.4" customHeight="1">
      <c r="A6" s="31">
        <v>2</v>
      </c>
      <c r="B6" s="32" t="s">
        <v>21</v>
      </c>
      <c r="C6" s="33" t="s">
        <v>18</v>
      </c>
      <c r="D6" s="34"/>
      <c r="E6" s="35"/>
      <c r="F6" s="36" t="s">
        <v>19</v>
      </c>
      <c r="G6" s="36" t="s">
        <v>23</v>
      </c>
      <c r="H6" s="37">
        <v>1.8</v>
      </c>
      <c r="I6" s="38">
        <v>1.8</v>
      </c>
      <c r="J6" s="39" t="s">
        <v>24</v>
      </c>
      <c r="K6" s="40"/>
    </row>
    <row r="7" spans="1:11" ht="21" customHeight="1">
      <c r="A7" s="31">
        <v>3</v>
      </c>
      <c r="B7" s="32" t="s">
        <v>22</v>
      </c>
      <c r="C7" s="33"/>
      <c r="D7" s="34"/>
      <c r="E7" s="41"/>
      <c r="F7" s="34" t="s">
        <v>19</v>
      </c>
      <c r="G7" s="36" t="s">
        <v>20</v>
      </c>
      <c r="H7" s="37">
        <v>28.3</v>
      </c>
      <c r="I7" s="38">
        <v>30.1</v>
      </c>
      <c r="J7" s="165" t="s">
        <v>155</v>
      </c>
      <c r="K7" s="40"/>
    </row>
    <row r="8" spans="1:11" ht="24" customHeight="1">
      <c r="A8" s="46">
        <v>4</v>
      </c>
      <c r="B8" s="47" t="s">
        <v>25</v>
      </c>
      <c r="C8" s="48"/>
      <c r="D8" s="49"/>
      <c r="E8" s="16"/>
      <c r="F8" s="49" t="s">
        <v>26</v>
      </c>
      <c r="G8" s="50" t="s">
        <v>17</v>
      </c>
      <c r="H8" s="37">
        <v>4.7999999999999972</v>
      </c>
      <c r="I8" s="51">
        <v>34.9</v>
      </c>
      <c r="J8" s="52" t="s">
        <v>27</v>
      </c>
      <c r="K8" s="53"/>
    </row>
    <row r="9" spans="1:11" ht="24" customHeight="1">
      <c r="A9" s="46">
        <v>5</v>
      </c>
      <c r="B9" s="47" t="s">
        <v>29</v>
      </c>
      <c r="C9" s="48"/>
      <c r="D9" s="49"/>
      <c r="E9" s="54"/>
      <c r="F9" s="49" t="s">
        <v>26</v>
      </c>
      <c r="G9" s="50" t="s">
        <v>17</v>
      </c>
      <c r="H9" s="37">
        <v>1</v>
      </c>
      <c r="I9" s="51">
        <v>35.9</v>
      </c>
      <c r="J9" s="52" t="s">
        <v>28</v>
      </c>
      <c r="K9" s="53"/>
    </row>
    <row r="10" spans="1:11" ht="15" customHeight="1">
      <c r="A10" s="46">
        <v>6</v>
      </c>
      <c r="B10" s="47" t="s">
        <v>22</v>
      </c>
      <c r="C10" s="48"/>
      <c r="D10" s="49"/>
      <c r="E10" s="54"/>
      <c r="F10" s="49" t="s">
        <v>26</v>
      </c>
      <c r="G10" s="50" t="s">
        <v>17</v>
      </c>
      <c r="H10" s="37">
        <v>4.3999999999999986</v>
      </c>
      <c r="I10" s="51">
        <v>40.299999999999997</v>
      </c>
      <c r="J10" s="52" t="s">
        <v>30</v>
      </c>
      <c r="K10" s="53"/>
    </row>
    <row r="11" spans="1:11" ht="27.6" customHeight="1">
      <c r="A11" s="9">
        <v>7</v>
      </c>
      <c r="B11" s="22" t="s">
        <v>15</v>
      </c>
      <c r="C11" s="23"/>
      <c r="D11" s="24" t="s">
        <v>122</v>
      </c>
      <c r="E11" s="28"/>
      <c r="F11" s="24" t="s">
        <v>31</v>
      </c>
      <c r="G11" s="12" t="s">
        <v>17</v>
      </c>
      <c r="H11" s="42">
        <v>0.90000000000000568</v>
      </c>
      <c r="I11" s="27">
        <v>41.2</v>
      </c>
      <c r="J11" s="26" t="s">
        <v>68</v>
      </c>
      <c r="K11" s="45"/>
    </row>
    <row r="12" spans="1:11" ht="13.8" customHeight="1">
      <c r="A12" s="46">
        <v>8</v>
      </c>
      <c r="B12" s="47" t="s">
        <v>22</v>
      </c>
      <c r="C12" s="48"/>
      <c r="D12" s="49" t="s">
        <v>121</v>
      </c>
      <c r="E12" s="54"/>
      <c r="F12" s="106" t="s">
        <v>26</v>
      </c>
      <c r="G12" s="50" t="s">
        <v>17</v>
      </c>
      <c r="H12" s="150">
        <v>4.3999999999999986</v>
      </c>
      <c r="I12" s="151">
        <v>45.6</v>
      </c>
      <c r="J12" s="52" t="s">
        <v>123</v>
      </c>
      <c r="K12" s="53"/>
    </row>
    <row r="13" spans="1:11" ht="14.4" customHeight="1">
      <c r="A13" s="46">
        <v>9</v>
      </c>
      <c r="B13" s="47" t="s">
        <v>25</v>
      </c>
      <c r="C13" s="48"/>
      <c r="D13" s="49" t="s">
        <v>18</v>
      </c>
      <c r="E13" s="54"/>
      <c r="F13" s="49" t="s">
        <v>19</v>
      </c>
      <c r="G13" s="50" t="s">
        <v>20</v>
      </c>
      <c r="H13" s="148">
        <v>0</v>
      </c>
      <c r="I13" s="149">
        <v>45.6</v>
      </c>
      <c r="J13" s="52" t="s">
        <v>32</v>
      </c>
      <c r="K13" s="53"/>
    </row>
    <row r="14" spans="1:11" ht="24" customHeight="1">
      <c r="A14" s="46">
        <v>10</v>
      </c>
      <c r="B14" s="47" t="s">
        <v>33</v>
      </c>
      <c r="C14" s="48" t="s">
        <v>18</v>
      </c>
      <c r="D14" s="49" t="s">
        <v>66</v>
      </c>
      <c r="E14" s="54"/>
      <c r="F14" s="106" t="s">
        <v>19</v>
      </c>
      <c r="G14" s="50" t="s">
        <v>20</v>
      </c>
      <c r="H14" s="107">
        <v>27.300000000000004</v>
      </c>
      <c r="I14" s="51">
        <v>72.900000000000006</v>
      </c>
      <c r="J14" s="52" t="s">
        <v>34</v>
      </c>
      <c r="K14" s="108"/>
    </row>
    <row r="15" spans="1:11" ht="27" customHeight="1">
      <c r="A15" s="9">
        <v>10</v>
      </c>
      <c r="B15" s="22" t="s">
        <v>33</v>
      </c>
      <c r="C15" s="23"/>
      <c r="D15" s="15" t="s">
        <v>154</v>
      </c>
      <c r="E15" s="28"/>
      <c r="F15" s="24" t="s">
        <v>71</v>
      </c>
      <c r="G15" s="12" t="s">
        <v>35</v>
      </c>
      <c r="H15" s="42">
        <v>7.4</v>
      </c>
      <c r="I15" s="27">
        <v>80.3</v>
      </c>
      <c r="J15" s="131" t="s">
        <v>140</v>
      </c>
      <c r="K15" s="29"/>
    </row>
    <row r="16" spans="1:11" ht="36" customHeight="1">
      <c r="A16" s="9">
        <v>11</v>
      </c>
      <c r="B16" s="22" t="s">
        <v>15</v>
      </c>
      <c r="C16" s="23"/>
      <c r="D16" s="15" t="s">
        <v>153</v>
      </c>
      <c r="E16" s="58"/>
      <c r="F16" s="24" t="s">
        <v>36</v>
      </c>
      <c r="G16" s="12" t="s">
        <v>17</v>
      </c>
      <c r="H16" s="42">
        <v>7.9</v>
      </c>
      <c r="I16" s="27">
        <v>88.2</v>
      </c>
      <c r="J16" s="26" t="s">
        <v>144</v>
      </c>
      <c r="K16" s="19"/>
    </row>
    <row r="17" spans="1:11" ht="13.2" customHeight="1">
      <c r="A17" s="46">
        <v>12</v>
      </c>
      <c r="B17" s="47" t="s">
        <v>33</v>
      </c>
      <c r="C17" s="48"/>
      <c r="D17" s="49"/>
      <c r="E17" s="5" t="s">
        <v>0</v>
      </c>
      <c r="F17" s="49" t="s">
        <v>19</v>
      </c>
      <c r="G17" s="50" t="s">
        <v>17</v>
      </c>
      <c r="H17" s="37">
        <v>0.1</v>
      </c>
      <c r="I17" s="51">
        <v>88.3</v>
      </c>
      <c r="J17" s="52" t="s">
        <v>150</v>
      </c>
      <c r="K17" s="53"/>
    </row>
    <row r="18" spans="1:11" ht="13.2" customHeight="1">
      <c r="A18" s="46">
        <v>13</v>
      </c>
      <c r="B18" s="47" t="s">
        <v>33</v>
      </c>
      <c r="C18" s="48"/>
      <c r="D18" s="49"/>
      <c r="E18" s="54"/>
      <c r="F18" s="49" t="s">
        <v>19</v>
      </c>
      <c r="G18" s="50" t="s">
        <v>17</v>
      </c>
      <c r="H18" s="37">
        <v>0.4</v>
      </c>
      <c r="I18" s="51">
        <v>88.7</v>
      </c>
      <c r="J18" s="52" t="s">
        <v>37</v>
      </c>
      <c r="K18" s="53"/>
    </row>
    <row r="19" spans="1:11" ht="13.2" customHeight="1">
      <c r="A19" s="46">
        <v>14</v>
      </c>
      <c r="B19" s="47" t="s">
        <v>25</v>
      </c>
      <c r="C19" s="48"/>
      <c r="D19" s="49"/>
      <c r="E19" s="16"/>
      <c r="F19" s="49" t="s">
        <v>19</v>
      </c>
      <c r="G19" s="50" t="s">
        <v>17</v>
      </c>
      <c r="H19" s="37">
        <v>0.8</v>
      </c>
      <c r="I19" s="51">
        <v>89.5</v>
      </c>
      <c r="J19" s="52" t="s">
        <v>156</v>
      </c>
      <c r="K19" s="53"/>
    </row>
    <row r="20" spans="1:11" ht="13.2" customHeight="1">
      <c r="A20" s="46">
        <v>15</v>
      </c>
      <c r="B20" s="47" t="s">
        <v>33</v>
      </c>
      <c r="C20" s="48" t="s">
        <v>18</v>
      </c>
      <c r="D20" s="56" t="s">
        <v>38</v>
      </c>
      <c r="E20" s="57"/>
      <c r="F20" s="55" t="s">
        <v>19</v>
      </c>
      <c r="G20" s="50" t="s">
        <v>39</v>
      </c>
      <c r="H20" s="37">
        <v>2.7</v>
      </c>
      <c r="I20" s="51">
        <v>92.2</v>
      </c>
      <c r="J20" s="52"/>
      <c r="K20" s="53"/>
    </row>
    <row r="21" spans="1:11" ht="27" customHeight="1">
      <c r="A21" s="46">
        <v>16</v>
      </c>
      <c r="B21" s="47" t="s">
        <v>40</v>
      </c>
      <c r="C21" s="48" t="s">
        <v>18</v>
      </c>
      <c r="D21" s="49" t="s">
        <v>70</v>
      </c>
      <c r="E21" s="16"/>
      <c r="F21" s="106" t="s">
        <v>157</v>
      </c>
      <c r="G21" s="50" t="s">
        <v>39</v>
      </c>
      <c r="H21" s="107">
        <v>7.1</v>
      </c>
      <c r="I21" s="51">
        <v>99.3</v>
      </c>
      <c r="J21" s="52" t="s">
        <v>158</v>
      </c>
      <c r="K21" s="53"/>
    </row>
    <row r="22" spans="1:11" ht="13.8" customHeight="1">
      <c r="A22" s="46">
        <v>17</v>
      </c>
      <c r="B22" s="47" t="s">
        <v>33</v>
      </c>
      <c r="C22" s="48"/>
      <c r="D22" s="49"/>
      <c r="E22" s="54"/>
      <c r="F22" s="49" t="s">
        <v>19</v>
      </c>
      <c r="G22" s="50" t="s">
        <v>17</v>
      </c>
      <c r="H22" s="107">
        <v>2.6</v>
      </c>
      <c r="I22" s="51">
        <v>101.9</v>
      </c>
      <c r="J22" s="52" t="s">
        <v>76</v>
      </c>
      <c r="K22" s="53"/>
    </row>
    <row r="23" spans="1:11" ht="36" customHeight="1">
      <c r="A23" s="9">
        <v>18</v>
      </c>
      <c r="B23" s="22" t="s">
        <v>15</v>
      </c>
      <c r="C23" s="23"/>
      <c r="D23" s="24" t="s">
        <v>119</v>
      </c>
      <c r="E23" s="129"/>
      <c r="F23" s="24" t="s">
        <v>125</v>
      </c>
      <c r="G23" s="12" t="s">
        <v>17</v>
      </c>
      <c r="H23" s="42">
        <v>0.2</v>
      </c>
      <c r="I23" s="27">
        <v>102.1</v>
      </c>
      <c r="J23" s="26" t="s">
        <v>173</v>
      </c>
      <c r="K23" s="29">
        <f>I23</f>
        <v>102.1</v>
      </c>
    </row>
    <row r="24" spans="1:11" ht="13.2" customHeight="1">
      <c r="A24" s="46">
        <v>19</v>
      </c>
      <c r="B24" s="47" t="s">
        <v>25</v>
      </c>
      <c r="C24" s="48"/>
      <c r="D24" s="106"/>
      <c r="E24" s="111"/>
      <c r="F24" s="106" t="s">
        <v>19</v>
      </c>
      <c r="G24" s="50" t="s">
        <v>78</v>
      </c>
      <c r="H24" s="107">
        <v>0.1</v>
      </c>
      <c r="I24" s="51">
        <v>102.2</v>
      </c>
      <c r="J24" s="52" t="s">
        <v>77</v>
      </c>
      <c r="K24" s="53"/>
    </row>
    <row r="25" spans="1:11" ht="13.2" customHeight="1">
      <c r="A25" s="46">
        <v>20</v>
      </c>
      <c r="B25" s="47" t="s">
        <v>25</v>
      </c>
      <c r="C25" s="48" t="s">
        <v>18</v>
      </c>
      <c r="D25" s="49" t="s">
        <v>79</v>
      </c>
      <c r="E25" s="109"/>
      <c r="F25" s="49" t="s">
        <v>19</v>
      </c>
      <c r="G25" s="50" t="s">
        <v>17</v>
      </c>
      <c r="H25" s="107">
        <v>1.1000000000000001</v>
      </c>
      <c r="I25" s="51">
        <v>103.3</v>
      </c>
      <c r="J25" s="52"/>
      <c r="K25" s="53"/>
    </row>
    <row r="26" spans="1:11" ht="13.2" customHeight="1">
      <c r="A26" s="46">
        <v>21</v>
      </c>
      <c r="B26" s="47" t="s">
        <v>25</v>
      </c>
      <c r="C26" s="48"/>
      <c r="D26" s="49"/>
      <c r="E26" s="54"/>
      <c r="F26" s="49" t="s">
        <v>19</v>
      </c>
      <c r="G26" s="50" t="s">
        <v>17</v>
      </c>
      <c r="H26" s="107">
        <v>0.3</v>
      </c>
      <c r="I26" s="51">
        <v>103.6</v>
      </c>
      <c r="J26" s="52" t="s">
        <v>159</v>
      </c>
      <c r="K26" s="53"/>
    </row>
    <row r="27" spans="1:11" ht="13.2" customHeight="1">
      <c r="A27" s="46">
        <v>22</v>
      </c>
      <c r="B27" s="47" t="s">
        <v>25</v>
      </c>
      <c r="C27" s="48"/>
      <c r="D27" s="49"/>
      <c r="E27" s="54"/>
      <c r="F27" s="49" t="s">
        <v>19</v>
      </c>
      <c r="G27" s="50" t="s">
        <v>17</v>
      </c>
      <c r="H27" s="107">
        <v>1.3</v>
      </c>
      <c r="I27" s="51">
        <v>104.9</v>
      </c>
      <c r="J27" s="52" t="s">
        <v>81</v>
      </c>
      <c r="K27" s="53"/>
    </row>
    <row r="28" spans="1:11" ht="25.2" customHeight="1">
      <c r="A28" s="46">
        <v>23</v>
      </c>
      <c r="B28" s="47" t="s">
        <v>25</v>
      </c>
      <c r="C28" s="48" t="s">
        <v>18</v>
      </c>
      <c r="D28" s="49" t="s">
        <v>82</v>
      </c>
      <c r="E28" s="110"/>
      <c r="F28" s="49" t="s">
        <v>19</v>
      </c>
      <c r="G28" s="50" t="s">
        <v>17</v>
      </c>
      <c r="H28" s="107">
        <v>2.2999999999999998</v>
      </c>
      <c r="I28" s="51">
        <v>107.2</v>
      </c>
      <c r="J28" s="52" t="s">
        <v>83</v>
      </c>
      <c r="K28" s="53"/>
    </row>
    <row r="29" spans="1:11" ht="27" customHeight="1">
      <c r="A29" s="46">
        <v>24</v>
      </c>
      <c r="B29" s="47" t="s">
        <v>33</v>
      </c>
      <c r="C29" s="48"/>
      <c r="D29" s="49"/>
      <c r="E29" s="111"/>
      <c r="F29" s="49" t="s">
        <v>19</v>
      </c>
      <c r="G29" s="50" t="s">
        <v>17</v>
      </c>
      <c r="H29" s="107">
        <v>0.4</v>
      </c>
      <c r="I29" s="51">
        <v>107.6</v>
      </c>
      <c r="J29" s="52" t="s">
        <v>84</v>
      </c>
      <c r="K29" s="53"/>
    </row>
    <row r="30" spans="1:11" ht="13.2" customHeight="1">
      <c r="A30" s="46">
        <v>25</v>
      </c>
      <c r="B30" s="32" t="s">
        <v>22</v>
      </c>
      <c r="C30" s="48"/>
      <c r="D30" s="56"/>
      <c r="E30" s="119"/>
      <c r="F30" s="52" t="s">
        <v>19</v>
      </c>
      <c r="G30" s="50" t="s">
        <v>17</v>
      </c>
      <c r="H30" s="107">
        <v>0.4</v>
      </c>
      <c r="I30" s="51">
        <v>108</v>
      </c>
      <c r="J30" s="55" t="s">
        <v>126</v>
      </c>
      <c r="K30" s="53"/>
    </row>
    <row r="31" spans="1:11" ht="13.2" customHeight="1">
      <c r="A31" s="46">
        <v>26</v>
      </c>
      <c r="B31" s="47" t="s">
        <v>85</v>
      </c>
      <c r="C31" s="48"/>
      <c r="D31" s="56"/>
      <c r="E31" s="57"/>
      <c r="F31" s="55" t="s">
        <v>86</v>
      </c>
      <c r="G31" s="50" t="s">
        <v>17</v>
      </c>
      <c r="H31" s="107">
        <v>0.3</v>
      </c>
      <c r="I31" s="51">
        <v>108.3</v>
      </c>
      <c r="J31" s="52" t="s">
        <v>89</v>
      </c>
      <c r="K31" s="53"/>
    </row>
    <row r="32" spans="1:11" ht="27" customHeight="1">
      <c r="A32" s="46">
        <v>27</v>
      </c>
      <c r="B32" s="32" t="s">
        <v>22</v>
      </c>
      <c r="C32" s="59"/>
      <c r="D32" s="60"/>
      <c r="E32" s="70"/>
      <c r="F32" s="61" t="s">
        <v>26</v>
      </c>
      <c r="G32" s="50" t="s">
        <v>17</v>
      </c>
      <c r="H32" s="107">
        <v>0.7</v>
      </c>
      <c r="I32" s="51">
        <v>109</v>
      </c>
      <c r="J32" s="62" t="s">
        <v>115</v>
      </c>
      <c r="K32" s="120"/>
    </row>
    <row r="33" spans="1:11" ht="36" customHeight="1">
      <c r="A33" s="9">
        <v>28</v>
      </c>
      <c r="B33" s="72" t="s">
        <v>15</v>
      </c>
      <c r="C33" s="73"/>
      <c r="D33" s="74" t="s">
        <v>88</v>
      </c>
      <c r="E33" s="75"/>
      <c r="F33" s="77" t="s">
        <v>36</v>
      </c>
      <c r="G33" s="12" t="s">
        <v>17</v>
      </c>
      <c r="H33" s="42">
        <v>1.7</v>
      </c>
      <c r="I33" s="27">
        <v>110.7</v>
      </c>
      <c r="J33" s="77" t="s">
        <v>145</v>
      </c>
      <c r="K33" s="78"/>
    </row>
    <row r="34" spans="1:11" ht="13.2" customHeight="1">
      <c r="A34" s="46">
        <v>29</v>
      </c>
      <c r="B34" s="63" t="s">
        <v>33</v>
      </c>
      <c r="C34" s="64"/>
      <c r="D34" s="65"/>
      <c r="E34" s="130" t="s">
        <v>0</v>
      </c>
      <c r="F34" s="68" t="s">
        <v>19</v>
      </c>
      <c r="G34" s="67" t="s">
        <v>17</v>
      </c>
      <c r="H34" s="107">
        <v>1.7</v>
      </c>
      <c r="I34" s="51">
        <v>112.4</v>
      </c>
      <c r="J34" s="68" t="s">
        <v>114</v>
      </c>
      <c r="K34" s="69"/>
    </row>
    <row r="35" spans="1:11" ht="13.2" customHeight="1">
      <c r="A35" s="46">
        <v>30</v>
      </c>
      <c r="B35" s="63" t="s">
        <v>29</v>
      </c>
      <c r="C35" s="64"/>
      <c r="D35" s="65"/>
      <c r="E35" s="130" t="s">
        <v>0</v>
      </c>
      <c r="F35" s="66" t="s">
        <v>26</v>
      </c>
      <c r="G35" s="67" t="s">
        <v>17</v>
      </c>
      <c r="H35" s="107">
        <v>1</v>
      </c>
      <c r="I35" s="51">
        <v>113.4</v>
      </c>
      <c r="J35" s="68" t="s">
        <v>127</v>
      </c>
      <c r="K35" s="69"/>
    </row>
    <row r="36" spans="1:11" ht="13.2" customHeight="1">
      <c r="A36" s="46">
        <v>31</v>
      </c>
      <c r="B36" s="32" t="s">
        <v>22</v>
      </c>
      <c r="C36" s="64"/>
      <c r="D36" s="65"/>
      <c r="E36" s="57"/>
      <c r="F36" s="66" t="s">
        <v>26</v>
      </c>
      <c r="G36" s="67" t="s">
        <v>17</v>
      </c>
      <c r="H36" s="107">
        <v>0.4</v>
      </c>
      <c r="I36" s="51">
        <v>113.8</v>
      </c>
      <c r="J36" s="68" t="s">
        <v>92</v>
      </c>
      <c r="K36" s="69"/>
    </row>
    <row r="37" spans="1:11" ht="13.2" customHeight="1">
      <c r="A37" s="46">
        <v>32</v>
      </c>
      <c r="B37" s="63" t="s">
        <v>25</v>
      </c>
      <c r="C37" s="64" t="s">
        <v>18</v>
      </c>
      <c r="D37" s="49" t="s">
        <v>82</v>
      </c>
      <c r="E37" s="57"/>
      <c r="F37" s="66" t="s">
        <v>19</v>
      </c>
      <c r="G37" s="67" t="s">
        <v>17</v>
      </c>
      <c r="H37" s="107">
        <v>0.5</v>
      </c>
      <c r="I37" s="51">
        <v>114.3</v>
      </c>
      <c r="J37" s="52" t="s">
        <v>90</v>
      </c>
      <c r="K37" s="69"/>
    </row>
    <row r="38" spans="1:11" ht="13.2" customHeight="1">
      <c r="A38" s="46">
        <v>33</v>
      </c>
      <c r="B38" s="32" t="s">
        <v>22</v>
      </c>
      <c r="C38" s="64"/>
      <c r="D38" s="65"/>
      <c r="E38" s="57"/>
      <c r="F38" s="66" t="s">
        <v>19</v>
      </c>
      <c r="G38" s="67" t="s">
        <v>50</v>
      </c>
      <c r="H38" s="107">
        <v>3.6</v>
      </c>
      <c r="I38" s="51">
        <v>117.9</v>
      </c>
      <c r="J38" s="68" t="s">
        <v>93</v>
      </c>
      <c r="K38" s="69"/>
    </row>
    <row r="39" spans="1:11" ht="13.2" customHeight="1">
      <c r="A39" s="46">
        <v>34</v>
      </c>
      <c r="B39" s="63" t="s">
        <v>29</v>
      </c>
      <c r="C39" s="64"/>
      <c r="D39" s="65"/>
      <c r="E39" s="130" t="s">
        <v>0</v>
      </c>
      <c r="F39" s="66" t="s">
        <v>26</v>
      </c>
      <c r="G39" s="67" t="s">
        <v>17</v>
      </c>
      <c r="H39" s="107">
        <v>0.3</v>
      </c>
      <c r="I39" s="51">
        <v>118.2</v>
      </c>
      <c r="J39" s="147" t="s">
        <v>94</v>
      </c>
      <c r="K39" s="69"/>
    </row>
    <row r="40" spans="1:11" ht="27" customHeight="1">
      <c r="A40" s="46">
        <v>35</v>
      </c>
      <c r="B40" s="32" t="s">
        <v>22</v>
      </c>
      <c r="C40" s="64" t="s">
        <v>18</v>
      </c>
      <c r="D40" s="65" t="s">
        <v>96</v>
      </c>
      <c r="E40" s="57"/>
      <c r="F40" s="66" t="s">
        <v>19</v>
      </c>
      <c r="G40" s="67" t="s">
        <v>20</v>
      </c>
      <c r="H40" s="107">
        <v>0.7</v>
      </c>
      <c r="I40" s="51">
        <v>118.9</v>
      </c>
      <c r="J40" s="68" t="s">
        <v>116</v>
      </c>
      <c r="K40" s="69"/>
    </row>
    <row r="41" spans="1:11" ht="27" customHeight="1">
      <c r="A41" s="46">
        <v>36</v>
      </c>
      <c r="B41" s="63" t="s">
        <v>25</v>
      </c>
      <c r="C41" s="59" t="s">
        <v>18</v>
      </c>
      <c r="D41" s="60" t="s">
        <v>41</v>
      </c>
      <c r="E41" s="70"/>
      <c r="F41" s="61" t="s">
        <v>42</v>
      </c>
      <c r="G41" s="71" t="s">
        <v>44</v>
      </c>
      <c r="H41" s="107">
        <v>2.7</v>
      </c>
      <c r="I41" s="51">
        <v>121.6</v>
      </c>
      <c r="J41" s="62" t="s">
        <v>161</v>
      </c>
      <c r="K41" s="69"/>
    </row>
    <row r="42" spans="1:11" ht="27.6" customHeight="1">
      <c r="A42" s="46">
        <v>37</v>
      </c>
      <c r="B42" s="63" t="s">
        <v>25</v>
      </c>
      <c r="C42" s="64"/>
      <c r="D42" s="65"/>
      <c r="E42" s="57"/>
      <c r="F42" s="66" t="s">
        <v>26</v>
      </c>
      <c r="G42" s="67" t="s">
        <v>17</v>
      </c>
      <c r="H42" s="107">
        <v>10.7</v>
      </c>
      <c r="I42" s="51">
        <v>132.30000000000001</v>
      </c>
      <c r="J42" s="68" t="s">
        <v>43</v>
      </c>
      <c r="K42" s="69"/>
    </row>
    <row r="43" spans="1:11" ht="26.4" customHeight="1">
      <c r="A43" s="9">
        <v>38</v>
      </c>
      <c r="B43" s="72" t="s">
        <v>15</v>
      </c>
      <c r="C43" s="73"/>
      <c r="D43" s="74" t="s">
        <v>152</v>
      </c>
      <c r="E43" s="75"/>
      <c r="F43" s="77" t="s">
        <v>45</v>
      </c>
      <c r="G43" s="76" t="s">
        <v>17</v>
      </c>
      <c r="H43" s="42">
        <v>0.3</v>
      </c>
      <c r="I43" s="27">
        <v>132.6</v>
      </c>
      <c r="J43" s="77" t="s">
        <v>146</v>
      </c>
      <c r="K43" s="112"/>
    </row>
    <row r="44" spans="1:11" ht="13.2" customHeight="1">
      <c r="A44" s="46">
        <v>39</v>
      </c>
      <c r="B44" s="63" t="s">
        <v>33</v>
      </c>
      <c r="C44" s="64"/>
      <c r="D44" s="65"/>
      <c r="E44" s="57"/>
      <c r="F44" s="66" t="s">
        <v>19</v>
      </c>
      <c r="G44" s="67" t="s">
        <v>17</v>
      </c>
      <c r="H44" s="107">
        <v>0.1</v>
      </c>
      <c r="I44" s="51">
        <v>132.69999999999999</v>
      </c>
      <c r="J44" s="68" t="s">
        <v>46</v>
      </c>
      <c r="K44" s="69"/>
    </row>
    <row r="45" spans="1:11" ht="13.2" customHeight="1">
      <c r="A45" s="46">
        <v>40</v>
      </c>
      <c r="B45" s="32" t="s">
        <v>22</v>
      </c>
      <c r="C45" s="64"/>
      <c r="D45" s="65"/>
      <c r="E45" s="57"/>
      <c r="F45" s="66" t="s">
        <v>26</v>
      </c>
      <c r="G45" s="67" t="s">
        <v>17</v>
      </c>
      <c r="H45" s="107">
        <v>0.1</v>
      </c>
      <c r="I45" s="51">
        <v>132.80000000000001</v>
      </c>
      <c r="J45" s="68" t="s">
        <v>47</v>
      </c>
      <c r="K45" s="69"/>
    </row>
    <row r="46" spans="1:11" ht="24.6" customHeight="1">
      <c r="A46" s="46">
        <v>41</v>
      </c>
      <c r="B46" s="63" t="s">
        <v>25</v>
      </c>
      <c r="C46" s="64"/>
      <c r="D46" s="65"/>
      <c r="E46" s="57"/>
      <c r="F46" s="66" t="s">
        <v>26</v>
      </c>
      <c r="G46" s="81" t="s">
        <v>49</v>
      </c>
      <c r="H46" s="107">
        <v>0.4</v>
      </c>
      <c r="I46" s="51">
        <v>133.22999999999999</v>
      </c>
      <c r="J46" s="68" t="s">
        <v>48</v>
      </c>
      <c r="K46" s="69"/>
    </row>
    <row r="47" spans="1:11" ht="24" customHeight="1">
      <c r="A47" s="46">
        <v>42</v>
      </c>
      <c r="B47" s="63" t="s">
        <v>33</v>
      </c>
      <c r="C47" s="64"/>
      <c r="D47" s="65"/>
      <c r="E47" s="57"/>
      <c r="F47" s="66" t="s">
        <v>19</v>
      </c>
      <c r="G47" s="67" t="s">
        <v>20</v>
      </c>
      <c r="H47" s="107">
        <v>0.2</v>
      </c>
      <c r="I47" s="51">
        <v>133.4</v>
      </c>
      <c r="J47" s="68" t="s">
        <v>162</v>
      </c>
      <c r="K47" s="69"/>
    </row>
    <row r="48" spans="1:11" ht="13.2" customHeight="1">
      <c r="A48" s="46">
        <v>43</v>
      </c>
      <c r="B48" s="63" t="s">
        <v>25</v>
      </c>
      <c r="C48" s="64" t="s">
        <v>18</v>
      </c>
      <c r="D48" s="65" t="s">
        <v>97</v>
      </c>
      <c r="E48" s="57"/>
      <c r="F48" s="66" t="s">
        <v>19</v>
      </c>
      <c r="G48" s="67" t="s">
        <v>17</v>
      </c>
      <c r="H48" s="107">
        <v>16.399999999999999</v>
      </c>
      <c r="I48" s="51">
        <v>149.80000000000001</v>
      </c>
      <c r="J48" s="68" t="s">
        <v>98</v>
      </c>
      <c r="K48" s="69"/>
    </row>
    <row r="49" spans="1:11" ht="13.2" customHeight="1">
      <c r="A49" s="46">
        <v>44</v>
      </c>
      <c r="B49" s="32" t="s">
        <v>22</v>
      </c>
      <c r="C49" s="64"/>
      <c r="D49" s="65"/>
      <c r="E49" s="57"/>
      <c r="F49" s="66" t="s">
        <v>26</v>
      </c>
      <c r="G49" s="67" t="s">
        <v>101</v>
      </c>
      <c r="H49" s="107">
        <v>1.9</v>
      </c>
      <c r="I49" s="51">
        <v>151.69999999999999</v>
      </c>
      <c r="J49" s="79" t="s">
        <v>163</v>
      </c>
      <c r="K49" s="80"/>
    </row>
    <row r="50" spans="1:11" ht="13.2" customHeight="1">
      <c r="A50" s="46">
        <v>45</v>
      </c>
      <c r="B50" s="63" t="s">
        <v>33</v>
      </c>
      <c r="C50" s="64"/>
      <c r="D50" s="132"/>
      <c r="E50" s="133"/>
      <c r="F50" s="132" t="s">
        <v>19</v>
      </c>
      <c r="G50" s="134" t="s">
        <v>103</v>
      </c>
      <c r="H50" s="107">
        <v>5.8</v>
      </c>
      <c r="I50" s="135">
        <v>157.5</v>
      </c>
      <c r="J50" s="136" t="s">
        <v>164</v>
      </c>
      <c r="K50" s="69"/>
    </row>
    <row r="51" spans="1:11" ht="13.2" customHeight="1">
      <c r="A51" s="46">
        <v>46</v>
      </c>
      <c r="B51" s="32" t="s">
        <v>22</v>
      </c>
      <c r="C51" s="64"/>
      <c r="D51" s="132"/>
      <c r="E51" s="133"/>
      <c r="F51" s="132" t="s">
        <v>19</v>
      </c>
      <c r="G51" s="134" t="s">
        <v>17</v>
      </c>
      <c r="H51" s="107">
        <v>1.1000000000000001</v>
      </c>
      <c r="I51" s="135">
        <v>158.6</v>
      </c>
      <c r="J51" s="136" t="s">
        <v>165</v>
      </c>
      <c r="K51" s="69"/>
    </row>
    <row r="52" spans="1:11" ht="27" customHeight="1">
      <c r="A52" s="9">
        <v>47</v>
      </c>
      <c r="B52" s="72" t="s">
        <v>15</v>
      </c>
      <c r="C52" s="73"/>
      <c r="D52" s="137" t="s">
        <v>120</v>
      </c>
      <c r="E52" s="138"/>
      <c r="F52" s="137" t="s">
        <v>36</v>
      </c>
      <c r="G52" s="137" t="s">
        <v>17</v>
      </c>
      <c r="H52" s="42">
        <v>0.7</v>
      </c>
      <c r="I52" s="139">
        <v>159.30000000000001</v>
      </c>
      <c r="J52" s="131" t="s">
        <v>167</v>
      </c>
      <c r="K52" s="78"/>
    </row>
    <row r="53" spans="1:11" ht="13.2" customHeight="1">
      <c r="A53" s="46">
        <v>48</v>
      </c>
      <c r="B53" s="63" t="s">
        <v>29</v>
      </c>
      <c r="C53" s="64"/>
      <c r="D53" s="140"/>
      <c r="E53" s="141" t="s">
        <v>0</v>
      </c>
      <c r="F53" s="134" t="s">
        <v>26</v>
      </c>
      <c r="G53" s="134" t="s">
        <v>102</v>
      </c>
      <c r="H53" s="107">
        <v>0.7</v>
      </c>
      <c r="I53" s="135">
        <v>160</v>
      </c>
      <c r="J53" s="136" t="s">
        <v>166</v>
      </c>
      <c r="K53" s="69"/>
    </row>
    <row r="54" spans="1:11" ht="13.2" customHeight="1">
      <c r="A54" s="46">
        <v>49</v>
      </c>
      <c r="B54" s="63" t="s">
        <v>22</v>
      </c>
      <c r="C54" s="64"/>
      <c r="D54" s="132"/>
      <c r="E54" s="142"/>
      <c r="F54" s="134" t="s">
        <v>26</v>
      </c>
      <c r="G54" s="143" t="s">
        <v>100</v>
      </c>
      <c r="H54" s="107">
        <v>1.1000000000000001</v>
      </c>
      <c r="I54" s="135">
        <v>161.1</v>
      </c>
      <c r="J54" s="136" t="s">
        <v>128</v>
      </c>
      <c r="K54" s="144"/>
    </row>
    <row r="55" spans="1:11" ht="27.6" customHeight="1">
      <c r="A55" s="46">
        <v>50</v>
      </c>
      <c r="B55" s="63" t="s">
        <v>25</v>
      </c>
      <c r="C55" s="64"/>
      <c r="D55" s="65"/>
      <c r="E55" s="57"/>
      <c r="F55" s="66" t="s">
        <v>19</v>
      </c>
      <c r="G55" s="67" t="s">
        <v>99</v>
      </c>
      <c r="H55" s="107">
        <v>3.1</v>
      </c>
      <c r="I55" s="51">
        <v>164.2</v>
      </c>
      <c r="J55" s="79" t="s">
        <v>129</v>
      </c>
      <c r="K55" s="80"/>
    </row>
    <row r="56" spans="1:11" ht="13.2" customHeight="1">
      <c r="A56" s="46">
        <v>51</v>
      </c>
      <c r="B56" s="63" t="s">
        <v>25</v>
      </c>
      <c r="C56" s="64"/>
      <c r="D56" s="65"/>
      <c r="E56" s="57"/>
      <c r="F56" s="66" t="s">
        <v>26</v>
      </c>
      <c r="G56" s="67" t="s">
        <v>99</v>
      </c>
      <c r="H56" s="107">
        <v>3.8</v>
      </c>
      <c r="I56" s="51">
        <v>168</v>
      </c>
      <c r="J56" s="79" t="s">
        <v>104</v>
      </c>
      <c r="K56" s="80"/>
    </row>
    <row r="57" spans="1:11" ht="27" customHeight="1">
      <c r="A57" s="46">
        <v>52</v>
      </c>
      <c r="B57" s="63" t="s">
        <v>25</v>
      </c>
      <c r="C57" s="64" t="s">
        <v>18</v>
      </c>
      <c r="D57" s="65"/>
      <c r="E57" s="57"/>
      <c r="F57" s="66" t="s">
        <v>19</v>
      </c>
      <c r="G57" s="67" t="s">
        <v>99</v>
      </c>
      <c r="H57" s="107">
        <v>3</v>
      </c>
      <c r="I57" s="51">
        <v>171</v>
      </c>
      <c r="J57" s="79" t="s">
        <v>130</v>
      </c>
      <c r="K57" s="80"/>
    </row>
    <row r="58" spans="1:11" ht="13.2" customHeight="1">
      <c r="A58" s="121">
        <v>53</v>
      </c>
      <c r="B58" s="122" t="s">
        <v>85</v>
      </c>
      <c r="C58" s="123" t="s">
        <v>18</v>
      </c>
      <c r="D58" s="124" t="s">
        <v>105</v>
      </c>
      <c r="E58" s="125"/>
      <c r="F58" s="126" t="s">
        <v>86</v>
      </c>
      <c r="G58" s="127" t="s">
        <v>106</v>
      </c>
      <c r="H58" s="128">
        <v>2.6</v>
      </c>
      <c r="I58" s="152">
        <v>173.6</v>
      </c>
      <c r="J58" s="164" t="s">
        <v>107</v>
      </c>
      <c r="K58" s="80"/>
    </row>
    <row r="59" spans="1:11" ht="36.6" customHeight="1" thickBot="1">
      <c r="A59" s="145">
        <v>54</v>
      </c>
      <c r="B59" s="113"/>
      <c r="C59" s="114"/>
      <c r="D59" s="153" t="s">
        <v>142</v>
      </c>
      <c r="E59" s="115"/>
      <c r="F59" s="116"/>
      <c r="G59" s="117"/>
      <c r="H59" s="154"/>
      <c r="I59" s="155"/>
      <c r="J59" s="88" t="s">
        <v>118</v>
      </c>
      <c r="K59" s="118"/>
    </row>
    <row r="60" spans="1:11">
      <c r="A60" s="1" t="str">
        <f>A1</f>
        <v>2024BRM113近畿200km伊勢"Alta Vista"</v>
      </c>
      <c r="B60" s="16"/>
      <c r="C60" s="16"/>
      <c r="D60" s="2"/>
      <c r="G60" s="1" t="str">
        <f>G1</f>
        <v>2024/1/13  8：00スタート　日出6:59 　日没17:03</v>
      </c>
      <c r="H60" s="4"/>
      <c r="I60" s="4"/>
      <c r="J60" s="2"/>
      <c r="K60" s="18" t="s">
        <v>131</v>
      </c>
    </row>
    <row r="61" spans="1:11" ht="13.8" thickBot="1">
      <c r="A61" s="2"/>
      <c r="B61" s="16"/>
      <c r="C61" s="16"/>
      <c r="D61" s="2"/>
      <c r="E61" s="5" t="s">
        <v>0</v>
      </c>
      <c r="F61" s="2" t="s">
        <v>1</v>
      </c>
      <c r="G61" s="2"/>
      <c r="H61" s="4"/>
      <c r="I61" s="6"/>
      <c r="J61" s="2"/>
      <c r="K61" s="157" t="str">
        <f>K2</f>
        <v>ver.1.0.0</v>
      </c>
    </row>
    <row r="62" spans="1:11">
      <c r="A62" s="167"/>
      <c r="B62" s="169" t="s">
        <v>2</v>
      </c>
      <c r="C62" s="169" t="s">
        <v>3</v>
      </c>
      <c r="D62" s="171" t="s">
        <v>4</v>
      </c>
      <c r="E62" s="173" t="s">
        <v>5</v>
      </c>
      <c r="F62" s="175" t="s">
        <v>6</v>
      </c>
      <c r="G62" s="176"/>
      <c r="H62" s="177" t="s">
        <v>7</v>
      </c>
      <c r="I62" s="178"/>
      <c r="J62" s="179" t="s">
        <v>8</v>
      </c>
      <c r="K62" s="181" t="s">
        <v>9</v>
      </c>
    </row>
    <row r="63" spans="1:11" ht="13.8" thickBot="1">
      <c r="A63" s="168"/>
      <c r="B63" s="170"/>
      <c r="C63" s="170"/>
      <c r="D63" s="172"/>
      <c r="E63" s="174"/>
      <c r="F63" s="30" t="s">
        <v>10</v>
      </c>
      <c r="G63" s="30" t="s">
        <v>11</v>
      </c>
      <c r="H63" s="7" t="s">
        <v>12</v>
      </c>
      <c r="I63" s="8" t="s">
        <v>13</v>
      </c>
      <c r="J63" s="180"/>
      <c r="K63" s="182"/>
    </row>
    <row r="64" spans="1:11" ht="13.2" customHeight="1" thickTop="1">
      <c r="A64" s="46">
        <v>55</v>
      </c>
      <c r="B64" s="63" t="s">
        <v>25</v>
      </c>
      <c r="C64" s="64" t="s">
        <v>18</v>
      </c>
      <c r="D64" s="65" t="s">
        <v>108</v>
      </c>
      <c r="E64" s="57"/>
      <c r="F64" s="66" t="s">
        <v>26</v>
      </c>
      <c r="G64" s="67" t="s">
        <v>110</v>
      </c>
      <c r="H64" s="107">
        <v>13.8</v>
      </c>
      <c r="I64" s="51">
        <v>187.4</v>
      </c>
      <c r="J64" s="79" t="s">
        <v>109</v>
      </c>
      <c r="K64" s="80"/>
    </row>
    <row r="65" spans="1:11" ht="13.2" customHeight="1">
      <c r="A65" s="46">
        <v>56</v>
      </c>
      <c r="B65" s="63" t="s">
        <v>25</v>
      </c>
      <c r="C65" s="64" t="s">
        <v>18</v>
      </c>
      <c r="D65" s="65" t="s">
        <v>111</v>
      </c>
      <c r="E65" s="57"/>
      <c r="F65" s="66" t="s">
        <v>26</v>
      </c>
      <c r="G65" s="67" t="s">
        <v>112</v>
      </c>
      <c r="H65" s="107">
        <v>4.5999999999999996</v>
      </c>
      <c r="I65" s="51">
        <v>192</v>
      </c>
      <c r="J65" s="79" t="s">
        <v>113</v>
      </c>
      <c r="K65" s="80"/>
    </row>
    <row r="66" spans="1:11" ht="13.2" customHeight="1">
      <c r="A66" s="46">
        <v>57</v>
      </c>
      <c r="B66" s="63" t="s">
        <v>22</v>
      </c>
      <c r="C66" s="64" t="s">
        <v>18</v>
      </c>
      <c r="D66" s="65" t="s">
        <v>51</v>
      </c>
      <c r="E66" s="57"/>
      <c r="F66" s="66" t="s">
        <v>19</v>
      </c>
      <c r="G66" s="67" t="s">
        <v>54</v>
      </c>
      <c r="H66" s="107">
        <v>8.8000000000000007</v>
      </c>
      <c r="I66" s="51">
        <v>200.8</v>
      </c>
      <c r="J66" s="79" t="s">
        <v>52</v>
      </c>
      <c r="K66" s="80"/>
    </row>
    <row r="67" spans="1:11" ht="13.2" customHeight="1">
      <c r="A67" s="46">
        <v>58</v>
      </c>
      <c r="B67" s="63" t="s">
        <v>25</v>
      </c>
      <c r="C67" s="64" t="s">
        <v>18</v>
      </c>
      <c r="D67" s="65" t="s">
        <v>53</v>
      </c>
      <c r="E67" s="57"/>
      <c r="F67" s="66" t="s">
        <v>19</v>
      </c>
      <c r="G67" s="67" t="s">
        <v>17</v>
      </c>
      <c r="H67" s="107">
        <v>2.5</v>
      </c>
      <c r="I67" s="51">
        <v>203.3</v>
      </c>
      <c r="J67" s="79" t="s">
        <v>55</v>
      </c>
      <c r="K67" s="80"/>
    </row>
    <row r="68" spans="1:11" ht="45.6" customHeight="1" thickBot="1">
      <c r="A68" s="145">
        <v>59</v>
      </c>
      <c r="B68" s="82" t="s">
        <v>25</v>
      </c>
      <c r="C68" s="83" t="s">
        <v>18</v>
      </c>
      <c r="D68" s="84" t="s">
        <v>148</v>
      </c>
      <c r="E68" s="85"/>
      <c r="F68" s="88" t="s">
        <v>160</v>
      </c>
      <c r="G68" s="86" t="s">
        <v>17</v>
      </c>
      <c r="H68" s="87">
        <v>0.6</v>
      </c>
      <c r="I68" s="89">
        <v>203.9</v>
      </c>
      <c r="J68" s="88" t="s">
        <v>174</v>
      </c>
      <c r="K68" s="146">
        <f>I68-I23</f>
        <v>101.80000000000001</v>
      </c>
    </row>
    <row r="69" spans="1:11" ht="6.6" customHeight="1">
      <c r="A69" s="2"/>
      <c r="B69" s="16"/>
      <c r="C69" s="16"/>
      <c r="D69" s="2"/>
      <c r="E69" s="16"/>
      <c r="F69" s="2"/>
      <c r="G69" s="2"/>
      <c r="H69" s="4"/>
      <c r="I69" s="4"/>
      <c r="J69" s="90"/>
      <c r="K69" s="91"/>
    </row>
    <row r="70" spans="1:11" ht="16.2">
      <c r="A70" s="92" t="s">
        <v>56</v>
      </c>
    </row>
    <row r="71" spans="1:11" ht="14.4" customHeight="1">
      <c r="B71" s="43"/>
    </row>
    <row r="72" spans="1:11" s="93" customFormat="1" ht="16.2">
      <c r="A72" s="97" t="s">
        <v>65</v>
      </c>
      <c r="B72" s="94"/>
      <c r="C72" s="95"/>
      <c r="K72" s="96"/>
    </row>
    <row r="73" spans="1:11" s="93" customFormat="1" ht="16.2">
      <c r="A73" s="97" t="s">
        <v>134</v>
      </c>
      <c r="B73" s="94"/>
      <c r="C73" s="95"/>
      <c r="J73" s="166" t="s">
        <v>169</v>
      </c>
      <c r="K73" s="166"/>
    </row>
    <row r="74" spans="1:11" s="93" customFormat="1" ht="16.2">
      <c r="F74" s="96"/>
    </row>
    <row r="75" spans="1:11" s="93" customFormat="1" ht="16.2">
      <c r="F75" s="96"/>
    </row>
    <row r="76" spans="1:11" s="93" customFormat="1" ht="16.2">
      <c r="F76" s="96"/>
    </row>
    <row r="77" spans="1:11" s="93" customFormat="1" ht="16.2">
      <c r="F77" s="96"/>
    </row>
    <row r="78" spans="1:11" s="93" customFormat="1" ht="16.2">
      <c r="F78" s="96"/>
    </row>
    <row r="79" spans="1:11" s="93" customFormat="1" ht="16.2">
      <c r="F79" s="96"/>
    </row>
    <row r="80" spans="1:11" s="93" customFormat="1" ht="16.2">
      <c r="F80" s="96"/>
    </row>
    <row r="81" spans="2:11" s="93" customFormat="1" ht="16.2">
      <c r="F81" s="96"/>
    </row>
    <row r="82" spans="2:11" s="93" customFormat="1" ht="16.2">
      <c r="F82" s="96"/>
    </row>
    <row r="83" spans="2:11" s="93" customFormat="1" ht="16.2">
      <c r="F83" s="96"/>
    </row>
    <row r="84" spans="2:11" s="93" customFormat="1" ht="16.2">
      <c r="F84" s="96"/>
    </row>
    <row r="85" spans="2:11" s="93" customFormat="1" ht="16.2">
      <c r="F85" s="96"/>
    </row>
    <row r="86" spans="2:11" s="93" customFormat="1" ht="16.2">
      <c r="F86" s="96"/>
    </row>
    <row r="87" spans="2:11" s="93" customFormat="1" ht="16.2">
      <c r="F87" s="96"/>
    </row>
    <row r="88" spans="2:11" s="93" customFormat="1" ht="16.2">
      <c r="F88" s="96"/>
    </row>
    <row r="89" spans="2:11" s="93" customFormat="1" ht="16.2">
      <c r="F89" s="96"/>
    </row>
    <row r="90" spans="2:11" s="159" customFormat="1" ht="14.4">
      <c r="B90" s="159" t="s">
        <v>168</v>
      </c>
      <c r="F90" s="161"/>
      <c r="K90" s="163" t="s">
        <v>170</v>
      </c>
    </row>
    <row r="91" spans="2:11" s="93" customFormat="1" ht="16.2">
      <c r="B91" s="94"/>
      <c r="K91" s="96"/>
    </row>
    <row r="92" spans="2:11" s="97" customFormat="1" ht="16.2">
      <c r="D92" s="97" t="s">
        <v>135</v>
      </c>
      <c r="G92" s="156" t="s">
        <v>136</v>
      </c>
    </row>
    <row r="93" spans="2:11" s="93" customFormat="1" ht="16.2">
      <c r="J93" s="96"/>
    </row>
    <row r="94" spans="2:11" s="93" customFormat="1" ht="16.2">
      <c r="J94" s="96"/>
    </row>
    <row r="95" spans="2:11" s="93" customFormat="1" ht="16.2">
      <c r="J95" s="96"/>
    </row>
    <row r="96" spans="2:11" s="93" customFormat="1" ht="16.2">
      <c r="J96" s="96"/>
    </row>
    <row r="97" spans="1:11" s="93" customFormat="1" ht="16.2">
      <c r="J97" s="96"/>
    </row>
    <row r="98" spans="1:11" s="93" customFormat="1" ht="16.2">
      <c r="J98" s="96"/>
    </row>
    <row r="99" spans="1:11" s="93" customFormat="1" ht="16.2">
      <c r="J99" s="96"/>
    </row>
    <row r="100" spans="1:11" s="93" customFormat="1" ht="16.2">
      <c r="J100" s="96"/>
    </row>
    <row r="101" spans="1:11" s="93" customFormat="1" ht="16.2">
      <c r="J101" s="96"/>
    </row>
    <row r="102" spans="1:11" s="93" customFormat="1" ht="16.2">
      <c r="J102" s="96"/>
    </row>
    <row r="103" spans="1:11" s="93" customFormat="1" ht="16.2">
      <c r="J103" s="96"/>
    </row>
    <row r="104" spans="1:11" s="93" customFormat="1" ht="16.2">
      <c r="J104" s="96"/>
    </row>
    <row r="105" spans="1:11" s="93" customFormat="1" ht="16.2">
      <c r="J105" s="96"/>
    </row>
    <row r="106" spans="1:11" s="93" customFormat="1" ht="16.2">
      <c r="J106" s="96"/>
    </row>
    <row r="107" spans="1:11" s="159" customFormat="1" ht="14.4">
      <c r="J107" s="161"/>
    </row>
    <row r="108" spans="1:11" s="159" customFormat="1" ht="14.4">
      <c r="J108" s="161"/>
    </row>
    <row r="109" spans="1:11" s="159" customFormat="1" ht="14.4">
      <c r="D109" s="158" t="s">
        <v>143</v>
      </c>
      <c r="H109" s="160" t="s">
        <v>133</v>
      </c>
      <c r="J109" s="161"/>
    </row>
    <row r="110" spans="1:11" s="159" customFormat="1" ht="14.4">
      <c r="H110" s="160" t="s">
        <v>147</v>
      </c>
      <c r="J110" s="161"/>
    </row>
    <row r="111" spans="1:11" s="93" customFormat="1" ht="16.2">
      <c r="B111" s="95"/>
      <c r="C111" s="95"/>
      <c r="K111" s="96"/>
    </row>
    <row r="112" spans="1:11" s="93" customFormat="1" ht="16.2">
      <c r="A112" s="97" t="s">
        <v>137</v>
      </c>
      <c r="B112" s="95"/>
      <c r="C112" s="95"/>
      <c r="H112" s="98" t="s">
        <v>138</v>
      </c>
      <c r="K112" s="96"/>
    </row>
    <row r="113" spans="2:11" s="93" customFormat="1" ht="16.2">
      <c r="B113" s="95"/>
      <c r="C113" s="95"/>
      <c r="H113" s="94"/>
      <c r="K113" s="96"/>
    </row>
    <row r="114" spans="2:11" s="93" customFormat="1" ht="16.2">
      <c r="B114" s="95"/>
      <c r="C114" s="95"/>
      <c r="K114" s="96"/>
    </row>
    <row r="115" spans="2:11" ht="16.2">
      <c r="J115" s="93"/>
    </row>
    <row r="123" spans="2:11" s="17" customFormat="1">
      <c r="B123" s="3"/>
      <c r="D123" s="3"/>
      <c r="E123" s="3"/>
      <c r="F123" s="3"/>
      <c r="G123" s="3"/>
      <c r="H123" s="3"/>
      <c r="I123" s="3"/>
      <c r="J123" s="3"/>
      <c r="K123" s="20"/>
    </row>
    <row r="124" spans="2:11" s="17" customFormat="1">
      <c r="B124" s="3"/>
      <c r="D124" s="3"/>
      <c r="E124" s="3"/>
      <c r="F124" s="3"/>
      <c r="G124" s="3"/>
      <c r="H124" s="3"/>
      <c r="I124" s="3"/>
      <c r="J124" s="3"/>
      <c r="K124" s="20"/>
    </row>
    <row r="125" spans="2:11" s="17" customFormat="1">
      <c r="B125" s="3"/>
      <c r="D125" s="3"/>
      <c r="E125" s="3"/>
      <c r="F125" s="3"/>
      <c r="G125" s="3"/>
      <c r="H125" s="3"/>
      <c r="I125" s="3"/>
      <c r="J125" s="3"/>
      <c r="K125" s="20"/>
    </row>
    <row r="132" spans="2:11" s="158" customFormat="1" ht="14.4">
      <c r="B132" s="158" t="s">
        <v>141</v>
      </c>
      <c r="H132" s="158" t="s">
        <v>139</v>
      </c>
      <c r="K132" s="162"/>
    </row>
    <row r="133" spans="2:11" s="158" customFormat="1" ht="14.4">
      <c r="K133" s="162"/>
    </row>
  </sheetData>
  <mergeCells count="19">
    <mergeCell ref="J62:J63"/>
    <mergeCell ref="K62:K63"/>
    <mergeCell ref="J73:K73"/>
    <mergeCell ref="H3:I3"/>
    <mergeCell ref="J3:J4"/>
    <mergeCell ref="K3:K4"/>
    <mergeCell ref="A62:A63"/>
    <mergeCell ref="B62:B63"/>
    <mergeCell ref="C62:C63"/>
    <mergeCell ref="D62:D63"/>
    <mergeCell ref="E62:E63"/>
    <mergeCell ref="F62:G62"/>
    <mergeCell ref="H62:I62"/>
    <mergeCell ref="A3:A4"/>
    <mergeCell ref="B3:B4"/>
    <mergeCell ref="C3:C4"/>
    <mergeCell ref="D3:D4"/>
    <mergeCell ref="E3:E4"/>
    <mergeCell ref="F3:G3"/>
  </mergeCells>
  <phoneticPr fontId="1"/>
  <pageMargins left="0.11811023622047245" right="0.11811023622047245" top="0" bottom="0" header="0.31496062992125984" footer="0.31496062992125984"/>
  <pageSetup paperSize="9" scale="80" orientation="portrait" horizontalDpi="4294967293" r:id="rId1"/>
  <rowBreaks count="1" manualBreakCount="1">
    <brk id="5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F2C0-A48A-420F-BB5B-009DCC3BB1FF}">
  <dimension ref="A1:D17"/>
  <sheetViews>
    <sheetView workbookViewId="0">
      <selection activeCell="C22" sqref="C22"/>
    </sheetView>
  </sheetViews>
  <sheetFormatPr defaultRowHeight="13.2"/>
  <cols>
    <col min="2" max="2" width="12.5546875" customWidth="1"/>
    <col min="3" max="4" width="40.77734375" customWidth="1"/>
  </cols>
  <sheetData>
    <row r="1" spans="1:4">
      <c r="A1" t="s">
        <v>59</v>
      </c>
    </row>
    <row r="3" spans="1:4">
      <c r="A3" s="99" t="s">
        <v>60</v>
      </c>
      <c r="B3" s="99" t="s">
        <v>57</v>
      </c>
      <c r="C3" s="100" t="s">
        <v>58</v>
      </c>
      <c r="D3" s="100" t="s">
        <v>61</v>
      </c>
    </row>
    <row r="4" spans="1:4">
      <c r="A4" s="99"/>
      <c r="B4" s="99"/>
      <c r="C4" s="100"/>
      <c r="D4" s="100"/>
    </row>
    <row r="5" spans="1:4">
      <c r="A5" s="100"/>
      <c r="B5" s="99"/>
      <c r="C5" s="100"/>
      <c r="D5" s="100"/>
    </row>
    <row r="6" spans="1:4">
      <c r="A6" s="100"/>
      <c r="B6" s="99"/>
      <c r="C6" s="100"/>
      <c r="D6" s="100"/>
    </row>
    <row r="7" spans="1:4">
      <c r="A7" s="100"/>
      <c r="B7" s="99"/>
      <c r="C7" s="100"/>
      <c r="D7" s="100"/>
    </row>
    <row r="8" spans="1:4">
      <c r="A8" s="99"/>
      <c r="B8" s="99"/>
      <c r="C8" s="100"/>
      <c r="D8" s="100"/>
    </row>
    <row r="9" spans="1:4">
      <c r="A9" s="100"/>
      <c r="B9" s="99"/>
      <c r="C9" s="100"/>
      <c r="D9" s="100"/>
    </row>
    <row r="10" spans="1:4">
      <c r="A10" s="100"/>
      <c r="B10" s="99"/>
      <c r="C10" s="101"/>
      <c r="D10" s="101"/>
    </row>
    <row r="11" spans="1:4">
      <c r="A11" s="100"/>
      <c r="B11" s="99"/>
      <c r="C11" s="100"/>
      <c r="D11" s="100"/>
    </row>
    <row r="12" spans="1:4">
      <c r="A12" s="100"/>
      <c r="B12" s="99"/>
      <c r="C12" s="102"/>
      <c r="D12" s="103"/>
    </row>
    <row r="13" spans="1:4">
      <c r="A13" s="100"/>
      <c r="B13" s="99"/>
      <c r="C13" s="101"/>
      <c r="D13" s="101"/>
    </row>
    <row r="14" spans="1:4">
      <c r="A14" s="99"/>
      <c r="B14" s="99"/>
      <c r="C14" s="104"/>
      <c r="D14" s="105"/>
    </row>
    <row r="15" spans="1:4">
      <c r="A15" s="99"/>
      <c r="B15" s="99"/>
      <c r="C15" s="104"/>
      <c r="D15" s="105"/>
    </row>
    <row r="16" spans="1:4">
      <c r="A16" s="99"/>
      <c r="B16" s="99"/>
      <c r="C16" s="105"/>
      <c r="D16" s="105"/>
    </row>
    <row r="17" spans="1:4">
      <c r="A17" s="99"/>
      <c r="B17" s="99"/>
      <c r="C17" s="105"/>
      <c r="D17" s="105"/>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700</vt:lpstr>
      <vt:lpstr>800</vt:lpstr>
      <vt:lpstr>改訂箇所</vt:lpstr>
      <vt:lpstr>'700'!Print_Area</vt:lpstr>
      <vt:lpstr>'800'!Print_Area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Jun</dc:creator>
  <cp:keywords/>
  <dc:description/>
  <cp:lastModifiedBy>S J</cp:lastModifiedBy>
  <cp:revision/>
  <cp:lastPrinted>2024-01-04T03:39:10Z</cp:lastPrinted>
  <dcterms:created xsi:type="dcterms:W3CDTF">2016-12-15T19:22:13Z</dcterms:created>
  <dcterms:modified xsi:type="dcterms:W3CDTF">2024-01-04T03:41:30Z</dcterms:modified>
  <cp:category/>
  <cp:contentStatus/>
</cp:coreProperties>
</file>