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defaultThemeVersion="166925"/>
  <mc:AlternateContent xmlns:mc="http://schemas.openxmlformats.org/markup-compatibility/2006">
    <mc:Choice Requires="x15">
      <x15ac:absPath xmlns:x15ac="http://schemas.microsoft.com/office/spreadsheetml/2010/11/ac" url="/Users/hiramatsu/Documents/2024ひらまつBRM/BRM420/"/>
    </mc:Choice>
  </mc:AlternateContent>
  <xr:revisionPtr revIDLastSave="0" documentId="8_{D423D5C7-E26A-B041-A0F6-565B070F3DF1}" xr6:coauthVersionLast="47" xr6:coauthVersionMax="47" xr10:uidLastSave="{00000000-0000-0000-0000-000000000000}"/>
  <bookViews>
    <workbookView xWindow="220" yWindow="500" windowWidth="27640" windowHeight="17260" xr2:uid="{F7C6CF94-03B9-2748-91D9-EAC3A13B150D}"/>
  </bookViews>
  <sheets>
    <sheet name="BRM420kinki600km" sheetId="1" r:id="rId1"/>
    <sheet name="撮影見本" sheetId="3" r:id="rId2"/>
    <sheet name="更新履歴" sheetId="2" r:id="rId3"/>
  </sheets>
  <definedNames>
    <definedName name="_xlnm.Print_Titles" localSheetId="0">BRM420kinki600km!$1:$2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8" i="1" l="1"/>
  <c r="A98" i="1"/>
  <c r="E85" i="1"/>
  <c r="E86" i="1"/>
  <c r="E87" i="1"/>
  <c r="E88" i="1"/>
  <c r="E89" i="1"/>
  <c r="E90" i="1"/>
  <c r="E91" i="1"/>
  <c r="E92" i="1"/>
  <c r="E93" i="1"/>
  <c r="E94" i="1"/>
  <c r="E95" i="1"/>
  <c r="E96" i="1"/>
  <c r="E97"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60" i="1"/>
  <c r="E61" i="1"/>
  <c r="J60" i="1"/>
  <c r="E46" i="1"/>
  <c r="E47" i="1"/>
  <c r="J46" i="1"/>
  <c r="E29" i="1"/>
  <c r="E28" i="1"/>
  <c r="J140" i="1"/>
  <c r="J141" i="1"/>
  <c r="J142" i="1"/>
  <c r="J143" i="1"/>
  <c r="J144" i="1"/>
  <c r="J145" i="1"/>
  <c r="J146" i="1"/>
  <c r="J147" i="1"/>
  <c r="J148" i="1"/>
  <c r="J149" i="1"/>
  <c r="J150" i="1"/>
  <c r="J151" i="1"/>
  <c r="J152" i="1"/>
  <c r="J153" i="1"/>
  <c r="J154" i="1"/>
  <c r="J139" i="1"/>
  <c r="J38" i="1"/>
  <c r="J39" i="1"/>
  <c r="J40" i="1"/>
  <c r="J41" i="1"/>
  <c r="J42" i="1"/>
  <c r="J43" i="1"/>
  <c r="J44" i="1"/>
  <c r="J45" i="1"/>
  <c r="J47" i="1"/>
  <c r="J48" i="1"/>
  <c r="J49" i="1"/>
  <c r="J50" i="1"/>
  <c r="J51" i="1"/>
  <c r="J52" i="1"/>
  <c r="J53" i="1"/>
  <c r="J54" i="1"/>
  <c r="J55" i="1"/>
  <c r="J56" i="1"/>
  <c r="J57" i="1"/>
  <c r="J58" i="1"/>
  <c r="J59"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37"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E62" i="1"/>
  <c r="E63" i="1"/>
  <c r="E57" i="1"/>
  <c r="E58" i="1"/>
  <c r="E56" i="1"/>
  <c r="E52" i="1"/>
  <c r="E27" i="1"/>
  <c r="E41" i="1"/>
  <c r="E40" i="1"/>
  <c r="E84" i="1"/>
  <c r="E83" i="1"/>
  <c r="E82" i="1"/>
  <c r="E81" i="1"/>
  <c r="E80" i="1"/>
  <c r="E79" i="1"/>
  <c r="E78" i="1"/>
  <c r="E77" i="1"/>
  <c r="E76" i="1"/>
  <c r="E75" i="1"/>
  <c r="E74" i="1"/>
  <c r="E73" i="1"/>
  <c r="E72" i="1"/>
  <c r="E71" i="1"/>
  <c r="E70" i="1"/>
  <c r="E69" i="1"/>
  <c r="E68" i="1"/>
  <c r="E67" i="1"/>
  <c r="E66" i="1"/>
  <c r="E65" i="1"/>
  <c r="E64" i="1"/>
  <c r="E59" i="1"/>
  <c r="E55" i="1"/>
  <c r="E54" i="1"/>
  <c r="E53" i="1"/>
  <c r="E51" i="1"/>
  <c r="E50" i="1"/>
  <c r="E49" i="1"/>
  <c r="E48" i="1"/>
  <c r="E45" i="1"/>
  <c r="E44" i="1"/>
  <c r="E43" i="1"/>
  <c r="E42" i="1"/>
  <c r="E39" i="1"/>
  <c r="E38" i="1"/>
  <c r="E36" i="1"/>
  <c r="E35" i="1"/>
  <c r="E34" i="1"/>
  <c r="E33" i="1"/>
  <c r="E32" i="1"/>
  <c r="E31" i="1"/>
  <c r="E30" i="1"/>
  <c r="E26" i="1"/>
  <c r="E25" i="1"/>
  <c r="E24" i="1"/>
  <c r="E23" i="1"/>
  <c r="E22" i="1"/>
  <c r="E21" i="1"/>
  <c r="E20" i="1"/>
  <c r="E19" i="1"/>
  <c r="E18" i="1"/>
  <c r="E17" i="1"/>
  <c r="E16" i="1"/>
  <c r="E15" i="1"/>
  <c r="E14" i="1"/>
  <c r="E13" i="1"/>
  <c r="E12" i="1"/>
  <c r="E11" i="1"/>
  <c r="E10" i="1"/>
  <c r="E9" i="1"/>
  <c r="E8" i="1"/>
  <c r="E7" i="1"/>
  <c r="E6" i="1"/>
  <c r="E5" i="1"/>
  <c r="E4" i="1"/>
  <c r="A30" i="1" l="1"/>
  <c r="A31" i="1" s="1"/>
  <c r="A32" i="1" s="1"/>
  <c r="A33" i="1" s="1"/>
  <c r="A34" i="1" s="1"/>
  <c r="A35" i="1" s="1"/>
  <c r="A36" i="1" s="1"/>
  <c r="A37" i="1" s="1"/>
  <c r="A38" i="1" s="1"/>
  <c r="A39" i="1" s="1"/>
  <c r="A40" i="1" s="1"/>
  <c r="A41" i="1" s="1"/>
  <c r="A42" i="1" s="1"/>
  <c r="A43" i="1" s="1"/>
  <c r="A44" i="1" s="1"/>
  <c r="A45" i="1" s="1"/>
  <c r="A46" i="1" l="1"/>
  <c r="A47" i="1" s="1"/>
  <c r="A48" i="1" s="1"/>
  <c r="A49" i="1" s="1"/>
  <c r="A50" i="1" s="1"/>
  <c r="A51" i="1" s="1"/>
  <c r="A52" i="1" s="1"/>
  <c r="A53" i="1" s="1"/>
  <c r="A54" i="1" s="1"/>
  <c r="A55" i="1" s="1"/>
  <c r="A56" i="1" s="1"/>
  <c r="A57" i="1" s="1"/>
  <c r="A58" i="1" s="1"/>
  <c r="A59" i="1" s="1"/>
  <c r="A60" i="1" l="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l="1"/>
  <c r="A86" i="1" s="1"/>
  <c r="A87" i="1" s="1"/>
  <c r="A88" i="1" s="1"/>
  <c r="A89" i="1" s="1"/>
  <c r="A90" i="1" s="1"/>
  <c r="A91" i="1" s="1"/>
  <c r="A92" i="1" s="1"/>
  <c r="A93" i="1" s="1"/>
  <c r="A94" i="1" s="1"/>
  <c r="A95" i="1" s="1"/>
  <c r="A96" i="1" s="1"/>
  <c r="A97"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<sst xmlns="http://schemas.openxmlformats.org/spreadsheetml/2006/main" count="597" uniqueCount="295">
  <si>
    <r>
      <rPr>
        <b/>
        <sz val="12"/>
        <rFont val="ＭＳ Ｐゴシック"/>
        <family val="2"/>
        <charset val="128"/>
      </rPr>
      <t>ポイント　</t>
    </r>
    <r>
      <rPr>
        <b/>
        <sz val="12"/>
        <rFont val="Arial"/>
        <family val="2"/>
      </rPr>
      <t>S</t>
    </r>
    <r>
      <rPr>
        <b/>
        <sz val="12"/>
        <rFont val="ＭＳ Ｐゴシック"/>
        <family val="2"/>
        <charset val="128"/>
      </rPr>
      <t>：信号</t>
    </r>
    <rPh sb="7" eb="9">
      <t>シンゴウ</t>
    </rPh>
    <phoneticPr fontId="1"/>
  </si>
  <si>
    <r>
      <rPr>
        <b/>
        <sz val="12"/>
        <rFont val="ＭＳ Ｐゴシック"/>
        <family val="2"/>
        <charset val="128"/>
      </rPr>
      <t>進路</t>
    </r>
    <rPh sb="0" eb="2">
      <t>シンロ</t>
    </rPh>
    <phoneticPr fontId="1"/>
  </si>
  <si>
    <r>
      <rPr>
        <b/>
        <sz val="12"/>
        <rFont val="ＭＳ Ｐゴシック"/>
        <family val="2"/>
        <charset val="128"/>
      </rPr>
      <t>道路</t>
    </r>
    <rPh sb="0" eb="2">
      <t>ドウロ</t>
    </rPh>
    <phoneticPr fontId="1"/>
  </si>
  <si>
    <r>
      <rPr>
        <b/>
        <sz val="12"/>
        <rFont val="ＭＳ Ｐゴシック"/>
        <family val="2"/>
        <charset val="128"/>
      </rPr>
      <t xml:space="preserve">区間距離
</t>
    </r>
    <r>
      <rPr>
        <b/>
        <sz val="12"/>
        <rFont val="Arial"/>
        <family val="2"/>
      </rPr>
      <t xml:space="preserve"> (km)</t>
    </r>
    <rPh sb="0" eb="2">
      <t>クカン</t>
    </rPh>
    <rPh sb="2" eb="4">
      <t xml:space="preserve">キョリ </t>
    </rPh>
    <phoneticPr fontId="1"/>
  </si>
  <si>
    <r>
      <rPr>
        <b/>
        <sz val="12"/>
        <rFont val="ＭＳ Ｐゴシック"/>
        <family val="2"/>
        <charset val="128"/>
      </rPr>
      <t xml:space="preserve">積算距離
</t>
    </r>
    <r>
      <rPr>
        <b/>
        <sz val="12"/>
        <rFont val="Arial"/>
        <family val="2"/>
      </rPr>
      <t xml:space="preserve"> (km)</t>
    </r>
    <rPh sb="0" eb="4">
      <t xml:space="preserve">セキサンキョリ </t>
    </rPh>
    <phoneticPr fontId="1"/>
  </si>
  <si>
    <t>左折</t>
  </si>
  <si>
    <t>直進</t>
  </si>
  <si>
    <t>右折</t>
  </si>
  <si>
    <t/>
  </si>
  <si>
    <t>右側</t>
    <rPh sb="0" eb="2">
      <t xml:space="preserve">ミギガワ </t>
    </rPh>
    <phoneticPr fontId="3"/>
  </si>
  <si>
    <t>No.</t>
    <phoneticPr fontId="2"/>
  </si>
  <si>
    <t>日付</t>
    <rPh sb="0" eb="2">
      <t xml:space="preserve">ヒヅケ </t>
    </rPh>
    <phoneticPr fontId="2"/>
  </si>
  <si>
    <t>version</t>
    <phoneticPr fontId="2"/>
  </si>
  <si>
    <t>内容</t>
    <rPh sb="0" eb="2">
      <t xml:space="preserve">ナイヨウ </t>
    </rPh>
    <phoneticPr fontId="2"/>
  </si>
  <si>
    <t>右折</t>
    <rPh sb="0" eb="1">
      <t xml:space="preserve">ウセツ </t>
    </rPh>
    <phoneticPr fontId="3"/>
  </si>
  <si>
    <r>
      <rPr>
        <b/>
        <sz val="12"/>
        <rFont val="ＭＳ Ｐゴシック"/>
        <family val="2"/>
        <charset val="128"/>
      </rPr>
      <t>　備考</t>
    </r>
    <rPh sb="1" eb="3">
      <t>ビコウ</t>
    </rPh>
    <phoneticPr fontId="1"/>
  </si>
  <si>
    <t>右折して旧山陽道/​西国街道に入る</t>
  </si>
  <si>
    <t>箭田西口（交差点） を左折して 県道54号 に入る</t>
  </si>
  <si>
    <t>旧鴨方往来 を右直進する</t>
  </si>
  <si>
    <t>長尾（交差点） を直進、JRアンダーパス</t>
  </si>
  <si>
    <t>信号右折する</t>
  </si>
  <si>
    <t>ＢＰ停車場線（交差点） を直進して 県道41号 に入る</t>
  </si>
  <si>
    <t>玉島児童館前（交差点） を左折して 県道47号 に入る</t>
  </si>
  <si>
    <t>左折してそのまま 県道47号 を進む</t>
  </si>
  <si>
    <t>通過チェック1 青佐鼻海岸</t>
  </si>
  <si>
    <t>左折して笠岡バイパス/​国道2号に入る</t>
  </si>
  <si>
    <t>信号左折して 県道195号 に入る</t>
  </si>
  <si>
    <t>右折する</t>
  </si>
  <si>
    <t>信号右折</t>
  </si>
  <si>
    <t>入江大橋北詰（交差点） を左折して 県道380号 に入る。歩道走行推奨</t>
  </si>
  <si>
    <t>右折し県道47号に入る</t>
  </si>
  <si>
    <t>道なり左折</t>
  </si>
  <si>
    <t>右折、坂を上る</t>
  </si>
  <si>
    <t>内海大橋入口（交差点） を左折して 県道53号 に入る (内海 の表示)</t>
  </si>
  <si>
    <t>通過チェック2 シーパーク大浜</t>
  </si>
  <si>
    <t>新睦橋西詰（交差点） を左折して 県道53号 に入る</t>
  </si>
  <si>
    <t>左折、坂下りる (浦崎 の表示)</t>
  </si>
  <si>
    <t>左折、戸崎港フェリーのりばへ</t>
  </si>
  <si>
    <t>左折、海老・満越・戸崎方面</t>
  </si>
  <si>
    <t>向島上陸</t>
  </si>
  <si>
    <t>一時停止左折して県道377号に入る</t>
  </si>
  <si>
    <t>左折、しまなみ海道サイクリングロードに入る</t>
  </si>
  <si>
    <t>右折、国道317号に入る</t>
  </si>
  <si>
    <t>左折、生口橋7.2km表示</t>
  </si>
  <si>
    <t>左折、県道367号に入る</t>
  </si>
  <si>
    <t>鬼岩（交差点） を左折して 県道366号 に入る</t>
  </si>
  <si>
    <t>左折、しまなみ海道サイクリングロード, 向島因島瀬戸田自転車道線, 466に入る</t>
  </si>
  <si>
    <t>右折、生口島循環線, 県道81号に入る</t>
  </si>
  <si>
    <t>右折、しまなみ海道サイクリングロードに入る</t>
  </si>
  <si>
    <t>右折して国道317号/​県道51号に入る</t>
  </si>
  <si>
    <t>右折、しまなみ海道サイクリングロード, 瀬戸内海横断自転車道, 愛媛県道325号今治大三島自転車道線に入る</t>
  </si>
  <si>
    <t>Uターンする様に右折</t>
  </si>
  <si>
    <t>右折、国道317号に合流</t>
  </si>
  <si>
    <t>右折、県道49号に入る</t>
  </si>
  <si>
    <t>信号右折、国道317号に入る</t>
  </si>
  <si>
    <t>左折、国道317号に入る</t>
  </si>
  <si>
    <t>信号右折、県道15号に入る</t>
  </si>
  <si>
    <t>信号右折してそのまま 県道15号 を進む</t>
  </si>
  <si>
    <t>右折して国道196号に入る (松山 の表示)</t>
  </si>
  <si>
    <t>斜め左方向に曲がり 国道196号 に向かう (道後/​県庁/​国道196号 の表示)</t>
  </si>
  <si>
    <t>消防局前（交差点） を左折して 県道187号 に入る (石手/​道後 の表示)</t>
  </si>
  <si>
    <t>PC1 ファミリーマート 道後湯之町店</t>
  </si>
  <si>
    <t>降車して道後商店街を歩く</t>
  </si>
  <si>
    <t>信号右折する (国道11号/​国道33号/​国道56号/​県庁/​愛媛県道188号/​松山自動車道 の表示)</t>
  </si>
  <si>
    <t>信号左折して松山環状線に入る (国道11号/​高松/​国道33号/​高知/​国道56号/​宇和島 の表示)</t>
  </si>
  <si>
    <t>信号直進、土手沿い進む</t>
  </si>
  <si>
    <t>信号右折してそのまま 県道190号 を進む</t>
  </si>
  <si>
    <t>保免交差点(交差点) を左折して 国道56号 に入る (伊予市 の表示)</t>
  </si>
  <si>
    <t>伊予警察署前(交差点)を右折して 国道378号 に入る (伊予市街 の表示)</t>
  </si>
  <si>
    <t>伊予農高北交差点 を左折して 伊予農通り/​国道378号 に入る (長浜/​双海 の表示)</t>
  </si>
  <si>
    <t>信号左折して国道197号/​国道378号に入る (大洲/​八幡浜/​松山自動車道/​大洲八幡浜道 の表示)</t>
  </si>
  <si>
    <t>斜め右直進</t>
  </si>
  <si>
    <t>見返橋渡って左折する</t>
  </si>
  <si>
    <t>高速高架くぐって右折する</t>
  </si>
  <si>
    <t>右折する。九島方面</t>
  </si>
  <si>
    <t>左折して県道269号に入る</t>
  </si>
  <si>
    <t>栄町港交差点(交差点)を左折して 国道56号 に入る (松山 の表示)</t>
  </si>
  <si>
    <t>寿町1(交差点)道なり右折</t>
  </si>
  <si>
    <t>PC4 ファミリーマート 保内町店</t>
  </si>
  <si>
    <t>伊予警察署前（交差点） を左折して 国道56号 に入る (松山 の表示)</t>
  </si>
  <si>
    <t>北環状交差点(交差点)を右折、松山北条バイパス/​松山環状線/​国道196号 に入る (今治/​北条 の表示)</t>
  </si>
  <si>
    <t>信号左折、県道15号、波方港方面</t>
  </si>
  <si>
    <t>信号左折、県道38号に入る</t>
  </si>
  <si>
    <t>右折、水門へ</t>
  </si>
  <si>
    <t>右折、県道161号 に向かう</t>
  </si>
  <si>
    <t>信号左折して県道49号に入る</t>
  </si>
  <si>
    <t>左折、しまなみサイクリングロードへ</t>
  </si>
  <si>
    <t>左直進、自転車／歩行者道へ</t>
  </si>
  <si>
    <t>PC5 ファミリーマート 瀬戸田店</t>
  </si>
  <si>
    <t>左折、国道317号、土生方面</t>
  </si>
  <si>
    <t>道なり左折して国道317号/​県道377号に入る (岩子島/​道越 の表示)</t>
  </si>
  <si>
    <t>田尻（交差点） を左折する</t>
  </si>
  <si>
    <t>兼吉（交差点） を左折する</t>
  </si>
  <si>
    <t>右折、渡船のりばへ</t>
  </si>
  <si>
    <t>左折、渡船のりばへ</t>
  </si>
  <si>
    <t>下船</t>
  </si>
  <si>
    <t>右折、尾道みなと祭り注意</t>
  </si>
  <si>
    <t>信号右折そのまま左折、海岸通り を進む</t>
  </si>
  <si>
    <t>浄土寺下（交差点） を右折して 国道2号 に入る</t>
  </si>
  <si>
    <t>斜め左方向に曲がり県道378号に入る (本谷川砂留/​福山市立動物園/​ふくやまふれ愛ランド の表示)</t>
  </si>
  <si>
    <t>右折、新幹線高架下を進む</t>
  </si>
  <si>
    <t>山手橋東詰（交差点） を左折する</t>
  </si>
  <si>
    <t>左折して牧谷橋に入る</t>
  </si>
  <si>
    <t>牧谷橋渡って右折する</t>
  </si>
  <si>
    <t>信号左折、国道313号に入る</t>
  </si>
  <si>
    <t>下出部中央（交差点） を左折してそのまま国道313号/​国道486号 を進む (高梁/​総社/​田中美術館 の表示)</t>
  </si>
  <si>
    <t>畑岡（交差点） を左折して 西国街道 に入る (真備市街 の表示)</t>
  </si>
  <si>
    <t>右折</t>
    <phoneticPr fontId="2"/>
  </si>
  <si>
    <t>左折</t>
    <phoneticPr fontId="2"/>
  </si>
  <si>
    <t>Ｓ 箭田西口</t>
  </si>
  <si>
    <t>Ｓ 長尾</t>
  </si>
  <si>
    <t>Ｓ ＢＰ停車場線</t>
  </si>
  <si>
    <t>Ｓ 入江大橋北詰</t>
  </si>
  <si>
    <t>Ｓ 内海大橋入口</t>
  </si>
  <si>
    <t>Ｓ 新睦橋西詰</t>
  </si>
  <si>
    <t>Ｓ 鬼岩</t>
  </si>
  <si>
    <t>Ｓ 消防局前</t>
  </si>
  <si>
    <t>Ｓ 伊予警察署前</t>
  </si>
  <si>
    <t>Ｓ 伊予農高</t>
  </si>
  <si>
    <t>Ｓ 栄町</t>
  </si>
  <si>
    <t>Ｓ 寿町1</t>
  </si>
  <si>
    <t>Ｓ 北環</t>
  </si>
  <si>
    <t>Ｓ 瀬戸田港前</t>
  </si>
  <si>
    <t>Ｓ 湊大橋</t>
  </si>
  <si>
    <t>Ｓ 田尻</t>
  </si>
  <si>
    <t>Ｓ 兼吉</t>
  </si>
  <si>
    <t>Ｓ 浄土寺下</t>
  </si>
  <si>
    <t>Ｓ 山手橋東詰</t>
  </si>
  <si>
    <t>Ｓ 下出部中央</t>
  </si>
  <si>
    <t>Ｓ 畑岡</t>
  </si>
  <si>
    <t>左折</t>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</si>
  <si>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玉島児童館前</t>
    </r>
    <phoneticPr fontId="3"/>
  </si>
  <si>
    <t>左側</t>
    <rPh sb="0" eb="2">
      <t xml:space="preserve">ヒダリガワ </t>
    </rPh>
    <phoneticPr fontId="3"/>
  </si>
  <si>
    <t>左側</t>
    <rPh sb="0" eb="1">
      <t xml:space="preserve">ヒダリガワ </t>
    </rPh>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</si>
  <si>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伊予警察署前</t>
    </r>
    <phoneticPr fontId="3"/>
  </si>
  <si>
    <t>レシート取得して時刻をブルベカードに記入</t>
    <rPh sb="4" eb="6">
      <t xml:space="preserve">シュトク </t>
    </rPh>
    <rPh sb="8" eb="10">
      <t xml:space="preserve">ジコク </t>
    </rPh>
    <rPh sb="18" eb="20">
      <t xml:space="preserve">キニュウ </t>
    </rPh>
    <phoneticPr fontId="3"/>
  </si>
  <si>
    <r>
      <t xml:space="preserve">PC2 </t>
    </r>
    <r>
      <rPr>
        <sz val="12"/>
        <rFont val="MS Gothic"/>
        <family val="2"/>
        <charset val="128"/>
      </rPr>
      <t>ローソン八幡浜保内町宮内店</t>
    </r>
    <phoneticPr fontId="3"/>
  </si>
  <si>
    <t>左側
折り返し</t>
    <rPh sb="0" eb="1">
      <t xml:space="preserve">ヒダリガワ </t>
    </rPh>
    <rPh sb="3" eb="4">
      <t xml:space="preserve">オリカエシ </t>
    </rPh>
    <phoneticPr fontId="3"/>
  </si>
  <si>
    <t>ブルベカードに署名・提出、通過チェックの写真提示。</t>
    <rPh sb="7" eb="9">
      <t xml:space="preserve">ショメイ </t>
    </rPh>
    <rPh sb="10" eb="12">
      <t xml:space="preserve">テイシュツ </t>
    </rPh>
    <rPh sb="13" eb="15">
      <t xml:space="preserve">ツウカチェック </t>
    </rPh>
    <rPh sb="20" eb="22">
      <t xml:space="preserve">シャシン </t>
    </rPh>
    <rPh sb="22" eb="24">
      <t xml:space="preserve">テイジ </t>
    </rPh>
    <phoneticPr fontId="3"/>
  </si>
  <si>
    <t>Ｓ</t>
  </si>
  <si>
    <t>Ｓ</t>
    <phoneticPr fontId="3"/>
  </si>
  <si>
    <r>
      <rPr>
        <sz val="12"/>
        <rFont val="MS Gothic"/>
        <family val="2"/>
        <charset val="128"/>
      </rPr>
      <t>Ｓ</t>
    </r>
    <r>
      <rPr>
        <sz val="12"/>
        <rFont val="Arial"/>
        <family val="2"/>
      </rPr>
      <t xml:space="preserve"> </t>
    </r>
    <r>
      <rPr>
        <sz val="12"/>
        <rFont val="MS Gothic"/>
        <family val="2"/>
        <charset val="128"/>
      </rPr>
      <t>日ノ浦交差点</t>
    </r>
    <rPh sb="5" eb="8">
      <t xml:space="preserve">コウサテン </t>
    </rPh>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</si>
  <si>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保免交差点</t>
    </r>
    <rPh sb="3" eb="4">
      <t xml:space="preserve">メンキョ </t>
    </rPh>
    <rPh sb="4" eb="7">
      <t xml:space="preserve">コウサテン </t>
    </rPh>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</si>
  <si>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湯渡橋北詰交差点</t>
    </r>
    <rPh sb="7" eb="10">
      <t xml:space="preserve">コウサテン </t>
    </rPh>
    <phoneticPr fontId="3"/>
  </si>
  <si>
    <t>歩行</t>
    <rPh sb="0" eb="2">
      <t xml:space="preserve">ホコウ </t>
    </rPh>
    <phoneticPr fontId="3"/>
  </si>
  <si>
    <r>
      <rPr>
        <sz val="12"/>
        <color rgb="FF000000"/>
        <rFont val="MS Gothic"/>
        <family val="2"/>
        <charset val="128"/>
      </rPr>
      <t>県道</t>
    </r>
    <r>
      <rPr>
        <sz val="12"/>
        <color rgb="FF000000"/>
        <rFont val="Arial"/>
        <family val="2"/>
      </rPr>
      <t>54</t>
    </r>
    <r>
      <rPr>
        <sz val="12"/>
        <color rgb="FF000000"/>
        <rFont val="MS Gothic"/>
        <family val="2"/>
        <charset val="128"/>
      </rPr>
      <t>号</t>
    </r>
    <rPh sb="0" eb="2">
      <t xml:space="preserve">ケンドウ </t>
    </rPh>
    <rPh sb="4" eb="5">
      <t xml:space="preserve">ゴウ </t>
    </rPh>
    <phoneticPr fontId="3"/>
  </si>
  <si>
    <r>
      <rPr>
        <sz val="12"/>
        <color rgb="FF000000"/>
        <rFont val="MS Gothic"/>
        <family val="2"/>
        <charset val="128"/>
      </rPr>
      <t>県道</t>
    </r>
    <r>
      <rPr>
        <sz val="12"/>
        <color rgb="FF000000"/>
        <rFont val="Arial"/>
        <family val="2"/>
      </rPr>
      <t>41</t>
    </r>
    <r>
      <rPr>
        <sz val="12"/>
        <color rgb="FF000000"/>
        <rFont val="MS Gothic"/>
        <family val="2"/>
        <charset val="128"/>
      </rPr>
      <t>号</t>
    </r>
    <rPh sb="0" eb="1">
      <t xml:space="preserve">ケンドウ </t>
    </rPh>
    <rPh sb="4" eb="5">
      <t xml:space="preserve">ゴウ </t>
    </rPh>
    <phoneticPr fontId="3"/>
  </si>
  <si>
    <r>
      <rPr>
        <sz val="12"/>
        <color rgb="FF000000"/>
        <rFont val="MS Gothic"/>
        <family val="2"/>
        <charset val="128"/>
      </rPr>
      <t>県道</t>
    </r>
    <r>
      <rPr>
        <sz val="12"/>
        <color rgb="FF000000"/>
        <rFont val="Arial"/>
        <family val="2"/>
      </rPr>
      <t>47</t>
    </r>
    <r>
      <rPr>
        <sz val="12"/>
        <color rgb="FF000000"/>
        <rFont val="MS Gothic"/>
        <family val="2"/>
        <charset val="128"/>
      </rPr>
      <t>号</t>
    </r>
    <rPh sb="0" eb="1">
      <t xml:space="preserve">ケンドウ </t>
    </rPh>
    <rPh sb="4" eb="5">
      <t xml:space="preserve">ゴウ </t>
    </rPh>
    <phoneticPr fontId="3"/>
  </si>
  <si>
    <t>駐車スペースにある穴ジャコの浜看板とバイクを撮影</t>
    <rPh sb="0" eb="2">
      <t xml:space="preserve">チュウシャスペース </t>
    </rPh>
    <rPh sb="9" eb="10">
      <t xml:space="preserve">アナジャコ </t>
    </rPh>
    <rPh sb="14" eb="15">
      <t xml:space="preserve">ハマ </t>
    </rPh>
    <rPh sb="15" eb="17">
      <t xml:space="preserve">カンバン </t>
    </rPh>
    <rPh sb="22" eb="24">
      <t xml:space="preserve">サツエイ </t>
    </rPh>
    <phoneticPr fontId="3"/>
  </si>
  <si>
    <r>
      <rPr>
        <sz val="12"/>
        <color rgb="FF000000"/>
        <rFont val="MS Gothic"/>
        <family val="2"/>
        <charset val="128"/>
      </rPr>
      <t>国道</t>
    </r>
    <r>
      <rPr>
        <sz val="12"/>
        <color rgb="FF000000"/>
        <rFont val="Arial"/>
        <family val="2"/>
      </rPr>
      <t>2</t>
    </r>
    <r>
      <rPr>
        <sz val="12"/>
        <color rgb="FF000000"/>
        <rFont val="MS Gothic"/>
        <family val="2"/>
        <charset val="128"/>
      </rPr>
      <t>号</t>
    </r>
    <rPh sb="0" eb="2">
      <t xml:space="preserve">コクドウ </t>
    </rPh>
    <rPh sb="3" eb="4">
      <t xml:space="preserve">ゴウ </t>
    </rPh>
    <phoneticPr fontId="3"/>
  </si>
  <si>
    <r>
      <rPr>
        <sz val="12"/>
        <color rgb="FF000000"/>
        <rFont val="MS Gothic"/>
        <family val="2"/>
        <charset val="128"/>
      </rPr>
      <t>県道</t>
    </r>
    <r>
      <rPr>
        <sz val="12"/>
        <color rgb="FF000000"/>
        <rFont val="Arial"/>
        <family val="2"/>
      </rPr>
      <t>195</t>
    </r>
    <r>
      <rPr>
        <sz val="12"/>
        <color rgb="FF000000"/>
        <rFont val="MS Gothic"/>
        <family val="2"/>
        <charset val="128"/>
      </rPr>
      <t>号</t>
    </r>
    <rPh sb="0" eb="2">
      <t xml:space="preserve">ケンドウ </t>
    </rPh>
    <rPh sb="5" eb="6">
      <t xml:space="preserve">ゴウ </t>
    </rPh>
    <phoneticPr fontId="3"/>
  </si>
  <si>
    <t>右折レーンから右直進</t>
    <rPh sb="7" eb="8">
      <t xml:space="preserve">ミギ </t>
    </rPh>
    <phoneticPr fontId="3"/>
  </si>
  <si>
    <t>左折、左側牧場</t>
    <rPh sb="3" eb="5">
      <t xml:space="preserve">ヒダリガワ </t>
    </rPh>
    <rPh sb="5" eb="7">
      <t xml:space="preserve">ボクジョウ </t>
    </rPh>
    <phoneticPr fontId="3"/>
  </si>
  <si>
    <r>
      <rPr>
        <sz val="12"/>
        <color rgb="FF000000"/>
        <rFont val="MS Gothic"/>
        <family val="2"/>
        <charset val="128"/>
      </rPr>
      <t>県道</t>
    </r>
    <r>
      <rPr>
        <sz val="12"/>
        <color rgb="FF000000"/>
        <rFont val="Arial"/>
        <family val="2"/>
      </rPr>
      <t>3</t>
    </r>
    <r>
      <rPr>
        <sz val="12"/>
        <color rgb="FF000000"/>
        <rFont val="MS Gothic"/>
        <family val="2"/>
        <charset val="128"/>
      </rPr>
      <t>号→</t>
    </r>
    <r>
      <rPr>
        <sz val="12"/>
        <color rgb="FF000000"/>
        <rFont val="Arial"/>
        <family val="2"/>
        <charset val="128"/>
      </rPr>
      <t>244</t>
    </r>
    <r>
      <rPr>
        <sz val="12"/>
        <color rgb="FF000000"/>
        <rFont val="MS Gothic"/>
        <family val="2"/>
        <charset val="128"/>
      </rPr>
      <t>号</t>
    </r>
    <rPh sb="0" eb="2">
      <t xml:space="preserve">ケンドウ </t>
    </rPh>
    <rPh sb="3" eb="4">
      <t xml:space="preserve">ゴウ </t>
    </rPh>
    <rPh sb="8" eb="9">
      <t xml:space="preserve">ゴウ </t>
    </rPh>
    <phoneticPr fontId="3"/>
  </si>
  <si>
    <r>
      <rPr>
        <sz val="12"/>
        <color rgb="FF000000"/>
        <rFont val="MS Gothic"/>
        <family val="2"/>
        <charset val="128"/>
      </rPr>
      <t>県道</t>
    </r>
    <r>
      <rPr>
        <sz val="12"/>
        <color rgb="FF000000"/>
        <rFont val="Arial"/>
        <family val="2"/>
      </rPr>
      <t>380</t>
    </r>
    <r>
      <rPr>
        <sz val="12"/>
        <color rgb="FF000000"/>
        <rFont val="MS Gothic"/>
        <family val="2"/>
        <charset val="128"/>
      </rPr>
      <t>号→</t>
    </r>
    <r>
      <rPr>
        <sz val="12"/>
        <color rgb="FF000000"/>
        <rFont val="Arial"/>
        <family val="2"/>
        <charset val="128"/>
      </rPr>
      <t>22</t>
    </r>
    <r>
      <rPr>
        <sz val="12"/>
        <color rgb="FF000000"/>
        <rFont val="MS Gothic"/>
        <family val="2"/>
        <charset val="128"/>
      </rPr>
      <t>号</t>
    </r>
    <rPh sb="1" eb="2">
      <t xml:space="preserve">ミチ </t>
    </rPh>
    <rPh sb="5" eb="6">
      <t xml:space="preserve">ゴウ </t>
    </rPh>
    <rPh sb="9" eb="10">
      <t xml:space="preserve">ゴウ </t>
    </rPh>
    <phoneticPr fontId="3"/>
  </si>
  <si>
    <r>
      <rPr>
        <sz val="12"/>
        <color rgb="FF000000"/>
        <rFont val="MS Gothic"/>
        <family val="2"/>
        <charset val="128"/>
      </rPr>
      <t>県道</t>
    </r>
    <r>
      <rPr>
        <sz val="12"/>
        <color rgb="FF000000"/>
        <rFont val="Arial"/>
        <family val="2"/>
      </rPr>
      <t>47</t>
    </r>
    <r>
      <rPr>
        <sz val="12"/>
        <color rgb="FF000000"/>
        <rFont val="MS Gothic"/>
        <family val="2"/>
        <charset val="128"/>
      </rPr>
      <t>号</t>
    </r>
    <rPh sb="0" eb="2">
      <t xml:space="preserve">ケンドウ </t>
    </rPh>
    <rPh sb="4" eb="5">
      <t xml:space="preserve">ゴウ </t>
    </rPh>
    <phoneticPr fontId="3"/>
  </si>
  <si>
    <t>右折、鞆松永線に入る。※鞆の浦エリアはどこを通っても可。</t>
    <rPh sb="12" eb="13">
      <t xml:space="preserve">トモノウラ </t>
    </rPh>
    <rPh sb="22" eb="23">
      <t xml:space="preserve">トオッテモ </t>
    </rPh>
    <rPh sb="26" eb="27">
      <t xml:space="preserve">カノウ </t>
    </rPh>
    <phoneticPr fontId="3"/>
  </si>
  <si>
    <r>
      <rPr>
        <sz val="12"/>
        <color rgb="FF000000"/>
        <rFont val="MS Gothic"/>
        <family val="2"/>
        <charset val="128"/>
      </rPr>
      <t>県道</t>
    </r>
    <r>
      <rPr>
        <sz val="12"/>
        <color rgb="FF000000"/>
        <rFont val="Arial"/>
        <family val="2"/>
      </rPr>
      <t>53</t>
    </r>
    <r>
      <rPr>
        <sz val="12"/>
        <color rgb="FF000000"/>
        <rFont val="MS Gothic"/>
        <family val="2"/>
        <charset val="128"/>
      </rPr>
      <t>号</t>
    </r>
    <rPh sb="0" eb="2">
      <t xml:space="preserve">ケンドウ </t>
    </rPh>
    <rPh sb="4" eb="5">
      <t xml:space="preserve">ゴウ </t>
    </rPh>
    <phoneticPr fontId="3"/>
  </si>
  <si>
    <r>
      <rPr>
        <sz val="12"/>
        <color rgb="FF000000"/>
        <rFont val="MS Gothic"/>
        <family val="2"/>
        <charset val="128"/>
      </rPr>
      <t>県道</t>
    </r>
    <r>
      <rPr>
        <sz val="12"/>
        <color rgb="FF000000"/>
        <rFont val="Arial"/>
        <family val="2"/>
      </rPr>
      <t>387</t>
    </r>
    <r>
      <rPr>
        <sz val="12"/>
        <color rgb="FF000000"/>
        <rFont val="MS Gothic"/>
        <family val="2"/>
        <charset val="128"/>
      </rPr>
      <t>号</t>
    </r>
    <rPh sb="0" eb="2">
      <t xml:space="preserve">ケンドウ </t>
    </rPh>
    <rPh sb="5" eb="6">
      <t xml:space="preserve">ゴウ </t>
    </rPh>
    <phoneticPr fontId="3"/>
  </si>
  <si>
    <t>右折</t>
    <rPh sb="0" eb="2">
      <t xml:space="preserve">ウセツ </t>
    </rPh>
    <phoneticPr fontId="3"/>
  </si>
  <si>
    <t>道なり右折、直進行き止まり表示</t>
    <rPh sb="0" eb="1">
      <t xml:space="preserve">ミチナリ </t>
    </rPh>
    <rPh sb="3" eb="5">
      <t xml:space="preserve">ウセツ </t>
    </rPh>
    <rPh sb="6" eb="8">
      <t xml:space="preserve">チョクシン </t>
    </rPh>
    <rPh sb="8" eb="9">
      <t xml:space="preserve">ユキドマリ </t>
    </rPh>
    <rPh sb="13" eb="15">
      <t xml:space="preserve">ヒョウジ </t>
    </rPh>
    <phoneticPr fontId="3"/>
  </si>
  <si>
    <t>正面に内海大橋</t>
    <rPh sb="0" eb="2">
      <t xml:space="preserve">ショウメン </t>
    </rPh>
    <rPh sb="3" eb="7">
      <t xml:space="preserve">ウツミオオハシ </t>
    </rPh>
    <phoneticPr fontId="3"/>
  </si>
  <si>
    <r>
      <rPr>
        <sz val="12"/>
        <color rgb="FF000000"/>
        <rFont val="MS Gothic"/>
        <family val="2"/>
        <charset val="128"/>
      </rPr>
      <t>県道</t>
    </r>
    <r>
      <rPr>
        <sz val="12"/>
        <color rgb="FF000000"/>
        <rFont val="Arial"/>
        <family val="2"/>
      </rPr>
      <t>389</t>
    </r>
    <r>
      <rPr>
        <sz val="12"/>
        <color rgb="FF000000"/>
        <rFont val="MS Gothic"/>
        <family val="2"/>
        <charset val="128"/>
      </rPr>
      <t>号</t>
    </r>
    <rPh sb="0" eb="2">
      <t xml:space="preserve">ケンドウ </t>
    </rPh>
    <rPh sb="5" eb="6">
      <t xml:space="preserve">ゴウ </t>
    </rPh>
    <phoneticPr fontId="3"/>
  </si>
  <si>
    <r>
      <rPr>
        <sz val="12"/>
        <color rgb="FF000000"/>
        <rFont val="MS Gothic"/>
        <family val="2"/>
        <charset val="128"/>
      </rPr>
      <t>県道</t>
    </r>
    <r>
      <rPr>
        <sz val="12"/>
        <color rgb="FF000000"/>
        <rFont val="Arial"/>
        <family val="2"/>
      </rPr>
      <t>365</t>
    </r>
    <r>
      <rPr>
        <sz val="12"/>
        <color rgb="FF000000"/>
        <rFont val="MS Gothic"/>
        <family val="2"/>
        <charset val="128"/>
      </rPr>
      <t>号</t>
    </r>
    <rPh sb="0" eb="2">
      <t xml:space="preserve">ケンドウ </t>
    </rPh>
    <rPh sb="5" eb="6">
      <t xml:space="preserve">ゴウ </t>
    </rPh>
    <phoneticPr fontId="3"/>
  </si>
  <si>
    <r>
      <rPr>
        <sz val="12"/>
        <rFont val="MS Gothic"/>
        <family val="2"/>
        <charset val="128"/>
      </rPr>
      <t>左折して県道</t>
    </r>
    <r>
      <rPr>
        <sz val="12"/>
        <rFont val="Arial"/>
        <family val="2"/>
      </rPr>
      <t>365</t>
    </r>
    <r>
      <rPr>
        <sz val="12"/>
        <rFont val="MS Gothic"/>
        <family val="2"/>
        <charset val="128"/>
      </rPr>
      <t>号に入る。</t>
    </r>
    <r>
      <rPr>
        <sz val="12"/>
        <rFont val="Arial"/>
        <family val="2"/>
      </rPr>
      <t>300m</t>
    </r>
    <r>
      <rPr>
        <sz val="12"/>
        <rFont val="MS Gothic"/>
        <family val="2"/>
        <charset val="128"/>
      </rPr>
      <t>手前に厳島神社の大鳥居。</t>
    </r>
    <rPh sb="18" eb="20">
      <t xml:space="preserve">テマエ </t>
    </rPh>
    <rPh sb="21" eb="25">
      <t xml:space="preserve">イツクシマジンジャ </t>
    </rPh>
    <rPh sb="26" eb="29">
      <t xml:space="preserve">オオトリイ </t>
    </rPh>
    <phoneticPr fontId="3"/>
  </si>
  <si>
    <t>戸崎港</t>
    <rPh sb="0" eb="2">
      <t xml:space="preserve">トザキ </t>
    </rPh>
    <rPh sb="2" eb="3">
      <t xml:space="preserve">ミナト </t>
    </rPh>
    <phoneticPr fontId="3"/>
  </si>
  <si>
    <t>歌港</t>
    <rPh sb="0" eb="1">
      <t xml:space="preserve">ウタ </t>
    </rPh>
    <rPh sb="1" eb="2">
      <t xml:space="preserve">ミナト </t>
    </rPh>
    <phoneticPr fontId="3"/>
  </si>
  <si>
    <r>
      <rPr>
        <sz val="12"/>
        <rFont val="MS Gothic"/>
        <family val="2"/>
        <charset val="128"/>
      </rPr>
      <t>常石</t>
    </r>
    <r>
      <rPr>
        <sz val="12"/>
        <rFont val="Arial"/>
        <family val="2"/>
      </rPr>
      <t xml:space="preserve"> - </t>
    </r>
    <r>
      <rPr>
        <sz val="12"/>
        <rFont val="MS Gothic"/>
        <family val="2"/>
        <charset val="128"/>
      </rPr>
      <t>福田</t>
    </r>
    <r>
      <rPr>
        <sz val="12"/>
        <rFont val="Arial"/>
        <family val="2"/>
      </rPr>
      <t xml:space="preserve"> - </t>
    </r>
    <r>
      <rPr>
        <sz val="12"/>
        <rFont val="MS Gothic"/>
        <family val="2"/>
        <charset val="128"/>
      </rPr>
      <t>満越</t>
    </r>
    <r>
      <rPr>
        <sz val="12"/>
        <rFont val="Arial"/>
        <family val="2"/>
      </rPr>
      <t xml:space="preserve"> - </t>
    </r>
    <r>
      <rPr>
        <sz val="12"/>
        <rFont val="MS Gothic"/>
        <family val="2"/>
        <charset val="128"/>
      </rPr>
      <t>歌</t>
    </r>
    <r>
      <rPr>
        <sz val="12"/>
        <rFont val="Arial"/>
        <family val="2"/>
      </rPr>
      <t xml:space="preserve"> - </t>
    </r>
    <r>
      <rPr>
        <sz val="12"/>
        <rFont val="MS Gothic"/>
        <family val="2"/>
        <charset val="128"/>
      </rPr>
      <t>戸崎</t>
    </r>
    <r>
      <rPr>
        <sz val="12"/>
        <rFont val="Arial"/>
        <family val="2"/>
      </rPr>
      <t xml:space="preserve"> - </t>
    </r>
    <r>
      <rPr>
        <sz val="12"/>
        <rFont val="MS Gothic"/>
        <family val="2"/>
        <charset val="128"/>
      </rPr>
      <t>尾道</t>
    </r>
    <r>
      <rPr>
        <sz val="12"/>
        <rFont val="Arial"/>
        <family val="2"/>
      </rPr>
      <t>/​</t>
    </r>
    <r>
      <rPr>
        <sz val="12"/>
        <rFont val="MS Gothic"/>
        <family val="2"/>
        <charset val="128"/>
      </rPr>
      <t>歌</t>
    </r>
    <r>
      <rPr>
        <sz val="12"/>
        <rFont val="Arial"/>
        <family val="2"/>
      </rPr>
      <t xml:space="preserve"> - </t>
    </r>
    <r>
      <rPr>
        <sz val="12"/>
        <rFont val="MS Gothic"/>
        <family val="2"/>
        <charset val="128"/>
      </rPr>
      <t>戸崎間のフェリーに乗る。自転車＋大人</t>
    </r>
    <r>
      <rPr>
        <sz val="12"/>
        <rFont val="Arial"/>
        <family val="2"/>
      </rPr>
      <t>210</t>
    </r>
    <r>
      <rPr>
        <sz val="12"/>
        <rFont val="MS Gothic"/>
        <family val="2"/>
        <charset val="128"/>
      </rPr>
      <t>円</t>
    </r>
    <rPh sb="44" eb="47">
      <t xml:space="preserve">ジテンシャ </t>
    </rPh>
    <rPh sb="48" eb="50">
      <t xml:space="preserve">オトナ </t>
    </rPh>
    <rPh sb="53" eb="54">
      <t xml:space="preserve">エン </t>
    </rPh>
    <phoneticPr fontId="3"/>
  </si>
  <si>
    <t>駐車スペース抜けて右へ</t>
    <rPh sb="0" eb="2">
      <t xml:space="preserve">チュウシャ </t>
    </rPh>
    <rPh sb="6" eb="7">
      <t xml:space="preserve">ヌケテ </t>
    </rPh>
    <phoneticPr fontId="3"/>
  </si>
  <si>
    <r>
      <rPr>
        <sz val="12"/>
        <color rgb="FF000000"/>
        <rFont val="MS Gothic"/>
        <family val="2"/>
        <charset val="128"/>
      </rPr>
      <t>県道</t>
    </r>
    <r>
      <rPr>
        <sz val="12"/>
        <color rgb="FF000000"/>
        <rFont val="Arial"/>
        <family val="2"/>
      </rPr>
      <t>377</t>
    </r>
    <r>
      <rPr>
        <sz val="12"/>
        <color rgb="FF000000"/>
        <rFont val="MS Gothic"/>
        <family val="2"/>
        <charset val="128"/>
      </rPr>
      <t>号</t>
    </r>
    <rPh sb="0" eb="2">
      <t xml:space="preserve">ケンドウ </t>
    </rPh>
    <rPh sb="5" eb="6">
      <t xml:space="preserve">ゴウ </t>
    </rPh>
    <phoneticPr fontId="3"/>
  </si>
  <si>
    <t>右折、因島大橋　自転車歩行者道入口</t>
    <rPh sb="8" eb="11">
      <t xml:space="preserve">ジテンシャ </t>
    </rPh>
    <rPh sb="11" eb="14">
      <t xml:space="preserve">ホコウシャ </t>
    </rPh>
    <rPh sb="14" eb="15">
      <t xml:space="preserve">ジテンシャドウ </t>
    </rPh>
    <rPh sb="15" eb="16">
      <t xml:space="preserve">イリグチ </t>
    </rPh>
    <rPh sb="16" eb="17">
      <t xml:space="preserve">クチ </t>
    </rPh>
    <phoneticPr fontId="3"/>
  </si>
  <si>
    <t>矢羽マークに従い道なり左折、海沿いを進む</t>
    <rPh sb="0" eb="2">
      <t xml:space="preserve">ヤバネ </t>
    </rPh>
    <rPh sb="6" eb="7">
      <t xml:space="preserve">シタガイ </t>
    </rPh>
    <phoneticPr fontId="3"/>
  </si>
  <si>
    <t>CR</t>
    <phoneticPr fontId="3"/>
  </si>
  <si>
    <r>
      <rPr>
        <sz val="12"/>
        <color rgb="FF000000"/>
        <rFont val="MS Gothic"/>
        <family val="2"/>
        <charset val="128"/>
      </rPr>
      <t>国道</t>
    </r>
    <r>
      <rPr>
        <sz val="12"/>
        <color rgb="FF000000"/>
        <rFont val="Arial"/>
        <family val="2"/>
      </rPr>
      <t>317</t>
    </r>
    <r>
      <rPr>
        <sz val="12"/>
        <color rgb="FF000000"/>
        <rFont val="MS Gothic"/>
        <family val="2"/>
        <charset val="128"/>
      </rPr>
      <t>号</t>
    </r>
    <rPh sb="0" eb="1">
      <t xml:space="preserve">コクドウ </t>
    </rPh>
    <rPh sb="5" eb="6">
      <t xml:space="preserve">ゴウ </t>
    </rPh>
    <phoneticPr fontId="3"/>
  </si>
  <si>
    <r>
      <rPr>
        <sz val="12"/>
        <color rgb="FF000000"/>
        <rFont val="MS Gothic"/>
        <family val="2"/>
        <charset val="128"/>
      </rPr>
      <t>国道</t>
    </r>
    <r>
      <rPr>
        <sz val="12"/>
        <color rgb="FF000000"/>
        <rFont val="Arial"/>
        <family val="2"/>
      </rPr>
      <t>317</t>
    </r>
    <r>
      <rPr>
        <sz val="12"/>
        <color rgb="FF000000"/>
        <rFont val="MS Gothic"/>
        <family val="2"/>
        <charset val="128"/>
      </rPr>
      <t>号</t>
    </r>
    <r>
      <rPr>
        <sz val="12"/>
        <color rgb="FF000000"/>
        <rFont val="Arial"/>
        <family val="2"/>
        <charset val="1"/>
      </rPr>
      <t>→</t>
    </r>
    <r>
      <rPr>
        <sz val="12"/>
        <color rgb="FF000000"/>
        <rFont val="MS Gothic"/>
        <family val="2"/>
        <charset val="128"/>
      </rPr>
      <t>県道</t>
    </r>
    <r>
      <rPr>
        <sz val="12"/>
        <color rgb="FF000000"/>
        <rFont val="Arial"/>
        <family val="2"/>
      </rPr>
      <t>366</t>
    </r>
    <r>
      <rPr>
        <sz val="12"/>
        <color rgb="FF000000"/>
        <rFont val="MS Gothic"/>
        <family val="2"/>
        <charset val="128"/>
      </rPr>
      <t>号</t>
    </r>
    <rPh sb="0" eb="1">
      <t xml:space="preserve">コクドウ </t>
    </rPh>
    <rPh sb="5" eb="6">
      <t xml:space="preserve">ゴウ </t>
    </rPh>
    <rPh sb="7" eb="9">
      <t xml:space="preserve">ケンドウ </t>
    </rPh>
    <rPh sb="12" eb="13">
      <t xml:space="preserve">ゴウ </t>
    </rPh>
    <phoneticPr fontId="3"/>
  </si>
  <si>
    <r>
      <rPr>
        <sz val="12"/>
        <color rgb="FF000000"/>
        <rFont val="MS Gothic"/>
        <family val="2"/>
        <charset val="128"/>
      </rPr>
      <t>県道</t>
    </r>
    <r>
      <rPr>
        <sz val="12"/>
        <color rgb="FF000000"/>
        <rFont val="Arial"/>
        <family val="2"/>
      </rPr>
      <t>367</t>
    </r>
    <r>
      <rPr>
        <sz val="12"/>
        <color rgb="FF000000"/>
        <rFont val="MS Gothic"/>
        <family val="2"/>
        <charset val="128"/>
      </rPr>
      <t>号</t>
    </r>
    <rPh sb="0" eb="2">
      <t xml:space="preserve">ケンドウ </t>
    </rPh>
    <rPh sb="5" eb="6">
      <t xml:space="preserve">ゴウ </t>
    </rPh>
    <phoneticPr fontId="3"/>
  </si>
  <si>
    <r>
      <rPr>
        <sz val="12"/>
        <color rgb="FF000000"/>
        <rFont val="MS Gothic"/>
        <family val="2"/>
        <charset val="128"/>
      </rPr>
      <t>県道</t>
    </r>
    <r>
      <rPr>
        <sz val="12"/>
        <color rgb="FF000000"/>
        <rFont val="Arial"/>
        <family val="2"/>
      </rPr>
      <t>366</t>
    </r>
    <r>
      <rPr>
        <sz val="12"/>
        <color rgb="FF000000"/>
        <rFont val="MS Gothic"/>
        <family val="2"/>
        <charset val="128"/>
      </rPr>
      <t>号</t>
    </r>
    <rPh sb="0" eb="2">
      <t xml:space="preserve">ケンドウ </t>
    </rPh>
    <rPh sb="5" eb="6">
      <t xml:space="preserve">ゴウ </t>
    </rPh>
    <phoneticPr fontId="3"/>
  </si>
  <si>
    <r>
      <rPr>
        <sz val="12"/>
        <color rgb="FF000000"/>
        <rFont val="MS Gothic"/>
        <family val="2"/>
        <charset val="128"/>
      </rPr>
      <t>Ｓ　因島北インター</t>
    </r>
    <r>
      <rPr>
        <sz val="12"/>
        <color rgb="FF000000"/>
        <rFont val="Arial"/>
        <family val="2"/>
      </rPr>
      <t>(</t>
    </r>
    <r>
      <rPr>
        <sz val="12"/>
        <color rgb="FF000000"/>
        <rFont val="MS Gothic"/>
        <family val="2"/>
        <charset val="128"/>
      </rPr>
      <t>北</t>
    </r>
    <r>
      <rPr>
        <sz val="12"/>
        <color rgb="FF000000"/>
        <rFont val="Arial"/>
        <family val="2"/>
      </rPr>
      <t>)</t>
    </r>
    <rPh sb="2" eb="5">
      <t xml:space="preserve">インノシマキタ </t>
    </rPh>
    <rPh sb="10" eb="11">
      <t xml:space="preserve">キタ </t>
    </rPh>
    <phoneticPr fontId="3"/>
  </si>
  <si>
    <t>ローソンあり</t>
    <phoneticPr fontId="3"/>
  </si>
  <si>
    <r>
      <rPr>
        <sz val="12"/>
        <color rgb="FF000000"/>
        <rFont val="MS Gothic"/>
        <family val="2"/>
        <charset val="128"/>
      </rPr>
      <t>県道</t>
    </r>
    <r>
      <rPr>
        <sz val="12"/>
        <color rgb="FF000000"/>
        <rFont val="Arial"/>
        <family val="2"/>
      </rPr>
      <t>81</t>
    </r>
    <r>
      <rPr>
        <sz val="12"/>
        <color rgb="FF000000"/>
        <rFont val="MS Gothic"/>
        <family val="2"/>
        <charset val="128"/>
      </rPr>
      <t>号</t>
    </r>
    <rPh sb="0" eb="2">
      <t xml:space="preserve">ケンドウ </t>
    </rPh>
    <rPh sb="4" eb="5">
      <t xml:space="preserve">ゴウ </t>
    </rPh>
    <phoneticPr fontId="3"/>
  </si>
  <si>
    <r>
      <rPr>
        <sz val="12"/>
        <color rgb="FF000000"/>
        <rFont val="MS Gothic"/>
        <family val="2"/>
        <charset val="128"/>
      </rPr>
      <t>県道</t>
    </r>
    <r>
      <rPr>
        <sz val="12"/>
        <color rgb="FF000000"/>
        <rFont val="Arial"/>
        <family val="2"/>
      </rPr>
      <t>81</t>
    </r>
    <r>
      <rPr>
        <sz val="12"/>
        <color rgb="FF000000"/>
        <rFont val="MS Gothic"/>
        <family val="2"/>
        <charset val="128"/>
      </rPr>
      <t>号</t>
    </r>
    <r>
      <rPr>
        <sz val="12"/>
        <color rgb="FF000000"/>
        <rFont val="Arial"/>
        <family val="2"/>
        <charset val="1"/>
      </rPr>
      <t>→</t>
    </r>
    <r>
      <rPr>
        <sz val="12"/>
        <color rgb="FF000000"/>
        <rFont val="MS Gothic"/>
        <family val="2"/>
        <charset val="128"/>
      </rPr>
      <t>国道</t>
    </r>
    <r>
      <rPr>
        <sz val="12"/>
        <color rgb="FF000000"/>
        <rFont val="Arial"/>
        <family val="2"/>
      </rPr>
      <t>317</t>
    </r>
    <r>
      <rPr>
        <sz val="12"/>
        <color rgb="FF000000"/>
        <rFont val="MS Gothic"/>
        <family val="2"/>
        <charset val="128"/>
      </rPr>
      <t>号</t>
    </r>
    <rPh sb="0" eb="2">
      <t xml:space="preserve">ケンドウ </t>
    </rPh>
    <rPh sb="4" eb="5">
      <t xml:space="preserve">ゴウ </t>
    </rPh>
    <rPh sb="6" eb="8">
      <t xml:space="preserve">コクドウ </t>
    </rPh>
    <rPh sb="11" eb="12">
      <t xml:space="preserve">ゴウ </t>
    </rPh>
    <phoneticPr fontId="3"/>
  </si>
  <si>
    <r>
      <rPr>
        <sz val="12"/>
        <color rgb="FF000000"/>
        <rFont val="MS Gothic"/>
        <family val="2"/>
        <charset val="128"/>
      </rPr>
      <t>県道</t>
    </r>
    <r>
      <rPr>
        <sz val="12"/>
        <color rgb="FF000000"/>
        <rFont val="Arial"/>
        <family val="2"/>
      </rPr>
      <t>49</t>
    </r>
    <r>
      <rPr>
        <sz val="12"/>
        <color rgb="FF000000"/>
        <rFont val="MS Gothic"/>
        <family val="2"/>
        <charset val="128"/>
      </rPr>
      <t>号</t>
    </r>
    <rPh sb="0" eb="2">
      <t xml:space="preserve">ケンドウ </t>
    </rPh>
    <rPh sb="4" eb="5">
      <t xml:space="preserve">ゴウ </t>
    </rPh>
    <phoneticPr fontId="3"/>
  </si>
  <si>
    <r>
      <rPr>
        <sz val="12"/>
        <color rgb="FF000000"/>
        <rFont val="MS Gothic"/>
        <family val="2"/>
        <charset val="128"/>
      </rPr>
      <t>県道</t>
    </r>
    <r>
      <rPr>
        <sz val="12"/>
        <color rgb="FF000000"/>
        <rFont val="Arial"/>
        <family val="2"/>
      </rPr>
      <t>161</t>
    </r>
    <r>
      <rPr>
        <sz val="12"/>
        <color rgb="FF000000"/>
        <rFont val="MS Gothic"/>
        <family val="2"/>
        <charset val="128"/>
      </rPr>
      <t>号</t>
    </r>
    <rPh sb="0" eb="2">
      <t xml:space="preserve">ケンドウ </t>
    </rPh>
    <rPh sb="5" eb="6">
      <t xml:space="preserve">ゴウ </t>
    </rPh>
    <phoneticPr fontId="3"/>
  </si>
  <si>
    <r>
      <rPr>
        <sz val="12"/>
        <rFont val="MS Gothic"/>
        <family val="2"/>
        <charset val="128"/>
      </rPr>
      <t>左折、愛媛県道</t>
    </r>
    <r>
      <rPr>
        <sz val="12"/>
        <rFont val="Arial"/>
        <family val="2"/>
      </rPr>
      <t>161</t>
    </r>
    <r>
      <rPr>
        <sz val="12"/>
        <rFont val="MS Gothic"/>
        <family val="2"/>
        <charset val="128"/>
      </rPr>
      <t>号糸山公園線に入る。今治駅・サンライズ糸山方面</t>
    </r>
    <rPh sb="20" eb="23">
      <t xml:space="preserve">イマバリエキ </t>
    </rPh>
    <rPh sb="29" eb="31">
      <t xml:space="preserve">イトヤマ </t>
    </rPh>
    <rPh sb="31" eb="33">
      <t xml:space="preserve">ホウメン </t>
    </rPh>
    <phoneticPr fontId="3"/>
  </si>
  <si>
    <t>信号右折、左側GS</t>
    <rPh sb="0" eb="2">
      <t xml:space="preserve">シンゴウサセツ </t>
    </rPh>
    <rPh sb="2" eb="4">
      <t xml:space="preserve">ウセツ </t>
    </rPh>
    <rPh sb="5" eb="7">
      <t xml:space="preserve">ヒダリガワ </t>
    </rPh>
    <phoneticPr fontId="3"/>
  </si>
  <si>
    <t>横断歩道左折する</t>
    <rPh sb="0" eb="4">
      <t xml:space="preserve">オウダンホドウ </t>
    </rPh>
    <phoneticPr fontId="3"/>
  </si>
  <si>
    <t>路地左折、「波止浜湾と造船所」看板あり</t>
    <rPh sb="6" eb="10">
      <t xml:space="preserve">ハシハマワン </t>
    </rPh>
    <rPh sb="11" eb="14">
      <t xml:space="preserve">ゾウセンジョ </t>
    </rPh>
    <rPh sb="15" eb="17">
      <t xml:space="preserve">カンバン </t>
    </rPh>
    <phoneticPr fontId="3"/>
  </si>
  <si>
    <r>
      <rPr>
        <sz val="12"/>
        <rFont val="MS Gothic"/>
        <family val="2"/>
        <charset val="128"/>
      </rPr>
      <t>龍神社左折、国道</t>
    </r>
    <r>
      <rPr>
        <sz val="12"/>
        <rFont val="Arial"/>
        <family val="2"/>
      </rPr>
      <t>317</t>
    </r>
    <r>
      <rPr>
        <sz val="12"/>
        <rFont val="MS Gothic"/>
        <family val="2"/>
        <charset val="128"/>
      </rPr>
      <t>号に入る</t>
    </r>
    <rPh sb="0" eb="3">
      <t xml:space="preserve">リュウジンジャ </t>
    </rPh>
    <phoneticPr fontId="3"/>
  </si>
  <si>
    <r>
      <rPr>
        <sz val="12"/>
        <color rgb="FF000000"/>
        <rFont val="MS Gothic"/>
        <family val="2"/>
        <charset val="128"/>
      </rPr>
      <t>県道</t>
    </r>
    <r>
      <rPr>
        <sz val="12"/>
        <color rgb="FF000000"/>
        <rFont val="Arial"/>
        <family val="2"/>
      </rPr>
      <t>15</t>
    </r>
    <r>
      <rPr>
        <sz val="12"/>
        <color rgb="FF000000"/>
        <rFont val="MS Gothic"/>
        <family val="2"/>
        <charset val="128"/>
      </rPr>
      <t>号</t>
    </r>
    <rPh sb="0" eb="2">
      <t xml:space="preserve">ケンドウ </t>
    </rPh>
    <rPh sb="4" eb="5">
      <t xml:space="preserve">ゴウ </t>
    </rPh>
    <phoneticPr fontId="3"/>
  </si>
  <si>
    <r>
      <rPr>
        <sz val="12"/>
        <color rgb="FF000000"/>
        <rFont val="MS Gothic"/>
        <family val="2"/>
        <charset val="128"/>
      </rPr>
      <t>国道</t>
    </r>
    <r>
      <rPr>
        <sz val="12"/>
        <color rgb="FF000000"/>
        <rFont val="Arial"/>
        <family val="2"/>
      </rPr>
      <t>196</t>
    </r>
    <r>
      <rPr>
        <sz val="12"/>
        <color rgb="FF000000"/>
        <rFont val="MS Gothic"/>
        <family val="2"/>
        <charset val="128"/>
      </rPr>
      <t>号</t>
    </r>
    <rPh sb="0" eb="2">
      <t xml:space="preserve">コクドウ </t>
    </rPh>
    <rPh sb="5" eb="6">
      <t xml:space="preserve">ゴウ </t>
    </rPh>
    <phoneticPr fontId="3"/>
  </si>
  <si>
    <r>
      <rPr>
        <sz val="12"/>
        <color rgb="FF000000"/>
        <rFont val="MS Gothic"/>
        <family val="2"/>
        <charset val="128"/>
      </rPr>
      <t>県道</t>
    </r>
    <r>
      <rPr>
        <sz val="12"/>
        <color rgb="FF000000"/>
        <rFont val="Arial"/>
        <family val="2"/>
      </rPr>
      <t>187</t>
    </r>
    <r>
      <rPr>
        <sz val="12"/>
        <color rgb="FF000000"/>
        <rFont val="MS Gothic"/>
        <family val="2"/>
        <charset val="128"/>
      </rPr>
      <t>号</t>
    </r>
    <rPh sb="0" eb="2">
      <t xml:space="preserve">ケンドウ </t>
    </rPh>
    <rPh sb="5" eb="6">
      <t xml:space="preserve">ゴウ </t>
    </rPh>
    <phoneticPr fontId="3"/>
  </si>
  <si>
    <t>歩道</t>
    <rPh sb="0" eb="2">
      <t xml:space="preserve">ホドウ </t>
    </rPh>
    <phoneticPr fontId="3"/>
  </si>
  <si>
    <t>道後商店街</t>
    <rPh sb="0" eb="2">
      <t xml:space="preserve">ドウゴ </t>
    </rPh>
    <rPh sb="2" eb="5">
      <t xml:space="preserve">ショウテンガイ </t>
    </rPh>
    <phoneticPr fontId="3"/>
  </si>
  <si>
    <r>
      <rPr>
        <sz val="12"/>
        <color rgb="FF000000"/>
        <rFont val="MS Gothic"/>
        <family val="2"/>
        <charset val="128"/>
      </rPr>
      <t>県道</t>
    </r>
    <r>
      <rPr>
        <sz val="12"/>
        <color rgb="FF000000"/>
        <rFont val="Arial"/>
        <family val="2"/>
      </rPr>
      <t>188</t>
    </r>
    <r>
      <rPr>
        <sz val="12"/>
        <color rgb="FF000000"/>
        <rFont val="MS Gothic"/>
        <family val="2"/>
        <charset val="128"/>
      </rPr>
      <t>号</t>
    </r>
    <rPh sb="0" eb="2">
      <t xml:space="preserve">ケンドウ </t>
    </rPh>
    <rPh sb="5" eb="6">
      <t xml:space="preserve">ゴウ </t>
    </rPh>
    <phoneticPr fontId="3"/>
  </si>
  <si>
    <r>
      <rPr>
        <sz val="12"/>
        <rFont val="MS Gothic"/>
        <family val="2"/>
        <charset val="128"/>
      </rPr>
      <t>湯渡橋北詰交差点</t>
    </r>
    <r>
      <rPr>
        <sz val="12"/>
        <rFont val="Arial"/>
        <family val="2"/>
      </rPr>
      <t>(</t>
    </r>
    <r>
      <rPr>
        <sz val="12"/>
        <rFont val="MS Gothic"/>
        <family val="2"/>
        <charset val="128"/>
      </rPr>
      <t>交差点</t>
    </r>
    <r>
      <rPr>
        <sz val="12"/>
        <rFont val="Arial"/>
        <family val="2"/>
      </rPr>
      <t xml:space="preserve">) </t>
    </r>
    <r>
      <rPr>
        <sz val="12"/>
        <rFont val="MS Gothic"/>
        <family val="2"/>
        <charset val="128"/>
      </rPr>
      <t>を右折する。左セブンイレブン</t>
    </r>
    <rPh sb="20" eb="21">
      <t xml:space="preserve">ヒダリ </t>
    </rPh>
    <phoneticPr fontId="3"/>
  </si>
  <si>
    <r>
      <rPr>
        <sz val="12"/>
        <color rgb="FF000000"/>
        <rFont val="MS Gothic"/>
        <family val="2"/>
        <charset val="128"/>
      </rPr>
      <t>県道</t>
    </r>
    <r>
      <rPr>
        <sz val="12"/>
        <color rgb="FF000000"/>
        <rFont val="Arial"/>
        <family val="2"/>
      </rPr>
      <t>190</t>
    </r>
    <r>
      <rPr>
        <sz val="12"/>
        <color rgb="FF000000"/>
        <rFont val="MS Gothic"/>
        <family val="2"/>
        <charset val="128"/>
      </rPr>
      <t>号</t>
    </r>
    <rPh sb="0" eb="2">
      <t xml:space="preserve">ケンドウ </t>
    </rPh>
    <rPh sb="5" eb="6">
      <t xml:space="preserve">ゴウ </t>
    </rPh>
    <phoneticPr fontId="3"/>
  </si>
  <si>
    <r>
      <rPr>
        <sz val="12"/>
        <color rgb="FF000000"/>
        <rFont val="MS Gothic"/>
        <family val="2"/>
        <charset val="128"/>
      </rPr>
      <t>国道</t>
    </r>
    <r>
      <rPr>
        <sz val="12"/>
        <color rgb="FF000000"/>
        <rFont val="Arial"/>
        <family val="2"/>
      </rPr>
      <t>56</t>
    </r>
    <r>
      <rPr>
        <sz val="12"/>
        <color rgb="FF000000"/>
        <rFont val="MS Gothic"/>
        <family val="2"/>
        <charset val="128"/>
      </rPr>
      <t>号</t>
    </r>
    <rPh sb="0" eb="2">
      <t xml:space="preserve">コクドウ </t>
    </rPh>
    <rPh sb="4" eb="5">
      <t xml:space="preserve">ゴウ </t>
    </rPh>
    <phoneticPr fontId="3"/>
  </si>
  <si>
    <r>
      <rPr>
        <sz val="12"/>
        <color rgb="FF000000"/>
        <rFont val="MS Gothic"/>
        <family val="2"/>
        <charset val="128"/>
      </rPr>
      <t>国道</t>
    </r>
    <r>
      <rPr>
        <sz val="12"/>
        <color rgb="FF000000"/>
        <rFont val="Arial"/>
        <family val="2"/>
      </rPr>
      <t>378</t>
    </r>
    <r>
      <rPr>
        <sz val="12"/>
        <color rgb="FF000000"/>
        <rFont val="MS Gothic"/>
        <family val="2"/>
        <charset val="128"/>
      </rPr>
      <t>号</t>
    </r>
    <rPh sb="0" eb="2">
      <t xml:space="preserve">コクドウ </t>
    </rPh>
    <rPh sb="5" eb="6">
      <t xml:space="preserve">ゴウ </t>
    </rPh>
    <phoneticPr fontId="3"/>
  </si>
  <si>
    <r>
      <rPr>
        <sz val="12"/>
        <rFont val="MS Gothic"/>
        <family val="2"/>
        <charset val="128"/>
      </rPr>
      <t>国道</t>
    </r>
    <r>
      <rPr>
        <sz val="12"/>
        <rFont val="Arial"/>
        <family val="2"/>
      </rPr>
      <t>197</t>
    </r>
    <r>
      <rPr>
        <sz val="12"/>
        <rFont val="MS Gothic"/>
        <family val="2"/>
        <charset val="128"/>
      </rPr>
      <t>号</t>
    </r>
    <rPh sb="0" eb="2">
      <t xml:space="preserve">コクドウ </t>
    </rPh>
    <rPh sb="5" eb="6">
      <t xml:space="preserve">ゴウ </t>
    </rPh>
    <phoneticPr fontId="3"/>
  </si>
  <si>
    <t>レシート取得して時刻をブルベカードに記入。ジョイフル 愛媛保内店のレシートでも良い。</t>
    <rPh sb="4" eb="6">
      <t xml:space="preserve">シュトク </t>
    </rPh>
    <rPh sb="8" eb="10">
      <t xml:space="preserve">ジコク </t>
    </rPh>
    <rPh sb="18" eb="20">
      <t xml:space="preserve">キニュウ </t>
    </rPh>
    <rPh sb="26" eb="29">
      <t xml:space="preserve">ヤワタハマ </t>
    </rPh>
    <rPh sb="29" eb="30">
      <t xml:space="preserve">ミセ </t>
    </rPh>
    <rPh sb="37" eb="38">
      <t xml:space="preserve">ヨイ </t>
    </rPh>
    <phoneticPr fontId="3"/>
  </si>
  <si>
    <r>
      <rPr>
        <b/>
        <sz val="12"/>
        <color rgb="FF000000"/>
        <rFont val="MS Gothic"/>
        <family val="2"/>
        <charset val="128"/>
      </rPr>
      <t>県道</t>
    </r>
    <r>
      <rPr>
        <b/>
        <sz val="12"/>
        <color rgb="FF000000"/>
        <rFont val="Arial"/>
        <family val="2"/>
      </rPr>
      <t>387</t>
    </r>
    <r>
      <rPr>
        <b/>
        <sz val="12"/>
        <color rgb="FF000000"/>
        <rFont val="MS Gothic"/>
        <family val="2"/>
        <charset val="128"/>
      </rPr>
      <t>号</t>
    </r>
    <rPh sb="0" eb="2">
      <t xml:space="preserve">ケンドウ </t>
    </rPh>
    <rPh sb="5" eb="6">
      <t xml:space="preserve">ゴウ </t>
    </rPh>
    <phoneticPr fontId="3"/>
  </si>
  <si>
    <r>
      <rPr>
        <sz val="12"/>
        <rFont val="MS Gothic"/>
        <family val="2"/>
        <charset val="128"/>
      </rPr>
      <t>尾道渡船乗船、自転車＋大人</t>
    </r>
    <r>
      <rPr>
        <sz val="12"/>
        <rFont val="Arial"/>
        <family val="2"/>
      </rPr>
      <t>110</t>
    </r>
    <r>
      <rPr>
        <sz val="12"/>
        <rFont val="MS Gothic"/>
        <family val="2"/>
        <charset val="128"/>
      </rPr>
      <t>円</t>
    </r>
    <rPh sb="7" eb="10">
      <t xml:space="preserve">ジテンシャ </t>
    </rPh>
    <rPh sb="11" eb="13">
      <t xml:space="preserve">オトナ </t>
    </rPh>
    <rPh sb="16" eb="17">
      <t xml:space="preserve">エン </t>
    </rPh>
    <phoneticPr fontId="3"/>
  </si>
  <si>
    <r>
      <rPr>
        <sz val="12"/>
        <rFont val="MS Gothic"/>
        <family val="2"/>
        <charset val="128"/>
      </rPr>
      <t>県道</t>
    </r>
    <r>
      <rPr>
        <sz val="12"/>
        <rFont val="Arial"/>
        <family val="2"/>
      </rPr>
      <t>25</t>
    </r>
    <r>
      <rPr>
        <sz val="12"/>
        <rFont val="MS Gothic"/>
        <family val="2"/>
        <charset val="128"/>
      </rPr>
      <t>号</t>
    </r>
    <rPh sb="0" eb="2">
      <t xml:space="preserve">ケンドウ </t>
    </rPh>
    <rPh sb="4" eb="5">
      <t xml:space="preserve">ゴウ </t>
    </rPh>
    <phoneticPr fontId="3"/>
  </si>
  <si>
    <r>
      <rPr>
        <sz val="12"/>
        <rFont val="MS Gothic"/>
        <family val="2"/>
        <charset val="128"/>
      </rPr>
      <t>信号斜め左方向に曲がり県道</t>
    </r>
    <r>
      <rPr>
        <sz val="12"/>
        <rFont val="Arial"/>
        <family val="2"/>
      </rPr>
      <t>25</t>
    </r>
    <r>
      <rPr>
        <sz val="12"/>
        <rFont val="MS Gothic"/>
        <family val="2"/>
        <charset val="128"/>
      </rPr>
      <t>号に入る。正面ローソン</t>
    </r>
    <rPh sb="20" eb="22">
      <t xml:space="preserve">ショウメン </t>
    </rPh>
    <phoneticPr fontId="3"/>
  </si>
  <si>
    <r>
      <rPr>
        <sz val="12"/>
        <rFont val="MS Gothic"/>
        <family val="2"/>
        <charset val="128"/>
      </rPr>
      <t>日ノ浦橋交差点</t>
    </r>
    <r>
      <rPr>
        <sz val="12"/>
        <rFont val="Arial"/>
        <family val="2"/>
      </rPr>
      <t>(</t>
    </r>
    <r>
      <rPr>
        <sz val="12"/>
        <rFont val="MS Gothic"/>
        <family val="2"/>
        <charset val="128"/>
      </rPr>
      <t>交差点</t>
    </r>
    <r>
      <rPr>
        <sz val="12"/>
        <rFont val="Arial"/>
        <family val="2"/>
      </rPr>
      <t xml:space="preserve">) </t>
    </r>
    <r>
      <rPr>
        <sz val="12"/>
        <rFont val="MS Gothic"/>
        <family val="2"/>
        <charset val="128"/>
      </rPr>
      <t>を左折後Yショップあり</t>
    </r>
    <rPh sb="16" eb="17">
      <t xml:space="preserve">ゴ </t>
    </rPh>
    <phoneticPr fontId="3"/>
  </si>
  <si>
    <r>
      <rPr>
        <sz val="12"/>
        <color rgb="FF000000"/>
        <rFont val="MS Gothic"/>
        <family val="2"/>
        <charset val="128"/>
      </rPr>
      <t>県道</t>
    </r>
    <r>
      <rPr>
        <sz val="12"/>
        <color rgb="FF000000"/>
        <rFont val="Arial"/>
        <family val="2"/>
      </rPr>
      <t>274</t>
    </r>
    <r>
      <rPr>
        <sz val="12"/>
        <color rgb="FF000000"/>
        <rFont val="MS Gothic"/>
        <family val="2"/>
        <charset val="128"/>
      </rPr>
      <t>号</t>
    </r>
    <rPh sb="0" eb="2">
      <t xml:space="preserve">ケンドウ </t>
    </rPh>
    <rPh sb="5" eb="6">
      <t xml:space="preserve">ゴウ </t>
    </rPh>
    <phoneticPr fontId="3"/>
  </si>
  <si>
    <r>
      <rPr>
        <sz val="12"/>
        <rFont val="MS Gothic"/>
        <family val="2"/>
        <charset val="128"/>
      </rPr>
      <t>左折して</t>
    </r>
    <r>
      <rPr>
        <sz val="12"/>
        <rFont val="Arial"/>
        <family val="2"/>
      </rPr>
      <t xml:space="preserve"> </t>
    </r>
    <r>
      <rPr>
        <sz val="12"/>
        <rFont val="MS Gothic"/>
        <family val="2"/>
        <charset val="128"/>
      </rPr>
      <t>県道</t>
    </r>
    <r>
      <rPr>
        <sz val="12"/>
        <rFont val="Arial"/>
        <family val="2"/>
      </rPr>
      <t>274</t>
    </r>
    <r>
      <rPr>
        <sz val="12"/>
        <rFont val="MS Gothic"/>
        <family val="2"/>
        <charset val="128"/>
      </rPr>
      <t>号</t>
    </r>
    <r>
      <rPr>
        <sz val="12"/>
        <rFont val="Arial"/>
        <family val="2"/>
      </rPr>
      <t xml:space="preserve"> </t>
    </r>
    <r>
      <rPr>
        <sz val="12"/>
        <rFont val="MS Gothic"/>
        <family val="2"/>
        <charset val="128"/>
      </rPr>
      <t>に向かう（宇和島市街地の表示）</t>
    </r>
    <rPh sb="17" eb="23">
      <t xml:space="preserve">ウワジマシガイチ </t>
    </rPh>
    <rPh sb="24" eb="26">
      <t xml:space="preserve">ヒョウジ </t>
    </rPh>
    <phoneticPr fontId="3"/>
  </si>
  <si>
    <t>右折して見返橋渡る</t>
    <rPh sb="7" eb="8">
      <t xml:space="preserve">ワタル </t>
    </rPh>
    <phoneticPr fontId="3"/>
  </si>
  <si>
    <r>
      <rPr>
        <sz val="12"/>
        <color rgb="FF000000"/>
        <rFont val="MS Gothic"/>
        <family val="2"/>
        <charset val="128"/>
      </rPr>
      <t>県道</t>
    </r>
    <r>
      <rPr>
        <sz val="12"/>
        <color rgb="FF000000"/>
        <rFont val="Arial"/>
        <family val="2"/>
      </rPr>
      <t>269</t>
    </r>
    <r>
      <rPr>
        <sz val="12"/>
        <color rgb="FF000000"/>
        <rFont val="MS Gothic"/>
        <family val="2"/>
        <charset val="128"/>
      </rPr>
      <t>号</t>
    </r>
    <rPh sb="0" eb="2">
      <t xml:space="preserve">ケンドウ </t>
    </rPh>
    <rPh sb="5" eb="6">
      <t xml:space="preserve">ゴウ </t>
    </rPh>
    <phoneticPr fontId="3"/>
  </si>
  <si>
    <t>駐車場の観光案内看板とバイクを撮影。トイレあり。チェック後折り返し。</t>
    <rPh sb="0" eb="3">
      <t xml:space="preserve">チュウシャジョウ </t>
    </rPh>
    <rPh sb="4" eb="8">
      <t xml:space="preserve">カンコウアンナイ </t>
    </rPh>
    <rPh sb="8" eb="10">
      <t xml:space="preserve">カンバン </t>
    </rPh>
    <rPh sb="15" eb="17">
      <t xml:space="preserve">サツエイ </t>
    </rPh>
    <rPh sb="29" eb="30">
      <t xml:space="preserve">オリカエシ </t>
    </rPh>
    <phoneticPr fontId="3"/>
  </si>
  <si>
    <r>
      <rPr>
        <sz val="12"/>
        <color rgb="FF000000"/>
        <rFont val="MS Gothic"/>
        <family val="2"/>
        <charset val="128"/>
      </rPr>
      <t>国道</t>
    </r>
    <r>
      <rPr>
        <sz val="12"/>
        <color rgb="FF000000"/>
        <rFont val="Arial"/>
        <family val="2"/>
      </rPr>
      <t>320</t>
    </r>
    <r>
      <rPr>
        <sz val="12"/>
        <color rgb="FF000000"/>
        <rFont val="MS Gothic"/>
        <family val="2"/>
        <charset val="128"/>
      </rPr>
      <t>号</t>
    </r>
    <rPh sb="0" eb="2">
      <t xml:space="preserve">コクドウ </t>
    </rPh>
    <rPh sb="5" eb="6">
      <t xml:space="preserve">ゴウ </t>
    </rPh>
    <phoneticPr fontId="3"/>
  </si>
  <si>
    <r>
      <rPr>
        <sz val="12"/>
        <rFont val="MS Gothic"/>
        <family val="2"/>
        <charset val="128"/>
      </rPr>
      <t>信号右折、高速高架くぐり国道</t>
    </r>
    <r>
      <rPr>
        <sz val="12"/>
        <rFont val="Arial"/>
        <family val="2"/>
      </rPr>
      <t>320</t>
    </r>
    <r>
      <rPr>
        <sz val="12"/>
        <rFont val="MS Gothic"/>
        <family val="2"/>
        <charset val="128"/>
      </rPr>
      <t>号に入る</t>
    </r>
    <rPh sb="5" eb="7">
      <t xml:space="preserve">コウソク </t>
    </rPh>
    <rPh sb="7" eb="9">
      <t>🪙</t>
    </rPh>
    <phoneticPr fontId="3"/>
  </si>
  <si>
    <r>
      <rPr>
        <sz val="12"/>
        <rFont val="MS Gothic"/>
        <family val="2"/>
        <charset val="128"/>
      </rPr>
      <t>国道</t>
    </r>
    <r>
      <rPr>
        <sz val="12"/>
        <rFont val="Arial"/>
        <family val="2"/>
      </rPr>
      <t>56</t>
    </r>
    <r>
      <rPr>
        <sz val="12"/>
        <rFont val="MS Gothic"/>
        <family val="2"/>
        <charset val="128"/>
      </rPr>
      <t>号</t>
    </r>
    <rPh sb="0" eb="2">
      <t xml:space="preserve">コクドウ </t>
    </rPh>
    <rPh sb="4" eb="5">
      <t xml:space="preserve">ゴウ </t>
    </rPh>
    <phoneticPr fontId="3"/>
  </si>
  <si>
    <r>
      <rPr>
        <sz val="12"/>
        <rFont val="MS Gothic"/>
        <family val="2"/>
        <charset val="128"/>
      </rPr>
      <t>日ノ浦橋交差点</t>
    </r>
    <r>
      <rPr>
        <sz val="12"/>
        <rFont val="Arial"/>
        <family val="2"/>
      </rPr>
      <t>(</t>
    </r>
    <r>
      <rPr>
        <sz val="12"/>
        <rFont val="MS Gothic"/>
        <family val="2"/>
        <charset val="128"/>
      </rPr>
      <t>交差点</t>
    </r>
    <r>
      <rPr>
        <sz val="12"/>
        <rFont val="Arial"/>
        <family val="2"/>
      </rPr>
      <t xml:space="preserve">) </t>
    </r>
    <r>
      <rPr>
        <sz val="12"/>
        <rFont val="MS Gothic"/>
        <family val="2"/>
        <charset val="128"/>
      </rPr>
      <t>を道なり右直進、四国一周　松山ブルーサイン</t>
    </r>
    <rPh sb="18" eb="20">
      <t xml:space="preserve">チョクシン </t>
    </rPh>
    <rPh sb="21" eb="25">
      <t xml:space="preserve">シコクイッシュウ </t>
    </rPh>
    <rPh sb="26" eb="28">
      <t xml:space="preserve">マツヤマ </t>
    </rPh>
    <phoneticPr fontId="3"/>
  </si>
  <si>
    <r>
      <rPr>
        <sz val="12"/>
        <rFont val="MS Gothic"/>
        <family val="2"/>
        <charset val="128"/>
      </rPr>
      <t>信号右折、国道</t>
    </r>
    <r>
      <rPr>
        <sz val="12"/>
        <rFont val="Arial"/>
        <family val="2"/>
      </rPr>
      <t>378</t>
    </r>
    <r>
      <rPr>
        <sz val="12"/>
        <rFont val="MS Gothic"/>
        <family val="2"/>
        <charset val="128"/>
      </rPr>
      <t>号合流</t>
    </r>
    <r>
      <rPr>
        <sz val="12"/>
        <rFont val="Arial"/>
        <family val="2"/>
      </rPr>
      <t xml:space="preserve"> (</t>
    </r>
    <r>
      <rPr>
        <sz val="12"/>
        <rFont val="MS Gothic"/>
        <family val="2"/>
        <charset val="128"/>
      </rPr>
      <t>八幡浜市街</t>
    </r>
    <r>
      <rPr>
        <sz val="12"/>
        <rFont val="Arial"/>
        <family val="2"/>
      </rPr>
      <t>/​</t>
    </r>
    <r>
      <rPr>
        <sz val="12"/>
        <rFont val="MS Gothic"/>
        <family val="2"/>
        <charset val="128"/>
      </rPr>
      <t>八幡浜みなっと</t>
    </r>
    <r>
      <rPr>
        <sz val="12"/>
        <rFont val="Arial"/>
        <family val="2"/>
      </rPr>
      <t xml:space="preserve"> </t>
    </r>
    <r>
      <rPr>
        <sz val="12"/>
        <rFont val="MS Gothic"/>
        <family val="2"/>
        <charset val="128"/>
      </rPr>
      <t>の表示</t>
    </r>
    <r>
      <rPr>
        <sz val="12"/>
        <rFont val="Arial"/>
        <family val="2"/>
      </rPr>
      <t>)</t>
    </r>
    <r>
      <rPr>
        <sz val="12"/>
        <rFont val="MS Gothic"/>
        <family val="2"/>
        <charset val="128"/>
      </rPr>
      <t>左側ローソン</t>
    </r>
    <rPh sb="34" eb="36">
      <t xml:space="preserve">ヒダリガワ </t>
    </rPh>
    <phoneticPr fontId="3"/>
  </si>
  <si>
    <r>
      <rPr>
        <sz val="12"/>
        <rFont val="MS Gothic"/>
        <family val="2"/>
        <charset val="128"/>
      </rPr>
      <t>国道</t>
    </r>
    <r>
      <rPr>
        <sz val="12"/>
        <rFont val="Arial"/>
        <family val="2"/>
      </rPr>
      <t>378</t>
    </r>
    <r>
      <rPr>
        <sz val="12"/>
        <rFont val="MS Gothic"/>
        <family val="2"/>
        <charset val="128"/>
      </rPr>
      <t>号</t>
    </r>
    <rPh sb="0" eb="2">
      <t xml:space="preserve">コクドウ </t>
    </rPh>
    <rPh sb="5" eb="6">
      <t xml:space="preserve">ゴウ </t>
    </rPh>
    <phoneticPr fontId="3"/>
  </si>
  <si>
    <r>
      <rPr>
        <sz val="12"/>
        <rFont val="MS Gothic"/>
        <family val="2"/>
        <charset val="128"/>
      </rPr>
      <t>信号右折して要田大橋</t>
    </r>
    <r>
      <rPr>
        <sz val="12"/>
        <rFont val="Arial"/>
        <family val="2"/>
      </rPr>
      <t>/​</t>
    </r>
    <r>
      <rPr>
        <sz val="12"/>
        <rFont val="MS Gothic"/>
        <family val="2"/>
        <charset val="128"/>
      </rPr>
      <t>国道</t>
    </r>
    <r>
      <rPr>
        <sz val="12"/>
        <rFont val="Arial"/>
        <family val="2"/>
      </rPr>
      <t>378</t>
    </r>
    <r>
      <rPr>
        <sz val="12"/>
        <rFont val="MS Gothic"/>
        <family val="2"/>
        <charset val="128"/>
      </rPr>
      <t>号を進む</t>
    </r>
    <r>
      <rPr>
        <sz val="12"/>
        <rFont val="Arial"/>
        <family val="2"/>
      </rPr>
      <t xml:space="preserve"> (</t>
    </r>
    <r>
      <rPr>
        <sz val="12"/>
        <rFont val="MS Gothic"/>
        <family val="2"/>
        <charset val="128"/>
      </rPr>
      <t>松山</t>
    </r>
    <r>
      <rPr>
        <sz val="12"/>
        <rFont val="Arial"/>
        <family val="2"/>
      </rPr>
      <t>/​</t>
    </r>
    <r>
      <rPr>
        <sz val="12"/>
        <rFont val="MS Gothic"/>
        <family val="2"/>
        <charset val="128"/>
      </rPr>
      <t>長浜</t>
    </r>
    <r>
      <rPr>
        <sz val="12"/>
        <rFont val="Arial"/>
        <family val="2"/>
      </rPr>
      <t xml:space="preserve"> </t>
    </r>
    <r>
      <rPr>
        <sz val="12"/>
        <rFont val="MS Gothic"/>
        <family val="2"/>
        <charset val="128"/>
      </rPr>
      <t>の表示</t>
    </r>
    <r>
      <rPr>
        <sz val="12"/>
        <rFont val="Arial"/>
        <family val="2"/>
      </rPr>
      <t>)</t>
    </r>
    <rPh sb="19" eb="20">
      <t xml:space="preserve">ススム </t>
    </rPh>
    <phoneticPr fontId="3"/>
  </si>
  <si>
    <r>
      <rPr>
        <sz val="12"/>
        <rFont val="MS Gothic"/>
        <family val="2"/>
        <charset val="128"/>
      </rPr>
      <t>伊予農高北交差点</t>
    </r>
    <r>
      <rPr>
        <sz val="12"/>
        <rFont val="Arial"/>
        <family val="2"/>
      </rPr>
      <t>(</t>
    </r>
    <r>
      <rPr>
        <sz val="12"/>
        <rFont val="MS Gothic"/>
        <family val="2"/>
        <charset val="128"/>
      </rPr>
      <t>交差点</t>
    </r>
    <r>
      <rPr>
        <sz val="12"/>
        <rFont val="Arial"/>
        <family val="2"/>
      </rPr>
      <t xml:space="preserve">) </t>
    </r>
    <r>
      <rPr>
        <sz val="12"/>
        <rFont val="MS Gothic"/>
        <family val="2"/>
        <charset val="128"/>
      </rPr>
      <t>を右折、右手前ファミリーマート</t>
    </r>
    <rPh sb="18" eb="21">
      <t xml:space="preserve">ミギテマエ </t>
    </rPh>
    <phoneticPr fontId="3"/>
  </si>
  <si>
    <r>
      <rPr>
        <sz val="12"/>
        <rFont val="MS Gothic"/>
        <family val="2"/>
        <charset val="128"/>
      </rPr>
      <t>信号左折して県道</t>
    </r>
    <r>
      <rPr>
        <sz val="12"/>
        <rFont val="Arial"/>
        <family val="2"/>
      </rPr>
      <t>15</t>
    </r>
    <r>
      <rPr>
        <sz val="12"/>
        <rFont val="MS Gothic"/>
        <family val="2"/>
        <charset val="128"/>
      </rPr>
      <t>号に入る</t>
    </r>
    <r>
      <rPr>
        <sz val="12"/>
        <rFont val="Arial"/>
        <family val="2"/>
      </rPr>
      <t xml:space="preserve"> (</t>
    </r>
    <r>
      <rPr>
        <sz val="12"/>
        <rFont val="MS Gothic"/>
        <family val="2"/>
        <charset val="128"/>
      </rPr>
      <t>波方</t>
    </r>
    <r>
      <rPr>
        <sz val="12"/>
        <rFont val="Arial"/>
        <family val="2"/>
      </rPr>
      <t xml:space="preserve"> </t>
    </r>
    <r>
      <rPr>
        <sz val="12"/>
        <rFont val="MS Gothic"/>
        <family val="2"/>
        <charset val="128"/>
      </rPr>
      <t>の表示</t>
    </r>
    <r>
      <rPr>
        <sz val="12"/>
        <rFont val="Arial"/>
        <family val="2"/>
      </rPr>
      <t>)</t>
    </r>
    <r>
      <rPr>
        <sz val="12"/>
        <rFont val="MS Gothic"/>
        <family val="2"/>
        <charset val="128"/>
      </rPr>
      <t>　
星の裏海浜公園、トイレあり</t>
    </r>
    <rPh sb="24" eb="25">
      <t xml:space="preserve">ゴウ </t>
    </rPh>
    <phoneticPr fontId="3"/>
  </si>
  <si>
    <r>
      <rPr>
        <sz val="12"/>
        <color rgb="FF000000"/>
        <rFont val="MS Gothic"/>
        <family val="2"/>
        <charset val="128"/>
      </rPr>
      <t>県道</t>
    </r>
    <r>
      <rPr>
        <sz val="12"/>
        <color rgb="FF000000"/>
        <rFont val="Arial"/>
        <family val="2"/>
      </rPr>
      <t>38</t>
    </r>
    <r>
      <rPr>
        <sz val="12"/>
        <color rgb="FF000000"/>
        <rFont val="MS Gothic"/>
        <family val="2"/>
        <charset val="128"/>
      </rPr>
      <t>号</t>
    </r>
    <rPh sb="0" eb="2">
      <t xml:space="preserve">ケンドウ </t>
    </rPh>
    <rPh sb="4" eb="5">
      <t xml:space="preserve">ゴウ </t>
    </rPh>
    <phoneticPr fontId="3"/>
  </si>
  <si>
    <t>右折する、手前左に龍神社</t>
    <rPh sb="7" eb="8">
      <t xml:space="preserve">ヒダリ </t>
    </rPh>
    <rPh sb="9" eb="10">
      <t xml:space="preserve">リュウ </t>
    </rPh>
    <phoneticPr fontId="3"/>
  </si>
  <si>
    <r>
      <rPr>
        <sz val="12"/>
        <rFont val="MS Gothic"/>
        <family val="2"/>
        <charset val="128"/>
      </rPr>
      <t>信号左折、県道</t>
    </r>
    <r>
      <rPr>
        <sz val="12"/>
        <rFont val="Arial"/>
        <family val="2"/>
      </rPr>
      <t>161</t>
    </r>
    <r>
      <rPr>
        <sz val="12"/>
        <rFont val="MS Gothic"/>
        <family val="2"/>
        <charset val="128"/>
      </rPr>
      <t>号に入る。正面</t>
    </r>
    <r>
      <rPr>
        <sz val="12"/>
        <rFont val="Arial"/>
        <family val="2"/>
      </rPr>
      <t>GS</t>
    </r>
    <rPh sb="15" eb="17">
      <t xml:space="preserve">ショウメン </t>
    </rPh>
    <phoneticPr fontId="3"/>
  </si>
  <si>
    <t>右折、しまなみサイクリングロードに入り来島海峡大橋へ</t>
    <rPh sb="19" eb="25">
      <t xml:space="preserve">クルシマカイキョウオオハシヘ </t>
    </rPh>
    <phoneticPr fontId="3"/>
  </si>
  <si>
    <r>
      <rPr>
        <sz val="12"/>
        <rFont val="MS Gothic"/>
        <family val="2"/>
        <charset val="128"/>
      </rPr>
      <t>左折、県道</t>
    </r>
    <r>
      <rPr>
        <sz val="12"/>
        <rFont val="Arial"/>
        <family val="2"/>
      </rPr>
      <t>49</t>
    </r>
    <r>
      <rPr>
        <sz val="12"/>
        <rFont val="MS Gothic"/>
        <family val="2"/>
        <charset val="128"/>
      </rPr>
      <t>号に入る。（亀老山展望公園、バラ公園、道の駅いきいき館、宮窪方面）</t>
    </r>
    <rPh sb="13" eb="20">
      <t xml:space="preserve">キロウサンテンボウコウエン </t>
    </rPh>
    <rPh sb="23" eb="25">
      <t xml:space="preserve">コウエン </t>
    </rPh>
    <rPh sb="26" eb="27">
      <t xml:space="preserve">ミチノエキ </t>
    </rPh>
    <rPh sb="33" eb="34">
      <t xml:space="preserve">カンナイ </t>
    </rPh>
    <rPh sb="35" eb="37">
      <t xml:space="preserve">ミヤクボ </t>
    </rPh>
    <rPh sb="37" eb="39">
      <t xml:space="preserve">ホウメン </t>
    </rPh>
    <phoneticPr fontId="3"/>
  </si>
  <si>
    <r>
      <rPr>
        <sz val="12"/>
        <color rgb="FF000000"/>
        <rFont val="MS Gothic"/>
        <family val="2"/>
        <charset val="128"/>
      </rPr>
      <t>県道</t>
    </r>
    <r>
      <rPr>
        <sz val="12"/>
        <color rgb="FF000000"/>
        <rFont val="Arial"/>
        <family val="2"/>
      </rPr>
      <t>49</t>
    </r>
    <r>
      <rPr>
        <sz val="12"/>
        <color rgb="FF000000"/>
        <rFont val="MS Gothic"/>
        <family val="2"/>
        <charset val="128"/>
      </rPr>
      <t>号</t>
    </r>
    <r>
      <rPr>
        <sz val="12"/>
        <color rgb="FF000000"/>
        <rFont val="Arial"/>
        <family val="2"/>
        <charset val="1"/>
      </rPr>
      <t>→</t>
    </r>
    <r>
      <rPr>
        <sz val="12"/>
        <color rgb="FF000000"/>
        <rFont val="MS Gothic"/>
        <family val="2"/>
        <charset val="128"/>
      </rPr>
      <t>国道</t>
    </r>
    <r>
      <rPr>
        <sz val="12"/>
        <color rgb="FF000000"/>
        <rFont val="Arial"/>
        <family val="2"/>
      </rPr>
      <t>317</t>
    </r>
    <r>
      <rPr>
        <sz val="12"/>
        <color rgb="FF000000"/>
        <rFont val="MS Gothic"/>
        <family val="2"/>
        <charset val="128"/>
      </rPr>
      <t>号</t>
    </r>
    <rPh sb="0" eb="2">
      <t xml:space="preserve">ケンドウ </t>
    </rPh>
    <rPh sb="4" eb="5">
      <t xml:space="preserve">ゴウ </t>
    </rPh>
    <rPh sb="6" eb="8">
      <t xml:space="preserve">コクドウ </t>
    </rPh>
    <rPh sb="11" eb="12">
      <t xml:space="preserve">ゴウ </t>
    </rPh>
    <phoneticPr fontId="3"/>
  </si>
  <si>
    <r>
      <t>U</t>
    </r>
    <r>
      <rPr>
        <sz val="12"/>
        <rFont val="MS Gothic"/>
        <family val="2"/>
        <charset val="128"/>
      </rPr>
      <t>ターンする様に左折</t>
    </r>
    <phoneticPr fontId="3"/>
  </si>
  <si>
    <r>
      <t>Finish al happs.</t>
    </r>
    <r>
      <rPr>
        <sz val="12"/>
        <rFont val="MS Gothic"/>
        <family val="2"/>
        <charset val="128"/>
      </rPr>
      <t>（アルハプス）</t>
    </r>
    <phoneticPr fontId="3"/>
  </si>
  <si>
    <t>乗船</t>
    <rPh sb="0" eb="2">
      <t xml:space="preserve">ジョウセン </t>
    </rPh>
    <phoneticPr fontId="3"/>
  </si>
  <si>
    <t>下船</t>
    <rPh sb="0" eb="2">
      <t xml:space="preserve">ゲセン </t>
    </rPh>
    <phoneticPr fontId="3"/>
  </si>
  <si>
    <r>
      <rPr>
        <sz val="12"/>
        <rFont val="MS Gothic"/>
        <family val="2"/>
        <charset val="128"/>
      </rPr>
      <t>右折、国道</t>
    </r>
    <r>
      <rPr>
        <sz val="12"/>
        <rFont val="Arial"/>
        <family val="2"/>
      </rPr>
      <t>317</t>
    </r>
    <r>
      <rPr>
        <sz val="12"/>
        <rFont val="MS Gothic"/>
        <family val="2"/>
        <charset val="128"/>
      </rPr>
      <t>号に入る。（伊方方面）</t>
    </r>
    <rPh sb="14" eb="16">
      <t xml:space="preserve">イカタ </t>
    </rPh>
    <rPh sb="16" eb="18">
      <t xml:space="preserve">ホウメン </t>
    </rPh>
    <phoneticPr fontId="3"/>
  </si>
  <si>
    <t>左折、しまなみ海道サイクリングロードに入り多々羅大橋へ</t>
    <rPh sb="21" eb="22">
      <t xml:space="preserve">タタラオオハシ </t>
    </rPh>
    <phoneticPr fontId="3"/>
  </si>
  <si>
    <r>
      <rPr>
        <sz val="12"/>
        <rFont val="MS Gothic"/>
        <family val="2"/>
        <charset val="128"/>
      </rPr>
      <t>右折、国道</t>
    </r>
    <r>
      <rPr>
        <sz val="12"/>
        <rFont val="Arial"/>
        <family val="2"/>
      </rPr>
      <t>317</t>
    </r>
    <r>
      <rPr>
        <sz val="12"/>
        <rFont val="MS Gothic"/>
        <family val="2"/>
        <charset val="128"/>
      </rPr>
      <t>号に入る。（耕三寺、生口橋方面）</t>
    </r>
    <r>
      <rPr>
        <sz val="12"/>
        <rFont val="Arial"/>
        <family val="2"/>
      </rPr>
      <t>P</t>
    </r>
    <r>
      <rPr>
        <sz val="12"/>
        <rFont val="MS Gothic"/>
        <family val="2"/>
        <charset val="128"/>
      </rPr>
      <t>トイレ自販機あり。</t>
    </r>
    <rPh sb="14" eb="17">
      <t xml:space="preserve">コウサンジ </t>
    </rPh>
    <rPh sb="18" eb="21">
      <t xml:space="preserve">イクチバシ </t>
    </rPh>
    <rPh sb="21" eb="23">
      <t xml:space="preserve">ホウメン </t>
    </rPh>
    <phoneticPr fontId="3"/>
  </si>
  <si>
    <r>
      <rPr>
        <sz val="12"/>
        <rFont val="MS Gothic"/>
        <family val="2"/>
        <charset val="128"/>
      </rPr>
      <t>瀬戸田港前</t>
    </r>
    <r>
      <rPr>
        <sz val="12"/>
        <rFont val="Arial"/>
        <family val="2"/>
      </rPr>
      <t>(</t>
    </r>
    <r>
      <rPr>
        <sz val="12"/>
        <rFont val="MS Gothic"/>
        <family val="2"/>
        <charset val="128"/>
      </rPr>
      <t>交差点</t>
    </r>
    <r>
      <rPr>
        <sz val="12"/>
        <rFont val="Arial"/>
        <family val="2"/>
      </rPr>
      <t>)</t>
    </r>
    <r>
      <rPr>
        <sz val="12"/>
        <rFont val="MS Gothic"/>
        <family val="2"/>
        <charset val="128"/>
      </rPr>
      <t>右折。ここを直進して次の交差点を右折してしおまち商店街を通ってもよい。</t>
    </r>
    <rPh sb="16" eb="18">
      <t xml:space="preserve">チョクシン </t>
    </rPh>
    <rPh sb="20" eb="21">
      <t xml:space="preserve">ツギノ </t>
    </rPh>
    <rPh sb="22" eb="25">
      <t xml:space="preserve">コウサテンヲ </t>
    </rPh>
    <rPh sb="26" eb="28">
      <t xml:space="preserve">ウセツシテ </t>
    </rPh>
    <rPh sb="34" eb="37">
      <t xml:space="preserve">ショウテンガイ </t>
    </rPh>
    <rPh sb="38" eb="39">
      <t xml:space="preserve">トオッテモヨイ </t>
    </rPh>
    <phoneticPr fontId="3"/>
  </si>
  <si>
    <r>
      <rPr>
        <sz val="12"/>
        <color rgb="FF000000"/>
        <rFont val="MS Gothic"/>
        <family val="2"/>
        <charset val="128"/>
      </rPr>
      <t>国道</t>
    </r>
    <r>
      <rPr>
        <sz val="12"/>
        <color rgb="FF000000"/>
        <rFont val="Arial"/>
        <family val="2"/>
      </rPr>
      <t>317</t>
    </r>
    <r>
      <rPr>
        <sz val="12"/>
        <color rgb="FF000000"/>
        <rFont val="MS Gothic"/>
        <family val="2"/>
        <charset val="128"/>
      </rPr>
      <t>号</t>
    </r>
    <r>
      <rPr>
        <sz val="12"/>
        <color rgb="FF000000"/>
        <rFont val="Arial"/>
        <family val="2"/>
        <charset val="1"/>
      </rPr>
      <t>→</t>
    </r>
    <r>
      <rPr>
        <sz val="12"/>
        <color rgb="FF000000"/>
        <rFont val="MS Gothic"/>
        <family val="2"/>
        <charset val="128"/>
      </rPr>
      <t>県道</t>
    </r>
    <r>
      <rPr>
        <sz val="12"/>
        <color rgb="FF000000"/>
        <rFont val="Arial"/>
        <family val="2"/>
      </rPr>
      <t>81</t>
    </r>
    <r>
      <rPr>
        <sz val="12"/>
        <color rgb="FF000000"/>
        <rFont val="MS Gothic"/>
        <family val="2"/>
        <charset val="128"/>
      </rPr>
      <t>号</t>
    </r>
    <rPh sb="0" eb="1">
      <t xml:space="preserve">コクドウ </t>
    </rPh>
    <rPh sb="5" eb="6">
      <t xml:space="preserve">ゴウ </t>
    </rPh>
    <rPh sb="6" eb="7">
      <t>→</t>
    </rPh>
    <rPh sb="7" eb="8">
      <t xml:space="preserve">ケンドウ </t>
    </rPh>
    <rPh sb="11" eb="12">
      <t xml:space="preserve">ゴウ </t>
    </rPh>
    <phoneticPr fontId="3"/>
  </si>
  <si>
    <t>レシート取得して時刻をブルベカードに記入。ローソン瀬戸田中野店でもよい。</t>
    <rPh sb="4" eb="6">
      <t xml:space="preserve">シュトク </t>
    </rPh>
    <rPh sb="8" eb="10">
      <t xml:space="preserve">ジコク </t>
    </rPh>
    <rPh sb="18" eb="20">
      <t xml:space="preserve">キニュウ </t>
    </rPh>
    <rPh sb="25" eb="28">
      <t xml:space="preserve">セトダ </t>
    </rPh>
    <rPh sb="28" eb="30">
      <t xml:space="preserve">ナカノ </t>
    </rPh>
    <rPh sb="30" eb="31">
      <t xml:space="preserve">ミセ </t>
    </rPh>
    <phoneticPr fontId="3"/>
  </si>
  <si>
    <r>
      <rPr>
        <sz val="12"/>
        <rFont val="MS Gothic"/>
        <family val="2"/>
        <charset val="128"/>
      </rPr>
      <t>県道</t>
    </r>
    <r>
      <rPr>
        <sz val="12"/>
        <rFont val="Arial"/>
        <family val="2"/>
      </rPr>
      <t>81</t>
    </r>
    <r>
      <rPr>
        <sz val="12"/>
        <rFont val="MS Gothic"/>
        <family val="2"/>
        <charset val="128"/>
      </rPr>
      <t>号</t>
    </r>
    <rPh sb="0" eb="2">
      <t xml:space="preserve">ケンドウ </t>
    </rPh>
    <rPh sb="4" eb="5">
      <t xml:space="preserve">ゴウ </t>
    </rPh>
    <phoneticPr fontId="3"/>
  </si>
  <si>
    <r>
      <rPr>
        <sz val="12"/>
        <rFont val="MS Gothic"/>
        <family val="2"/>
        <charset val="128"/>
      </rPr>
      <t>右折、しまなみ海道サイクリングロード</t>
    </r>
    <r>
      <rPr>
        <sz val="12"/>
        <rFont val="Arial"/>
        <family val="2"/>
      </rPr>
      <t xml:space="preserve">, </t>
    </r>
    <r>
      <rPr>
        <sz val="12"/>
        <rFont val="MS Gothic"/>
        <family val="2"/>
        <charset val="128"/>
      </rPr>
      <t>広島県道</t>
    </r>
    <r>
      <rPr>
        <sz val="12"/>
        <rFont val="Arial"/>
        <family val="2"/>
      </rPr>
      <t>466</t>
    </r>
    <r>
      <rPr>
        <sz val="12"/>
        <rFont val="MS Gothic"/>
        <family val="2"/>
        <charset val="128"/>
      </rPr>
      <t>号向島因島瀬戸田自転車道線に入る。セブンイレブンあり</t>
    </r>
    <phoneticPr fontId="3"/>
  </si>
  <si>
    <r>
      <rPr>
        <sz val="12"/>
        <rFont val="MS Gothic"/>
        <family val="2"/>
        <charset val="128"/>
      </rPr>
      <t>湊大橋（交差点）</t>
    </r>
    <r>
      <rPr>
        <sz val="12"/>
        <rFont val="Arial"/>
        <family val="2"/>
      </rPr>
      <t xml:space="preserve"> </t>
    </r>
    <r>
      <rPr>
        <sz val="12"/>
        <rFont val="MS Gothic"/>
        <family val="2"/>
        <charset val="128"/>
      </rPr>
      <t>を左折して</t>
    </r>
    <r>
      <rPr>
        <sz val="12"/>
        <rFont val="Arial"/>
        <family val="2"/>
      </rPr>
      <t xml:space="preserve"> </t>
    </r>
    <r>
      <rPr>
        <sz val="12"/>
        <rFont val="MS Gothic"/>
        <family val="2"/>
        <charset val="128"/>
      </rPr>
      <t>県道</t>
    </r>
    <r>
      <rPr>
        <sz val="12"/>
        <rFont val="Arial"/>
        <family val="2"/>
      </rPr>
      <t>120</t>
    </r>
    <r>
      <rPr>
        <sz val="12"/>
        <rFont val="MS Gothic"/>
        <family val="2"/>
        <charset val="128"/>
      </rPr>
      <t>号</t>
    </r>
    <r>
      <rPr>
        <sz val="12"/>
        <rFont val="Arial"/>
        <family val="2"/>
      </rPr>
      <t xml:space="preserve"> </t>
    </r>
    <r>
      <rPr>
        <sz val="12"/>
        <rFont val="MS Gothic"/>
        <family val="2"/>
        <charset val="128"/>
      </rPr>
      <t>に入る。</t>
    </r>
    <r>
      <rPr>
        <sz val="12"/>
        <rFont val="Arial"/>
        <family val="2"/>
      </rPr>
      <t>200m</t>
    </r>
    <r>
      <rPr>
        <sz val="12"/>
        <rFont val="MS Gothic"/>
        <family val="2"/>
        <charset val="128"/>
      </rPr>
      <t>先大山神社</t>
    </r>
    <rPh sb="30" eb="31">
      <t xml:space="preserve">サキ </t>
    </rPh>
    <rPh sb="31" eb="35">
      <t xml:space="preserve">オオヤマジンジャ </t>
    </rPh>
    <phoneticPr fontId="3"/>
  </si>
  <si>
    <r>
      <rPr>
        <sz val="12"/>
        <color rgb="FF000000"/>
        <rFont val="MS Gothic"/>
        <family val="2"/>
        <charset val="128"/>
      </rPr>
      <t>県道</t>
    </r>
    <r>
      <rPr>
        <sz val="12"/>
        <color rgb="FF000000"/>
        <rFont val="Arial"/>
        <family val="2"/>
      </rPr>
      <t>120</t>
    </r>
    <r>
      <rPr>
        <sz val="12"/>
        <color rgb="FF000000"/>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</si>
  <si>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366</t>
    </r>
    <r>
      <rPr>
        <sz val="12"/>
        <rFont val="MS Gothic"/>
        <family val="2"/>
        <charset val="128"/>
      </rPr>
      <t>号</t>
    </r>
    <rPh sb="0" eb="2">
      <t xml:space="preserve">ケンドウ </t>
    </rPh>
    <rPh sb="5" eb="6">
      <t xml:space="preserve">ゴウ </t>
    </rPh>
    <phoneticPr fontId="3"/>
  </si>
  <si>
    <r>
      <rPr>
        <sz val="12"/>
        <rFont val="MS Gothic"/>
        <family val="2"/>
        <charset val="128"/>
      </rPr>
      <t>一時停止右折して国道</t>
    </r>
    <r>
      <rPr>
        <sz val="12"/>
        <rFont val="Arial"/>
        <family val="2"/>
      </rPr>
      <t>317</t>
    </r>
    <r>
      <rPr>
        <sz val="12"/>
        <rFont val="MS Gothic"/>
        <family val="2"/>
        <charset val="128"/>
      </rPr>
      <t>号に入る</t>
    </r>
    <rPh sb="0" eb="4">
      <t xml:space="preserve">イチジテイシ </t>
    </rPh>
    <phoneticPr fontId="3"/>
  </si>
  <si>
    <r>
      <rPr>
        <sz val="12"/>
        <rFont val="MS Gothic"/>
        <family val="2"/>
        <charset val="128"/>
      </rPr>
      <t>右折、広島県道</t>
    </r>
    <r>
      <rPr>
        <sz val="12"/>
        <rFont val="Arial"/>
        <family val="2"/>
      </rPr>
      <t>377</t>
    </r>
    <r>
      <rPr>
        <sz val="12"/>
        <rFont val="MS Gothic"/>
        <family val="2"/>
        <charset val="128"/>
      </rPr>
      <t>号向島循環線に入る。因島大橋下へ</t>
    </r>
    <rPh sb="20" eb="24">
      <t xml:space="preserve">インノシマオオハシ </t>
    </rPh>
    <rPh sb="24" eb="25">
      <t xml:space="preserve">シタ </t>
    </rPh>
    <phoneticPr fontId="3"/>
  </si>
  <si>
    <r>
      <rPr>
        <sz val="12"/>
        <color rgb="FF000000"/>
        <rFont val="MS Gothic"/>
        <family val="2"/>
        <charset val="128"/>
      </rPr>
      <t>県道</t>
    </r>
    <r>
      <rPr>
        <sz val="12"/>
        <color rgb="FF000000"/>
        <rFont val="Arial"/>
        <family val="2"/>
      </rPr>
      <t>377</t>
    </r>
    <r>
      <rPr>
        <sz val="12"/>
        <color rgb="FF000000"/>
        <rFont val="MS Gothic"/>
        <family val="2"/>
        <charset val="128"/>
      </rPr>
      <t>号</t>
    </r>
    <r>
      <rPr>
        <sz val="12"/>
        <color rgb="FF000000"/>
        <rFont val="Arial"/>
        <family val="2"/>
        <charset val="1"/>
      </rPr>
      <t>→</t>
    </r>
    <r>
      <rPr>
        <sz val="12"/>
        <color rgb="FF000000"/>
        <rFont val="MS Gothic"/>
        <family val="2"/>
        <charset val="128"/>
      </rPr>
      <t>国道</t>
    </r>
    <r>
      <rPr>
        <sz val="12"/>
        <color rgb="FF000000"/>
        <rFont val="Arial"/>
        <family val="2"/>
      </rPr>
      <t>317</t>
    </r>
    <r>
      <rPr>
        <sz val="12"/>
        <color rgb="FF000000"/>
        <rFont val="MS Gothic"/>
        <family val="2"/>
        <charset val="128"/>
      </rPr>
      <t>号</t>
    </r>
    <rPh sb="0" eb="2">
      <t xml:space="preserve">ケンドウ </t>
    </rPh>
    <rPh sb="5" eb="6">
      <t xml:space="preserve">ゴウ </t>
    </rPh>
    <rPh sb="7" eb="9">
      <t xml:space="preserve">コクドウ </t>
    </rPh>
    <rPh sb="12" eb="13">
      <t xml:space="preserve">ゴウ </t>
    </rPh>
    <phoneticPr fontId="3"/>
  </si>
  <si>
    <t>尾道(土堂)のりば</t>
    <rPh sb="0" eb="4">
      <t xml:space="preserve">オノミチトセン オノミチ </t>
    </rPh>
    <phoneticPr fontId="3"/>
  </si>
  <si>
    <t>尾道渡船のりば（兼吉）</t>
    <rPh sb="0" eb="4">
      <t xml:space="preserve">オノミチトセン </t>
    </rPh>
    <rPh sb="8" eb="9">
      <t xml:space="preserve">カネヨシ </t>
    </rPh>
    <rPh sb="9" eb="10">
      <t xml:space="preserve">キチ </t>
    </rPh>
    <phoneticPr fontId="3"/>
  </si>
  <si>
    <r>
      <rPr>
        <sz val="12"/>
        <color rgb="FF000000"/>
        <rFont val="MS Gothic"/>
        <family val="2"/>
        <charset val="128"/>
      </rPr>
      <t>県道</t>
    </r>
    <r>
      <rPr>
        <sz val="12"/>
        <color rgb="FF000000"/>
        <rFont val="Arial"/>
        <family val="2"/>
      </rPr>
      <t>378</t>
    </r>
    <r>
      <rPr>
        <sz val="12"/>
        <color rgb="FF000000"/>
        <rFont val="MS Gothic"/>
        <family val="2"/>
        <charset val="128"/>
      </rPr>
      <t>号</t>
    </r>
    <rPh sb="0" eb="2">
      <t xml:space="preserve">ケンドウ </t>
    </rPh>
    <rPh sb="5" eb="6">
      <t xml:space="preserve">ゴウ </t>
    </rPh>
    <phoneticPr fontId="3"/>
  </si>
  <si>
    <r>
      <rPr>
        <sz val="12"/>
        <rFont val="MS Gothic"/>
        <family val="2"/>
        <charset val="128"/>
      </rPr>
      <t>信号左折する。</t>
    </r>
    <r>
      <rPr>
        <sz val="12"/>
        <rFont val="Arial"/>
        <family val="2"/>
      </rPr>
      <t>200m</t>
    </r>
    <r>
      <rPr>
        <sz val="12"/>
        <rFont val="MS Gothic"/>
        <family val="2"/>
        <charset val="128"/>
      </rPr>
      <t>先にセブンイレブン</t>
    </r>
    <rPh sb="11" eb="12">
      <t xml:space="preserve">サキ </t>
    </rPh>
    <phoneticPr fontId="3"/>
  </si>
  <si>
    <t>観光案内看板または因島八景石柱・扇形島マップとバイクを撮影</t>
    <rPh sb="0" eb="6">
      <t xml:space="preserve">カンコウアンナイカンバン </t>
    </rPh>
    <rPh sb="9" eb="13">
      <t xml:space="preserve">インノシマハッケイ </t>
    </rPh>
    <rPh sb="13" eb="15">
      <t xml:space="preserve">セキチュウ </t>
    </rPh>
    <rPh sb="16" eb="18">
      <t xml:space="preserve">オウギガタ </t>
    </rPh>
    <rPh sb="18" eb="19">
      <t xml:space="preserve">トウショ </t>
    </rPh>
    <rPh sb="27" eb="29">
      <t xml:space="preserve">サツエイ </t>
    </rPh>
    <phoneticPr fontId="3"/>
  </si>
  <si>
    <r>
      <rPr>
        <sz val="12"/>
        <color rgb="FF000000"/>
        <rFont val="MS Gothic"/>
        <family val="2"/>
        <charset val="128"/>
      </rPr>
      <t>県道</t>
    </r>
    <r>
      <rPr>
        <sz val="12"/>
        <color rgb="FF000000"/>
        <rFont val="Arial"/>
        <family val="2"/>
      </rPr>
      <t>391</t>
    </r>
    <r>
      <rPr>
        <sz val="12"/>
        <color rgb="FF000000"/>
        <rFont val="MS Gothic"/>
        <family val="2"/>
        <charset val="128"/>
      </rPr>
      <t>号</t>
    </r>
    <rPh sb="0" eb="2">
      <t xml:space="preserve">ケンドウ </t>
    </rPh>
    <rPh sb="5" eb="6">
      <t xml:space="preserve">ゴウ </t>
    </rPh>
    <phoneticPr fontId="3"/>
  </si>
  <si>
    <r>
      <rPr>
        <sz val="12"/>
        <rFont val="MS Gothic"/>
        <family val="2"/>
        <charset val="128"/>
      </rPr>
      <t>右折、県道</t>
    </r>
    <r>
      <rPr>
        <sz val="12"/>
        <rFont val="Arial"/>
        <family val="2"/>
      </rPr>
      <t>391</t>
    </r>
    <r>
      <rPr>
        <sz val="12"/>
        <rFont val="MS Gothic"/>
        <family val="2"/>
        <charset val="128"/>
      </rPr>
      <t>号に入る。手前歩道通行推奨</t>
    </r>
    <rPh sb="8" eb="9">
      <t xml:space="preserve">ゴウ </t>
    </rPh>
    <phoneticPr fontId="3"/>
  </si>
  <si>
    <r>
      <rPr>
        <sz val="12"/>
        <color rgb="FF000000"/>
        <rFont val="MS Gothic"/>
        <family val="2"/>
        <charset val="128"/>
      </rPr>
      <t>国道</t>
    </r>
    <r>
      <rPr>
        <sz val="12"/>
        <color rgb="FF000000"/>
        <rFont val="Arial"/>
        <family val="2"/>
      </rPr>
      <t>313</t>
    </r>
    <r>
      <rPr>
        <sz val="12"/>
        <color rgb="FF000000"/>
        <rFont val="MS Gothic"/>
        <family val="2"/>
        <charset val="128"/>
      </rPr>
      <t>号</t>
    </r>
    <rPh sb="0" eb="2">
      <t xml:space="preserve">コクドウ </t>
    </rPh>
    <rPh sb="5" eb="6">
      <t xml:space="preserve">ゴウ </t>
    </rPh>
    <phoneticPr fontId="3"/>
  </si>
  <si>
    <r>
      <rPr>
        <sz val="12"/>
        <color rgb="FF000000"/>
        <rFont val="MS Gothic"/>
        <family val="2"/>
        <charset val="128"/>
      </rPr>
      <t>国道</t>
    </r>
    <r>
      <rPr>
        <sz val="12"/>
        <color rgb="FF000000"/>
        <rFont val="Arial"/>
        <family val="2"/>
      </rPr>
      <t>313</t>
    </r>
    <r>
      <rPr>
        <sz val="12"/>
        <color rgb="FF000000"/>
        <rFont val="MS Gothic"/>
        <family val="2"/>
        <charset val="128"/>
      </rPr>
      <t>号</t>
    </r>
    <r>
      <rPr>
        <sz val="12"/>
        <color rgb="FF000000"/>
        <rFont val="Arial"/>
        <family val="2"/>
        <charset val="1"/>
      </rPr>
      <t>→</t>
    </r>
    <r>
      <rPr>
        <sz val="12"/>
        <color rgb="FF000000"/>
        <rFont val="MS Gothic"/>
        <family val="2"/>
        <charset val="128"/>
      </rPr>
      <t>国道</t>
    </r>
    <r>
      <rPr>
        <sz val="12"/>
        <color rgb="FF000000"/>
        <rFont val="Arial"/>
        <family val="2"/>
      </rPr>
      <t>486</t>
    </r>
    <r>
      <rPr>
        <sz val="12"/>
        <color rgb="FF000000"/>
        <rFont val="MS Gothic"/>
        <family val="2"/>
        <charset val="128"/>
      </rPr>
      <t>号</t>
    </r>
    <rPh sb="0" eb="2">
      <t xml:space="preserve">コクドウ </t>
    </rPh>
    <rPh sb="5" eb="6">
      <t xml:space="preserve">ゴウ </t>
    </rPh>
    <rPh sb="7" eb="9">
      <t xml:space="preserve">コクドウ </t>
    </rPh>
    <rPh sb="12" eb="13">
      <t xml:space="preserve">ゴウ </t>
    </rPh>
    <phoneticPr fontId="3"/>
  </si>
  <si>
    <r>
      <t xml:space="preserve">Start 
</t>
    </r>
    <r>
      <rPr>
        <b/>
        <sz val="12"/>
        <color rgb="FF000000"/>
        <rFont val="MS Gothic"/>
        <family val="2"/>
        <charset val="128"/>
      </rPr>
      <t>まきび公園</t>
    </r>
    <phoneticPr fontId="3"/>
  </si>
  <si>
    <t>シーパーク大浜入り口前のゲートもしくは路面いるかマークとバイクを撮影</t>
    <rPh sb="7" eb="8">
      <t xml:space="preserve">イリグチ </t>
    </rPh>
    <rPh sb="10" eb="11">
      <t xml:space="preserve">マエ </t>
    </rPh>
    <rPh sb="19" eb="21">
      <t xml:space="preserve">ロメン </t>
    </rPh>
    <rPh sb="32" eb="34">
      <t xml:space="preserve">サツエイ </t>
    </rPh>
    <phoneticPr fontId="3"/>
  </si>
  <si>
    <t>5:30 - 6:00</t>
    <phoneticPr fontId="3"/>
  </si>
  <si>
    <t>start 5:30 
PC open - close</t>
    <phoneticPr fontId="3"/>
  </si>
  <si>
    <t>start 5:00 
PC open - close</t>
    <phoneticPr fontId="2"/>
  </si>
  <si>
    <t>5:00 - 5:30</t>
    <phoneticPr fontId="3"/>
  </si>
  <si>
    <t>(11:05 - 19:08)</t>
    <phoneticPr fontId="3"/>
  </si>
  <si>
    <t>(11:35 - 19:38)</t>
    <phoneticPr fontId="3"/>
  </si>
  <si>
    <t>(13:14  - 23:20 )</t>
    <phoneticPr fontId="3"/>
  </si>
  <si>
    <t>(14:44 - 2:32)</t>
    <phoneticPr fontId="3"/>
  </si>
  <si>
    <t>(15:14 - 3:02)</t>
    <phoneticPr fontId="3"/>
  </si>
  <si>
    <t>(15:57- 5:08)</t>
    <phoneticPr fontId="3"/>
  </si>
  <si>
    <t>(16:27- 5:38)</t>
    <phoneticPr fontId="3"/>
  </si>
  <si>
    <t>(20:42 - 14:48)</t>
    <phoneticPr fontId="3"/>
  </si>
  <si>
    <t>(21:12 - 15:18)</t>
    <phoneticPr fontId="3"/>
  </si>
  <si>
    <t>23:48 - 21:00</t>
    <phoneticPr fontId="3"/>
  </si>
  <si>
    <t>0:18 - 21:30</t>
    <phoneticPr fontId="3"/>
  </si>
  <si>
    <t>(13:44  - 23:50)</t>
    <phoneticPr fontId="3"/>
  </si>
  <si>
    <t>暫定版</t>
    <rPh sb="0" eb="3">
      <t xml:space="preserve">ザンテイバン </t>
    </rPh>
    <phoneticPr fontId="2"/>
  </si>
  <si>
    <r>
      <rPr>
        <sz val="12"/>
        <rFont val="MS Gothic"/>
        <family val="2"/>
        <charset val="128"/>
      </rPr>
      <t>通過チェック</t>
    </r>
    <r>
      <rPr>
        <sz val="12"/>
        <rFont val="Arial"/>
        <family val="2"/>
      </rPr>
      <t xml:space="preserve">4 </t>
    </r>
    <r>
      <rPr>
        <sz val="12"/>
        <rFont val="MS Gothic"/>
        <family val="2"/>
        <charset val="128"/>
      </rPr>
      <t>椋浦休憩所</t>
    </r>
    <rPh sb="0" eb="2">
      <t xml:space="preserve">ツウカ </t>
    </rPh>
    <phoneticPr fontId="3"/>
  </si>
  <si>
    <r>
      <rPr>
        <sz val="10"/>
        <color rgb="FF000000"/>
        <rFont val="MS Gothic"/>
        <family val="2"/>
        <charset val="1"/>
      </rPr>
      <t>※</t>
    </r>
    <r>
      <rPr>
        <sz val="10"/>
        <color indexed="8"/>
        <rFont val="Arial"/>
        <family val="2"/>
      </rPr>
      <t>PC1</t>
    </r>
    <r>
      <rPr>
        <sz val="10"/>
        <color rgb="FF000000"/>
        <rFont val="MS Gothic"/>
        <family val="2"/>
        <charset val="128"/>
      </rPr>
      <t>〜</t>
    </r>
    <r>
      <rPr>
        <sz val="10"/>
        <color indexed="8"/>
        <rFont val="Arial"/>
        <family val="2"/>
      </rPr>
      <t>PC5</t>
    </r>
    <r>
      <rPr>
        <sz val="10"/>
        <color rgb="FF000000"/>
        <rFont val="MS Gothic"/>
        <family val="2"/>
        <charset val="128"/>
      </rPr>
      <t>の</t>
    </r>
    <r>
      <rPr>
        <sz val="10"/>
        <color indexed="8"/>
        <rFont val="Arial"/>
        <family val="2"/>
      </rPr>
      <t>open/close</t>
    </r>
    <r>
      <rPr>
        <sz val="10"/>
        <color rgb="FF000000"/>
        <rFont val="MS Gothic"/>
        <family val="2"/>
        <charset val="128"/>
      </rPr>
      <t>タイムは参考値で認定には関与しません。但し</t>
    </r>
    <r>
      <rPr>
        <sz val="10"/>
        <color rgb="FF000000"/>
        <rFont val="Arial"/>
        <family val="2"/>
      </rPr>
      <t>PC</t>
    </r>
    <r>
      <rPr>
        <sz val="10"/>
        <color rgb="FF000000"/>
        <rFont val="MS Gothic"/>
        <family val="2"/>
        <charset val="128"/>
      </rPr>
      <t>間の時系列が崩れている場合を除きます。</t>
    </r>
    <rPh sb="27" eb="29">
      <t xml:space="preserve">ニンテイ </t>
    </rPh>
    <rPh sb="31" eb="33">
      <t xml:space="preserve">カンヨシマセン </t>
    </rPh>
    <rPh sb="38" eb="39">
      <t xml:space="preserve">タダシ </t>
    </rPh>
    <rPh sb="42" eb="43">
      <t xml:space="preserve">アイダ </t>
    </rPh>
    <rPh sb="44" eb="47">
      <t xml:space="preserve">ジケイレツ </t>
    </rPh>
    <rPh sb="48" eb="49">
      <t xml:space="preserve">クズレテイル </t>
    </rPh>
    <rPh sb="53" eb="55">
      <t xml:space="preserve">バアイ </t>
    </rPh>
    <rPh sb="56" eb="57">
      <t xml:space="preserve">ノゾキマス </t>
    </rPh>
    <phoneticPr fontId="3"/>
  </si>
  <si>
    <r>
      <rPr>
        <sz val="12"/>
        <rFont val="MS Gothic"/>
        <family val="2"/>
        <charset val="128"/>
      </rPr>
      <t>新睦橋西詰（交差点）を直進して、そのまま県道</t>
    </r>
    <r>
      <rPr>
        <sz val="12"/>
        <rFont val="Arial"/>
        <family val="2"/>
      </rPr>
      <t>387</t>
    </r>
    <r>
      <rPr>
        <sz val="12"/>
        <rFont val="MS Gothic"/>
        <family val="2"/>
        <charset val="128"/>
      </rPr>
      <t>号へ進む。この後海岸線ガードレールなし区間走行注意。</t>
    </r>
    <r>
      <rPr>
        <sz val="12"/>
        <color rgb="FFFF0000"/>
        <rFont val="MS Gothic"/>
        <family val="2"/>
        <charset val="128"/>
      </rPr>
      <t>この先対向車、釣り客注意</t>
    </r>
    <rPh sb="33" eb="36">
      <t xml:space="preserve">カイガンセン </t>
    </rPh>
    <rPh sb="44" eb="46">
      <t xml:space="preserve">クカン </t>
    </rPh>
    <rPh sb="46" eb="50">
      <t xml:space="preserve">ソウコウチュウイ </t>
    </rPh>
    <rPh sb="54" eb="57">
      <t xml:space="preserve">タイコウシャ </t>
    </rPh>
    <rPh sb="58" eb="59">
      <t xml:space="preserve">ツリキャク </t>
    </rPh>
    <rPh sb="61" eb="63">
      <t xml:space="preserve">チュウイ </t>
    </rPh>
    <phoneticPr fontId="3"/>
  </si>
  <si>
    <r>
      <rPr>
        <sz val="12"/>
        <rFont val="MS Gothic"/>
        <family val="2"/>
        <charset val="128"/>
      </rPr>
      <t>右折して県道</t>
    </r>
    <r>
      <rPr>
        <sz val="12"/>
        <rFont val="Arial"/>
        <family val="2"/>
      </rPr>
      <t>187</t>
    </r>
    <r>
      <rPr>
        <sz val="12"/>
        <rFont val="MS Gothic"/>
        <family val="2"/>
        <charset val="128"/>
      </rPr>
      <t>号に入る。正面道後温泉本館</t>
    </r>
    <r>
      <rPr>
        <sz val="12"/>
        <color rgb="FFFF0000"/>
        <rFont val="MS Gothic"/>
        <family val="2"/>
        <charset val="128"/>
      </rPr>
      <t>（休館中）</t>
    </r>
    <rPh sb="14" eb="16">
      <t xml:space="preserve">ショウメン </t>
    </rPh>
    <rPh sb="16" eb="22">
      <t xml:space="preserve">ドウゴオンセンホンカン </t>
    </rPh>
    <rPh sb="23" eb="25">
      <t>キュウカン</t>
    </rPh>
    <rPh sb="25" eb="26">
      <t xml:space="preserve">チュウ </t>
    </rPh>
    <phoneticPr fontId="3"/>
  </si>
  <si>
    <t>通過チェック3 市営九島大橋 駐車場</t>
  </si>
  <si>
    <r>
      <rPr>
        <sz val="16"/>
        <rFont val="MS Gothic"/>
        <family val="2"/>
        <charset val="128"/>
      </rPr>
      <t>通過チェック</t>
    </r>
    <r>
      <rPr>
        <sz val="16"/>
        <rFont val="Arial"/>
        <family val="2"/>
      </rPr>
      <t xml:space="preserve">4 </t>
    </r>
    <r>
      <rPr>
        <sz val="16"/>
        <rFont val="MS Gothic"/>
        <family val="2"/>
        <charset val="128"/>
      </rPr>
      <t>椋浦休憩所</t>
    </r>
    <rPh sb="0" eb="2">
      <t xml:space="preserve">ツウカ </t>
    </rPh>
    <phoneticPr fontId="3"/>
  </si>
  <si>
    <r>
      <t>レシート取得して時刻をブルベカードに記入。</t>
    </r>
    <r>
      <rPr>
        <strike/>
        <sz val="12"/>
        <color rgb="FFFF0000"/>
        <rFont val="MS Gothic"/>
        <family val="2"/>
        <charset val="128"/>
      </rPr>
      <t>ジョイフル 愛媛保内店のレシートでも良い。</t>
    </r>
    <r>
      <rPr>
        <sz val="12"/>
        <color rgb="FFFF0000"/>
        <rFont val="MS Gothic"/>
        <family val="2"/>
        <charset val="128"/>
      </rPr>
      <t>（ジョイフル開店朝8時と時間厳しい為除外）</t>
    </r>
    <rPh sb="4" eb="6">
      <t xml:space="preserve">シュトク </t>
    </rPh>
    <rPh sb="8" eb="10">
      <t xml:space="preserve">ジコク </t>
    </rPh>
    <rPh sb="18" eb="20">
      <t xml:space="preserve">キニュウ </t>
    </rPh>
    <rPh sb="26" eb="29">
      <t xml:space="preserve">ヤワタハマ </t>
    </rPh>
    <rPh sb="29" eb="30">
      <t xml:space="preserve">ミセ </t>
    </rPh>
    <rPh sb="37" eb="38">
      <t xml:space="preserve">ヨイ </t>
    </rPh>
    <rPh sb="48" eb="50">
      <t xml:space="preserve">カイテン </t>
    </rPh>
    <rPh sb="50" eb="51">
      <t xml:space="preserve">アサ </t>
    </rPh>
    <rPh sb="52" eb="53">
      <t xml:space="preserve">ジ </t>
    </rPh>
    <rPh sb="54" eb="57">
      <t xml:space="preserve">ジカンキビシイ </t>
    </rPh>
    <rPh sb="59" eb="60">
      <t xml:space="preserve">タメ </t>
    </rPh>
    <rPh sb="60" eb="62">
      <t xml:space="preserve">ジョガイ </t>
    </rPh>
    <phoneticPr fontId="3"/>
  </si>
  <si>
    <r>
      <rPr>
        <sz val="11"/>
        <color rgb="FFFF0000"/>
        <rFont val="MS Gothic"/>
        <family val="2"/>
        <charset val="128"/>
      </rPr>
      <t>更新箇所赤字</t>
    </r>
    <r>
      <rPr>
        <sz val="11"/>
        <color rgb="FF000000"/>
        <rFont val="MS Gothic"/>
        <family val="2"/>
        <charset val="128"/>
      </rPr>
      <t>　</t>
    </r>
    <r>
      <rPr>
        <sz val="11"/>
        <color rgb="FF000000"/>
        <rFont val="Arial"/>
        <family val="2"/>
      </rPr>
      <t>2024/4/15 ver1.00</t>
    </r>
    <rPh sb="0" eb="4">
      <t xml:space="preserve">コウシンカショ </t>
    </rPh>
    <rPh sb="4" eb="6">
      <t xml:space="preserve">アカジ </t>
    </rPh>
    <phoneticPr fontId="3"/>
  </si>
  <si>
    <t>Ｓ　上松葉駐在所前</t>
    <phoneticPr fontId="3"/>
  </si>
  <si>
    <r>
      <rPr>
        <sz val="12"/>
        <color rgb="FFFF0000"/>
        <rFont val="MS Gothic"/>
        <family val="2"/>
        <charset val="128"/>
      </rPr>
      <t>上松葉駐在所前（交差点）</t>
    </r>
    <r>
      <rPr>
        <sz val="12"/>
        <color rgb="FFFF0000"/>
        <rFont val="Arial"/>
        <family val="2"/>
        <charset val="128"/>
      </rPr>
      <t xml:space="preserve"> </t>
    </r>
    <r>
      <rPr>
        <sz val="12"/>
        <color rgb="FFFF0000"/>
        <rFont val="MS Gothic"/>
        <family val="2"/>
        <charset val="128"/>
      </rPr>
      <t>を右折して</t>
    </r>
    <r>
      <rPr>
        <sz val="12"/>
        <color rgb="FFFF0000"/>
        <rFont val="Arial"/>
        <family val="2"/>
        <charset val="128"/>
      </rPr>
      <t xml:space="preserve"> </t>
    </r>
    <r>
      <rPr>
        <sz val="12"/>
        <color rgb="FFFF0000"/>
        <rFont val="MS Gothic"/>
        <family val="2"/>
        <charset val="128"/>
      </rPr>
      <t>国道</t>
    </r>
    <r>
      <rPr>
        <sz val="12"/>
        <color rgb="FFFF0000"/>
        <rFont val="Arial"/>
        <family val="2"/>
        <charset val="128"/>
      </rPr>
      <t>56</t>
    </r>
    <r>
      <rPr>
        <sz val="12"/>
        <color rgb="FFFF0000"/>
        <rFont val="MS Gothic"/>
        <family val="2"/>
        <charset val="128"/>
      </rPr>
      <t>号</t>
    </r>
    <r>
      <rPr>
        <sz val="12"/>
        <color rgb="FFFF0000"/>
        <rFont val="Arial"/>
        <family val="2"/>
        <charset val="128"/>
      </rPr>
      <t xml:space="preserve"> </t>
    </r>
    <r>
      <rPr>
        <sz val="12"/>
        <color rgb="FFFF0000"/>
        <rFont val="MS Gothic"/>
        <family val="2"/>
        <charset val="128"/>
      </rPr>
      <t>に入る</t>
    </r>
    <r>
      <rPr>
        <sz val="12"/>
        <color rgb="FFFF0000"/>
        <rFont val="Arial"/>
        <family val="2"/>
        <charset val="128"/>
      </rPr>
      <t xml:space="preserve"> (</t>
    </r>
    <r>
      <rPr>
        <sz val="12"/>
        <color rgb="FFFF0000"/>
        <rFont val="MS Gothic"/>
        <family val="2"/>
        <charset val="128"/>
      </rPr>
      <t>宇和島</t>
    </r>
    <r>
      <rPr>
        <sz val="12"/>
        <color rgb="FFFF0000"/>
        <rFont val="Arial"/>
        <family val="2"/>
        <charset val="128"/>
      </rPr>
      <t xml:space="preserve"> </t>
    </r>
    <r>
      <rPr>
        <sz val="12"/>
        <color rgb="FFFF0000"/>
        <rFont val="MS Gothic"/>
        <family val="2"/>
        <charset val="128"/>
      </rPr>
      <t>の表示</t>
    </r>
    <r>
      <rPr>
        <sz val="12"/>
        <color rgb="FFFF0000"/>
        <rFont val="Arial"/>
        <family val="2"/>
        <charset val="128"/>
      </rPr>
      <t>)</t>
    </r>
    <phoneticPr fontId="3"/>
  </si>
  <si>
    <r>
      <t>レシート取得して時刻をブルベカードに記入。</t>
    </r>
    <r>
      <rPr>
        <sz val="12"/>
        <color rgb="FFFF0000"/>
        <rFont val="MS Gothic"/>
        <family val="2"/>
        <charset val="128"/>
      </rPr>
      <t>（ローソン宇和島オリエンタルホテル店でも良いが4/30閉店で商品整理中、買い物困難）</t>
    </r>
    <rPh sb="4" eb="6">
      <t xml:space="preserve">シュトク </t>
    </rPh>
    <rPh sb="8" eb="10">
      <t xml:space="preserve">ジコク </t>
    </rPh>
    <rPh sb="18" eb="20">
      <t xml:space="preserve">キニュウ </t>
    </rPh>
    <rPh sb="26" eb="29">
      <t xml:space="preserve">ウワジマ </t>
    </rPh>
    <rPh sb="38" eb="39">
      <t xml:space="preserve">ミセ </t>
    </rPh>
    <rPh sb="41" eb="42">
      <t xml:space="preserve">ヨイガ </t>
    </rPh>
    <rPh sb="48" eb="50">
      <t xml:space="preserve">ヘイテン </t>
    </rPh>
    <rPh sb="51" eb="53">
      <t xml:space="preserve">ショウヒン </t>
    </rPh>
    <rPh sb="53" eb="56">
      <t>🩸</t>
    </rPh>
    <rPh sb="57" eb="58">
      <t xml:space="preserve">カイモノ </t>
    </rPh>
    <rPh sb="60" eb="62">
      <t xml:space="preserve">コンナン </t>
    </rPh>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</si>
  <si>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日ノ浦橋</t>
    </r>
    <rPh sb="5" eb="6">
      <t xml:space="preserve">ハシ </t>
    </rPh>
    <phoneticPr fontId="3"/>
  </si>
  <si>
    <r>
      <rPr>
        <sz val="12"/>
        <color rgb="FFFF0000"/>
        <rFont val="MS Gothic"/>
        <family val="2"/>
        <charset val="128"/>
      </rPr>
      <t>Ｓ</t>
    </r>
    <r>
      <rPr>
        <sz val="12"/>
        <color rgb="FFFF0000"/>
        <rFont val="Arial"/>
        <family val="2"/>
      </rPr>
      <t xml:space="preserve"> </t>
    </r>
    <r>
      <rPr>
        <sz val="12"/>
        <color rgb="FFFF0000"/>
        <rFont val="MS Gothic"/>
        <family val="2"/>
        <charset val="128"/>
      </rPr>
      <t>上松葉駐在所前</t>
    </r>
    <rPh sb="4" eb="5">
      <t xml:space="preserve">ハシ </t>
    </rPh>
    <rPh sb="5" eb="6">
      <t xml:space="preserve">コウサテン </t>
    </rPh>
    <phoneticPr fontId="3"/>
  </si>
  <si>
    <r>
      <rPr>
        <sz val="12"/>
        <color rgb="FFFF0000"/>
        <rFont val="MS Gothic"/>
        <family val="2"/>
        <charset val="128"/>
      </rPr>
      <t>上松葉駐在所前（交差点）</t>
    </r>
    <r>
      <rPr>
        <sz val="12"/>
        <color rgb="FFFF0000"/>
        <rFont val="Arial"/>
        <family val="2"/>
      </rPr>
      <t xml:space="preserve"> </t>
    </r>
    <r>
      <rPr>
        <sz val="12"/>
        <color rgb="FFFF0000"/>
        <rFont val="MS Gothic"/>
        <family val="2"/>
        <charset val="128"/>
      </rPr>
      <t>を左折して</t>
    </r>
    <r>
      <rPr>
        <sz val="12"/>
        <color rgb="FFFF0000"/>
        <rFont val="Arial"/>
        <family val="2"/>
      </rPr>
      <t xml:space="preserve"> </t>
    </r>
    <r>
      <rPr>
        <sz val="12"/>
        <color rgb="FFFF0000"/>
        <rFont val="MS Gothic"/>
        <family val="2"/>
        <charset val="128"/>
      </rPr>
      <t>県道</t>
    </r>
    <r>
      <rPr>
        <sz val="12"/>
        <color rgb="FFFF0000"/>
        <rFont val="Arial"/>
        <family val="2"/>
      </rPr>
      <t>25</t>
    </r>
    <r>
      <rPr>
        <sz val="12"/>
        <color rgb="FFFF0000"/>
        <rFont val="MS Gothic"/>
        <family val="2"/>
        <charset val="128"/>
      </rPr>
      <t>号</t>
    </r>
    <r>
      <rPr>
        <sz val="12"/>
        <color rgb="FFFF0000"/>
        <rFont val="Arial"/>
        <family val="2"/>
      </rPr>
      <t xml:space="preserve"> </t>
    </r>
    <r>
      <rPr>
        <sz val="12"/>
        <color rgb="FFFF0000"/>
        <rFont val="MS Gothic"/>
        <family val="2"/>
        <charset val="128"/>
      </rPr>
      <t>に入る</t>
    </r>
    <r>
      <rPr>
        <sz val="12"/>
        <color rgb="FFFF0000"/>
        <rFont val="Arial"/>
        <family val="2"/>
      </rPr>
      <t xml:space="preserve"> (</t>
    </r>
    <r>
      <rPr>
        <sz val="12"/>
        <color rgb="FFFF0000"/>
        <rFont val="MS Gothic"/>
        <family val="2"/>
        <charset val="128"/>
      </rPr>
      <t>三崎港</t>
    </r>
    <r>
      <rPr>
        <sz val="12"/>
        <color rgb="FFFF0000"/>
        <rFont val="Arial"/>
        <family val="2"/>
      </rPr>
      <t>/​</t>
    </r>
    <r>
      <rPr>
        <sz val="12"/>
        <color rgb="FFFF0000"/>
        <rFont val="MS Gothic"/>
        <family val="2"/>
        <charset val="128"/>
      </rPr>
      <t>八幡浜</t>
    </r>
    <r>
      <rPr>
        <sz val="12"/>
        <color rgb="FFFF0000"/>
        <rFont val="Arial"/>
        <family val="2"/>
      </rPr>
      <t xml:space="preserve"> </t>
    </r>
    <r>
      <rPr>
        <sz val="12"/>
        <color rgb="FFFF0000"/>
        <rFont val="MS Gothic"/>
        <family val="2"/>
        <charset val="128"/>
      </rPr>
      <t>の表示</t>
    </r>
    <r>
      <rPr>
        <sz val="12"/>
        <color rgb="FFFF0000"/>
        <rFont val="Arial"/>
        <family val="2"/>
      </rPr>
      <t>)</t>
    </r>
    <phoneticPr fontId="3"/>
  </si>
  <si>
    <r>
      <rPr>
        <sz val="12"/>
        <color rgb="FFFF0000"/>
        <rFont val="MS Gothic"/>
        <family val="2"/>
        <charset val="128"/>
      </rPr>
      <t>県道</t>
    </r>
    <r>
      <rPr>
        <sz val="12"/>
        <color rgb="FFFF0000"/>
        <rFont val="Arial"/>
        <family val="2"/>
      </rPr>
      <t>25</t>
    </r>
    <r>
      <rPr>
        <sz val="12"/>
        <color rgb="FFFF0000"/>
        <rFont val="MS Gothic"/>
        <family val="2"/>
        <charset val="128"/>
      </rPr>
      <t>号</t>
    </r>
    <rPh sb="0" eb="2">
      <t xml:space="preserve">ケンドウ </t>
    </rPh>
    <rPh sb="4" eb="5">
      <t xml:space="preserve">ゴウ </t>
    </rPh>
    <phoneticPr fontId="3"/>
  </si>
  <si>
    <t>注意事項追記</t>
    <rPh sb="0" eb="4">
      <t xml:space="preserve">チュウイジコウツイカ </t>
    </rPh>
    <rPh sb="4" eb="6">
      <t xml:space="preserve">ツイキ </t>
    </rPh>
    <phoneticPr fontId="2"/>
  </si>
  <si>
    <t>PC3ローソン変更、PC4ジョイフル削除</t>
    <rPh sb="7" eb="9">
      <t xml:space="preserve">ヘンコウ </t>
    </rPh>
    <rPh sb="18" eb="20">
      <t xml:space="preserve">サクジョ </t>
    </rPh>
    <phoneticPr fontId="2"/>
  </si>
  <si>
    <t>国道56号</t>
    <rPh sb="0" eb="2">
      <t xml:space="preserve">コクドウ </t>
    </rPh>
    <rPh sb="4" eb="5">
      <t xml:space="preserve">ゴウ </t>
    </rPh>
    <phoneticPr fontId="3"/>
  </si>
  <si>
    <r>
      <rPr>
        <sz val="12"/>
        <rFont val="MS Gothic"/>
        <family val="2"/>
        <charset val="128"/>
      </rPr>
      <t>通過チェック</t>
    </r>
    <r>
      <rPr>
        <sz val="12"/>
        <rFont val="Arial"/>
        <family val="2"/>
      </rPr>
      <t xml:space="preserve">3 </t>
    </r>
    <r>
      <rPr>
        <sz val="12"/>
        <rFont val="MS Gothic"/>
        <family val="2"/>
        <charset val="128"/>
      </rPr>
      <t>市営九島大橋</t>
    </r>
    <r>
      <rPr>
        <sz val="12"/>
        <rFont val="Arial"/>
        <family val="2"/>
      </rPr>
      <t xml:space="preserve"> </t>
    </r>
    <r>
      <rPr>
        <sz val="12"/>
        <rFont val="MS Gothic"/>
        <family val="2"/>
        <charset val="128"/>
      </rPr>
      <t>駐車場</t>
    </r>
    <phoneticPr fontId="3"/>
  </si>
  <si>
    <r>
      <t xml:space="preserve">PC3 </t>
    </r>
    <r>
      <rPr>
        <sz val="12"/>
        <rFont val="MS Gothic"/>
        <family val="2"/>
        <charset val="128"/>
      </rPr>
      <t>ローソン</t>
    </r>
    <r>
      <rPr>
        <sz val="12"/>
        <rFont val="Arial"/>
        <family val="2"/>
      </rPr>
      <t xml:space="preserve"> </t>
    </r>
    <r>
      <rPr>
        <b/>
        <sz val="12"/>
        <color rgb="FFFF0000"/>
        <rFont val="MS Gothic"/>
        <family val="2"/>
        <charset val="128"/>
      </rPr>
      <t>宇和島御幸町二丁目店</t>
    </r>
    <phoneticPr fontId="3"/>
  </si>
  <si>
    <r>
      <rPr>
        <sz val="12"/>
        <rFont val="MS Gothic"/>
        <family val="2"/>
        <charset val="128"/>
      </rPr>
      <t>右折して県道</t>
    </r>
    <r>
      <rPr>
        <sz val="12"/>
        <rFont val="Arial"/>
        <family val="2"/>
      </rPr>
      <t>274</t>
    </r>
    <r>
      <rPr>
        <sz val="12"/>
        <rFont val="MS Gothic"/>
        <family val="2"/>
        <charset val="128"/>
      </rPr>
      <t>号に入る</t>
    </r>
    <r>
      <rPr>
        <sz val="12"/>
        <rFont val="Arial"/>
        <family val="2"/>
      </rPr>
      <t xml:space="preserve"> (</t>
    </r>
    <r>
      <rPr>
        <sz val="12"/>
        <rFont val="MS Gothic"/>
        <family val="2"/>
        <charset val="128"/>
      </rPr>
      <t>大浦</t>
    </r>
    <r>
      <rPr>
        <sz val="12"/>
        <rFont val="Arial"/>
        <family val="2"/>
      </rPr>
      <t xml:space="preserve"> </t>
    </r>
    <r>
      <rPr>
        <sz val="12"/>
        <rFont val="MS Gothic"/>
        <family val="2"/>
        <charset val="128"/>
      </rPr>
      <t>の表示</t>
    </r>
    <r>
      <rPr>
        <sz val="12"/>
        <rFont val="Arial"/>
        <family val="2"/>
      </rPr>
      <t>)</t>
    </r>
    <r>
      <rPr>
        <sz val="12"/>
        <rFont val="MS Gothic"/>
        <family val="2"/>
        <charset val="128"/>
      </rPr>
      <t>　</t>
    </r>
    <r>
      <rPr>
        <sz val="12"/>
        <color rgb="FFFF0000"/>
        <rFont val="MS Gothic"/>
        <family val="2"/>
        <charset val="128"/>
      </rPr>
      <t>ちょっと激坂</t>
    </r>
    <rPh sb="27" eb="29">
      <t xml:space="preserve">ゲキサカ </t>
    </rPh>
    <phoneticPr fontId="3"/>
  </si>
  <si>
    <r>
      <rPr>
        <sz val="12"/>
        <rFont val="MS Gothic"/>
        <family val="2"/>
        <charset val="128"/>
      </rPr>
      <t>左折して県道</t>
    </r>
    <r>
      <rPr>
        <sz val="12"/>
        <rFont val="Arial"/>
        <family val="2"/>
      </rPr>
      <t>366</t>
    </r>
    <r>
      <rPr>
        <sz val="12"/>
        <rFont val="MS Gothic"/>
        <family val="2"/>
        <charset val="128"/>
      </rPr>
      <t>号に入る（大橋記念公園、因島水軍スカイライン　方面）</t>
    </r>
    <r>
      <rPr>
        <sz val="12"/>
        <color rgb="FFFF0000"/>
        <rFont val="MS Gothic"/>
        <family val="2"/>
        <charset val="128"/>
      </rPr>
      <t>ちょっと激坂</t>
    </r>
    <rPh sb="14" eb="16">
      <t xml:space="preserve">オオハシ </t>
    </rPh>
    <rPh sb="16" eb="18">
      <t xml:space="preserve">キネンコウエン </t>
    </rPh>
    <rPh sb="18" eb="20">
      <t xml:space="preserve">コウエン </t>
    </rPh>
    <rPh sb="21" eb="23">
      <t xml:space="preserve">インノシマ </t>
    </rPh>
    <rPh sb="23" eb="25">
      <t xml:space="preserve">スイグン </t>
    </rPh>
    <rPh sb="32" eb="34">
      <t xml:space="preserve">ホウメン </t>
    </rPh>
    <phoneticPr fontId="3"/>
  </si>
  <si>
    <t>西予市宇和町No.82以降ルート変更、県道25号→国道56号へ（復路同様）、距離変わらず。</t>
    <rPh sb="0" eb="3">
      <t xml:space="preserve">セイヨシ </t>
    </rPh>
    <rPh sb="3" eb="6">
      <t xml:space="preserve">ウワチョウ </t>
    </rPh>
    <rPh sb="11" eb="13">
      <t xml:space="preserve">イコウ </t>
    </rPh>
    <rPh sb="16" eb="18">
      <t xml:space="preserve">ヘンコウ </t>
    </rPh>
    <rPh sb="19" eb="21">
      <t xml:space="preserve">ケンドウ </t>
    </rPh>
    <rPh sb="23" eb="24">
      <t xml:space="preserve">ゴウ </t>
    </rPh>
    <rPh sb="25" eb="27">
      <t xml:space="preserve">コクドウ </t>
    </rPh>
    <rPh sb="29" eb="30">
      <t xml:space="preserve">ゴウ </t>
    </rPh>
    <rPh sb="32" eb="34">
      <t xml:space="preserve">フクロ </t>
    </rPh>
    <rPh sb="34" eb="36">
      <t xml:space="preserve">ドウヨウ </t>
    </rPh>
    <rPh sb="38" eb="40">
      <t xml:space="preserve">キョリ </t>
    </rPh>
    <rPh sb="40" eb="41">
      <t xml:space="preserve">カワラズ </t>
    </rPh>
    <phoneticPr fontId="2"/>
  </si>
  <si>
    <r>
      <t>2024BRM420</t>
    </r>
    <r>
      <rPr>
        <b/>
        <sz val="12"/>
        <color indexed="8"/>
        <rFont val="ヒラギノ角ゴ ProN W3"/>
        <family val="2"/>
        <charset val="128"/>
      </rPr>
      <t>近畿</t>
    </r>
    <r>
      <rPr>
        <b/>
        <sz val="12"/>
        <color indexed="8"/>
        <rFont val="Arial"/>
        <family val="2"/>
      </rPr>
      <t>600km</t>
    </r>
    <r>
      <rPr>
        <b/>
        <sz val="12"/>
        <color indexed="8"/>
        <rFont val="ヒラギノ角ゴ ProN W3"/>
        <family val="2"/>
        <charset val="128"/>
      </rPr>
      <t>倉敷　Vermilion horizon again</t>
    </r>
    <rPh sb="10" eb="12">
      <t xml:space="preserve">キンキ </t>
    </rPh>
    <rPh sb="17" eb="19">
      <t xml:space="preserve">クラシキ </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</si>
</sst>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00_ "/>
  </numFmts>
  <fonts count="63">
    <font>
      <sz val="10"/>
      <color indexed="8"/>
      <name val="ヒラギノ角ゴ ProN W3"/>
      <family val="2"/>
      <charset val="128"/>
    </font>
    <font>
      <sz val="10"/>
      <color indexed="8"/>
      <name val="ヒラギノ角ゴ ProN W3"/>
      <family val="2"/>
      <charset val="128"/>
    </font>
    <font>
      <sz val="6"/>
      <name val="ヒラギノ角ゴ ProN W3"/>
      <family val="2"/>
      <charset val="128"/>
    </font>
    <font>
      <sz val="6"/>
      <name val="cinecaption"/>
      <family val="3"/>
      <charset val="128"/>
    </font>
    <font>
      <sz val="11"/>
      <name val="ＭＳ Ｐゴシック"/>
      <family val="3"/>
      <charset val="128"/>
    </font>
    <font>
      <b/>
      <sz val="12"/>
      <name val="Arial"/>
      <family val="2"/>
    </font>
    <font>
      <b/>
      <sz val="12"/>
      <name val="ＭＳ Ｐゴシック"/>
      <family val="2"/>
      <charset val="128"/>
    </font>
    <font>
      <sz val="12"/>
      <color indexed="8"/>
      <name val="Arial"/>
      <family val="2"/>
    </font>
    <font>
      <sz val="12"/>
      <color rgb="FF000000"/>
      <name val="Arial"/>
      <family val="2"/>
    </font>
    <font>
      <sz val="12"/>
      <color indexed="8"/>
      <name val="Arial"/>
      <family val="2"/>
      <charset val="128"/>
    </font>
    <font>
      <sz val="12"/>
      <name val="Arial"/>
      <family val="2"/>
    </font>
    <font>
      <sz val="14"/>
      <color indexed="8"/>
      <name val="ヒラギノ角ゴ ProN W3"/>
      <charset val="128"/>
    </font>
    <font>
      <b/>
      <sz val="14"/>
      <color indexed="8"/>
      <name val="ヒラギノ角ゴ ProN W3"/>
      <charset val="128"/>
    </font>
    <font>
      <b/>
      <sz val="10"/>
      <color indexed="8"/>
      <name val="ヒラギノ角ゴ ProN W3"/>
      <charset val="128"/>
    </font>
    <font>
      <b/>
      <sz val="12"/>
      <color rgb="FF000000"/>
      <name val="Arial"/>
      <family val="2"/>
    </font>
    <font>
      <b/>
      <sz val="12"/>
      <color indexed="8"/>
      <name val="Arial"/>
      <family val="2"/>
    </font>
    <font>
      <b/>
      <sz val="12"/>
      <color indexed="8"/>
      <name val="ヒラギノ角ゴ ProN W3"/>
      <family val="2"/>
      <charset val="128"/>
    </font>
    <font>
      <sz val="14"/>
      <color indexed="8"/>
      <name val="Arial"/>
      <family val="2"/>
    </font>
    <font>
      <sz val="11"/>
      <color indexed="8"/>
      <name val="Arial"/>
      <family val="2"/>
    </font>
    <font>
      <sz val="10"/>
      <color indexed="8"/>
      <name val="Arial"/>
      <family val="2"/>
    </font>
    <font>
      <b/>
      <sz val="10"/>
      <color indexed="8"/>
      <name val="Arial"/>
      <family val="2"/>
    </font>
    <font>
      <sz val="10"/>
      <name val="Arial"/>
      <family val="2"/>
    </font>
    <font>
      <sz val="11"/>
      <name val="Arial"/>
      <family val="2"/>
    </font>
    <font>
      <sz val="12"/>
      <name val="Arial"/>
      <family val="2"/>
      <charset val="128"/>
    </font>
    <font>
      <sz val="11"/>
      <color rgb="FF000000"/>
      <name val="Arial"/>
      <family val="2"/>
    </font>
    <font>
      <sz val="10"/>
      <color indexed="8"/>
      <name val="ヒラギノ角ゴ ProN W3"/>
      <charset val="128"/>
    </font>
    <font>
      <sz val="10"/>
      <color indexed="8"/>
      <name val="ヒラギノ角ゴ ProN W6"/>
      <family val="3"/>
      <charset val="128"/>
    </font>
    <font>
      <b/>
      <sz val="12"/>
      <color rgb="FF000000"/>
      <name val="MS Gothic"/>
      <family val="2"/>
      <charset val="128"/>
    </font>
    <font>
      <sz val="12"/>
      <color rgb="FF000000"/>
      <name val="MS Gothic"/>
      <family val="2"/>
      <charset val="128"/>
    </font>
    <font>
      <sz val="12"/>
      <name val="MS Gothic"/>
      <family val="2"/>
      <charset val="128"/>
    </font>
    <font>
      <sz val="12"/>
      <color rgb="FF000000"/>
      <name val="Arial"/>
      <family val="2"/>
      <charset val="128"/>
    </font>
    <font>
      <sz val="12"/>
      <color rgb="FF000000"/>
      <name val="Arial"/>
      <family val="2"/>
      <charset val="1"/>
    </font>
    <font>
      <sz val="10"/>
      <name val="ヒラギノ角ゴ ProN W6"/>
      <family val="3"/>
      <charset val="128"/>
    </font>
    <font>
      <b/>
      <sz val="10"/>
      <color indexed="8"/>
      <name val="ヒラギノ角ゴ ProN W6"/>
      <family val="3"/>
      <charset val="128"/>
    </font>
    <font>
      <b/>
      <sz val="12"/>
      <color rgb="FF000000"/>
      <name val="Arial"/>
      <family val="2"/>
      <charset val="128"/>
    </font>
    <font>
      <b/>
      <sz val="12"/>
      <name val="MS Gothic"/>
      <family val="2"/>
      <charset val="128"/>
    </font>
    <font>
      <i/>
      <sz val="12"/>
      <color indexed="8"/>
      <name val="Arial"/>
      <family val="2"/>
    </font>
    <font>
      <i/>
      <sz val="12"/>
      <name val="Arial"/>
      <family val="2"/>
    </font>
    <font>
      <sz val="10"/>
      <color rgb="FF000000"/>
      <name val="MS Gothic"/>
      <family val="2"/>
      <charset val="128"/>
    </font>
    <font>
      <sz val="10"/>
      <color rgb="FF000000"/>
      <name val="Arial"/>
      <family val="2"/>
      <charset val="128"/>
    </font>
    <font>
      <sz val="10"/>
      <color rgb="FF000000"/>
      <name val="MS Gothic"/>
      <family val="2"/>
      <charset val="1"/>
    </font>
    <font>
      <sz val="10"/>
      <color indexed="8"/>
      <name val="Arial"/>
      <family val="2"/>
      <charset val="1"/>
    </font>
    <font>
      <sz val="11"/>
      <color theme="0"/>
      <name val="Arial"/>
      <family val="2"/>
    </font>
    <font>
      <sz val="10"/>
      <color theme="0"/>
      <name val="Arial"/>
      <family val="2"/>
    </font>
    <font>
      <b/>
      <sz val="10"/>
      <color theme="0"/>
      <name val="Arial"/>
      <family val="2"/>
    </font>
    <font>
      <sz val="12"/>
      <color theme="0" tint="-0.499984740745262"/>
      <name val="Arial"/>
      <family val="2"/>
    </font>
    <font>
      <b/>
      <sz val="12"/>
      <color theme="0" tint="-0.499984740745262"/>
      <name val="Arial"/>
      <family val="2"/>
    </font>
    <font>
      <i/>
      <sz val="12"/>
      <color theme="0" tint="-0.499984740745262"/>
      <name val="Arial"/>
      <family val="2"/>
    </font>
    <font>
      <sz val="10"/>
      <color rgb="FF000000"/>
      <name val="Arial"/>
      <family val="2"/>
    </font>
    <font>
      <sz val="12"/>
      <color rgb="FFFF0000"/>
      <name val="MS Gothic"/>
      <family val="2"/>
      <charset val="128"/>
    </font>
    <font>
      <strike/>
      <sz val="12"/>
      <color rgb="FFFF0000"/>
      <name val="MS Gothic"/>
      <family val="2"/>
      <charset val="128"/>
    </font>
    <font>
      <sz val="16"/>
      <color rgb="FF000000"/>
      <name val="Arial"/>
      <family val="2"/>
      <charset val="128"/>
    </font>
    <font>
      <sz val="16"/>
      <name val="MS Gothic"/>
      <family val="2"/>
      <charset val="128"/>
    </font>
    <font>
      <sz val="16"/>
      <name val="Arial"/>
      <family val="2"/>
    </font>
    <font>
      <b/>
      <sz val="12"/>
      <color rgb="FFFF0000"/>
      <name val="MS Gothic"/>
      <family val="2"/>
      <charset val="128"/>
    </font>
    <font>
      <sz val="11"/>
      <color rgb="FF000000"/>
      <name val="MS Gothic"/>
      <family val="2"/>
      <charset val="128"/>
    </font>
    <font>
      <sz val="11"/>
      <color rgb="FFFF0000"/>
      <name val="MS Gothic"/>
      <family val="2"/>
      <charset val="128"/>
    </font>
    <font>
      <sz val="11"/>
      <color rgb="FF000000"/>
      <name val="Arial"/>
      <family val="2"/>
      <charset val="128"/>
    </font>
    <font>
      <sz val="12"/>
      <color rgb="FFFF0000"/>
      <name val="Arial"/>
      <family val="2"/>
    </font>
    <font>
      <sz val="10"/>
      <color rgb="FFFF0000"/>
      <name val="ヒラギノ角ゴ ProN W6"/>
      <family val="3"/>
      <charset val="128"/>
    </font>
    <font>
      <sz val="12"/>
      <color rgb="FFFF0000"/>
      <name val="Arial"/>
      <family val="2"/>
      <charset val="128"/>
    </font>
    <font>
      <i/>
      <sz val="12"/>
      <color rgb="FFFF0000"/>
      <name val="Arial"/>
      <family val="2"/>
    </font>
    <font>
      <sz val="10"/>
      <color rgb="FFFF0000"/>
      <name val="Arial"/>
      <family val="2"/>
    </font>
  </fonts>
  <fills count="4">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s>
  <borders count="21">
    <border>
      <left/>
      <right/>
      <top/>
      <bottom/>
      <diagonal/>
    </border>
    <border>
      <left style="thin">
        <color auto="1"/>
      </left>
      <right style="thin">
        <color auto="1"/>
      </right>
      <top style="thin">
        <color indexed="64"/>
      </top>
      <bottom style="double">
        <color indexed="64"/>
      </bottom>
      <diagonal/>
    </border>
    <border>
      <left style="medium">
        <color auto="1"/>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auto="1"/>
      </right>
      <top style="medium">
        <color indexed="64"/>
      </top>
      <bottom style="double">
        <color indexed="64"/>
      </bottom>
      <diagonal/>
    </border>
    <border>
      <left style="thin">
        <color auto="1"/>
      </left>
      <right style="thin">
        <color auto="1"/>
      </right>
      <top style="medium">
        <color indexed="64"/>
      </top>
      <bottom style="double">
        <color indexed="64"/>
      </bottom>
      <diagonal/>
    </border>
    <border>
      <left style="thin">
        <color auto="1"/>
      </left>
      <right style="medium">
        <color auto="1"/>
      </right>
      <top style="medium">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auto="1"/>
      </top>
      <bottom style="medium">
        <color indexed="64"/>
      </bottom>
      <diagonal/>
    </border>
    <border>
      <left style="thin">
        <color indexed="10"/>
      </left>
      <right style="thin">
        <color indexed="11"/>
      </right>
      <top style="thin">
        <color indexed="1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3">
    <xf numFmtId="0" fontId="0" fillId="0" borderId="0" applyNumberFormat="0" applyFill="0" applyBorder="0" applyProtection="0">
      <alignment vertical="top" wrapText="1"/>
    </xf>
    <xf numFmtId="0" fontId="4" fillId="0" borderId="0">
      <alignment vertical="center"/>
    </xf>
    <xf numFmtId="0" fontId="25" fillId="0" borderId="0" applyNumberFormat="0" applyFill="0" applyBorder="0" applyProtection="0">
      <alignment vertical="top" wrapText="1"/>
    </xf>
  </cellStyleXfs>
  <cellXfs count="155">
    <xf numFmtId="0" fontId="0" fillId="0" borderId="0" xfId="0">
      <alignment vertical="top" wrapText="1"/>
    </xf>
    <xf numFmtId="0" fontId="0" fillId="0" borderId="0" xfId="0" applyAlignment="1">
      <alignment horizontal="left" vertical="top" wrapText="1"/>
    </xf>
    <xf numFmtId="56" fontId="11" fillId="0" borderId="3" xfId="0" applyNumberFormat="1" applyFont="1" applyBorder="1" applyAlignment="1">
      <alignment horizontal="left" vertical="top" wrapText="1"/>
    </xf>
    <xf numFmtId="0" fontId="11" fillId="0" borderId="3" xfId="0" applyFont="1" applyBorder="1">
      <alignment vertical="top" wrapText="1"/>
    </xf>
    <xf numFmtId="0" fontId="11" fillId="0" borderId="6" xfId="0" applyFont="1" applyBorder="1">
      <alignment vertical="top" wrapText="1"/>
    </xf>
    <xf numFmtId="0" fontId="11" fillId="0" borderId="6" xfId="0" applyFont="1" applyBorder="1" applyAlignment="1">
      <alignment horizontal="left" vertical="top" wrapText="1"/>
    </xf>
    <xf numFmtId="0" fontId="12" fillId="0" borderId="1" xfId="0" applyFont="1" applyBorder="1" applyAlignment="1">
      <alignment horizontal="left" vertical="top" wrapText="1"/>
    </xf>
    <xf numFmtId="0" fontId="12" fillId="0" borderId="1" xfId="0" applyFont="1" applyBorder="1">
      <alignment vertical="top" wrapText="1"/>
    </xf>
    <xf numFmtId="0" fontId="13" fillId="0" borderId="0" xfId="0" applyFont="1">
      <alignment vertical="top" wrapText="1"/>
    </xf>
    <xf numFmtId="0" fontId="12" fillId="0" borderId="1" xfId="0" applyFont="1" applyBorder="1" applyAlignment="1">
      <alignment horizontal="center" vertical="top" wrapText="1"/>
    </xf>
    <xf numFmtId="2" fontId="11" fillId="0" borderId="3" xfId="0" applyNumberFormat="1" applyFont="1" applyBorder="1" applyAlignment="1">
      <alignment horizontal="center" vertical="top" wrapText="1"/>
    </xf>
    <xf numFmtId="0" fontId="11" fillId="0" borderId="6" xfId="0" applyFont="1" applyBorder="1" applyAlignment="1">
      <alignment horizontal="center" vertical="top" wrapText="1"/>
    </xf>
    <xf numFmtId="0" fontId="0" fillId="0" borderId="0" xfId="0" applyAlignment="1">
      <alignment horizontal="center" vertical="top" wrapText="1"/>
    </xf>
    <xf numFmtId="0" fontId="17" fillId="0" borderId="0" xfId="0" applyFont="1">
      <alignment vertical="top" wrapText="1"/>
    </xf>
    <xf numFmtId="0" fontId="0" fillId="0" borderId="6" xfId="0" applyBorder="1">
      <alignment vertical="top" wrapText="1"/>
    </xf>
    <xf numFmtId="0" fontId="15" fillId="2" borderId="3" xfId="0" applyFont="1" applyFill="1" applyBorder="1" applyAlignment="1">
      <alignment vertical="center" wrapText="1"/>
    </xf>
    <xf numFmtId="0" fontId="15" fillId="2" borderId="2" xfId="0" applyFont="1" applyFill="1" applyBorder="1" applyAlignment="1">
      <alignment vertical="center" wrapText="1"/>
    </xf>
    <xf numFmtId="176" fontId="15" fillId="2" borderId="3" xfId="0" applyNumberFormat="1" applyFont="1" applyFill="1" applyBorder="1" applyAlignment="1">
      <alignment vertical="center" wrapText="1"/>
    </xf>
    <xf numFmtId="0" fontId="15" fillId="2" borderId="4" xfId="0" applyFont="1" applyFill="1" applyBorder="1" applyAlignment="1">
      <alignment horizontal="right" vertical="center" wrapText="1"/>
    </xf>
    <xf numFmtId="0" fontId="7" fillId="0" borderId="5" xfId="0" applyFont="1" applyBorder="1" applyAlignment="1">
      <alignment vertical="center" wrapText="1"/>
    </xf>
    <xf numFmtId="0" fontId="7" fillId="0" borderId="7" xfId="0" applyFont="1" applyBorder="1" applyAlignment="1">
      <alignment horizontal="right" vertical="center" wrapText="1"/>
    </xf>
    <xf numFmtId="0" fontId="7" fillId="2" borderId="5" xfId="0" applyFont="1" applyFill="1" applyBorder="1" applyAlignment="1">
      <alignment vertical="center" wrapText="1"/>
    </xf>
    <xf numFmtId="0" fontId="15" fillId="2" borderId="5" xfId="0" applyFont="1" applyFill="1" applyBorder="1" applyAlignment="1">
      <alignment vertical="center" wrapText="1"/>
    </xf>
    <xf numFmtId="0" fontId="18" fillId="0" borderId="0" xfId="0" applyFont="1" applyAlignment="1">
      <alignment vertical="center" wrapText="1"/>
    </xf>
    <xf numFmtId="0" fontId="19" fillId="0" borderId="0" xfId="0" applyFont="1" applyAlignment="1">
      <alignment vertical="center" wrapText="1"/>
    </xf>
    <xf numFmtId="0" fontId="20" fillId="0" borderId="0" xfId="0" applyFont="1" applyAlignment="1">
      <alignment vertical="center" wrapText="1"/>
    </xf>
    <xf numFmtId="0" fontId="21" fillId="0" borderId="0" xfId="0" applyFont="1" applyAlignment="1">
      <alignment vertical="center" wrapText="1"/>
    </xf>
    <xf numFmtId="0" fontId="22" fillId="0" borderId="0" xfId="0" applyFont="1" applyAlignment="1">
      <alignment vertical="center" wrapText="1"/>
    </xf>
    <xf numFmtId="0" fontId="5" fillId="2" borderId="3" xfId="0" applyFont="1" applyFill="1" applyBorder="1" applyAlignment="1">
      <alignment vertical="center" wrapText="1"/>
    </xf>
    <xf numFmtId="176" fontId="18" fillId="0" borderId="0" xfId="0" applyNumberFormat="1" applyFont="1" applyAlignment="1">
      <alignment vertical="center" wrapText="1"/>
    </xf>
    <xf numFmtId="176" fontId="19" fillId="0" borderId="0" xfId="0" applyNumberFormat="1" applyFont="1" applyAlignment="1">
      <alignment vertical="center" wrapText="1"/>
    </xf>
    <xf numFmtId="0" fontId="7" fillId="0" borderId="7" xfId="0" applyFont="1" applyFill="1" applyBorder="1" applyAlignment="1">
      <alignment horizontal="right" vertical="center" wrapText="1"/>
    </xf>
    <xf numFmtId="0" fontId="19" fillId="0" borderId="0" xfId="0" applyFont="1" applyFill="1" applyAlignment="1">
      <alignment vertical="center" wrapText="1"/>
    </xf>
    <xf numFmtId="0" fontId="20" fillId="0" borderId="0" xfId="0" applyFont="1" applyFill="1" applyAlignment="1">
      <alignment vertical="center" wrapText="1"/>
    </xf>
    <xf numFmtId="0" fontId="21" fillId="0" borderId="0" xfId="0" applyFont="1" applyFill="1" applyAlignment="1">
      <alignment vertical="center" wrapText="1"/>
    </xf>
    <xf numFmtId="0" fontId="24" fillId="0" borderId="0" xfId="0" applyFont="1" applyAlignment="1">
      <alignment horizontal="right" vertical="center"/>
    </xf>
    <xf numFmtId="0" fontId="7" fillId="0" borderId="8" xfId="0" applyFont="1" applyFill="1" applyBorder="1" applyAlignment="1">
      <alignment vertical="center" wrapText="1"/>
    </xf>
    <xf numFmtId="0" fontId="30" fillId="0" borderId="8" xfId="0" applyFont="1" applyFill="1" applyBorder="1" applyAlignment="1">
      <alignment vertical="center" wrapText="1"/>
    </xf>
    <xf numFmtId="176" fontId="7" fillId="0" borderId="8" xfId="0" applyNumberFormat="1" applyFont="1" applyFill="1" applyBorder="1" applyAlignment="1">
      <alignment vertical="center" wrapText="1"/>
    </xf>
    <xf numFmtId="0" fontId="7" fillId="0" borderId="9" xfId="0" applyFont="1" applyFill="1" applyBorder="1" applyAlignment="1">
      <alignment horizontal="right" vertical="center" wrapText="1"/>
    </xf>
    <xf numFmtId="0" fontId="29" fillId="0" borderId="8" xfId="0" applyFont="1" applyFill="1" applyBorder="1" applyAlignment="1">
      <alignment vertical="center" wrapText="1"/>
    </xf>
    <xf numFmtId="0" fontId="28" fillId="0" borderId="8" xfId="0" applyFont="1" applyFill="1" applyBorder="1" applyAlignment="1">
      <alignment vertical="center" wrapText="1"/>
    </xf>
    <xf numFmtId="0" fontId="7" fillId="3" borderId="5" xfId="0" applyFont="1" applyFill="1" applyBorder="1" applyAlignment="1">
      <alignment vertical="center" wrapText="1"/>
    </xf>
    <xf numFmtId="0" fontId="7" fillId="3" borderId="7" xfId="0" applyFont="1" applyFill="1" applyBorder="1" applyAlignment="1">
      <alignment horizontal="right" vertical="center" wrapText="1"/>
    </xf>
    <xf numFmtId="0" fontId="15" fillId="0" borderId="0" xfId="0" applyFont="1" applyAlignment="1">
      <alignment vertical="center"/>
    </xf>
    <xf numFmtId="0" fontId="37" fillId="2" borderId="7" xfId="0" applyFont="1" applyFill="1" applyBorder="1" applyAlignment="1">
      <alignment horizontal="right" vertical="center" wrapText="1"/>
    </xf>
    <xf numFmtId="0" fontId="36" fillId="0" borderId="7" xfId="0" applyFont="1" applyFill="1" applyBorder="1" applyAlignment="1">
      <alignment horizontal="right" vertical="center" wrapText="1"/>
    </xf>
    <xf numFmtId="0" fontId="39" fillId="0" borderId="0" xfId="0" applyFont="1" applyAlignment="1">
      <alignment vertical="center"/>
    </xf>
    <xf numFmtId="0" fontId="41" fillId="0" borderId="0" xfId="0" applyFont="1" applyAlignment="1">
      <alignment vertical="center"/>
    </xf>
    <xf numFmtId="0" fontId="42" fillId="0" borderId="0" xfId="0" applyFont="1" applyAlignment="1">
      <alignment vertical="center" wrapText="1"/>
    </xf>
    <xf numFmtId="0" fontId="43" fillId="0" borderId="0" xfId="0" applyFont="1" applyAlignment="1">
      <alignment vertical="center" wrapText="1"/>
    </xf>
    <xf numFmtId="0" fontId="44" fillId="0" borderId="0" xfId="0" applyFont="1" applyAlignment="1">
      <alignment vertical="center" wrapText="1"/>
    </xf>
    <xf numFmtId="0" fontId="43" fillId="0" borderId="0" xfId="0" applyFont="1" applyFill="1" applyAlignment="1">
      <alignment vertical="center" wrapText="1"/>
    </xf>
    <xf numFmtId="177" fontId="44" fillId="0" borderId="0" xfId="0" applyNumberFormat="1" applyFont="1" applyFill="1" applyAlignment="1">
      <alignment vertical="center" wrapText="1"/>
    </xf>
    <xf numFmtId="0" fontId="5" fillId="0" borderId="10" xfId="1" applyFont="1" applyBorder="1" applyAlignment="1">
      <alignment horizontal="center" vertical="center"/>
    </xf>
    <xf numFmtId="0" fontId="5" fillId="0" borderId="11" xfId="1" applyFont="1" applyBorder="1">
      <alignment vertical="center"/>
    </xf>
    <xf numFmtId="176" fontId="5" fillId="0" borderId="11" xfId="1" applyNumberFormat="1" applyFont="1" applyBorder="1" applyAlignment="1">
      <alignment horizontal="right" vertical="center" wrapText="1"/>
    </xf>
    <xf numFmtId="0" fontId="5" fillId="0" borderId="12" xfId="1" applyFont="1" applyBorder="1" applyAlignment="1">
      <alignment horizontal="center" vertical="center" wrapText="1"/>
    </xf>
    <xf numFmtId="0" fontId="7" fillId="0" borderId="8" xfId="0" applyFont="1" applyBorder="1" applyAlignment="1">
      <alignment vertical="center" wrapText="1"/>
    </xf>
    <xf numFmtId="176" fontId="7" fillId="0" borderId="8" xfId="0" applyNumberFormat="1" applyFont="1" applyBorder="1" applyAlignment="1">
      <alignment vertical="center" wrapText="1"/>
    </xf>
    <xf numFmtId="0" fontId="10" fillId="0" borderId="8" xfId="0" applyFont="1" applyBorder="1" applyAlignment="1">
      <alignment vertical="center" wrapText="1"/>
    </xf>
    <xf numFmtId="0" fontId="10" fillId="0" borderId="8" xfId="0" applyFont="1" applyFill="1" applyBorder="1" applyAlignment="1">
      <alignment vertical="center" wrapText="1"/>
    </xf>
    <xf numFmtId="176" fontId="10" fillId="0" borderId="8" xfId="0" applyNumberFormat="1" applyFont="1" applyFill="1" applyBorder="1" applyAlignment="1">
      <alignment vertical="center" wrapText="1"/>
    </xf>
    <xf numFmtId="0" fontId="9" fillId="0" borderId="8" xfId="0" applyFont="1" applyFill="1" applyBorder="1" applyAlignment="1">
      <alignment vertical="center" wrapText="1"/>
    </xf>
    <xf numFmtId="0" fontId="15" fillId="2" borderId="8" xfId="0" applyFont="1" applyFill="1" applyBorder="1" applyAlignment="1">
      <alignment vertical="center" wrapText="1"/>
    </xf>
    <xf numFmtId="0" fontId="7" fillId="2" borderId="8" xfId="0" applyFont="1" applyFill="1" applyBorder="1" applyAlignment="1">
      <alignment vertical="center" wrapText="1"/>
    </xf>
    <xf numFmtId="176" fontId="7" fillId="2" borderId="8" xfId="0" applyNumberFormat="1" applyFont="1" applyFill="1" applyBorder="1" applyAlignment="1">
      <alignment vertical="center" wrapText="1"/>
    </xf>
    <xf numFmtId="0" fontId="29" fillId="2" borderId="8" xfId="0" applyFont="1" applyFill="1" applyBorder="1" applyAlignment="1">
      <alignment vertical="center" wrapText="1"/>
    </xf>
    <xf numFmtId="0" fontId="14" fillId="0" borderId="8" xfId="0" applyFont="1" applyFill="1" applyBorder="1" applyAlignment="1">
      <alignment vertical="center" wrapText="1"/>
    </xf>
    <xf numFmtId="0" fontId="23" fillId="0" borderId="8" xfId="0" applyFont="1" applyFill="1" applyBorder="1" applyAlignment="1">
      <alignment vertical="center" wrapText="1"/>
    </xf>
    <xf numFmtId="0" fontId="34" fillId="2" borderId="8" xfId="0" applyFont="1" applyFill="1" applyBorder="1" applyAlignment="1">
      <alignment vertical="center" wrapText="1"/>
    </xf>
    <xf numFmtId="176" fontId="15" fillId="2" borderId="8" xfId="0" applyNumberFormat="1" applyFont="1" applyFill="1" applyBorder="1" applyAlignment="1">
      <alignment vertical="center" wrapText="1"/>
    </xf>
    <xf numFmtId="0" fontId="35" fillId="2" borderId="8" xfId="0" applyFont="1" applyFill="1" applyBorder="1" applyAlignment="1">
      <alignment vertical="center" wrapText="1"/>
    </xf>
    <xf numFmtId="0" fontId="28" fillId="3" borderId="8" xfId="0" applyFont="1" applyFill="1" applyBorder="1" applyAlignment="1">
      <alignment vertical="center" wrapText="1"/>
    </xf>
    <xf numFmtId="0" fontId="7" fillId="3" borderId="8" xfId="0" applyFont="1" applyFill="1" applyBorder="1" applyAlignment="1">
      <alignment vertical="center" wrapText="1"/>
    </xf>
    <xf numFmtId="176" fontId="7" fillId="3" borderId="8" xfId="0" applyNumberFormat="1" applyFont="1" applyFill="1" applyBorder="1" applyAlignment="1">
      <alignment vertical="center" wrapText="1"/>
    </xf>
    <xf numFmtId="0" fontId="23" fillId="3" borderId="8" xfId="0" applyFont="1" applyFill="1" applyBorder="1" applyAlignment="1">
      <alignment vertical="center" wrapText="1"/>
    </xf>
    <xf numFmtId="0" fontId="15" fillId="3" borderId="8" xfId="0" applyFont="1" applyFill="1" applyBorder="1" applyAlignment="1">
      <alignment vertical="center" wrapText="1"/>
    </xf>
    <xf numFmtId="176" fontId="15" fillId="3" borderId="8" xfId="0" applyNumberFormat="1" applyFont="1" applyFill="1" applyBorder="1" applyAlignment="1">
      <alignment vertical="center" wrapText="1"/>
    </xf>
    <xf numFmtId="0" fontId="10" fillId="3" borderId="8" xfId="0" applyFont="1" applyFill="1" applyBorder="1" applyAlignment="1">
      <alignment vertical="center" wrapText="1"/>
    </xf>
    <xf numFmtId="0" fontId="5" fillId="0" borderId="8" xfId="0" applyFont="1" applyFill="1" applyBorder="1" applyAlignment="1">
      <alignment vertical="center" wrapText="1"/>
    </xf>
    <xf numFmtId="177" fontId="10" fillId="0" borderId="8" xfId="0" applyNumberFormat="1" applyFont="1" applyFill="1" applyBorder="1" applyAlignment="1">
      <alignment vertical="center" wrapText="1"/>
    </xf>
    <xf numFmtId="0" fontId="8" fillId="0" borderId="8" xfId="0" applyFont="1" applyFill="1" applyBorder="1" applyAlignment="1">
      <alignment vertical="center" wrapText="1"/>
    </xf>
    <xf numFmtId="0" fontId="10" fillId="0" borderId="0" xfId="0" applyFont="1" applyFill="1" applyBorder="1" applyAlignment="1">
      <alignment vertical="center" wrapText="1"/>
    </xf>
    <xf numFmtId="0" fontId="30" fillId="2" borderId="8" xfId="0" applyFont="1" applyFill="1" applyBorder="1" applyAlignment="1">
      <alignment vertical="center" wrapText="1"/>
    </xf>
    <xf numFmtId="0" fontId="29" fillId="3" borderId="8" xfId="0" applyFont="1" applyFill="1" applyBorder="1" applyAlignment="1">
      <alignment vertical="center" wrapText="1"/>
    </xf>
    <xf numFmtId="176" fontId="10" fillId="3" borderId="8" xfId="0" applyNumberFormat="1" applyFont="1" applyFill="1" applyBorder="1" applyAlignment="1">
      <alignment vertical="center" wrapText="1"/>
    </xf>
    <xf numFmtId="0" fontId="10" fillId="2" borderId="8" xfId="0" applyFont="1" applyFill="1" applyBorder="1" applyAlignment="1">
      <alignment vertical="center" wrapText="1"/>
    </xf>
    <xf numFmtId="0" fontId="23" fillId="2" borderId="8" xfId="0" applyFont="1" applyFill="1" applyBorder="1" applyAlignment="1">
      <alignment vertical="center" wrapText="1"/>
    </xf>
    <xf numFmtId="176" fontId="10" fillId="2" borderId="8" xfId="0" applyNumberFormat="1" applyFont="1" applyFill="1" applyBorder="1" applyAlignment="1">
      <alignment vertical="center" wrapText="1"/>
    </xf>
    <xf numFmtId="0" fontId="7" fillId="0" borderId="13" xfId="0" applyFont="1" applyFill="1" applyBorder="1" applyAlignment="1">
      <alignment vertical="center" wrapText="1"/>
    </xf>
    <xf numFmtId="176" fontId="7" fillId="0" borderId="13" xfId="0" applyNumberFormat="1" applyFont="1" applyFill="1" applyBorder="1" applyAlignment="1">
      <alignment vertical="center" wrapText="1"/>
    </xf>
    <xf numFmtId="0" fontId="10" fillId="0" borderId="13" xfId="0" applyFont="1" applyFill="1" applyBorder="1" applyAlignment="1">
      <alignment vertical="center" wrapText="1"/>
    </xf>
    <xf numFmtId="0" fontId="36" fillId="0" borderId="9" xfId="0" applyFont="1" applyFill="1" applyBorder="1" applyAlignment="1">
      <alignment horizontal="right" vertical="center" wrapText="1"/>
    </xf>
    <xf numFmtId="0" fontId="9" fillId="0" borderId="13" xfId="0" applyFont="1" applyFill="1" applyBorder="1" applyAlignment="1">
      <alignment vertical="center" wrapText="1"/>
    </xf>
    <xf numFmtId="0" fontId="30" fillId="0" borderId="13" xfId="0" applyFont="1" applyFill="1" applyBorder="1" applyAlignment="1">
      <alignment vertical="center" wrapText="1"/>
    </xf>
    <xf numFmtId="0" fontId="23" fillId="0" borderId="13" xfId="0" applyFont="1" applyFill="1" applyBorder="1" applyAlignment="1">
      <alignment vertical="center" wrapText="1"/>
    </xf>
    <xf numFmtId="0" fontId="29" fillId="0" borderId="13" xfId="0" applyFont="1" applyFill="1" applyBorder="1" applyAlignment="1">
      <alignment vertical="center" wrapText="1"/>
    </xf>
    <xf numFmtId="0" fontId="23" fillId="2" borderId="13" xfId="0" applyFont="1" applyFill="1" applyBorder="1" applyAlignment="1">
      <alignment vertical="center" wrapText="1"/>
    </xf>
    <xf numFmtId="0" fontId="10" fillId="2" borderId="13" xfId="0" applyFont="1" applyFill="1" applyBorder="1" applyAlignment="1">
      <alignment vertical="center" wrapText="1"/>
    </xf>
    <xf numFmtId="176" fontId="7" fillId="2" borderId="13" xfId="0" applyNumberFormat="1" applyFont="1" applyFill="1" applyBorder="1" applyAlignment="1">
      <alignment vertical="center" wrapText="1"/>
    </xf>
    <xf numFmtId="176" fontId="10" fillId="2" borderId="13" xfId="0" applyNumberFormat="1" applyFont="1" applyFill="1" applyBorder="1" applyAlignment="1">
      <alignment vertical="center" wrapText="1"/>
    </xf>
    <xf numFmtId="0" fontId="29" fillId="2" borderId="13" xfId="0" applyFont="1" applyFill="1" applyBorder="1" applyAlignment="1">
      <alignment vertical="center" wrapText="1"/>
    </xf>
    <xf numFmtId="0" fontId="37" fillId="2" borderId="9" xfId="0" applyFont="1" applyFill="1" applyBorder="1" applyAlignment="1">
      <alignment horizontal="right" vertical="center" wrapText="1"/>
    </xf>
    <xf numFmtId="0" fontId="28" fillId="3" borderId="13" xfId="0" applyFont="1" applyFill="1" applyBorder="1" applyAlignment="1">
      <alignment vertical="center" wrapText="1"/>
    </xf>
    <xf numFmtId="0" fontId="7" fillId="3" borderId="13" xfId="0" applyFont="1" applyFill="1" applyBorder="1" applyAlignment="1">
      <alignment vertical="center" wrapText="1"/>
    </xf>
    <xf numFmtId="176" fontId="7" fillId="3" borderId="13" xfId="0" applyNumberFormat="1" applyFont="1" applyFill="1" applyBorder="1" applyAlignment="1">
      <alignment vertical="center" wrapText="1"/>
    </xf>
    <xf numFmtId="0" fontId="23" fillId="3" borderId="13" xfId="0" applyFont="1" applyFill="1" applyBorder="1" applyAlignment="1">
      <alignment vertical="center" wrapText="1"/>
    </xf>
    <xf numFmtId="0" fontId="7" fillId="3" borderId="9" xfId="0" applyFont="1" applyFill="1" applyBorder="1" applyAlignment="1">
      <alignment horizontal="right" vertical="center" wrapText="1"/>
    </xf>
    <xf numFmtId="0" fontId="10" fillId="3" borderId="13" xfId="0" applyFont="1" applyFill="1" applyBorder="1" applyAlignment="1">
      <alignment vertical="center" wrapText="1"/>
    </xf>
    <xf numFmtId="177" fontId="7" fillId="0" borderId="13" xfId="0" applyNumberFormat="1" applyFont="1" applyFill="1" applyBorder="1" applyAlignment="1">
      <alignment vertical="center" wrapText="1"/>
    </xf>
    <xf numFmtId="0" fontId="10" fillId="2" borderId="15" xfId="0" applyFont="1" applyFill="1" applyBorder="1" applyAlignment="1">
      <alignment vertical="center" wrapText="1"/>
    </xf>
    <xf numFmtId="176" fontId="7" fillId="2" borderId="15" xfId="0" applyNumberFormat="1" applyFont="1" applyFill="1" applyBorder="1" applyAlignment="1">
      <alignment vertical="center" wrapText="1"/>
    </xf>
    <xf numFmtId="176" fontId="10" fillId="2" borderId="15" xfId="0" applyNumberFormat="1" applyFont="1" applyFill="1" applyBorder="1" applyAlignment="1">
      <alignment vertical="center" wrapText="1"/>
    </xf>
    <xf numFmtId="0" fontId="29" fillId="2" borderId="15" xfId="0" applyFont="1" applyFill="1" applyBorder="1" applyAlignment="1">
      <alignment vertical="center" wrapText="1"/>
    </xf>
    <xf numFmtId="0" fontId="5" fillId="2" borderId="16" xfId="0" applyFont="1" applyFill="1" applyBorder="1" applyAlignment="1">
      <alignment horizontal="right" vertical="center" wrapText="1"/>
    </xf>
    <xf numFmtId="0" fontId="45" fillId="2" borderId="7" xfId="0" applyFont="1" applyFill="1" applyBorder="1" applyAlignment="1">
      <alignment horizontal="right" vertical="center" wrapText="1"/>
    </xf>
    <xf numFmtId="0" fontId="45" fillId="0" borderId="7" xfId="0" applyFont="1" applyFill="1" applyBorder="1" applyAlignment="1">
      <alignment horizontal="right" vertical="center" wrapText="1"/>
    </xf>
    <xf numFmtId="0" fontId="46" fillId="2" borderId="7" xfId="0" applyFont="1" applyFill="1" applyBorder="1" applyAlignment="1">
      <alignment horizontal="right" vertical="center" wrapText="1"/>
    </xf>
    <xf numFmtId="0" fontId="45" fillId="3" borderId="7" xfId="0" applyFont="1" applyFill="1" applyBorder="1" applyAlignment="1">
      <alignment horizontal="right" vertical="center" wrapText="1"/>
    </xf>
    <xf numFmtId="0" fontId="46" fillId="3" borderId="7" xfId="0" applyFont="1" applyFill="1" applyBorder="1" applyAlignment="1">
      <alignment horizontal="right" vertical="center" wrapText="1"/>
    </xf>
    <xf numFmtId="0" fontId="47" fillId="2" borderId="7" xfId="0" applyFont="1" applyFill="1" applyBorder="1" applyAlignment="1">
      <alignment horizontal="right" vertical="center" wrapText="1"/>
    </xf>
    <xf numFmtId="0" fontId="47" fillId="0" borderId="7" xfId="0" applyFont="1" applyFill="1" applyBorder="1" applyAlignment="1">
      <alignment horizontal="right" vertical="center" wrapText="1"/>
    </xf>
    <xf numFmtId="0" fontId="47" fillId="0" borderId="9" xfId="0" applyFont="1" applyFill="1" applyBorder="1" applyAlignment="1">
      <alignment horizontal="right" vertical="center" wrapText="1"/>
    </xf>
    <xf numFmtId="0" fontId="47" fillId="2" borderId="9" xfId="0" applyFont="1" applyFill="1" applyBorder="1" applyAlignment="1">
      <alignment horizontal="right" vertical="center" wrapText="1"/>
    </xf>
    <xf numFmtId="0" fontId="41" fillId="0" borderId="0" xfId="0" applyFont="1" applyAlignment="1">
      <alignment horizontal="right" vertical="center"/>
    </xf>
    <xf numFmtId="0" fontId="51" fillId="0" borderId="6" xfId="0" applyFont="1" applyBorder="1">
      <alignment vertical="top" wrapText="1"/>
    </xf>
    <xf numFmtId="0" fontId="57" fillId="0" borderId="0" xfId="0" applyFont="1" applyAlignment="1">
      <alignment horizontal="right" vertical="center"/>
    </xf>
    <xf numFmtId="0" fontId="58" fillId="0" borderId="5" xfId="0" applyFont="1" applyBorder="1" applyAlignment="1">
      <alignment vertical="center" wrapText="1"/>
    </xf>
    <xf numFmtId="0" fontId="49" fillId="0" borderId="8" xfId="0" applyFont="1" applyFill="1" applyBorder="1" applyAlignment="1">
      <alignment vertical="center" wrapText="1"/>
    </xf>
    <xf numFmtId="0" fontId="60" fillId="0" borderId="8" xfId="0" applyFont="1" applyFill="1" applyBorder="1" applyAlignment="1">
      <alignment vertical="center" wrapText="1"/>
    </xf>
    <xf numFmtId="176" fontId="58" fillId="0" borderId="8" xfId="0" applyNumberFormat="1" applyFont="1" applyFill="1" applyBorder="1" applyAlignment="1">
      <alignment vertical="center" wrapText="1"/>
    </xf>
    <xf numFmtId="0" fontId="61" fillId="0" borderId="7" xfId="0" applyFont="1" applyFill="1" applyBorder="1" applyAlignment="1">
      <alignment horizontal="right" vertical="center" wrapText="1"/>
    </xf>
    <xf numFmtId="0" fontId="62" fillId="0" borderId="0" xfId="0" applyFont="1" applyFill="1" applyAlignment="1">
      <alignment vertical="center" wrapText="1"/>
    </xf>
    <xf numFmtId="0" fontId="58" fillId="2" borderId="5" xfId="0" applyFont="1" applyFill="1" applyBorder="1" applyAlignment="1">
      <alignment vertical="center" wrapText="1"/>
    </xf>
    <xf numFmtId="0" fontId="58" fillId="2" borderId="14" xfId="0" applyFont="1" applyFill="1" applyBorder="1" applyAlignment="1">
      <alignment vertical="center" wrapText="1"/>
    </xf>
    <xf numFmtId="176" fontId="58" fillId="2" borderId="13" xfId="0" applyNumberFormat="1" applyFont="1" applyFill="1" applyBorder="1" applyAlignment="1">
      <alignment vertical="center" wrapText="1"/>
    </xf>
    <xf numFmtId="176" fontId="58" fillId="0" borderId="13" xfId="0" applyNumberFormat="1" applyFont="1" applyFill="1" applyBorder="1" applyAlignment="1">
      <alignment vertical="center" wrapText="1"/>
    </xf>
    <xf numFmtId="0" fontId="60" fillId="0" borderId="13" xfId="0" applyFont="1" applyFill="1" applyBorder="1" applyAlignment="1">
      <alignment vertical="center" wrapText="1"/>
    </xf>
    <xf numFmtId="0" fontId="61" fillId="0" borderId="9" xfId="0" applyFont="1" applyFill="1" applyBorder="1" applyAlignment="1">
      <alignment horizontal="right" vertical="center" wrapText="1"/>
    </xf>
    <xf numFmtId="49" fontId="26" fillId="0" borderId="17" xfId="2" applyNumberFormat="1" applyFont="1" applyFill="1" applyBorder="1" applyAlignment="1">
      <alignment vertical="center"/>
    </xf>
    <xf numFmtId="49" fontId="26" fillId="0" borderId="18" xfId="2" applyNumberFormat="1" applyFont="1" applyFill="1" applyBorder="1" applyAlignment="1">
      <alignment vertical="center"/>
    </xf>
    <xf numFmtId="49" fontId="26" fillId="2" borderId="18" xfId="2" applyNumberFormat="1" applyFont="1" applyFill="1" applyBorder="1" applyAlignment="1">
      <alignment vertical="center"/>
    </xf>
    <xf numFmtId="49" fontId="33" fillId="2" borderId="18" xfId="2" applyNumberFormat="1" applyFont="1" applyFill="1" applyBorder="1" applyAlignment="1">
      <alignment vertical="center"/>
    </xf>
    <xf numFmtId="49" fontId="26" fillId="3" borderId="18" xfId="2" applyNumberFormat="1" applyFont="1" applyFill="1" applyBorder="1" applyAlignment="1">
      <alignment vertical="center"/>
    </xf>
    <xf numFmtId="49" fontId="32" fillId="3" borderId="18" xfId="2" applyNumberFormat="1" applyFont="1" applyFill="1" applyBorder="1" applyAlignment="1">
      <alignment vertical="center"/>
    </xf>
    <xf numFmtId="49" fontId="59" fillId="0" borderId="18" xfId="2" applyNumberFormat="1" applyFont="1" applyFill="1" applyBorder="1" applyAlignment="1">
      <alignment vertical="center"/>
    </xf>
    <xf numFmtId="49" fontId="26" fillId="2" borderId="18" xfId="2" applyNumberFormat="1" applyFont="1" applyFill="1" applyBorder="1" applyAlignment="1">
      <alignment vertical="center" wrapText="1"/>
    </xf>
    <xf numFmtId="49" fontId="59" fillId="2" borderId="18" xfId="2" applyNumberFormat="1" applyFont="1" applyFill="1" applyBorder="1" applyAlignment="1">
      <alignment vertical="center"/>
    </xf>
    <xf numFmtId="49" fontId="26" fillId="2" borderId="15" xfId="2" applyNumberFormat="1" applyFont="1" applyFill="1" applyBorder="1" applyAlignment="1">
      <alignment vertical="center"/>
    </xf>
    <xf numFmtId="56" fontId="11" fillId="0" borderId="20" xfId="0" applyNumberFormat="1" applyFont="1" applyBorder="1" applyAlignment="1">
      <alignment horizontal="left" vertical="top" wrapText="1"/>
    </xf>
    <xf numFmtId="2" fontId="11" fillId="0" borderId="20" xfId="0" applyNumberFormat="1" applyFont="1" applyBorder="1" applyAlignment="1">
      <alignment horizontal="center" vertical="top" wrapText="1"/>
    </xf>
    <xf numFmtId="0" fontId="11" fillId="0" borderId="3" xfId="0" applyFont="1" applyBorder="1" applyAlignment="1">
      <alignment horizontal="center" vertical="top" wrapText="1"/>
    </xf>
    <xf numFmtId="56" fontId="11" fillId="0" borderId="19" xfId="0" applyNumberFormat="1" applyFont="1" applyBorder="1" applyAlignment="1">
      <alignment horizontal="left" vertical="top" wrapText="1"/>
    </xf>
    <xf numFmtId="2" fontId="11" fillId="0" borderId="19" xfId="0" applyNumberFormat="1" applyFont="1" applyBorder="1" applyAlignment="1">
      <alignment horizontal="center" vertical="top" wrapText="1"/>
    </xf>
  </cellXfs>
  <cellStyles count="3">
    <cellStyle name="標準" xfId="0" builtinId="0"/>
    <cellStyle name="標準 2" xfId="1" xr:uid="{E9A809BF-31D2-8A4C-8A05-C106708EA1FF}"/>
    <cellStyle name="標準 3" xfId="2" xr:uid="{E16A5FF6-9AD5-0149-AB17-1E36D0F52C7C}"/>
  </cellStyles>
  <dxfs count="0"/>
  <tableStyles count="0" defaultTableStyle="TableStyleMedium2" defaultPivotStyle="PivotStyleLight16"/>
  <colors>
    <mruColors>
      <color rgb="FF043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A15AA-DED0-6C4B-A4F2-C2B09B014042}">
  <sheetPr>
    <pageSetUpPr fitToPage="1"/>
  </sheetPr>
  <dimension ref="A1:J155"/>
  <sheetViews>
    <sheetView tabSelected="1" zoomScale="120" zoomScaleNormal="120" workbookViewId="0">
      <selection activeCell="A2" sqref="A2"/>
    </sheetView>
  </sheetViews>
  <sheetFormatPr baseColWidth="10" defaultRowHeight="13"/>
  <cols>
    <col min="1" max="1" width="5.3984375" style="24" customWidth="1"/>
    <col min="2" max="2" width="40.59765625" style="24" customWidth="1"/>
    <col min="3" max="3" width="9.3984375" style="24" bestFit="1" customWidth="1"/>
    <col min="4" max="4" width="26.796875" style="24" customWidth="1"/>
    <col min="5" max="5" width="11" style="24" customWidth="1"/>
    <col min="6" max="6" width="11" style="30" customWidth="1"/>
    <col min="7" max="7" width="57.3984375" style="26" customWidth="1"/>
    <col min="8" max="9" width="20.59765625" style="24" customWidth="1"/>
    <col min="10" max="10" width="4" style="50" customWidth="1"/>
    <col min="11" max="16384" width="11" style="24"/>
  </cols>
  <sheetData>
    <row r="1" spans="1:10" s="23" customFormat="1" ht="17" thickBot="1">
      <c r="A1" s="44" t="s">
        <v>294</v>
      </c>
      <c r="F1" s="29"/>
      <c r="G1" s="27"/>
      <c r="H1" s="35"/>
      <c r="I1" s="127" t="s">
        <v>278</v>
      </c>
      <c r="J1" s="49"/>
    </row>
    <row r="2" spans="1:10" ht="35" thickBot="1">
      <c r="A2" s="54" t="s">
        <v>10</v>
      </c>
      <c r="B2" s="55" t="s">
        <v>0</v>
      </c>
      <c r="C2" s="55" t="s">
        <v>1</v>
      </c>
      <c r="D2" s="55" t="s">
        <v>2</v>
      </c>
      <c r="E2" s="56" t="s">
        <v>3</v>
      </c>
      <c r="F2" s="56" t="s">
        <v>4</v>
      </c>
      <c r="G2" s="55" t="s">
        <v>15</v>
      </c>
      <c r="H2" s="57" t="s">
        <v>256</v>
      </c>
      <c r="I2" s="57" t="s">
        <v>255</v>
      </c>
    </row>
    <row r="3" spans="1:10" s="25" customFormat="1" ht="34" thickTop="1">
      <c r="A3" s="16">
        <v>1</v>
      </c>
      <c r="B3" s="15" t="s">
        <v>252</v>
      </c>
      <c r="C3" s="15" t="s">
        <v>7</v>
      </c>
      <c r="D3" s="15"/>
      <c r="E3" s="17"/>
      <c r="F3" s="17">
        <v>0</v>
      </c>
      <c r="G3" s="28"/>
      <c r="H3" s="18" t="s">
        <v>257</v>
      </c>
      <c r="I3" s="18" t="s">
        <v>254</v>
      </c>
      <c r="J3" s="51"/>
    </row>
    <row r="4" spans="1:10" ht="17">
      <c r="A4" s="19">
        <f>A3+1</f>
        <v>2</v>
      </c>
      <c r="B4" s="58" t="s">
        <v>8</v>
      </c>
      <c r="C4" s="140" t="s">
        <v>7</v>
      </c>
      <c r="D4" s="58"/>
      <c r="E4" s="59">
        <f>F4-F3</f>
        <v>0.18</v>
      </c>
      <c r="F4" s="59">
        <v>0.18</v>
      </c>
      <c r="G4" s="60" t="s">
        <v>16</v>
      </c>
      <c r="H4" s="20"/>
      <c r="I4" s="20"/>
    </row>
    <row r="5" spans="1:10" s="32" customFormat="1" ht="17">
      <c r="A5" s="19">
        <f t="shared" ref="A5:A71" si="0">A4+1</f>
        <v>3</v>
      </c>
      <c r="B5" s="36" t="s">
        <v>109</v>
      </c>
      <c r="C5" s="141" t="s">
        <v>5</v>
      </c>
      <c r="D5" s="37" t="s">
        <v>145</v>
      </c>
      <c r="E5" s="38">
        <f t="shared" ref="E5:E73" si="1">F5-F4</f>
        <v>0.64999999999999991</v>
      </c>
      <c r="F5" s="38">
        <v>0.83</v>
      </c>
      <c r="G5" s="61" t="s">
        <v>17</v>
      </c>
      <c r="H5" s="31"/>
      <c r="I5" s="31"/>
      <c r="J5" s="52"/>
    </row>
    <row r="6" spans="1:10" s="32" customFormat="1" ht="17">
      <c r="A6" s="19">
        <f t="shared" si="0"/>
        <v>4</v>
      </c>
      <c r="B6" s="36" t="s">
        <v>8</v>
      </c>
      <c r="C6" s="141" t="s">
        <v>107</v>
      </c>
      <c r="D6" s="36"/>
      <c r="E6" s="38">
        <f t="shared" si="1"/>
        <v>6.57</v>
      </c>
      <c r="F6" s="62">
        <v>7.4</v>
      </c>
      <c r="G6" s="61" t="s">
        <v>18</v>
      </c>
      <c r="H6" s="31"/>
      <c r="I6" s="31"/>
      <c r="J6" s="52"/>
    </row>
    <row r="7" spans="1:10" s="32" customFormat="1" ht="17">
      <c r="A7" s="19">
        <f t="shared" si="0"/>
        <v>5</v>
      </c>
      <c r="B7" s="36" t="s">
        <v>110</v>
      </c>
      <c r="C7" s="141" t="s">
        <v>6</v>
      </c>
      <c r="D7" s="36"/>
      <c r="E7" s="38">
        <f t="shared" si="1"/>
        <v>0.73000000000000043</v>
      </c>
      <c r="F7" s="38">
        <v>8.1300000000000008</v>
      </c>
      <c r="G7" s="61" t="s">
        <v>19</v>
      </c>
      <c r="H7" s="31"/>
      <c r="I7" s="31"/>
      <c r="J7" s="52"/>
    </row>
    <row r="8" spans="1:10" s="32" customFormat="1" ht="17">
      <c r="A8" s="19">
        <f t="shared" si="0"/>
        <v>6</v>
      </c>
      <c r="B8" s="41" t="s">
        <v>140</v>
      </c>
      <c r="C8" s="141" t="s">
        <v>7</v>
      </c>
      <c r="D8" s="36"/>
      <c r="E8" s="38">
        <f t="shared" si="1"/>
        <v>0.52999999999999936</v>
      </c>
      <c r="F8" s="38">
        <v>8.66</v>
      </c>
      <c r="G8" s="61" t="s">
        <v>20</v>
      </c>
      <c r="H8" s="31"/>
      <c r="I8" s="31"/>
      <c r="J8" s="52"/>
    </row>
    <row r="9" spans="1:10" s="32" customFormat="1" ht="16" customHeight="1">
      <c r="A9" s="19">
        <f t="shared" si="0"/>
        <v>7</v>
      </c>
      <c r="B9" s="36" t="s">
        <v>111</v>
      </c>
      <c r="C9" s="141" t="s">
        <v>6</v>
      </c>
      <c r="D9" s="37" t="s">
        <v>146</v>
      </c>
      <c r="E9" s="38">
        <f t="shared" si="1"/>
        <v>1.0700000000000003</v>
      </c>
      <c r="F9" s="38">
        <v>9.73</v>
      </c>
      <c r="G9" s="61" t="s">
        <v>21</v>
      </c>
      <c r="H9" s="31"/>
      <c r="I9" s="31"/>
      <c r="J9" s="52"/>
    </row>
    <row r="10" spans="1:10" s="32" customFormat="1" ht="16" customHeight="1">
      <c r="A10" s="19">
        <f t="shared" si="0"/>
        <v>8</v>
      </c>
      <c r="B10" s="63" t="s">
        <v>131</v>
      </c>
      <c r="C10" s="141" t="s">
        <v>130</v>
      </c>
      <c r="D10" s="37" t="s">
        <v>147</v>
      </c>
      <c r="E10" s="38">
        <f t="shared" si="1"/>
        <v>1.8499999999999996</v>
      </c>
      <c r="F10" s="38">
        <v>11.58</v>
      </c>
      <c r="G10" s="61" t="s">
        <v>22</v>
      </c>
      <c r="H10" s="31"/>
      <c r="I10" s="31"/>
      <c r="J10" s="52"/>
    </row>
    <row r="11" spans="1:10" s="32" customFormat="1" ht="17">
      <c r="A11" s="19">
        <f t="shared" si="0"/>
        <v>9</v>
      </c>
      <c r="B11" s="36" t="s">
        <v>8</v>
      </c>
      <c r="C11" s="141" t="s">
        <v>5</v>
      </c>
      <c r="D11" s="37" t="s">
        <v>147</v>
      </c>
      <c r="E11" s="38">
        <f t="shared" si="1"/>
        <v>4.07</v>
      </c>
      <c r="F11" s="38">
        <v>15.65</v>
      </c>
      <c r="G11" s="61" t="s">
        <v>23</v>
      </c>
      <c r="H11" s="31"/>
      <c r="I11" s="31"/>
      <c r="J11" s="52"/>
    </row>
    <row r="12" spans="1:10" s="32" customFormat="1" ht="32">
      <c r="A12" s="21">
        <f t="shared" si="0"/>
        <v>10</v>
      </c>
      <c r="B12" s="64" t="s">
        <v>24</v>
      </c>
      <c r="C12" s="142" t="s">
        <v>132</v>
      </c>
      <c r="D12" s="65" t="s">
        <v>147</v>
      </c>
      <c r="E12" s="66">
        <f t="shared" si="1"/>
        <v>10.639999999999999</v>
      </c>
      <c r="F12" s="66">
        <v>26.29</v>
      </c>
      <c r="G12" s="67" t="s">
        <v>148</v>
      </c>
      <c r="H12" s="116"/>
      <c r="I12" s="116"/>
      <c r="J12" s="52"/>
    </row>
    <row r="13" spans="1:10" s="32" customFormat="1" ht="17">
      <c r="A13" s="19">
        <f t="shared" si="0"/>
        <v>11</v>
      </c>
      <c r="B13" s="36" t="s">
        <v>8</v>
      </c>
      <c r="C13" s="141" t="s">
        <v>5</v>
      </c>
      <c r="D13" s="37" t="s">
        <v>149</v>
      </c>
      <c r="E13" s="38">
        <f t="shared" si="1"/>
        <v>6.759999999999998</v>
      </c>
      <c r="F13" s="38">
        <v>33.049999999999997</v>
      </c>
      <c r="G13" s="61" t="s">
        <v>25</v>
      </c>
      <c r="H13" s="117"/>
      <c r="I13" s="117"/>
      <c r="J13" s="52"/>
    </row>
    <row r="14" spans="1:10" s="32" customFormat="1" ht="17">
      <c r="A14" s="19">
        <f t="shared" si="0"/>
        <v>12</v>
      </c>
      <c r="B14" s="36" t="s">
        <v>139</v>
      </c>
      <c r="C14" s="141" t="s">
        <v>5</v>
      </c>
      <c r="D14" s="37" t="s">
        <v>150</v>
      </c>
      <c r="E14" s="38">
        <f t="shared" si="1"/>
        <v>0.45000000000000284</v>
      </c>
      <c r="F14" s="38">
        <v>33.5</v>
      </c>
      <c r="G14" s="61" t="s">
        <v>26</v>
      </c>
      <c r="H14" s="117"/>
      <c r="I14" s="117"/>
      <c r="J14" s="52"/>
    </row>
    <row r="15" spans="1:10" s="32" customFormat="1" ht="17">
      <c r="A15" s="19">
        <f t="shared" si="0"/>
        <v>13</v>
      </c>
      <c r="B15" s="36" t="s">
        <v>139</v>
      </c>
      <c r="C15" s="141" t="s">
        <v>7</v>
      </c>
      <c r="D15" s="36"/>
      <c r="E15" s="38">
        <f t="shared" si="1"/>
        <v>0.96000000000000085</v>
      </c>
      <c r="F15" s="38">
        <v>34.46</v>
      </c>
      <c r="G15" s="61" t="s">
        <v>20</v>
      </c>
      <c r="H15" s="117"/>
      <c r="I15" s="117"/>
      <c r="J15" s="52"/>
    </row>
    <row r="16" spans="1:10" s="32" customFormat="1" ht="17">
      <c r="A16" s="19">
        <f t="shared" si="0"/>
        <v>14</v>
      </c>
      <c r="B16" s="36" t="s">
        <v>8</v>
      </c>
      <c r="C16" s="141" t="s">
        <v>107</v>
      </c>
      <c r="D16" s="36"/>
      <c r="E16" s="38">
        <f t="shared" si="1"/>
        <v>0.40999999999999659</v>
      </c>
      <c r="F16" s="38">
        <v>34.869999999999997</v>
      </c>
      <c r="G16" s="40" t="s">
        <v>151</v>
      </c>
      <c r="H16" s="117"/>
      <c r="I16" s="117"/>
      <c r="J16" s="52"/>
    </row>
    <row r="17" spans="1:10" s="32" customFormat="1" ht="17">
      <c r="A17" s="19">
        <f t="shared" si="0"/>
        <v>15</v>
      </c>
      <c r="B17" s="68" t="s">
        <v>8</v>
      </c>
      <c r="C17" s="141" t="s">
        <v>7</v>
      </c>
      <c r="D17" s="36"/>
      <c r="E17" s="38">
        <f t="shared" si="1"/>
        <v>0.96000000000000085</v>
      </c>
      <c r="F17" s="38">
        <v>35.83</v>
      </c>
      <c r="G17" s="61" t="s">
        <v>27</v>
      </c>
      <c r="H17" s="117"/>
      <c r="I17" s="117"/>
      <c r="J17" s="52"/>
    </row>
    <row r="18" spans="1:10" s="32" customFormat="1" ht="17">
      <c r="A18" s="19">
        <f t="shared" si="0"/>
        <v>16</v>
      </c>
      <c r="B18" s="36" t="s">
        <v>8</v>
      </c>
      <c r="C18" s="141" t="s">
        <v>5</v>
      </c>
      <c r="D18" s="36"/>
      <c r="E18" s="38">
        <f t="shared" si="1"/>
        <v>1.730000000000004</v>
      </c>
      <c r="F18" s="38">
        <v>37.56</v>
      </c>
      <c r="G18" s="40" t="s">
        <v>152</v>
      </c>
      <c r="H18" s="117"/>
      <c r="I18" s="117"/>
      <c r="J18" s="52"/>
    </row>
    <row r="19" spans="1:10" s="32" customFormat="1" ht="17">
      <c r="A19" s="19">
        <f t="shared" si="0"/>
        <v>17</v>
      </c>
      <c r="B19" s="36" t="s">
        <v>8</v>
      </c>
      <c r="C19" s="141" t="s">
        <v>7</v>
      </c>
      <c r="D19" s="36"/>
      <c r="E19" s="38">
        <f t="shared" si="1"/>
        <v>2.0399999999999991</v>
      </c>
      <c r="F19" s="38">
        <v>39.6</v>
      </c>
      <c r="G19" s="61" t="s">
        <v>27</v>
      </c>
      <c r="H19" s="117"/>
      <c r="I19" s="117"/>
      <c r="J19" s="52"/>
    </row>
    <row r="20" spans="1:10" s="32" customFormat="1" ht="17">
      <c r="A20" s="19">
        <f t="shared" si="0"/>
        <v>18</v>
      </c>
      <c r="B20" s="36" t="s">
        <v>139</v>
      </c>
      <c r="C20" s="141" t="s">
        <v>7</v>
      </c>
      <c r="D20" s="37" t="s">
        <v>153</v>
      </c>
      <c r="E20" s="38">
        <f t="shared" si="1"/>
        <v>1.2100000000000009</v>
      </c>
      <c r="F20" s="38">
        <v>40.81</v>
      </c>
      <c r="G20" s="61" t="s">
        <v>28</v>
      </c>
      <c r="H20" s="117"/>
      <c r="I20" s="117"/>
      <c r="J20" s="52"/>
    </row>
    <row r="21" spans="1:10" s="32" customFormat="1" ht="34">
      <c r="A21" s="19">
        <f t="shared" si="0"/>
        <v>19</v>
      </c>
      <c r="B21" s="36" t="s">
        <v>112</v>
      </c>
      <c r="C21" s="141" t="s">
        <v>5</v>
      </c>
      <c r="D21" s="37" t="s">
        <v>154</v>
      </c>
      <c r="E21" s="38">
        <f t="shared" si="1"/>
        <v>7.0899999999999963</v>
      </c>
      <c r="F21" s="38">
        <v>47.9</v>
      </c>
      <c r="G21" s="61" t="s">
        <v>29</v>
      </c>
      <c r="H21" s="117"/>
      <c r="I21" s="117"/>
      <c r="J21" s="52"/>
    </row>
    <row r="22" spans="1:10" s="32" customFormat="1" ht="17">
      <c r="A22" s="19">
        <f t="shared" si="0"/>
        <v>20</v>
      </c>
      <c r="B22" s="36" t="s">
        <v>8</v>
      </c>
      <c r="C22" s="141" t="s">
        <v>7</v>
      </c>
      <c r="D22" s="37" t="s">
        <v>155</v>
      </c>
      <c r="E22" s="38">
        <f t="shared" si="1"/>
        <v>11.660000000000004</v>
      </c>
      <c r="F22" s="38">
        <v>59.56</v>
      </c>
      <c r="G22" s="61" t="s">
        <v>30</v>
      </c>
      <c r="H22" s="117"/>
      <c r="I22" s="117"/>
      <c r="J22" s="52"/>
    </row>
    <row r="23" spans="1:10" s="32" customFormat="1" ht="32">
      <c r="A23" s="19">
        <f t="shared" si="0"/>
        <v>21</v>
      </c>
      <c r="B23" s="36" t="s">
        <v>8</v>
      </c>
      <c r="C23" s="141" t="s">
        <v>7</v>
      </c>
      <c r="D23" s="37" t="s">
        <v>155</v>
      </c>
      <c r="E23" s="38">
        <f t="shared" si="1"/>
        <v>0.23999999999999488</v>
      </c>
      <c r="F23" s="38">
        <v>59.8</v>
      </c>
      <c r="G23" s="40" t="s">
        <v>156</v>
      </c>
      <c r="H23" s="117"/>
      <c r="I23" s="117"/>
      <c r="J23" s="52"/>
    </row>
    <row r="24" spans="1:10" s="32" customFormat="1" ht="17">
      <c r="A24" s="19">
        <f t="shared" si="0"/>
        <v>22</v>
      </c>
      <c r="B24" s="36" t="s">
        <v>8</v>
      </c>
      <c r="C24" s="141" t="s">
        <v>5</v>
      </c>
      <c r="D24" s="37" t="s">
        <v>155</v>
      </c>
      <c r="E24" s="38">
        <f>F24-F23</f>
        <v>0.30000000000000426</v>
      </c>
      <c r="F24" s="38">
        <v>60.1</v>
      </c>
      <c r="G24" s="61" t="s">
        <v>31</v>
      </c>
      <c r="H24" s="117"/>
      <c r="I24" s="117"/>
      <c r="J24" s="52"/>
    </row>
    <row r="25" spans="1:10" s="32" customFormat="1" ht="17">
      <c r="A25" s="19">
        <f t="shared" si="0"/>
        <v>23</v>
      </c>
      <c r="B25" s="68" t="s">
        <v>8</v>
      </c>
      <c r="C25" s="141" t="s">
        <v>7</v>
      </c>
      <c r="D25" s="37" t="s">
        <v>155</v>
      </c>
      <c r="E25" s="38">
        <f t="shared" si="1"/>
        <v>0.36999999999999744</v>
      </c>
      <c r="F25" s="38">
        <v>60.47</v>
      </c>
      <c r="G25" s="61" t="s">
        <v>32</v>
      </c>
      <c r="H25" s="117"/>
      <c r="I25" s="117"/>
      <c r="J25" s="52"/>
    </row>
    <row r="26" spans="1:10" s="32" customFormat="1" ht="34">
      <c r="A26" s="19">
        <f t="shared" si="0"/>
        <v>24</v>
      </c>
      <c r="B26" s="36" t="s">
        <v>113</v>
      </c>
      <c r="C26" s="141" t="s">
        <v>5</v>
      </c>
      <c r="D26" s="37" t="s">
        <v>157</v>
      </c>
      <c r="E26" s="38">
        <f t="shared" si="1"/>
        <v>6.210000000000008</v>
      </c>
      <c r="F26" s="38">
        <v>66.680000000000007</v>
      </c>
      <c r="G26" s="61" t="s">
        <v>33</v>
      </c>
      <c r="H26" s="117"/>
      <c r="I26" s="117"/>
      <c r="J26" s="52"/>
    </row>
    <row r="27" spans="1:10" s="32" customFormat="1" ht="49">
      <c r="A27" s="19">
        <f t="shared" si="0"/>
        <v>25</v>
      </c>
      <c r="B27" s="36" t="s">
        <v>114</v>
      </c>
      <c r="C27" s="141" t="s">
        <v>6</v>
      </c>
      <c r="D27" s="37" t="s">
        <v>158</v>
      </c>
      <c r="E27" s="38">
        <f t="shared" si="1"/>
        <v>5.8499999999999943</v>
      </c>
      <c r="F27" s="38">
        <v>72.53</v>
      </c>
      <c r="G27" s="69" t="s">
        <v>273</v>
      </c>
      <c r="H27" s="117"/>
      <c r="I27" s="117"/>
      <c r="J27" s="52"/>
    </row>
    <row r="28" spans="1:10" s="32" customFormat="1" ht="17">
      <c r="A28" s="19">
        <f t="shared" si="0"/>
        <v>26</v>
      </c>
      <c r="B28" s="36"/>
      <c r="C28" s="141" t="s">
        <v>159</v>
      </c>
      <c r="D28" s="37" t="s">
        <v>158</v>
      </c>
      <c r="E28" s="38">
        <f t="shared" si="1"/>
        <v>3.3700000000000045</v>
      </c>
      <c r="F28" s="38">
        <v>75.900000000000006</v>
      </c>
      <c r="G28" s="40" t="s">
        <v>160</v>
      </c>
      <c r="H28" s="117"/>
      <c r="I28" s="117"/>
      <c r="J28" s="52"/>
    </row>
    <row r="29" spans="1:10" s="32" customFormat="1" ht="32">
      <c r="A29" s="22">
        <f>A28+1</f>
        <v>27</v>
      </c>
      <c r="B29" s="64" t="s">
        <v>34</v>
      </c>
      <c r="C29" s="143" t="s">
        <v>133</v>
      </c>
      <c r="D29" s="70" t="s">
        <v>200</v>
      </c>
      <c r="E29" s="71">
        <f t="shared" si="1"/>
        <v>1.3999999999999915</v>
      </c>
      <c r="F29" s="71">
        <v>77.3</v>
      </c>
      <c r="G29" s="72" t="s">
        <v>253</v>
      </c>
      <c r="H29" s="118"/>
      <c r="I29" s="118"/>
      <c r="J29" s="52"/>
    </row>
    <row r="30" spans="1:10" s="32" customFormat="1" ht="17">
      <c r="A30" s="19">
        <f t="shared" si="0"/>
        <v>28</v>
      </c>
      <c r="B30" s="36" t="s">
        <v>114</v>
      </c>
      <c r="C30" s="141" t="s">
        <v>5</v>
      </c>
      <c r="D30" s="37" t="s">
        <v>157</v>
      </c>
      <c r="E30" s="38">
        <f t="shared" si="1"/>
        <v>3.5900000000000034</v>
      </c>
      <c r="F30" s="38">
        <v>80.89</v>
      </c>
      <c r="G30" s="61" t="s">
        <v>35</v>
      </c>
      <c r="H30" s="117"/>
      <c r="I30" s="117"/>
      <c r="J30" s="52"/>
    </row>
    <row r="31" spans="1:10" s="32" customFormat="1" ht="17">
      <c r="A31" s="19">
        <f t="shared" si="0"/>
        <v>29</v>
      </c>
      <c r="B31" s="36" t="s">
        <v>8</v>
      </c>
      <c r="C31" s="141" t="s">
        <v>5</v>
      </c>
      <c r="D31" s="36"/>
      <c r="E31" s="38">
        <f t="shared" si="1"/>
        <v>5.2600000000000051</v>
      </c>
      <c r="F31" s="38">
        <v>86.15</v>
      </c>
      <c r="G31" s="61" t="s">
        <v>36</v>
      </c>
      <c r="H31" s="117"/>
      <c r="I31" s="117"/>
      <c r="J31" s="52"/>
    </row>
    <row r="32" spans="1:10" s="32" customFormat="1" ht="17">
      <c r="A32" s="19">
        <f t="shared" si="0"/>
        <v>30</v>
      </c>
      <c r="B32" s="36" t="s">
        <v>8</v>
      </c>
      <c r="C32" s="141" t="s">
        <v>7</v>
      </c>
      <c r="D32" s="37" t="s">
        <v>162</v>
      </c>
      <c r="E32" s="38">
        <f t="shared" si="1"/>
        <v>0.3399999999999892</v>
      </c>
      <c r="F32" s="38">
        <v>86.49</v>
      </c>
      <c r="G32" s="40" t="s">
        <v>161</v>
      </c>
      <c r="H32" s="117"/>
      <c r="I32" s="117"/>
      <c r="J32" s="52"/>
    </row>
    <row r="33" spans="1:10" s="32" customFormat="1" ht="17">
      <c r="A33" s="19">
        <f t="shared" si="0"/>
        <v>31</v>
      </c>
      <c r="B33" s="36" t="s">
        <v>8</v>
      </c>
      <c r="C33" s="141" t="s">
        <v>5</v>
      </c>
      <c r="D33" s="36"/>
      <c r="E33" s="38">
        <f t="shared" si="1"/>
        <v>5.1099999999999994</v>
      </c>
      <c r="F33" s="38">
        <v>91.6</v>
      </c>
      <c r="G33" s="61" t="s">
        <v>37</v>
      </c>
      <c r="H33" s="117"/>
      <c r="I33" s="117"/>
      <c r="J33" s="52"/>
    </row>
    <row r="34" spans="1:10" s="32" customFormat="1" ht="17">
      <c r="A34" s="19">
        <f t="shared" si="0"/>
        <v>32</v>
      </c>
      <c r="B34" s="68" t="s">
        <v>8</v>
      </c>
      <c r="C34" s="141" t="s">
        <v>5</v>
      </c>
      <c r="D34" s="36"/>
      <c r="E34" s="38">
        <f t="shared" si="1"/>
        <v>0.49000000000000909</v>
      </c>
      <c r="F34" s="38">
        <v>92.09</v>
      </c>
      <c r="G34" s="61" t="s">
        <v>38</v>
      </c>
      <c r="H34" s="117"/>
      <c r="I34" s="117"/>
      <c r="J34" s="52"/>
    </row>
    <row r="35" spans="1:10" s="32" customFormat="1" ht="33">
      <c r="A35" s="19">
        <f t="shared" si="0"/>
        <v>33</v>
      </c>
      <c r="B35" s="36" t="s">
        <v>8</v>
      </c>
      <c r="C35" s="141" t="s">
        <v>5</v>
      </c>
      <c r="D35" s="37" t="s">
        <v>163</v>
      </c>
      <c r="E35" s="38">
        <f t="shared" si="1"/>
        <v>2.289999999999992</v>
      </c>
      <c r="F35" s="38">
        <v>94.38</v>
      </c>
      <c r="G35" s="69" t="s">
        <v>164</v>
      </c>
      <c r="H35" s="117"/>
      <c r="I35" s="117"/>
      <c r="J35" s="52"/>
    </row>
    <row r="36" spans="1:10" s="32" customFormat="1" ht="34">
      <c r="A36" s="19">
        <f t="shared" si="0"/>
        <v>34</v>
      </c>
      <c r="B36" s="73" t="s">
        <v>165</v>
      </c>
      <c r="C36" s="144" t="s">
        <v>6</v>
      </c>
      <c r="D36" s="74"/>
      <c r="E36" s="75">
        <f t="shared" si="1"/>
        <v>2.3800000000000097</v>
      </c>
      <c r="F36" s="75">
        <v>96.76</v>
      </c>
      <c r="G36" s="76" t="s">
        <v>167</v>
      </c>
      <c r="H36" s="119"/>
      <c r="I36" s="119"/>
      <c r="J36" s="52"/>
    </row>
    <row r="37" spans="1:10" s="33" customFormat="1" ht="17">
      <c r="A37" s="19">
        <f t="shared" si="0"/>
        <v>35</v>
      </c>
      <c r="B37" s="73" t="s">
        <v>166</v>
      </c>
      <c r="C37" s="144" t="s">
        <v>6</v>
      </c>
      <c r="D37" s="77"/>
      <c r="E37" s="78">
        <v>0</v>
      </c>
      <c r="F37" s="78">
        <v>96.76</v>
      </c>
      <c r="G37" s="79" t="s">
        <v>39</v>
      </c>
      <c r="H37" s="120"/>
      <c r="I37" s="120"/>
      <c r="J37" s="53">
        <f>F37-0.35</f>
        <v>96.410000000000011</v>
      </c>
    </row>
    <row r="38" spans="1:10" s="32" customFormat="1" ht="17">
      <c r="A38" s="19">
        <f t="shared" si="0"/>
        <v>36</v>
      </c>
      <c r="B38" s="36" t="s">
        <v>8</v>
      </c>
      <c r="C38" s="141" t="s">
        <v>7</v>
      </c>
      <c r="D38" s="36"/>
      <c r="E38" s="38">
        <f t="shared" si="1"/>
        <v>6.0000000000002274E-2</v>
      </c>
      <c r="F38" s="38">
        <v>96.820000000000007</v>
      </c>
      <c r="G38" s="40" t="s">
        <v>168</v>
      </c>
      <c r="H38" s="117"/>
      <c r="I38" s="117"/>
      <c r="J38" s="53">
        <f t="shared" ref="J38:J97" si="2">F38-0.35</f>
        <v>96.470000000000013</v>
      </c>
    </row>
    <row r="39" spans="1:10" s="32" customFormat="1" ht="17">
      <c r="A39" s="19">
        <f t="shared" si="0"/>
        <v>37</v>
      </c>
      <c r="B39" s="36" t="s">
        <v>8</v>
      </c>
      <c r="C39" s="141" t="s">
        <v>5</v>
      </c>
      <c r="D39" s="37" t="s">
        <v>169</v>
      </c>
      <c r="E39" s="38">
        <f t="shared" si="1"/>
        <v>0.48000000000000398</v>
      </c>
      <c r="F39" s="38">
        <v>97.300000000000011</v>
      </c>
      <c r="G39" s="61" t="s">
        <v>40</v>
      </c>
      <c r="H39" s="117"/>
      <c r="I39" s="117"/>
      <c r="J39" s="53">
        <f t="shared" si="2"/>
        <v>96.950000000000017</v>
      </c>
    </row>
    <row r="40" spans="1:10" s="34" customFormat="1" ht="17">
      <c r="A40" s="19">
        <f t="shared" si="0"/>
        <v>38</v>
      </c>
      <c r="B40" s="80" t="s">
        <v>8</v>
      </c>
      <c r="C40" s="141" t="s">
        <v>5</v>
      </c>
      <c r="D40" s="37" t="s">
        <v>169</v>
      </c>
      <c r="E40" s="81">
        <f t="shared" si="1"/>
        <v>1</v>
      </c>
      <c r="F40" s="62">
        <v>98.300000000000011</v>
      </c>
      <c r="G40" s="40" t="s">
        <v>171</v>
      </c>
      <c r="H40" s="117"/>
      <c r="I40" s="117"/>
      <c r="J40" s="53">
        <f t="shared" si="2"/>
        <v>97.950000000000017</v>
      </c>
    </row>
    <row r="41" spans="1:10" s="32" customFormat="1" ht="17">
      <c r="A41" s="19">
        <f t="shared" si="0"/>
        <v>39</v>
      </c>
      <c r="B41" s="36" t="s">
        <v>8</v>
      </c>
      <c r="C41" s="141" t="s">
        <v>7</v>
      </c>
      <c r="D41" s="36"/>
      <c r="E41" s="38">
        <f>F41-F40</f>
        <v>6.4699999999999989</v>
      </c>
      <c r="F41" s="38">
        <v>104.77000000000001</v>
      </c>
      <c r="G41" s="40" t="s">
        <v>170</v>
      </c>
      <c r="H41" s="117"/>
      <c r="I41" s="117"/>
      <c r="J41" s="53">
        <f t="shared" si="2"/>
        <v>104.42000000000002</v>
      </c>
    </row>
    <row r="42" spans="1:10" s="32" customFormat="1" ht="17">
      <c r="A42" s="19">
        <f t="shared" si="0"/>
        <v>40</v>
      </c>
      <c r="B42" s="36" t="s">
        <v>8</v>
      </c>
      <c r="C42" s="141" t="s">
        <v>5</v>
      </c>
      <c r="D42" s="82" t="s">
        <v>172</v>
      </c>
      <c r="E42" s="38">
        <f t="shared" si="1"/>
        <v>0.17000000000000171</v>
      </c>
      <c r="F42" s="38">
        <v>104.94000000000001</v>
      </c>
      <c r="G42" s="61" t="s">
        <v>41</v>
      </c>
      <c r="H42" s="117"/>
      <c r="I42" s="117"/>
      <c r="J42" s="53">
        <f t="shared" si="2"/>
        <v>104.59000000000002</v>
      </c>
    </row>
    <row r="43" spans="1:10" s="32" customFormat="1" ht="17">
      <c r="A43" s="19">
        <f t="shared" si="0"/>
        <v>41</v>
      </c>
      <c r="B43" s="36" t="s">
        <v>8</v>
      </c>
      <c r="C43" s="141" t="s">
        <v>7</v>
      </c>
      <c r="D43" s="37" t="s">
        <v>174</v>
      </c>
      <c r="E43" s="38">
        <f t="shared" si="1"/>
        <v>3.3799999999999955</v>
      </c>
      <c r="F43" s="38">
        <v>108.32000000000001</v>
      </c>
      <c r="G43" s="61" t="s">
        <v>42</v>
      </c>
      <c r="H43" s="117"/>
      <c r="I43" s="117"/>
      <c r="J43" s="53">
        <f t="shared" si="2"/>
        <v>107.97000000000001</v>
      </c>
    </row>
    <row r="44" spans="1:10" s="32" customFormat="1" ht="17">
      <c r="A44" s="19">
        <f t="shared" si="0"/>
        <v>42</v>
      </c>
      <c r="B44" s="36" t="s">
        <v>8</v>
      </c>
      <c r="C44" s="141" t="s">
        <v>5</v>
      </c>
      <c r="D44" s="82"/>
      <c r="E44" s="38">
        <f t="shared" si="1"/>
        <v>2.0300000000000011</v>
      </c>
      <c r="F44" s="38">
        <v>110.35000000000001</v>
      </c>
      <c r="G44" s="61" t="s">
        <v>43</v>
      </c>
      <c r="H44" s="117"/>
      <c r="I44" s="117"/>
      <c r="J44" s="53">
        <f t="shared" si="2"/>
        <v>110.00000000000001</v>
      </c>
    </row>
    <row r="45" spans="1:10" s="32" customFormat="1" ht="17">
      <c r="A45" s="19">
        <f t="shared" si="0"/>
        <v>43</v>
      </c>
      <c r="B45" s="36" t="s">
        <v>8</v>
      </c>
      <c r="C45" s="141" t="s">
        <v>5</v>
      </c>
      <c r="D45" s="37" t="s">
        <v>175</v>
      </c>
      <c r="E45" s="38">
        <f t="shared" si="1"/>
        <v>1.6299999999999955</v>
      </c>
      <c r="F45" s="38">
        <v>111.98</v>
      </c>
      <c r="G45" s="61" t="s">
        <v>44</v>
      </c>
      <c r="H45" s="117"/>
      <c r="I45" s="117"/>
      <c r="J45" s="53">
        <f t="shared" si="2"/>
        <v>111.63000000000001</v>
      </c>
    </row>
    <row r="46" spans="1:10" s="32" customFormat="1" ht="17">
      <c r="A46" s="19">
        <f t="shared" si="0"/>
        <v>44</v>
      </c>
      <c r="B46" s="37" t="s">
        <v>177</v>
      </c>
      <c r="C46" s="141" t="s">
        <v>14</v>
      </c>
      <c r="D46" s="37"/>
      <c r="E46" s="38">
        <f t="shared" si="1"/>
        <v>1.1199999999999903</v>
      </c>
      <c r="F46" s="38">
        <v>113.1</v>
      </c>
      <c r="G46" s="40" t="s">
        <v>178</v>
      </c>
      <c r="H46" s="117"/>
      <c r="I46" s="117"/>
      <c r="J46" s="53">
        <f t="shared" si="2"/>
        <v>112.75</v>
      </c>
    </row>
    <row r="47" spans="1:10" s="32" customFormat="1" ht="17">
      <c r="A47" s="19">
        <f t="shared" si="0"/>
        <v>45</v>
      </c>
      <c r="B47" s="36" t="s">
        <v>115</v>
      </c>
      <c r="C47" s="141" t="s">
        <v>5</v>
      </c>
      <c r="D47" s="37" t="s">
        <v>176</v>
      </c>
      <c r="E47" s="38">
        <f t="shared" si="1"/>
        <v>2.0400000000000063</v>
      </c>
      <c r="F47" s="38">
        <v>115.14</v>
      </c>
      <c r="G47" s="61" t="s">
        <v>45</v>
      </c>
      <c r="H47" s="117"/>
      <c r="I47" s="117"/>
      <c r="J47" s="53">
        <f t="shared" si="2"/>
        <v>114.79</v>
      </c>
    </row>
    <row r="48" spans="1:10" s="32" customFormat="1" ht="34">
      <c r="A48" s="19">
        <f t="shared" si="0"/>
        <v>46</v>
      </c>
      <c r="B48" s="36" t="s">
        <v>8</v>
      </c>
      <c r="C48" s="141" t="s">
        <v>108</v>
      </c>
      <c r="D48" s="82" t="s">
        <v>172</v>
      </c>
      <c r="E48" s="38">
        <f t="shared" si="1"/>
        <v>2.3299999999999983</v>
      </c>
      <c r="F48" s="38">
        <v>117.47</v>
      </c>
      <c r="G48" s="61" t="s">
        <v>46</v>
      </c>
      <c r="H48" s="117"/>
      <c r="I48" s="117"/>
      <c r="J48" s="53">
        <f t="shared" si="2"/>
        <v>117.12</v>
      </c>
    </row>
    <row r="49" spans="1:10" s="32" customFormat="1" ht="17">
      <c r="A49" s="19">
        <f t="shared" si="0"/>
        <v>47</v>
      </c>
      <c r="B49" s="36" t="s">
        <v>8</v>
      </c>
      <c r="C49" s="141" t="s">
        <v>7</v>
      </c>
      <c r="D49" s="37" t="s">
        <v>180</v>
      </c>
      <c r="E49" s="38">
        <f t="shared" si="1"/>
        <v>3.2200000000000131</v>
      </c>
      <c r="F49" s="38">
        <v>120.69000000000001</v>
      </c>
      <c r="G49" s="83" t="s">
        <v>47</v>
      </c>
      <c r="H49" s="117"/>
      <c r="I49" s="117"/>
      <c r="J49" s="53">
        <f t="shared" si="2"/>
        <v>120.34000000000002</v>
      </c>
    </row>
    <row r="50" spans="1:10" s="32" customFormat="1" ht="17">
      <c r="A50" s="19">
        <f t="shared" si="0"/>
        <v>48</v>
      </c>
      <c r="B50" s="36" t="s">
        <v>8</v>
      </c>
      <c r="C50" s="141" t="s">
        <v>7</v>
      </c>
      <c r="D50" s="36" t="s">
        <v>172</v>
      </c>
      <c r="E50" s="38">
        <f t="shared" si="1"/>
        <v>11.290000000000006</v>
      </c>
      <c r="F50" s="38">
        <v>131.98000000000002</v>
      </c>
      <c r="G50" s="61" t="s">
        <v>48</v>
      </c>
      <c r="H50" s="117"/>
      <c r="I50" s="117"/>
      <c r="J50" s="53">
        <f t="shared" si="2"/>
        <v>131.63000000000002</v>
      </c>
    </row>
    <row r="51" spans="1:10" s="32" customFormat="1" ht="17">
      <c r="A51" s="19">
        <f t="shared" si="0"/>
        <v>49</v>
      </c>
      <c r="B51" s="36" t="s">
        <v>8</v>
      </c>
      <c r="C51" s="141" t="s">
        <v>7</v>
      </c>
      <c r="D51" s="37" t="s">
        <v>173</v>
      </c>
      <c r="E51" s="38">
        <f t="shared" si="1"/>
        <v>4.2399999999999807</v>
      </c>
      <c r="F51" s="38">
        <v>136.22</v>
      </c>
      <c r="G51" s="61" t="s">
        <v>49</v>
      </c>
      <c r="H51" s="117"/>
      <c r="I51" s="117"/>
      <c r="J51" s="53">
        <f t="shared" si="2"/>
        <v>135.87</v>
      </c>
    </row>
    <row r="52" spans="1:10" s="32" customFormat="1" ht="51">
      <c r="A52" s="19">
        <f t="shared" si="0"/>
        <v>50</v>
      </c>
      <c r="B52" s="36" t="s">
        <v>8</v>
      </c>
      <c r="C52" s="141" t="s">
        <v>7</v>
      </c>
      <c r="D52" s="36" t="s">
        <v>172</v>
      </c>
      <c r="E52" s="38">
        <f>F52-F51</f>
        <v>3.5900000000000034</v>
      </c>
      <c r="F52" s="38">
        <v>139.81</v>
      </c>
      <c r="G52" s="61" t="s">
        <v>50</v>
      </c>
      <c r="H52" s="117"/>
      <c r="I52" s="117"/>
      <c r="J52" s="53">
        <f t="shared" si="2"/>
        <v>139.46</v>
      </c>
    </row>
    <row r="53" spans="1:10" s="32" customFormat="1" ht="17">
      <c r="A53" s="19">
        <f t="shared" si="0"/>
        <v>51</v>
      </c>
      <c r="B53" s="36" t="s">
        <v>8</v>
      </c>
      <c r="C53" s="141" t="s">
        <v>7</v>
      </c>
      <c r="D53" s="36" t="s">
        <v>172</v>
      </c>
      <c r="E53" s="38">
        <f t="shared" si="1"/>
        <v>1.710000000000008</v>
      </c>
      <c r="F53" s="38">
        <v>141.52000000000001</v>
      </c>
      <c r="G53" s="61" t="s">
        <v>51</v>
      </c>
      <c r="H53" s="117"/>
      <c r="I53" s="117"/>
      <c r="J53" s="53">
        <f t="shared" si="2"/>
        <v>141.17000000000002</v>
      </c>
    </row>
    <row r="54" spans="1:10" s="32" customFormat="1" ht="17">
      <c r="A54" s="19">
        <f t="shared" si="0"/>
        <v>52</v>
      </c>
      <c r="B54" s="36" t="s">
        <v>8</v>
      </c>
      <c r="C54" s="141" t="s">
        <v>7</v>
      </c>
      <c r="D54" s="37" t="s">
        <v>173</v>
      </c>
      <c r="E54" s="38">
        <f t="shared" si="1"/>
        <v>2.3599999999999852</v>
      </c>
      <c r="F54" s="38">
        <v>143.88</v>
      </c>
      <c r="G54" s="61" t="s">
        <v>52</v>
      </c>
      <c r="H54" s="117"/>
      <c r="I54" s="117"/>
      <c r="J54" s="53">
        <f t="shared" si="2"/>
        <v>143.53</v>
      </c>
    </row>
    <row r="55" spans="1:10" s="32" customFormat="1" ht="17">
      <c r="A55" s="19">
        <f t="shared" si="0"/>
        <v>53</v>
      </c>
      <c r="B55" s="36" t="s">
        <v>8</v>
      </c>
      <c r="C55" s="141" t="s">
        <v>5</v>
      </c>
      <c r="D55" s="36" t="s">
        <v>172</v>
      </c>
      <c r="E55" s="38">
        <f t="shared" si="1"/>
        <v>1.8800000000000239</v>
      </c>
      <c r="F55" s="38">
        <v>145.76000000000002</v>
      </c>
      <c r="G55" s="61" t="s">
        <v>41</v>
      </c>
      <c r="H55" s="117"/>
      <c r="I55" s="117"/>
      <c r="J55" s="53">
        <f t="shared" si="2"/>
        <v>145.41000000000003</v>
      </c>
    </row>
    <row r="56" spans="1:10" s="32" customFormat="1" ht="17">
      <c r="A56" s="19">
        <f t="shared" si="0"/>
        <v>54</v>
      </c>
      <c r="B56" s="36" t="s">
        <v>8</v>
      </c>
      <c r="C56" s="141" t="s">
        <v>7</v>
      </c>
      <c r="D56" s="37" t="s">
        <v>181</v>
      </c>
      <c r="E56" s="38">
        <f t="shared" si="1"/>
        <v>2.9199999999999875</v>
      </c>
      <c r="F56" s="38">
        <v>148.68</v>
      </c>
      <c r="G56" s="61" t="s">
        <v>53</v>
      </c>
      <c r="H56" s="117"/>
      <c r="I56" s="117"/>
      <c r="J56" s="53">
        <f t="shared" si="2"/>
        <v>148.33000000000001</v>
      </c>
    </row>
    <row r="57" spans="1:10" s="32" customFormat="1" ht="17">
      <c r="A57" s="19">
        <f t="shared" si="0"/>
        <v>55</v>
      </c>
      <c r="B57" s="36" t="s">
        <v>139</v>
      </c>
      <c r="C57" s="141" t="s">
        <v>7</v>
      </c>
      <c r="D57" s="37" t="s">
        <v>173</v>
      </c>
      <c r="E57" s="38">
        <f t="shared" si="1"/>
        <v>2.0900000000000034</v>
      </c>
      <c r="F57" s="38">
        <v>150.77000000000001</v>
      </c>
      <c r="G57" s="61" t="s">
        <v>54</v>
      </c>
      <c r="H57" s="117"/>
      <c r="I57" s="117"/>
      <c r="J57" s="53">
        <f t="shared" si="2"/>
        <v>150.42000000000002</v>
      </c>
    </row>
    <row r="58" spans="1:10" s="32" customFormat="1" ht="51">
      <c r="A58" s="19">
        <f t="shared" si="0"/>
        <v>56</v>
      </c>
      <c r="B58" s="36" t="s">
        <v>8</v>
      </c>
      <c r="C58" s="141" t="s">
        <v>7</v>
      </c>
      <c r="D58" s="36" t="s">
        <v>172</v>
      </c>
      <c r="E58" s="38">
        <f t="shared" si="1"/>
        <v>9.3599999999999852</v>
      </c>
      <c r="F58" s="38">
        <v>160.13</v>
      </c>
      <c r="G58" s="61" t="s">
        <v>50</v>
      </c>
      <c r="H58" s="117"/>
      <c r="I58" s="117"/>
      <c r="J58" s="53">
        <f t="shared" si="2"/>
        <v>159.78</v>
      </c>
    </row>
    <row r="59" spans="1:10" s="32" customFormat="1" ht="33">
      <c r="A59" s="19">
        <f t="shared" si="0"/>
        <v>57</v>
      </c>
      <c r="B59" s="36" t="s">
        <v>8</v>
      </c>
      <c r="C59" s="141" t="s">
        <v>5</v>
      </c>
      <c r="D59" s="37" t="s">
        <v>182</v>
      </c>
      <c r="E59" s="38">
        <f t="shared" si="1"/>
        <v>5.9200000000000159</v>
      </c>
      <c r="F59" s="38">
        <v>166.05</v>
      </c>
      <c r="G59" s="69" t="s">
        <v>183</v>
      </c>
      <c r="H59" s="117"/>
      <c r="I59" s="117"/>
      <c r="J59" s="53">
        <f t="shared" si="2"/>
        <v>165.70000000000002</v>
      </c>
    </row>
    <row r="60" spans="1:10" s="32" customFormat="1" ht="16">
      <c r="A60" s="19">
        <f t="shared" si="0"/>
        <v>58</v>
      </c>
      <c r="B60" s="41" t="s">
        <v>140</v>
      </c>
      <c r="C60" s="141" t="s">
        <v>159</v>
      </c>
      <c r="D60" s="37"/>
      <c r="E60" s="38">
        <f t="shared" si="1"/>
        <v>0.94999999999998863</v>
      </c>
      <c r="F60" s="38">
        <v>167</v>
      </c>
      <c r="G60" s="40" t="s">
        <v>184</v>
      </c>
      <c r="H60" s="117"/>
      <c r="I60" s="117"/>
      <c r="J60" s="53">
        <f t="shared" si="2"/>
        <v>166.65</v>
      </c>
    </row>
    <row r="61" spans="1:10" s="32" customFormat="1" ht="17">
      <c r="A61" s="19">
        <f t="shared" si="0"/>
        <v>59</v>
      </c>
      <c r="B61" s="36" t="s">
        <v>8</v>
      </c>
      <c r="C61" s="141" t="s">
        <v>5</v>
      </c>
      <c r="D61" s="82"/>
      <c r="E61" s="38">
        <f t="shared" si="1"/>
        <v>0.18000000000000682</v>
      </c>
      <c r="F61" s="38">
        <v>167.18</v>
      </c>
      <c r="G61" s="40" t="s">
        <v>185</v>
      </c>
      <c r="H61" s="117"/>
      <c r="I61" s="117"/>
      <c r="J61" s="53">
        <f t="shared" si="2"/>
        <v>166.83</v>
      </c>
    </row>
    <row r="62" spans="1:10" s="32" customFormat="1" ht="17">
      <c r="A62" s="19">
        <f t="shared" si="0"/>
        <v>60</v>
      </c>
      <c r="B62" s="36" t="s">
        <v>8</v>
      </c>
      <c r="C62" s="141" t="s">
        <v>5</v>
      </c>
      <c r="D62" s="36"/>
      <c r="E62" s="38">
        <f t="shared" si="1"/>
        <v>0.38999999999998636</v>
      </c>
      <c r="F62" s="38">
        <v>167.57</v>
      </c>
      <c r="G62" s="40" t="s">
        <v>186</v>
      </c>
      <c r="H62" s="117"/>
      <c r="I62" s="117"/>
      <c r="J62" s="53">
        <f t="shared" si="2"/>
        <v>167.22</v>
      </c>
    </row>
    <row r="63" spans="1:10" s="32" customFormat="1" ht="17">
      <c r="A63" s="19">
        <f t="shared" si="0"/>
        <v>61</v>
      </c>
      <c r="B63" s="36" t="s">
        <v>8</v>
      </c>
      <c r="C63" s="141" t="s">
        <v>5</v>
      </c>
      <c r="D63" s="37" t="s">
        <v>173</v>
      </c>
      <c r="E63" s="38">
        <f t="shared" si="1"/>
        <v>0.25</v>
      </c>
      <c r="F63" s="38">
        <v>167.82</v>
      </c>
      <c r="G63" s="69" t="s">
        <v>187</v>
      </c>
      <c r="H63" s="117"/>
      <c r="I63" s="117"/>
      <c r="J63" s="53">
        <f t="shared" si="2"/>
        <v>167.47</v>
      </c>
    </row>
    <row r="64" spans="1:10" s="32" customFormat="1" ht="17">
      <c r="A64" s="19">
        <f t="shared" si="0"/>
        <v>62</v>
      </c>
      <c r="B64" s="82" t="s">
        <v>139</v>
      </c>
      <c r="C64" s="141" t="s">
        <v>7</v>
      </c>
      <c r="D64" s="37" t="s">
        <v>188</v>
      </c>
      <c r="E64" s="38">
        <f t="shared" si="1"/>
        <v>1.3000000000000114</v>
      </c>
      <c r="F64" s="38">
        <v>169.12</v>
      </c>
      <c r="G64" s="61" t="s">
        <v>56</v>
      </c>
      <c r="H64" s="117"/>
      <c r="I64" s="117"/>
      <c r="J64" s="53">
        <f t="shared" si="2"/>
        <v>168.77</v>
      </c>
    </row>
    <row r="65" spans="1:10" s="32" customFormat="1" ht="17">
      <c r="A65" s="19">
        <f t="shared" si="0"/>
        <v>63</v>
      </c>
      <c r="B65" s="36" t="s">
        <v>139</v>
      </c>
      <c r="C65" s="141" t="s">
        <v>7</v>
      </c>
      <c r="D65" s="37" t="s">
        <v>188</v>
      </c>
      <c r="E65" s="38">
        <f t="shared" si="1"/>
        <v>4.6800000000000068</v>
      </c>
      <c r="F65" s="38">
        <v>173.8</v>
      </c>
      <c r="G65" s="61" t="s">
        <v>57</v>
      </c>
      <c r="H65" s="117"/>
      <c r="I65" s="117"/>
      <c r="J65" s="53">
        <f t="shared" si="2"/>
        <v>173.45000000000002</v>
      </c>
    </row>
    <row r="66" spans="1:10" s="32" customFormat="1" ht="17">
      <c r="A66" s="19">
        <f t="shared" si="0"/>
        <v>64</v>
      </c>
      <c r="B66" s="36" t="s">
        <v>8</v>
      </c>
      <c r="C66" s="141" t="s">
        <v>7</v>
      </c>
      <c r="D66" s="37" t="s">
        <v>189</v>
      </c>
      <c r="E66" s="38">
        <f t="shared" si="1"/>
        <v>2.2399999999999807</v>
      </c>
      <c r="F66" s="38">
        <v>176.04</v>
      </c>
      <c r="G66" s="61" t="s">
        <v>58</v>
      </c>
      <c r="H66" s="117"/>
      <c r="I66" s="117"/>
      <c r="J66" s="53">
        <f t="shared" si="2"/>
        <v>175.69</v>
      </c>
    </row>
    <row r="67" spans="1:10" s="32" customFormat="1" ht="34">
      <c r="A67" s="19">
        <f t="shared" si="0"/>
        <v>65</v>
      </c>
      <c r="B67" s="36" t="s">
        <v>8</v>
      </c>
      <c r="C67" s="141" t="s">
        <v>5</v>
      </c>
      <c r="D67" s="37" t="s">
        <v>189</v>
      </c>
      <c r="E67" s="38">
        <f t="shared" si="1"/>
        <v>31.450000000000017</v>
      </c>
      <c r="F67" s="38">
        <v>207.49</v>
      </c>
      <c r="G67" s="61" t="s">
        <v>59</v>
      </c>
      <c r="H67" s="117"/>
      <c r="I67" s="117"/>
      <c r="J67" s="53">
        <f t="shared" si="2"/>
        <v>207.14000000000001</v>
      </c>
    </row>
    <row r="68" spans="1:10" s="32" customFormat="1" ht="34">
      <c r="A68" s="19">
        <f t="shared" si="0"/>
        <v>66</v>
      </c>
      <c r="B68" s="36" t="s">
        <v>116</v>
      </c>
      <c r="C68" s="141" t="s">
        <v>5</v>
      </c>
      <c r="D68" s="37" t="s">
        <v>190</v>
      </c>
      <c r="E68" s="38">
        <f t="shared" si="1"/>
        <v>2.4499999999999886</v>
      </c>
      <c r="F68" s="38">
        <v>209.94</v>
      </c>
      <c r="G68" s="61" t="s">
        <v>60</v>
      </c>
      <c r="H68" s="117"/>
      <c r="I68" s="117"/>
      <c r="J68" s="53">
        <f t="shared" si="2"/>
        <v>209.59</v>
      </c>
    </row>
    <row r="69" spans="1:10" s="32" customFormat="1" ht="17">
      <c r="A69" s="21">
        <f t="shared" si="0"/>
        <v>67</v>
      </c>
      <c r="B69" s="65" t="s">
        <v>61</v>
      </c>
      <c r="C69" s="142" t="s">
        <v>132</v>
      </c>
      <c r="D69" s="84" t="s">
        <v>190</v>
      </c>
      <c r="E69" s="66">
        <f t="shared" si="1"/>
        <v>2.2800000000000011</v>
      </c>
      <c r="F69" s="66">
        <v>212.22</v>
      </c>
      <c r="G69" s="67" t="s">
        <v>135</v>
      </c>
      <c r="H69" s="121" t="s">
        <v>258</v>
      </c>
      <c r="I69" s="121" t="s">
        <v>259</v>
      </c>
      <c r="J69" s="53">
        <f t="shared" si="2"/>
        <v>211.87</v>
      </c>
    </row>
    <row r="70" spans="1:10" s="32" customFormat="1" ht="17">
      <c r="A70" s="42">
        <f t="shared" si="0"/>
        <v>68</v>
      </c>
      <c r="B70" s="73" t="s">
        <v>192</v>
      </c>
      <c r="C70" s="145" t="s">
        <v>144</v>
      </c>
      <c r="D70" s="85" t="s">
        <v>191</v>
      </c>
      <c r="E70" s="86">
        <f t="shared" si="1"/>
        <v>0.15999999999999659</v>
      </c>
      <c r="F70" s="86">
        <v>212.38</v>
      </c>
      <c r="G70" s="79" t="s">
        <v>62</v>
      </c>
      <c r="H70" s="119"/>
      <c r="I70" s="119"/>
      <c r="J70" s="53">
        <f t="shared" si="2"/>
        <v>212.03</v>
      </c>
    </row>
    <row r="71" spans="1:10" s="32" customFormat="1" ht="33">
      <c r="A71" s="19">
        <f t="shared" si="0"/>
        <v>69</v>
      </c>
      <c r="B71" s="36" t="s">
        <v>8</v>
      </c>
      <c r="C71" s="141" t="s">
        <v>7</v>
      </c>
      <c r="D71" s="37" t="s">
        <v>190</v>
      </c>
      <c r="E71" s="38">
        <f t="shared" si="1"/>
        <v>9.0000000000003411E-2</v>
      </c>
      <c r="F71" s="38">
        <v>212.47</v>
      </c>
      <c r="G71" s="69" t="s">
        <v>274</v>
      </c>
      <c r="H71" s="117"/>
      <c r="I71" s="117"/>
      <c r="J71" s="53">
        <f t="shared" si="2"/>
        <v>212.12</v>
      </c>
    </row>
    <row r="72" spans="1:10" s="32" customFormat="1" ht="34">
      <c r="A72" s="19">
        <f t="shared" ref="A72:A127" si="3">A71+1</f>
        <v>70</v>
      </c>
      <c r="B72" s="36" t="s">
        <v>139</v>
      </c>
      <c r="C72" s="141" t="s">
        <v>7</v>
      </c>
      <c r="D72" s="37" t="s">
        <v>193</v>
      </c>
      <c r="E72" s="38">
        <f t="shared" si="1"/>
        <v>0.24000000000000909</v>
      </c>
      <c r="F72" s="38">
        <v>212.71</v>
      </c>
      <c r="G72" s="61" t="s">
        <v>63</v>
      </c>
      <c r="H72" s="117"/>
      <c r="I72" s="117"/>
      <c r="J72" s="53">
        <f t="shared" si="2"/>
        <v>212.36</v>
      </c>
    </row>
    <row r="73" spans="1:10" s="32" customFormat="1" ht="34">
      <c r="A73" s="19">
        <f t="shared" si="3"/>
        <v>71</v>
      </c>
      <c r="B73" s="36" t="s">
        <v>139</v>
      </c>
      <c r="C73" s="141" t="s">
        <v>5</v>
      </c>
      <c r="D73" s="36"/>
      <c r="E73" s="38">
        <f t="shared" si="1"/>
        <v>0.34000000000000341</v>
      </c>
      <c r="F73" s="38">
        <v>213.05</v>
      </c>
      <c r="G73" s="61" t="s">
        <v>64</v>
      </c>
      <c r="H73" s="117"/>
      <c r="I73" s="117"/>
      <c r="J73" s="53">
        <f t="shared" si="2"/>
        <v>212.70000000000002</v>
      </c>
    </row>
    <row r="74" spans="1:10" s="32" customFormat="1" ht="33">
      <c r="A74" s="19">
        <f t="shared" si="3"/>
        <v>72</v>
      </c>
      <c r="B74" s="63" t="s">
        <v>143</v>
      </c>
      <c r="C74" s="141" t="s">
        <v>7</v>
      </c>
      <c r="D74" s="36"/>
      <c r="E74" s="38">
        <f t="shared" ref="E74:E129" si="4">F74-F73</f>
        <v>0.84999999999999432</v>
      </c>
      <c r="F74" s="38">
        <v>213.9</v>
      </c>
      <c r="G74" s="69" t="s">
        <v>194</v>
      </c>
      <c r="H74" s="117"/>
      <c r="I74" s="117"/>
      <c r="J74" s="53">
        <f t="shared" si="2"/>
        <v>213.55</v>
      </c>
    </row>
    <row r="75" spans="1:10" s="32" customFormat="1" ht="17">
      <c r="A75" s="19">
        <f t="shared" si="3"/>
        <v>73</v>
      </c>
      <c r="B75" s="36" t="s">
        <v>139</v>
      </c>
      <c r="C75" s="141" t="s">
        <v>6</v>
      </c>
      <c r="D75" s="36"/>
      <c r="E75" s="38">
        <f t="shared" si="4"/>
        <v>3.4399999999999977</v>
      </c>
      <c r="F75" s="38">
        <v>217.34</v>
      </c>
      <c r="G75" s="61" t="s">
        <v>65</v>
      </c>
      <c r="H75" s="117"/>
      <c r="I75" s="117"/>
      <c r="J75" s="53">
        <f t="shared" si="2"/>
        <v>216.99</v>
      </c>
    </row>
    <row r="76" spans="1:10" s="32" customFormat="1" ht="17">
      <c r="A76" s="19">
        <f t="shared" si="3"/>
        <v>74</v>
      </c>
      <c r="B76" s="36" t="s">
        <v>139</v>
      </c>
      <c r="C76" s="141" t="s">
        <v>7</v>
      </c>
      <c r="D76" s="37" t="s">
        <v>195</v>
      </c>
      <c r="E76" s="38">
        <f t="shared" si="4"/>
        <v>0.94999999999998863</v>
      </c>
      <c r="F76" s="38">
        <v>218.29</v>
      </c>
      <c r="G76" s="61" t="s">
        <v>66</v>
      </c>
      <c r="H76" s="117"/>
      <c r="I76" s="117"/>
      <c r="J76" s="53">
        <f t="shared" si="2"/>
        <v>217.94</v>
      </c>
    </row>
    <row r="77" spans="1:10" s="32" customFormat="1" ht="34">
      <c r="A77" s="19">
        <f t="shared" si="3"/>
        <v>75</v>
      </c>
      <c r="B77" s="63" t="s">
        <v>142</v>
      </c>
      <c r="C77" s="141" t="s">
        <v>5</v>
      </c>
      <c r="D77" s="37" t="s">
        <v>196</v>
      </c>
      <c r="E77" s="38">
        <f t="shared" si="4"/>
        <v>0.68000000000000682</v>
      </c>
      <c r="F77" s="38">
        <v>218.97</v>
      </c>
      <c r="G77" s="61" t="s">
        <v>67</v>
      </c>
      <c r="H77" s="117"/>
      <c r="I77" s="117"/>
      <c r="J77" s="53">
        <f t="shared" si="2"/>
        <v>218.62</v>
      </c>
    </row>
    <row r="78" spans="1:10" s="32" customFormat="1" ht="34">
      <c r="A78" s="19">
        <f t="shared" si="3"/>
        <v>76</v>
      </c>
      <c r="B78" s="63" t="s">
        <v>134</v>
      </c>
      <c r="C78" s="141" t="s">
        <v>7</v>
      </c>
      <c r="D78" s="37" t="s">
        <v>197</v>
      </c>
      <c r="E78" s="38">
        <f t="shared" si="4"/>
        <v>6.6299999999999955</v>
      </c>
      <c r="F78" s="38">
        <v>225.6</v>
      </c>
      <c r="G78" s="61" t="s">
        <v>68</v>
      </c>
      <c r="H78" s="117"/>
      <c r="I78" s="117"/>
      <c r="J78" s="53">
        <f t="shared" si="2"/>
        <v>225.25</v>
      </c>
    </row>
    <row r="79" spans="1:10" s="32" customFormat="1" ht="34">
      <c r="A79" s="19">
        <f t="shared" si="3"/>
        <v>77</v>
      </c>
      <c r="B79" s="36" t="s">
        <v>118</v>
      </c>
      <c r="C79" s="141" t="s">
        <v>5</v>
      </c>
      <c r="D79" s="37" t="s">
        <v>197</v>
      </c>
      <c r="E79" s="38">
        <f t="shared" si="4"/>
        <v>0.21000000000000796</v>
      </c>
      <c r="F79" s="38">
        <v>225.81</v>
      </c>
      <c r="G79" s="61" t="s">
        <v>69</v>
      </c>
      <c r="H79" s="117"/>
      <c r="I79" s="117"/>
      <c r="J79" s="53">
        <f t="shared" si="2"/>
        <v>225.46</v>
      </c>
    </row>
    <row r="80" spans="1:10" s="34" customFormat="1" ht="34">
      <c r="A80" s="19">
        <f t="shared" si="3"/>
        <v>78</v>
      </c>
      <c r="B80" s="61" t="s">
        <v>139</v>
      </c>
      <c r="C80" s="141" t="s">
        <v>5</v>
      </c>
      <c r="D80" s="69" t="s">
        <v>198</v>
      </c>
      <c r="E80" s="62">
        <f t="shared" si="4"/>
        <v>48.669999999999959</v>
      </c>
      <c r="F80" s="62">
        <v>274.47999999999996</v>
      </c>
      <c r="G80" s="61" t="s">
        <v>70</v>
      </c>
      <c r="H80" s="117"/>
      <c r="I80" s="117"/>
      <c r="J80" s="53">
        <f t="shared" si="2"/>
        <v>274.12999999999994</v>
      </c>
    </row>
    <row r="81" spans="1:10" s="34" customFormat="1" ht="32">
      <c r="A81" s="21">
        <f t="shared" si="3"/>
        <v>79</v>
      </c>
      <c r="B81" s="87" t="s">
        <v>136</v>
      </c>
      <c r="C81" s="142" t="s">
        <v>133</v>
      </c>
      <c r="D81" s="88" t="s">
        <v>198</v>
      </c>
      <c r="E81" s="89">
        <f t="shared" si="4"/>
        <v>0.22000000000002728</v>
      </c>
      <c r="F81" s="89">
        <v>274.7</v>
      </c>
      <c r="G81" s="67" t="s">
        <v>199</v>
      </c>
      <c r="H81" s="121" t="s">
        <v>260</v>
      </c>
      <c r="I81" s="121" t="s">
        <v>269</v>
      </c>
      <c r="J81" s="53">
        <f t="shared" si="2"/>
        <v>274.34999999999997</v>
      </c>
    </row>
    <row r="82" spans="1:10" s="34" customFormat="1" ht="33">
      <c r="A82" s="19">
        <f t="shared" si="3"/>
        <v>80</v>
      </c>
      <c r="B82" s="61" t="s">
        <v>139</v>
      </c>
      <c r="C82" s="141" t="s">
        <v>5</v>
      </c>
      <c r="D82" s="69" t="s">
        <v>202</v>
      </c>
      <c r="E82" s="62">
        <f t="shared" si="4"/>
        <v>6.3100000000000023</v>
      </c>
      <c r="F82" s="62">
        <v>281.01</v>
      </c>
      <c r="G82" s="69" t="s">
        <v>203</v>
      </c>
      <c r="H82" s="122"/>
      <c r="I82" s="122"/>
      <c r="J82" s="53">
        <f t="shared" si="2"/>
        <v>280.65999999999997</v>
      </c>
    </row>
    <row r="83" spans="1:10" s="34" customFormat="1" ht="17">
      <c r="A83" s="19">
        <f t="shared" si="3"/>
        <v>81</v>
      </c>
      <c r="B83" s="69" t="s">
        <v>141</v>
      </c>
      <c r="C83" s="141" t="s">
        <v>5</v>
      </c>
      <c r="D83" s="69" t="s">
        <v>202</v>
      </c>
      <c r="E83" s="62">
        <f t="shared" si="4"/>
        <v>2.3600000000000136</v>
      </c>
      <c r="F83" s="62">
        <v>283.37</v>
      </c>
      <c r="G83" s="69" t="s">
        <v>204</v>
      </c>
      <c r="H83" s="122"/>
      <c r="I83" s="122"/>
      <c r="J83" s="53">
        <f t="shared" si="2"/>
        <v>283.02</v>
      </c>
    </row>
    <row r="84" spans="1:10" s="133" customFormat="1" ht="34">
      <c r="A84" s="128">
        <f t="shared" si="3"/>
        <v>82</v>
      </c>
      <c r="B84" s="129" t="s">
        <v>279</v>
      </c>
      <c r="C84" s="146" t="s">
        <v>7</v>
      </c>
      <c r="D84" s="129" t="s">
        <v>288</v>
      </c>
      <c r="E84" s="131">
        <f t="shared" si="4"/>
        <v>9.0600000000000023</v>
      </c>
      <c r="F84" s="131">
        <v>292.43</v>
      </c>
      <c r="G84" s="130" t="s">
        <v>280</v>
      </c>
      <c r="H84" s="132"/>
      <c r="I84" s="132"/>
      <c r="J84" s="53">
        <f t="shared" si="2"/>
        <v>292.08</v>
      </c>
    </row>
    <row r="85" spans="1:10" s="32" customFormat="1" ht="33">
      <c r="A85" s="128">
        <f t="shared" si="3"/>
        <v>83</v>
      </c>
      <c r="B85" s="90" t="s">
        <v>8</v>
      </c>
      <c r="C85" s="141" t="s">
        <v>7</v>
      </c>
      <c r="D85" s="95" t="s">
        <v>205</v>
      </c>
      <c r="E85" s="131">
        <f t="shared" si="4"/>
        <v>14.810000000000002</v>
      </c>
      <c r="F85" s="91">
        <v>307.24</v>
      </c>
      <c r="G85" s="96" t="s">
        <v>291</v>
      </c>
      <c r="H85" s="122"/>
      <c r="I85" s="123"/>
      <c r="J85" s="53">
        <f t="shared" si="2"/>
        <v>306.89</v>
      </c>
    </row>
    <row r="86" spans="1:10" s="32" customFormat="1" ht="33">
      <c r="A86" s="128">
        <f t="shared" si="3"/>
        <v>84</v>
      </c>
      <c r="B86" s="90" t="s">
        <v>8</v>
      </c>
      <c r="C86" s="141" t="s">
        <v>5</v>
      </c>
      <c r="D86" s="95" t="s">
        <v>205</v>
      </c>
      <c r="E86" s="91">
        <f t="shared" si="4"/>
        <v>5.2399999999999523</v>
      </c>
      <c r="F86" s="91">
        <v>312.47999999999996</v>
      </c>
      <c r="G86" s="96" t="s">
        <v>206</v>
      </c>
      <c r="H86" s="122"/>
      <c r="I86" s="123"/>
      <c r="J86" s="53">
        <f t="shared" si="2"/>
        <v>312.12999999999994</v>
      </c>
    </row>
    <row r="87" spans="1:10" s="32" customFormat="1" ht="17">
      <c r="A87" s="128">
        <f t="shared" si="3"/>
        <v>85</v>
      </c>
      <c r="B87" s="90" t="s">
        <v>8</v>
      </c>
      <c r="C87" s="141" t="s">
        <v>7</v>
      </c>
      <c r="D87" s="95" t="s">
        <v>205</v>
      </c>
      <c r="E87" s="91">
        <f t="shared" si="4"/>
        <v>1.1100000000000136</v>
      </c>
      <c r="F87" s="91">
        <v>313.58999999999997</v>
      </c>
      <c r="G87" s="97" t="s">
        <v>207</v>
      </c>
      <c r="H87" s="122"/>
      <c r="I87" s="123"/>
      <c r="J87" s="53">
        <f t="shared" si="2"/>
        <v>313.23999999999995</v>
      </c>
    </row>
    <row r="88" spans="1:10" s="32" customFormat="1" ht="17">
      <c r="A88" s="128">
        <f t="shared" si="3"/>
        <v>86</v>
      </c>
      <c r="B88" s="90" t="s">
        <v>8</v>
      </c>
      <c r="C88" s="141" t="s">
        <v>5</v>
      </c>
      <c r="D88" s="90"/>
      <c r="E88" s="91">
        <f t="shared" si="4"/>
        <v>5.0000000000011369E-2</v>
      </c>
      <c r="F88" s="91">
        <v>313.64</v>
      </c>
      <c r="G88" s="92" t="s">
        <v>72</v>
      </c>
      <c r="H88" s="122"/>
      <c r="I88" s="123"/>
      <c r="J88" s="53">
        <f t="shared" si="2"/>
        <v>313.28999999999996</v>
      </c>
    </row>
    <row r="89" spans="1:10" s="32" customFormat="1" ht="17">
      <c r="A89" s="128">
        <f t="shared" si="3"/>
        <v>87</v>
      </c>
      <c r="B89" s="90" t="s">
        <v>8</v>
      </c>
      <c r="C89" s="141" t="s">
        <v>7</v>
      </c>
      <c r="D89" s="95" t="s">
        <v>208</v>
      </c>
      <c r="E89" s="91">
        <f t="shared" si="4"/>
        <v>0.18000000000000682</v>
      </c>
      <c r="F89" s="91">
        <v>313.82</v>
      </c>
      <c r="G89" s="92" t="s">
        <v>73</v>
      </c>
      <c r="H89" s="122"/>
      <c r="I89" s="123"/>
      <c r="J89" s="53">
        <f t="shared" si="2"/>
        <v>313.46999999999997</v>
      </c>
    </row>
    <row r="90" spans="1:10" s="32" customFormat="1" ht="17">
      <c r="A90" s="128">
        <f t="shared" si="3"/>
        <v>88</v>
      </c>
      <c r="B90" s="90" t="s">
        <v>8</v>
      </c>
      <c r="C90" s="141" t="s">
        <v>7</v>
      </c>
      <c r="D90" s="95"/>
      <c r="E90" s="91">
        <f t="shared" si="4"/>
        <v>2.7400000000000091</v>
      </c>
      <c r="F90" s="91">
        <v>316.56</v>
      </c>
      <c r="G90" s="92" t="s">
        <v>74</v>
      </c>
      <c r="H90" s="122"/>
      <c r="I90" s="123"/>
      <c r="J90" s="53">
        <f t="shared" si="2"/>
        <v>316.20999999999998</v>
      </c>
    </row>
    <row r="91" spans="1:10" s="32" customFormat="1" ht="32">
      <c r="A91" s="134">
        <f t="shared" si="3"/>
        <v>89</v>
      </c>
      <c r="B91" s="98" t="s">
        <v>289</v>
      </c>
      <c r="C91" s="147" t="s">
        <v>137</v>
      </c>
      <c r="D91" s="99"/>
      <c r="E91" s="100">
        <f t="shared" si="4"/>
        <v>1.4899999999999523</v>
      </c>
      <c r="F91" s="101">
        <v>318.04999999999995</v>
      </c>
      <c r="G91" s="102" t="s">
        <v>209</v>
      </c>
      <c r="H91" s="121"/>
      <c r="I91" s="124"/>
      <c r="J91" s="53">
        <f t="shared" si="2"/>
        <v>317.69999999999993</v>
      </c>
    </row>
    <row r="92" spans="1:10" s="32" customFormat="1" ht="17">
      <c r="A92" s="128">
        <f t="shared" si="3"/>
        <v>90</v>
      </c>
      <c r="B92" s="90" t="s">
        <v>8</v>
      </c>
      <c r="C92" s="141" t="s">
        <v>5</v>
      </c>
      <c r="D92" s="95" t="s">
        <v>208</v>
      </c>
      <c r="E92" s="91">
        <f t="shared" si="4"/>
        <v>1.5</v>
      </c>
      <c r="F92" s="91">
        <v>319.54999999999995</v>
      </c>
      <c r="G92" s="92" t="s">
        <v>75</v>
      </c>
      <c r="H92" s="122"/>
      <c r="I92" s="123"/>
      <c r="J92" s="53">
        <f t="shared" si="2"/>
        <v>319.19999999999993</v>
      </c>
    </row>
    <row r="93" spans="1:10" s="32" customFormat="1" ht="17">
      <c r="A93" s="128">
        <f t="shared" si="3"/>
        <v>91</v>
      </c>
      <c r="B93" s="90" t="s">
        <v>139</v>
      </c>
      <c r="C93" s="141" t="s">
        <v>7</v>
      </c>
      <c r="D93" s="95" t="s">
        <v>210</v>
      </c>
      <c r="E93" s="91">
        <f t="shared" si="4"/>
        <v>2.0500000000000114</v>
      </c>
      <c r="F93" s="91">
        <v>321.59999999999997</v>
      </c>
      <c r="G93" s="96" t="s">
        <v>211</v>
      </c>
      <c r="H93" s="122"/>
      <c r="I93" s="123"/>
      <c r="J93" s="53">
        <f t="shared" si="2"/>
        <v>321.24999999999994</v>
      </c>
    </row>
    <row r="94" spans="1:10" s="32" customFormat="1" ht="34">
      <c r="A94" s="128">
        <f t="shared" si="3"/>
        <v>92</v>
      </c>
      <c r="B94" s="90" t="s">
        <v>119</v>
      </c>
      <c r="C94" s="141" t="s">
        <v>5</v>
      </c>
      <c r="D94" s="95" t="s">
        <v>196</v>
      </c>
      <c r="E94" s="91">
        <f t="shared" si="4"/>
        <v>0.49000000000000909</v>
      </c>
      <c r="F94" s="91">
        <v>322.08999999999997</v>
      </c>
      <c r="G94" s="92" t="s">
        <v>76</v>
      </c>
      <c r="H94" s="122"/>
      <c r="I94" s="123"/>
      <c r="J94" s="53">
        <f t="shared" si="2"/>
        <v>321.73999999999995</v>
      </c>
    </row>
    <row r="95" spans="1:10" s="32" customFormat="1" ht="17">
      <c r="A95" s="128">
        <f t="shared" si="3"/>
        <v>93</v>
      </c>
      <c r="B95" s="90" t="s">
        <v>120</v>
      </c>
      <c r="C95" s="141" t="s">
        <v>7</v>
      </c>
      <c r="D95" s="95" t="s">
        <v>196</v>
      </c>
      <c r="E95" s="91">
        <f t="shared" si="4"/>
        <v>0.17000000000001592</v>
      </c>
      <c r="F95" s="91">
        <v>322.26</v>
      </c>
      <c r="G95" s="92" t="s">
        <v>77</v>
      </c>
      <c r="H95" s="122"/>
      <c r="I95" s="123"/>
      <c r="J95" s="53">
        <f t="shared" si="2"/>
        <v>321.90999999999997</v>
      </c>
    </row>
    <row r="96" spans="1:10" s="32" customFormat="1" ht="48">
      <c r="A96" s="134">
        <f t="shared" si="3"/>
        <v>94</v>
      </c>
      <c r="B96" s="99" t="s">
        <v>290</v>
      </c>
      <c r="C96" s="148" t="s">
        <v>132</v>
      </c>
      <c r="D96" s="98" t="s">
        <v>212</v>
      </c>
      <c r="E96" s="136">
        <f t="shared" si="4"/>
        <v>9.0000000000031832E-2</v>
      </c>
      <c r="F96" s="136">
        <v>322.35000000000002</v>
      </c>
      <c r="G96" s="102" t="s">
        <v>281</v>
      </c>
      <c r="H96" s="121" t="s">
        <v>261</v>
      </c>
      <c r="I96" s="124" t="s">
        <v>262</v>
      </c>
      <c r="J96" s="53">
        <f t="shared" si="2"/>
        <v>322</v>
      </c>
    </row>
    <row r="97" spans="1:10" s="133" customFormat="1" ht="34">
      <c r="A97" s="128">
        <f t="shared" si="3"/>
        <v>95</v>
      </c>
      <c r="B97" s="138" t="s">
        <v>283</v>
      </c>
      <c r="C97" s="146" t="s">
        <v>5</v>
      </c>
      <c r="D97" s="138" t="s">
        <v>285</v>
      </c>
      <c r="E97" s="137">
        <f t="shared" si="4"/>
        <v>22.689999999999998</v>
      </c>
      <c r="F97" s="137">
        <v>345.04</v>
      </c>
      <c r="G97" s="138" t="s">
        <v>284</v>
      </c>
      <c r="H97" s="132"/>
      <c r="I97" s="139"/>
      <c r="J97" s="53">
        <f t="shared" si="2"/>
        <v>344.69</v>
      </c>
    </row>
    <row r="98" spans="1:10" s="32" customFormat="1" ht="33">
      <c r="A98" s="128">
        <f t="shared" si="3"/>
        <v>96</v>
      </c>
      <c r="B98" s="94" t="s">
        <v>282</v>
      </c>
      <c r="C98" s="141" t="s">
        <v>7</v>
      </c>
      <c r="D98" s="138" t="s">
        <v>285</v>
      </c>
      <c r="E98" s="137">
        <f t="shared" si="4"/>
        <v>8.9700000000000273</v>
      </c>
      <c r="F98" s="91">
        <v>354.01000000000005</v>
      </c>
      <c r="G98" s="96" t="s">
        <v>213</v>
      </c>
      <c r="H98" s="122"/>
      <c r="I98" s="123"/>
      <c r="J98" s="53">
        <f t="shared" ref="J98:J138" si="5">F98-0.35</f>
        <v>353.66</v>
      </c>
    </row>
    <row r="99" spans="1:10" s="32" customFormat="1" ht="34">
      <c r="A99" s="128">
        <f t="shared" si="3"/>
        <v>97</v>
      </c>
      <c r="B99" s="90" t="s">
        <v>8</v>
      </c>
      <c r="C99" s="141" t="s">
        <v>7</v>
      </c>
      <c r="D99" s="95" t="s">
        <v>197</v>
      </c>
      <c r="E99" s="91">
        <f t="shared" si="4"/>
        <v>2.4199999999999022</v>
      </c>
      <c r="F99" s="91">
        <v>356.42999999999995</v>
      </c>
      <c r="G99" s="96" t="s">
        <v>214</v>
      </c>
      <c r="H99" s="122"/>
      <c r="I99" s="123"/>
      <c r="J99" s="53">
        <f t="shared" si="5"/>
        <v>356.07999999999993</v>
      </c>
    </row>
    <row r="100" spans="1:10" s="32" customFormat="1" ht="48">
      <c r="A100" s="134">
        <f t="shared" si="3"/>
        <v>98</v>
      </c>
      <c r="B100" s="99" t="s">
        <v>78</v>
      </c>
      <c r="C100" s="142" t="s">
        <v>132</v>
      </c>
      <c r="D100" s="98" t="s">
        <v>215</v>
      </c>
      <c r="E100" s="100">
        <f t="shared" si="4"/>
        <v>5.7100000000000364</v>
      </c>
      <c r="F100" s="101">
        <v>362.14</v>
      </c>
      <c r="G100" s="102" t="s">
        <v>277</v>
      </c>
      <c r="H100" s="121" t="s">
        <v>263</v>
      </c>
      <c r="I100" s="124" t="s">
        <v>264</v>
      </c>
      <c r="J100" s="53">
        <f t="shared" si="5"/>
        <v>361.78999999999996</v>
      </c>
    </row>
    <row r="101" spans="1:10" s="32" customFormat="1" ht="34">
      <c r="A101" s="128">
        <f t="shared" si="3"/>
        <v>99</v>
      </c>
      <c r="B101" s="90" t="s">
        <v>8</v>
      </c>
      <c r="C101" s="141" t="s">
        <v>7</v>
      </c>
      <c r="D101" s="95" t="s">
        <v>197</v>
      </c>
      <c r="E101" s="91">
        <f t="shared" si="4"/>
        <v>0.81000000000000227</v>
      </c>
      <c r="F101" s="91">
        <v>362.95</v>
      </c>
      <c r="G101" s="96" t="s">
        <v>216</v>
      </c>
      <c r="H101" s="122"/>
      <c r="I101" s="123"/>
      <c r="J101" s="53">
        <f t="shared" si="5"/>
        <v>362.59999999999997</v>
      </c>
    </row>
    <row r="102" spans="1:10" s="32" customFormat="1" ht="33">
      <c r="A102" s="128">
        <f t="shared" si="3"/>
        <v>100</v>
      </c>
      <c r="B102" s="90" t="s">
        <v>118</v>
      </c>
      <c r="C102" s="141" t="s">
        <v>7</v>
      </c>
      <c r="D102" s="95" t="s">
        <v>197</v>
      </c>
      <c r="E102" s="91">
        <f t="shared" si="4"/>
        <v>48.649999999999977</v>
      </c>
      <c r="F102" s="91">
        <v>411.59999999999997</v>
      </c>
      <c r="G102" s="96" t="s">
        <v>217</v>
      </c>
      <c r="H102" s="122"/>
      <c r="I102" s="123"/>
      <c r="J102" s="53">
        <f t="shared" si="5"/>
        <v>411.24999999999994</v>
      </c>
    </row>
    <row r="103" spans="1:10" s="32" customFormat="1" ht="34">
      <c r="A103" s="128">
        <f t="shared" si="3"/>
        <v>101</v>
      </c>
      <c r="B103" s="90" t="s">
        <v>117</v>
      </c>
      <c r="C103" s="141" t="s">
        <v>5</v>
      </c>
      <c r="D103" s="95" t="s">
        <v>196</v>
      </c>
      <c r="E103" s="91">
        <f t="shared" si="4"/>
        <v>0.19999999999998863</v>
      </c>
      <c r="F103" s="91">
        <v>411.79999999999995</v>
      </c>
      <c r="G103" s="92" t="s">
        <v>79</v>
      </c>
      <c r="H103" s="122"/>
      <c r="I103" s="123"/>
      <c r="J103" s="53">
        <f t="shared" si="5"/>
        <v>411.44999999999993</v>
      </c>
    </row>
    <row r="104" spans="1:10" s="32" customFormat="1" ht="34">
      <c r="A104" s="128">
        <f t="shared" si="3"/>
        <v>102</v>
      </c>
      <c r="B104" s="90" t="s">
        <v>121</v>
      </c>
      <c r="C104" s="141" t="s">
        <v>7</v>
      </c>
      <c r="D104" s="95" t="s">
        <v>189</v>
      </c>
      <c r="E104" s="91">
        <f t="shared" si="4"/>
        <v>13.910000000000025</v>
      </c>
      <c r="F104" s="91">
        <v>425.71</v>
      </c>
      <c r="G104" s="92" t="s">
        <v>80</v>
      </c>
      <c r="H104" s="122"/>
      <c r="I104" s="123"/>
      <c r="J104" s="53">
        <f t="shared" si="5"/>
        <v>425.35999999999996</v>
      </c>
    </row>
    <row r="105" spans="1:10" s="32" customFormat="1" ht="33">
      <c r="A105" s="128">
        <f t="shared" si="3"/>
        <v>103</v>
      </c>
      <c r="B105" s="90" t="s">
        <v>8</v>
      </c>
      <c r="C105" s="141" t="s">
        <v>5</v>
      </c>
      <c r="D105" s="95" t="s">
        <v>188</v>
      </c>
      <c r="E105" s="91">
        <f t="shared" si="4"/>
        <v>31.509999999999991</v>
      </c>
      <c r="F105" s="91">
        <v>457.21999999999997</v>
      </c>
      <c r="G105" s="96" t="s">
        <v>218</v>
      </c>
      <c r="H105" s="122"/>
      <c r="I105" s="123"/>
      <c r="J105" s="53">
        <f t="shared" si="5"/>
        <v>456.86999999999995</v>
      </c>
    </row>
    <row r="106" spans="1:10" s="32" customFormat="1" ht="17">
      <c r="A106" s="128">
        <f t="shared" si="3"/>
        <v>104</v>
      </c>
      <c r="B106" s="90" t="s">
        <v>8</v>
      </c>
      <c r="C106" s="141" t="s">
        <v>5</v>
      </c>
      <c r="D106" s="95" t="s">
        <v>188</v>
      </c>
      <c r="E106" s="91">
        <f t="shared" si="4"/>
        <v>2.2400000000000091</v>
      </c>
      <c r="F106" s="91">
        <v>459.46</v>
      </c>
      <c r="G106" s="92" t="s">
        <v>81</v>
      </c>
      <c r="H106" s="122"/>
      <c r="I106" s="123"/>
      <c r="J106" s="53">
        <f t="shared" si="5"/>
        <v>459.10999999999996</v>
      </c>
    </row>
    <row r="107" spans="1:10" s="32" customFormat="1" ht="17">
      <c r="A107" s="128">
        <f t="shared" si="3"/>
        <v>105</v>
      </c>
      <c r="B107" s="90" t="s">
        <v>8</v>
      </c>
      <c r="C107" s="141" t="s">
        <v>5</v>
      </c>
      <c r="D107" s="95" t="s">
        <v>219</v>
      </c>
      <c r="E107" s="91">
        <f t="shared" si="4"/>
        <v>4.6800000000000068</v>
      </c>
      <c r="F107" s="91">
        <v>464.14</v>
      </c>
      <c r="G107" s="92" t="s">
        <v>82</v>
      </c>
      <c r="H107" s="122"/>
      <c r="I107" s="123"/>
      <c r="J107" s="53">
        <f t="shared" si="5"/>
        <v>463.78999999999996</v>
      </c>
    </row>
    <row r="108" spans="1:10" s="32" customFormat="1" ht="17">
      <c r="A108" s="128">
        <f t="shared" si="3"/>
        <v>106</v>
      </c>
      <c r="B108" s="90" t="s">
        <v>8</v>
      </c>
      <c r="C108" s="141" t="s">
        <v>7</v>
      </c>
      <c r="D108" s="90"/>
      <c r="E108" s="91">
        <f t="shared" si="4"/>
        <v>1.3000000000000114</v>
      </c>
      <c r="F108" s="91">
        <v>465.44</v>
      </c>
      <c r="G108" s="97" t="s">
        <v>220</v>
      </c>
      <c r="H108" s="122"/>
      <c r="I108" s="123"/>
      <c r="J108" s="53">
        <f t="shared" si="5"/>
        <v>465.09</v>
      </c>
    </row>
    <row r="109" spans="1:10" s="32" customFormat="1" ht="17">
      <c r="A109" s="128">
        <f t="shared" si="3"/>
        <v>107</v>
      </c>
      <c r="B109" s="90" t="s">
        <v>8</v>
      </c>
      <c r="C109" s="141" t="s">
        <v>7</v>
      </c>
      <c r="D109" s="90"/>
      <c r="E109" s="91">
        <f t="shared" si="4"/>
        <v>0.25</v>
      </c>
      <c r="F109" s="91">
        <v>465.69</v>
      </c>
      <c r="G109" s="92" t="s">
        <v>83</v>
      </c>
      <c r="H109" s="122"/>
      <c r="I109" s="123"/>
      <c r="J109" s="53">
        <f t="shared" si="5"/>
        <v>465.34</v>
      </c>
    </row>
    <row r="110" spans="1:10" s="32" customFormat="1" ht="17">
      <c r="A110" s="128">
        <f t="shared" si="3"/>
        <v>108</v>
      </c>
      <c r="B110" s="90" t="s">
        <v>8</v>
      </c>
      <c r="C110" s="141" t="s">
        <v>7</v>
      </c>
      <c r="D110" s="95" t="s">
        <v>182</v>
      </c>
      <c r="E110" s="91">
        <f t="shared" si="4"/>
        <v>0.38999999999998636</v>
      </c>
      <c r="F110" s="91">
        <v>466.08</v>
      </c>
      <c r="G110" s="92" t="s">
        <v>84</v>
      </c>
      <c r="H110" s="122"/>
      <c r="I110" s="123"/>
      <c r="J110" s="53">
        <f t="shared" si="5"/>
        <v>465.72999999999996</v>
      </c>
    </row>
    <row r="111" spans="1:10" s="32" customFormat="1" ht="17">
      <c r="A111" s="128">
        <f t="shared" si="3"/>
        <v>109</v>
      </c>
      <c r="B111" s="90" t="s">
        <v>8</v>
      </c>
      <c r="C111" s="141" t="s">
        <v>5</v>
      </c>
      <c r="D111" s="95" t="s">
        <v>182</v>
      </c>
      <c r="E111" s="91">
        <f t="shared" si="4"/>
        <v>0.18999999999999773</v>
      </c>
      <c r="F111" s="91">
        <v>466.27</v>
      </c>
      <c r="G111" s="96" t="s">
        <v>221</v>
      </c>
      <c r="H111" s="122"/>
      <c r="I111" s="123"/>
      <c r="J111" s="53">
        <f t="shared" si="5"/>
        <v>465.91999999999996</v>
      </c>
    </row>
    <row r="112" spans="1:10" s="32" customFormat="1" ht="32">
      <c r="A112" s="128">
        <f t="shared" si="3"/>
        <v>110</v>
      </c>
      <c r="B112" s="90" t="s">
        <v>8</v>
      </c>
      <c r="C112" s="141" t="s">
        <v>7</v>
      </c>
      <c r="D112" s="90" t="s">
        <v>172</v>
      </c>
      <c r="E112" s="91">
        <f t="shared" si="4"/>
        <v>0.93000000000000682</v>
      </c>
      <c r="F112" s="91">
        <v>467.2</v>
      </c>
      <c r="G112" s="97" t="s">
        <v>222</v>
      </c>
      <c r="H112" s="122"/>
      <c r="I112" s="123"/>
      <c r="J112" s="53">
        <f t="shared" si="5"/>
        <v>466.84999999999997</v>
      </c>
    </row>
    <row r="113" spans="1:10" s="32" customFormat="1" ht="33">
      <c r="A113" s="128">
        <f t="shared" si="3"/>
        <v>111</v>
      </c>
      <c r="B113" s="90" t="s">
        <v>8</v>
      </c>
      <c r="C113" s="141" t="s">
        <v>5</v>
      </c>
      <c r="D113" s="95" t="s">
        <v>224</v>
      </c>
      <c r="E113" s="91">
        <f t="shared" si="4"/>
        <v>5.9300000000000068</v>
      </c>
      <c r="F113" s="91">
        <v>473.13</v>
      </c>
      <c r="G113" s="96" t="s">
        <v>223</v>
      </c>
      <c r="H113" s="122"/>
      <c r="I113" s="123"/>
      <c r="J113" s="53">
        <f t="shared" si="5"/>
        <v>472.78</v>
      </c>
    </row>
    <row r="114" spans="1:10" s="32" customFormat="1" ht="17">
      <c r="A114" s="128">
        <f t="shared" si="3"/>
        <v>112</v>
      </c>
      <c r="B114" s="90" t="s">
        <v>8</v>
      </c>
      <c r="C114" s="141" t="s">
        <v>5</v>
      </c>
      <c r="D114" s="95" t="s">
        <v>181</v>
      </c>
      <c r="E114" s="91">
        <f t="shared" si="4"/>
        <v>9.3599999999999568</v>
      </c>
      <c r="F114" s="91">
        <v>482.48999999999995</v>
      </c>
      <c r="G114" s="92" t="s">
        <v>85</v>
      </c>
      <c r="H114" s="122"/>
      <c r="I114" s="123"/>
      <c r="J114" s="53">
        <f t="shared" si="5"/>
        <v>482.13999999999993</v>
      </c>
    </row>
    <row r="115" spans="1:10" s="32" customFormat="1" ht="17">
      <c r="A115" s="128">
        <f t="shared" si="3"/>
        <v>113</v>
      </c>
      <c r="B115" s="90" t="s">
        <v>8</v>
      </c>
      <c r="C115" s="141" t="s">
        <v>5</v>
      </c>
      <c r="D115" s="90" t="s">
        <v>172</v>
      </c>
      <c r="E115" s="91">
        <f t="shared" si="4"/>
        <v>2.0900000000000318</v>
      </c>
      <c r="F115" s="91">
        <v>484.58</v>
      </c>
      <c r="G115" s="92" t="s">
        <v>41</v>
      </c>
      <c r="H115" s="122"/>
      <c r="I115" s="123"/>
      <c r="J115" s="53">
        <f t="shared" si="5"/>
        <v>484.22999999999996</v>
      </c>
    </row>
    <row r="116" spans="1:10" s="32" customFormat="1" ht="17">
      <c r="A116" s="128">
        <f t="shared" si="3"/>
        <v>114</v>
      </c>
      <c r="B116" s="90" t="s">
        <v>8</v>
      </c>
      <c r="C116" s="141" t="s">
        <v>7</v>
      </c>
      <c r="D116" s="95" t="s">
        <v>173</v>
      </c>
      <c r="E116" s="91">
        <f t="shared" si="4"/>
        <v>2.9499999999999886</v>
      </c>
      <c r="F116" s="91">
        <v>487.53</v>
      </c>
      <c r="G116" s="96" t="s">
        <v>229</v>
      </c>
      <c r="H116" s="122"/>
      <c r="I116" s="123"/>
      <c r="J116" s="53">
        <f t="shared" si="5"/>
        <v>487.17999999999995</v>
      </c>
    </row>
    <row r="117" spans="1:10" s="32" customFormat="1" ht="17">
      <c r="A117" s="128">
        <f t="shared" si="3"/>
        <v>115</v>
      </c>
      <c r="B117" s="90" t="s">
        <v>8</v>
      </c>
      <c r="C117" s="141" t="s">
        <v>5</v>
      </c>
      <c r="D117" s="90" t="s">
        <v>172</v>
      </c>
      <c r="E117" s="91">
        <f t="shared" si="4"/>
        <v>1.8600000000000136</v>
      </c>
      <c r="F117" s="91">
        <v>489.39</v>
      </c>
      <c r="G117" s="92" t="s">
        <v>86</v>
      </c>
      <c r="H117" s="122"/>
      <c r="I117" s="123"/>
      <c r="J117" s="53">
        <f t="shared" si="5"/>
        <v>489.03999999999996</v>
      </c>
    </row>
    <row r="118" spans="1:10" s="32" customFormat="1" ht="17">
      <c r="A118" s="128">
        <f t="shared" si="3"/>
        <v>116</v>
      </c>
      <c r="B118" s="90" t="s">
        <v>8</v>
      </c>
      <c r="C118" s="141" t="s">
        <v>108</v>
      </c>
      <c r="D118" s="90" t="s">
        <v>172</v>
      </c>
      <c r="E118" s="91">
        <f t="shared" si="4"/>
        <v>2.3600000000000136</v>
      </c>
      <c r="F118" s="91">
        <v>491.75</v>
      </c>
      <c r="G118" s="92" t="s">
        <v>225</v>
      </c>
      <c r="H118" s="122"/>
      <c r="I118" s="123"/>
      <c r="J118" s="53">
        <f t="shared" si="5"/>
        <v>491.4</v>
      </c>
    </row>
    <row r="119" spans="1:10" s="32" customFormat="1" ht="17">
      <c r="A119" s="128">
        <f t="shared" si="3"/>
        <v>117</v>
      </c>
      <c r="B119" s="90" t="s">
        <v>8</v>
      </c>
      <c r="C119" s="141" t="s">
        <v>5</v>
      </c>
      <c r="D119" s="95" t="s">
        <v>173</v>
      </c>
      <c r="E119" s="91">
        <f t="shared" si="4"/>
        <v>1.7299999999999613</v>
      </c>
      <c r="F119" s="91">
        <v>493.47999999999996</v>
      </c>
      <c r="G119" s="92" t="s">
        <v>55</v>
      </c>
      <c r="H119" s="122"/>
      <c r="I119" s="123"/>
      <c r="J119" s="53">
        <f t="shared" si="5"/>
        <v>493.12999999999994</v>
      </c>
    </row>
    <row r="120" spans="1:10" s="32" customFormat="1" ht="32">
      <c r="A120" s="128">
        <f t="shared" si="3"/>
        <v>118</v>
      </c>
      <c r="B120" s="90" t="s">
        <v>8</v>
      </c>
      <c r="C120" s="141" t="s">
        <v>5</v>
      </c>
      <c r="D120" s="90" t="s">
        <v>172</v>
      </c>
      <c r="E120" s="91">
        <f t="shared" si="4"/>
        <v>3.5800000000000409</v>
      </c>
      <c r="F120" s="91">
        <v>497.06</v>
      </c>
      <c r="G120" s="97" t="s">
        <v>230</v>
      </c>
      <c r="H120" s="122"/>
      <c r="I120" s="123"/>
      <c r="J120" s="53">
        <f t="shared" si="5"/>
        <v>496.71</v>
      </c>
    </row>
    <row r="121" spans="1:10" s="32" customFormat="1" ht="17">
      <c r="A121" s="128">
        <f t="shared" si="3"/>
        <v>119</v>
      </c>
      <c r="B121" s="90" t="s">
        <v>8</v>
      </c>
      <c r="C121" s="141" t="s">
        <v>108</v>
      </c>
      <c r="D121" s="90"/>
      <c r="E121" s="91">
        <f t="shared" si="4"/>
        <v>0.71999999999997044</v>
      </c>
      <c r="F121" s="91">
        <v>497.78</v>
      </c>
      <c r="G121" s="92" t="s">
        <v>87</v>
      </c>
      <c r="H121" s="122"/>
      <c r="I121" s="123"/>
      <c r="J121" s="53">
        <f t="shared" si="5"/>
        <v>497.42999999999995</v>
      </c>
    </row>
    <row r="122" spans="1:10" s="32" customFormat="1" ht="33">
      <c r="A122" s="128">
        <f t="shared" si="3"/>
        <v>120</v>
      </c>
      <c r="B122" s="90" t="s">
        <v>8</v>
      </c>
      <c r="C122" s="141" t="s">
        <v>7</v>
      </c>
      <c r="D122" s="95" t="s">
        <v>233</v>
      </c>
      <c r="E122" s="91">
        <f t="shared" si="4"/>
        <v>3.5300000000000296</v>
      </c>
      <c r="F122" s="91">
        <v>501.31</v>
      </c>
      <c r="G122" s="96" t="s">
        <v>231</v>
      </c>
      <c r="H122" s="122"/>
      <c r="I122" s="123"/>
      <c r="J122" s="53">
        <f t="shared" si="5"/>
        <v>500.96</v>
      </c>
    </row>
    <row r="123" spans="1:10" s="32" customFormat="1" ht="33">
      <c r="A123" s="128">
        <f t="shared" si="3"/>
        <v>121</v>
      </c>
      <c r="B123" s="90" t="s">
        <v>122</v>
      </c>
      <c r="C123" s="141" t="s">
        <v>7</v>
      </c>
      <c r="D123" s="95" t="s">
        <v>179</v>
      </c>
      <c r="E123" s="91">
        <f t="shared" si="4"/>
        <v>4.8699999999999477</v>
      </c>
      <c r="F123" s="91">
        <v>506.17999999999995</v>
      </c>
      <c r="G123" s="96" t="s">
        <v>232</v>
      </c>
      <c r="H123" s="122"/>
      <c r="I123" s="123"/>
      <c r="J123" s="53">
        <f t="shared" si="5"/>
        <v>505.82999999999993</v>
      </c>
    </row>
    <row r="124" spans="1:10" s="32" customFormat="1" ht="32">
      <c r="A124" s="134">
        <f t="shared" si="3"/>
        <v>122</v>
      </c>
      <c r="B124" s="99" t="s">
        <v>88</v>
      </c>
      <c r="C124" s="142" t="s">
        <v>9</v>
      </c>
      <c r="D124" s="98" t="s">
        <v>235</v>
      </c>
      <c r="E124" s="100">
        <f t="shared" si="4"/>
        <v>1.1300000000000523</v>
      </c>
      <c r="F124" s="101">
        <v>507.31</v>
      </c>
      <c r="G124" s="102" t="s">
        <v>234</v>
      </c>
      <c r="H124" s="121" t="s">
        <v>265</v>
      </c>
      <c r="I124" s="124" t="s">
        <v>266</v>
      </c>
      <c r="J124" s="53">
        <f t="shared" si="5"/>
        <v>506.96</v>
      </c>
    </row>
    <row r="125" spans="1:10" s="32" customFormat="1" ht="50">
      <c r="A125" s="128">
        <f t="shared" si="3"/>
        <v>123</v>
      </c>
      <c r="B125" s="90" t="s">
        <v>8</v>
      </c>
      <c r="C125" s="141" t="s">
        <v>7</v>
      </c>
      <c r="D125" s="90" t="s">
        <v>172</v>
      </c>
      <c r="E125" s="91">
        <f t="shared" si="4"/>
        <v>5.769999999999925</v>
      </c>
      <c r="F125" s="91">
        <v>513.07999999999993</v>
      </c>
      <c r="G125" s="96" t="s">
        <v>236</v>
      </c>
      <c r="H125" s="46"/>
      <c r="I125" s="93"/>
      <c r="J125" s="53">
        <f t="shared" si="5"/>
        <v>512.7299999999999</v>
      </c>
    </row>
    <row r="126" spans="1:10" s="32" customFormat="1" ht="17">
      <c r="A126" s="128">
        <f t="shared" si="3"/>
        <v>124</v>
      </c>
      <c r="B126" s="90" t="s">
        <v>8</v>
      </c>
      <c r="C126" s="141" t="s">
        <v>5</v>
      </c>
      <c r="D126" s="95" t="s">
        <v>173</v>
      </c>
      <c r="E126" s="91">
        <f t="shared" si="4"/>
        <v>3.2200000000000273</v>
      </c>
      <c r="F126" s="91">
        <v>516.29999999999995</v>
      </c>
      <c r="G126" s="92" t="s">
        <v>89</v>
      </c>
      <c r="H126" s="46"/>
      <c r="I126" s="93"/>
      <c r="J126" s="53">
        <f t="shared" si="5"/>
        <v>515.94999999999993</v>
      </c>
    </row>
    <row r="127" spans="1:10" s="32" customFormat="1" ht="34">
      <c r="A127" s="128">
        <f t="shared" si="3"/>
        <v>125</v>
      </c>
      <c r="B127" s="90" t="s">
        <v>123</v>
      </c>
      <c r="C127" s="141" t="s">
        <v>5</v>
      </c>
      <c r="D127" s="95" t="s">
        <v>238</v>
      </c>
      <c r="E127" s="91">
        <f t="shared" si="4"/>
        <v>2.5099999999999909</v>
      </c>
      <c r="F127" s="91">
        <v>518.80999999999995</v>
      </c>
      <c r="G127" s="96" t="s">
        <v>237</v>
      </c>
      <c r="H127" s="46"/>
      <c r="I127" s="93"/>
      <c r="J127" s="53">
        <f t="shared" si="5"/>
        <v>518.45999999999992</v>
      </c>
    </row>
    <row r="128" spans="1:10" s="32" customFormat="1" ht="33">
      <c r="A128" s="128">
        <f t="shared" ref="A128:A154" si="6">A127+1</f>
        <v>126</v>
      </c>
      <c r="B128" s="90" t="s">
        <v>8</v>
      </c>
      <c r="C128" s="141" t="s">
        <v>5</v>
      </c>
      <c r="D128" s="95" t="s">
        <v>176</v>
      </c>
      <c r="E128" s="91">
        <f t="shared" si="4"/>
        <v>2.2599999999999909</v>
      </c>
      <c r="F128" s="91">
        <v>521.06999999999994</v>
      </c>
      <c r="G128" s="96" t="s">
        <v>292</v>
      </c>
      <c r="H128" s="46"/>
      <c r="I128" s="93"/>
      <c r="J128" s="53">
        <f t="shared" si="5"/>
        <v>520.71999999999991</v>
      </c>
    </row>
    <row r="129" spans="1:10" s="32" customFormat="1" ht="32">
      <c r="A129" s="134">
        <f t="shared" si="6"/>
        <v>127</v>
      </c>
      <c r="B129" s="98" t="s">
        <v>271</v>
      </c>
      <c r="C129" s="142" t="s">
        <v>9</v>
      </c>
      <c r="D129" s="98" t="s">
        <v>239</v>
      </c>
      <c r="E129" s="100">
        <f t="shared" si="4"/>
        <v>2.25</v>
      </c>
      <c r="F129" s="101">
        <v>523.31999999999994</v>
      </c>
      <c r="G129" s="102" t="s">
        <v>247</v>
      </c>
      <c r="H129" s="45"/>
      <c r="I129" s="103"/>
      <c r="J129" s="53">
        <f t="shared" si="5"/>
        <v>522.96999999999991</v>
      </c>
    </row>
    <row r="130" spans="1:10" s="32" customFormat="1" ht="17">
      <c r="A130" s="128">
        <f t="shared" si="6"/>
        <v>128</v>
      </c>
      <c r="B130" s="90" t="s">
        <v>8</v>
      </c>
      <c r="C130" s="141" t="s">
        <v>7</v>
      </c>
      <c r="D130" s="95" t="s">
        <v>173</v>
      </c>
      <c r="E130" s="91">
        <f t="shared" ref="E130:E154" si="7">F130-F129</f>
        <v>7.0200000000000955</v>
      </c>
      <c r="F130" s="91">
        <v>530.34</v>
      </c>
      <c r="G130" s="96" t="s">
        <v>240</v>
      </c>
      <c r="H130" s="31"/>
      <c r="I130" s="39"/>
      <c r="J130" s="53">
        <f t="shared" si="5"/>
        <v>529.99</v>
      </c>
    </row>
    <row r="131" spans="1:10" s="32" customFormat="1" ht="17">
      <c r="A131" s="128">
        <f t="shared" si="6"/>
        <v>129</v>
      </c>
      <c r="B131" s="90" t="s">
        <v>8</v>
      </c>
      <c r="C131" s="141" t="s">
        <v>7</v>
      </c>
      <c r="D131" s="90" t="s">
        <v>172</v>
      </c>
      <c r="E131" s="91">
        <f t="shared" si="7"/>
        <v>3.17999999999995</v>
      </c>
      <c r="F131" s="91">
        <v>533.52</v>
      </c>
      <c r="G131" s="92" t="s">
        <v>48</v>
      </c>
      <c r="H131" s="31"/>
      <c r="I131" s="39"/>
      <c r="J131" s="53">
        <f t="shared" si="5"/>
        <v>533.16999999999996</v>
      </c>
    </row>
    <row r="132" spans="1:10" s="32" customFormat="1" ht="33">
      <c r="A132" s="128">
        <f t="shared" si="6"/>
        <v>130</v>
      </c>
      <c r="B132" s="90" t="s">
        <v>8</v>
      </c>
      <c r="C132" s="141" t="s">
        <v>7</v>
      </c>
      <c r="D132" s="95" t="s">
        <v>169</v>
      </c>
      <c r="E132" s="91">
        <f t="shared" si="7"/>
        <v>3.5399999999999636</v>
      </c>
      <c r="F132" s="91">
        <v>537.05999999999995</v>
      </c>
      <c r="G132" s="96" t="s">
        <v>241</v>
      </c>
      <c r="H132" s="31"/>
      <c r="I132" s="39"/>
      <c r="J132" s="53">
        <f t="shared" si="5"/>
        <v>536.70999999999992</v>
      </c>
    </row>
    <row r="133" spans="1:10" s="32" customFormat="1" ht="34">
      <c r="A133" s="128">
        <f t="shared" si="6"/>
        <v>131</v>
      </c>
      <c r="B133" s="90" t="s">
        <v>8</v>
      </c>
      <c r="C133" s="141" t="s">
        <v>5</v>
      </c>
      <c r="D133" s="95" t="s">
        <v>242</v>
      </c>
      <c r="E133" s="91">
        <f t="shared" si="7"/>
        <v>3.1000000000000227</v>
      </c>
      <c r="F133" s="91">
        <v>540.16</v>
      </c>
      <c r="G133" s="92" t="s">
        <v>90</v>
      </c>
      <c r="H133" s="31"/>
      <c r="I133" s="39"/>
      <c r="J133" s="53">
        <f t="shared" si="5"/>
        <v>539.80999999999995</v>
      </c>
    </row>
    <row r="134" spans="1:10" s="32" customFormat="1" ht="17">
      <c r="A134" s="128">
        <f t="shared" si="6"/>
        <v>132</v>
      </c>
      <c r="B134" s="90" t="s">
        <v>124</v>
      </c>
      <c r="C134" s="141" t="s">
        <v>5</v>
      </c>
      <c r="D134" s="90"/>
      <c r="E134" s="91">
        <f t="shared" si="7"/>
        <v>4.4600000000000364</v>
      </c>
      <c r="F134" s="91">
        <v>544.62</v>
      </c>
      <c r="G134" s="92" t="s">
        <v>91</v>
      </c>
      <c r="H134" s="31"/>
      <c r="I134" s="39"/>
      <c r="J134" s="53">
        <f t="shared" si="5"/>
        <v>544.27</v>
      </c>
    </row>
    <row r="135" spans="1:10" s="32" customFormat="1" ht="17">
      <c r="A135" s="128">
        <f t="shared" si="6"/>
        <v>133</v>
      </c>
      <c r="B135" s="90" t="s">
        <v>125</v>
      </c>
      <c r="C135" s="141" t="s">
        <v>5</v>
      </c>
      <c r="D135" s="90"/>
      <c r="E135" s="91">
        <f t="shared" si="7"/>
        <v>0.66999999999995907</v>
      </c>
      <c r="F135" s="91">
        <v>545.29</v>
      </c>
      <c r="G135" s="92" t="s">
        <v>92</v>
      </c>
      <c r="H135" s="31"/>
      <c r="I135" s="39"/>
      <c r="J135" s="53">
        <f t="shared" si="5"/>
        <v>544.93999999999994</v>
      </c>
    </row>
    <row r="136" spans="1:10" s="32" customFormat="1" ht="17">
      <c r="A136" s="128">
        <f t="shared" si="6"/>
        <v>134</v>
      </c>
      <c r="B136" s="90" t="s">
        <v>8</v>
      </c>
      <c r="C136" s="141" t="s">
        <v>7</v>
      </c>
      <c r="D136" s="90"/>
      <c r="E136" s="91">
        <f t="shared" si="7"/>
        <v>0.23000000000001819</v>
      </c>
      <c r="F136" s="91">
        <v>545.52</v>
      </c>
      <c r="G136" s="92" t="s">
        <v>93</v>
      </c>
      <c r="H136" s="31"/>
      <c r="I136" s="39"/>
      <c r="J136" s="53">
        <f t="shared" si="5"/>
        <v>545.16999999999996</v>
      </c>
    </row>
    <row r="137" spans="1:10" s="32" customFormat="1" ht="17">
      <c r="A137" s="128">
        <f t="shared" si="6"/>
        <v>135</v>
      </c>
      <c r="B137" s="90" t="s">
        <v>8</v>
      </c>
      <c r="C137" s="141" t="s">
        <v>5</v>
      </c>
      <c r="D137" s="90"/>
      <c r="E137" s="91">
        <f t="shared" si="7"/>
        <v>4.9999999999954525E-2</v>
      </c>
      <c r="F137" s="91">
        <v>545.56999999999994</v>
      </c>
      <c r="G137" s="92" t="s">
        <v>94</v>
      </c>
      <c r="H137" s="31"/>
      <c r="I137" s="39"/>
      <c r="J137" s="53">
        <f t="shared" si="5"/>
        <v>545.21999999999991</v>
      </c>
    </row>
    <row r="138" spans="1:10" s="32" customFormat="1" ht="17">
      <c r="A138" s="128">
        <f t="shared" si="6"/>
        <v>136</v>
      </c>
      <c r="B138" s="104" t="s">
        <v>244</v>
      </c>
      <c r="C138" s="144" t="s">
        <v>227</v>
      </c>
      <c r="D138" s="105"/>
      <c r="E138" s="106">
        <f t="shared" si="7"/>
        <v>7.0000000000050022E-2</v>
      </c>
      <c r="F138" s="106">
        <v>545.64</v>
      </c>
      <c r="G138" s="107" t="s">
        <v>201</v>
      </c>
      <c r="H138" s="43"/>
      <c r="I138" s="108"/>
      <c r="J138" s="53">
        <f t="shared" si="5"/>
        <v>545.29</v>
      </c>
    </row>
    <row r="139" spans="1:10" s="32" customFormat="1" ht="17">
      <c r="A139" s="128">
        <f t="shared" si="6"/>
        <v>137</v>
      </c>
      <c r="B139" s="104" t="s">
        <v>243</v>
      </c>
      <c r="C139" s="144" t="s">
        <v>228</v>
      </c>
      <c r="D139" s="105"/>
      <c r="E139" s="106">
        <f t="shared" si="7"/>
        <v>0</v>
      </c>
      <c r="F139" s="106">
        <v>545.64</v>
      </c>
      <c r="G139" s="109" t="s">
        <v>95</v>
      </c>
      <c r="H139" s="43"/>
      <c r="I139" s="108"/>
      <c r="J139" s="53">
        <f>F139-0.61</f>
        <v>545.03</v>
      </c>
    </row>
    <row r="140" spans="1:10" s="32" customFormat="1" ht="17">
      <c r="A140" s="128">
        <f t="shared" si="6"/>
        <v>138</v>
      </c>
      <c r="B140" s="90" t="s">
        <v>8</v>
      </c>
      <c r="C140" s="141" t="s">
        <v>7</v>
      </c>
      <c r="D140" s="90"/>
      <c r="E140" s="110">
        <f t="shared" si="7"/>
        <v>4.9999999999954525E-2</v>
      </c>
      <c r="F140" s="91">
        <v>545.68999999999994</v>
      </c>
      <c r="G140" s="92" t="s">
        <v>96</v>
      </c>
      <c r="H140" s="31"/>
      <c r="I140" s="39"/>
      <c r="J140" s="53">
        <f t="shared" ref="J140:J154" si="8">F140-0.61</f>
        <v>545.07999999999993</v>
      </c>
    </row>
    <row r="141" spans="1:10" s="32" customFormat="1" ht="17">
      <c r="A141" s="128">
        <f t="shared" si="6"/>
        <v>139</v>
      </c>
      <c r="B141" s="90" t="s">
        <v>8</v>
      </c>
      <c r="C141" s="141" t="s">
        <v>7</v>
      </c>
      <c r="D141" s="90"/>
      <c r="E141" s="91">
        <f t="shared" si="7"/>
        <v>0.40000000000009095</v>
      </c>
      <c r="F141" s="91">
        <v>546.09</v>
      </c>
      <c r="G141" s="92" t="s">
        <v>97</v>
      </c>
      <c r="H141" s="31"/>
      <c r="I141" s="39"/>
      <c r="J141" s="53">
        <f t="shared" si="8"/>
        <v>545.48</v>
      </c>
    </row>
    <row r="142" spans="1:10" s="32" customFormat="1" ht="17">
      <c r="A142" s="128">
        <f t="shared" si="6"/>
        <v>140</v>
      </c>
      <c r="B142" s="90" t="s">
        <v>126</v>
      </c>
      <c r="C142" s="141" t="s">
        <v>7</v>
      </c>
      <c r="D142" s="95" t="s">
        <v>149</v>
      </c>
      <c r="E142" s="91">
        <f t="shared" si="7"/>
        <v>0.67999999999994998</v>
      </c>
      <c r="F142" s="91">
        <v>546.77</v>
      </c>
      <c r="G142" s="92" t="s">
        <v>98</v>
      </c>
      <c r="H142" s="31"/>
      <c r="I142" s="39"/>
      <c r="J142" s="53">
        <f t="shared" si="8"/>
        <v>546.16</v>
      </c>
    </row>
    <row r="143" spans="1:10" s="32" customFormat="1" ht="34">
      <c r="A143" s="128">
        <f t="shared" si="6"/>
        <v>141</v>
      </c>
      <c r="B143" s="90" t="s">
        <v>8</v>
      </c>
      <c r="C143" s="141" t="s">
        <v>5</v>
      </c>
      <c r="D143" s="95" t="s">
        <v>245</v>
      </c>
      <c r="E143" s="91">
        <f t="shared" si="7"/>
        <v>11.409999999999968</v>
      </c>
      <c r="F143" s="91">
        <v>558.17999999999995</v>
      </c>
      <c r="G143" s="92" t="s">
        <v>99</v>
      </c>
      <c r="H143" s="31"/>
      <c r="I143" s="39"/>
      <c r="J143" s="53">
        <f t="shared" si="8"/>
        <v>557.56999999999994</v>
      </c>
    </row>
    <row r="144" spans="1:10" s="32" customFormat="1" ht="17">
      <c r="A144" s="128">
        <f t="shared" si="6"/>
        <v>142</v>
      </c>
      <c r="B144" s="90" t="s">
        <v>8</v>
      </c>
      <c r="C144" s="141" t="s">
        <v>107</v>
      </c>
      <c r="D144" s="90"/>
      <c r="E144" s="91">
        <f t="shared" si="7"/>
        <v>3.4900000000000091</v>
      </c>
      <c r="F144" s="91">
        <v>561.66999999999996</v>
      </c>
      <c r="G144" s="92" t="s">
        <v>100</v>
      </c>
      <c r="H144" s="31"/>
      <c r="I144" s="39"/>
      <c r="J144" s="53">
        <f t="shared" si="8"/>
        <v>561.05999999999995</v>
      </c>
    </row>
    <row r="145" spans="1:10" s="32" customFormat="1" ht="17">
      <c r="A145" s="128">
        <f t="shared" si="6"/>
        <v>143</v>
      </c>
      <c r="B145" s="90" t="s">
        <v>8</v>
      </c>
      <c r="C145" s="141" t="s">
        <v>5</v>
      </c>
      <c r="D145" s="95" t="s">
        <v>245</v>
      </c>
      <c r="E145" s="91">
        <f t="shared" si="7"/>
        <v>0.25</v>
      </c>
      <c r="F145" s="91">
        <v>561.91999999999996</v>
      </c>
      <c r="G145" s="96" t="s">
        <v>246</v>
      </c>
      <c r="H145" s="31"/>
      <c r="I145" s="39"/>
      <c r="J145" s="53">
        <f t="shared" si="8"/>
        <v>561.30999999999995</v>
      </c>
    </row>
    <row r="146" spans="1:10" s="32" customFormat="1" ht="17">
      <c r="A146" s="128">
        <f t="shared" si="6"/>
        <v>144</v>
      </c>
      <c r="B146" s="90" t="s">
        <v>127</v>
      </c>
      <c r="C146" s="141" t="s">
        <v>5</v>
      </c>
      <c r="D146" s="90"/>
      <c r="E146" s="91">
        <f t="shared" si="7"/>
        <v>2.4100000000000819</v>
      </c>
      <c r="F146" s="91">
        <v>564.33000000000004</v>
      </c>
      <c r="G146" s="92" t="s">
        <v>101</v>
      </c>
      <c r="H146" s="31"/>
      <c r="I146" s="39"/>
      <c r="J146" s="53">
        <f t="shared" si="8"/>
        <v>563.72</v>
      </c>
    </row>
    <row r="147" spans="1:10" s="32" customFormat="1" ht="17">
      <c r="A147" s="128">
        <f t="shared" si="6"/>
        <v>145</v>
      </c>
      <c r="B147" s="90" t="s">
        <v>8</v>
      </c>
      <c r="C147" s="141" t="s">
        <v>5</v>
      </c>
      <c r="D147" s="90"/>
      <c r="E147" s="91">
        <f t="shared" si="7"/>
        <v>2.7799999999999727</v>
      </c>
      <c r="F147" s="91">
        <v>567.11</v>
      </c>
      <c r="G147" s="92" t="s">
        <v>102</v>
      </c>
      <c r="H147" s="31"/>
      <c r="I147" s="39"/>
      <c r="J147" s="53">
        <f t="shared" si="8"/>
        <v>566.5</v>
      </c>
    </row>
    <row r="148" spans="1:10" s="32" customFormat="1" ht="17">
      <c r="A148" s="128">
        <f t="shared" si="6"/>
        <v>146</v>
      </c>
      <c r="B148" s="90" t="s">
        <v>8</v>
      </c>
      <c r="C148" s="141" t="s">
        <v>7</v>
      </c>
      <c r="D148" s="90"/>
      <c r="E148" s="91">
        <f t="shared" si="7"/>
        <v>8.9999999999918145E-2</v>
      </c>
      <c r="F148" s="91">
        <v>567.19999999999993</v>
      </c>
      <c r="G148" s="92" t="s">
        <v>103</v>
      </c>
      <c r="H148" s="31"/>
      <c r="I148" s="39"/>
      <c r="J148" s="53">
        <f t="shared" si="8"/>
        <v>566.58999999999992</v>
      </c>
    </row>
    <row r="149" spans="1:10" s="32" customFormat="1" ht="17">
      <c r="A149" s="128">
        <f t="shared" si="6"/>
        <v>147</v>
      </c>
      <c r="B149" s="90" t="s">
        <v>8</v>
      </c>
      <c r="C149" s="141" t="s">
        <v>107</v>
      </c>
      <c r="D149" s="90"/>
      <c r="E149" s="91">
        <f t="shared" si="7"/>
        <v>0.18000000000006366</v>
      </c>
      <c r="F149" s="91">
        <v>567.38</v>
      </c>
      <c r="G149" s="92" t="s">
        <v>71</v>
      </c>
      <c r="H149" s="31"/>
      <c r="I149" s="39"/>
      <c r="J149" s="53">
        <f t="shared" si="8"/>
        <v>566.77</v>
      </c>
    </row>
    <row r="150" spans="1:10" s="32" customFormat="1" ht="17">
      <c r="A150" s="128">
        <f t="shared" si="6"/>
        <v>148</v>
      </c>
      <c r="B150" s="90" t="s">
        <v>8</v>
      </c>
      <c r="C150" s="141" t="s">
        <v>7</v>
      </c>
      <c r="D150" s="95" t="s">
        <v>248</v>
      </c>
      <c r="E150" s="91">
        <f t="shared" si="7"/>
        <v>1.2200000000000273</v>
      </c>
      <c r="F150" s="91">
        <v>568.6</v>
      </c>
      <c r="G150" s="96" t="s">
        <v>249</v>
      </c>
      <c r="H150" s="31"/>
      <c r="I150" s="39"/>
      <c r="J150" s="53">
        <f t="shared" si="8"/>
        <v>567.99</v>
      </c>
    </row>
    <row r="151" spans="1:10" s="32" customFormat="1" ht="17">
      <c r="A151" s="128">
        <f t="shared" si="6"/>
        <v>149</v>
      </c>
      <c r="B151" s="90" t="s">
        <v>8</v>
      </c>
      <c r="C151" s="141" t="s">
        <v>5</v>
      </c>
      <c r="D151" s="95" t="s">
        <v>250</v>
      </c>
      <c r="E151" s="91">
        <f t="shared" si="7"/>
        <v>0.11000000000001364</v>
      </c>
      <c r="F151" s="91">
        <v>568.71</v>
      </c>
      <c r="G151" s="92" t="s">
        <v>104</v>
      </c>
      <c r="H151" s="31"/>
      <c r="I151" s="39"/>
      <c r="J151" s="53">
        <f t="shared" si="8"/>
        <v>568.1</v>
      </c>
    </row>
    <row r="152" spans="1:10" s="32" customFormat="1" ht="34">
      <c r="A152" s="128">
        <f t="shared" si="6"/>
        <v>150</v>
      </c>
      <c r="B152" s="90" t="s">
        <v>128</v>
      </c>
      <c r="C152" s="141" t="s">
        <v>5</v>
      </c>
      <c r="D152" s="95" t="s">
        <v>251</v>
      </c>
      <c r="E152" s="91">
        <f t="shared" si="7"/>
        <v>10.599999999999909</v>
      </c>
      <c r="F152" s="91">
        <v>579.30999999999995</v>
      </c>
      <c r="G152" s="92" t="s">
        <v>105</v>
      </c>
      <c r="H152" s="31"/>
      <c r="I152" s="39"/>
      <c r="J152" s="53">
        <f t="shared" si="8"/>
        <v>578.69999999999993</v>
      </c>
    </row>
    <row r="153" spans="1:10" s="32" customFormat="1" ht="34">
      <c r="A153" s="128">
        <f t="shared" si="6"/>
        <v>151</v>
      </c>
      <c r="B153" s="90" t="s">
        <v>129</v>
      </c>
      <c r="C153" s="141" t="s">
        <v>5</v>
      </c>
      <c r="D153" s="90"/>
      <c r="E153" s="91">
        <f t="shared" si="7"/>
        <v>23.590000000000032</v>
      </c>
      <c r="F153" s="91">
        <v>602.9</v>
      </c>
      <c r="G153" s="92" t="s">
        <v>106</v>
      </c>
      <c r="H153" s="31"/>
      <c r="I153" s="39"/>
      <c r="J153" s="53">
        <f t="shared" si="8"/>
        <v>602.29</v>
      </c>
    </row>
    <row r="154" spans="1:10" s="32" customFormat="1" ht="33" thickBot="1">
      <c r="A154" s="135">
        <f t="shared" si="6"/>
        <v>152</v>
      </c>
      <c r="B154" s="111" t="s">
        <v>226</v>
      </c>
      <c r="C154" s="149" t="s">
        <v>132</v>
      </c>
      <c r="D154" s="111"/>
      <c r="E154" s="112">
        <f t="shared" si="7"/>
        <v>1.07000000000005</v>
      </c>
      <c r="F154" s="113">
        <v>603.97</v>
      </c>
      <c r="G154" s="114" t="s">
        <v>138</v>
      </c>
      <c r="H154" s="115" t="s">
        <v>267</v>
      </c>
      <c r="I154" s="115" t="s">
        <v>268</v>
      </c>
      <c r="J154" s="53">
        <f t="shared" si="8"/>
        <v>603.36</v>
      </c>
    </row>
    <row r="155" spans="1:10" ht="14">
      <c r="B155" s="47"/>
      <c r="H155" s="48"/>
      <c r="I155" s="125" t="s">
        <v>272</v>
      </c>
    </row>
  </sheetData>
  <phoneticPr fontId="3"/>
  <printOptions horizontalCentered="1"/>
  <pageMargins left="0.19685039370078741" right="0.19685039370078741" top="0.31496062992125984" bottom="0.31496062992125984" header="0.15748031496062992" footer="0.15748031496062992"/>
  <pageSetup paperSize="29" scale="29" fitToHeight="3" orientation="portrait" horizontalDpi="0" verticalDpi="0"/>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1352C-9F8A-354B-A2F7-06313B4A9867}">
  <sheetPr>
    <pageSetUpPr fitToPage="1"/>
  </sheetPr>
  <dimension ref="A1:B4"/>
  <sheetViews>
    <sheetView workbookViewId="0">
      <selection activeCell="G4" sqref="G4"/>
    </sheetView>
  </sheetViews>
  <sheetFormatPr baseColWidth="10" defaultRowHeight="39" customHeight="1"/>
  <cols>
    <col min="1" max="2" width="63.19921875" customWidth="1"/>
  </cols>
  <sheetData>
    <row r="1" spans="1:2" s="13" customFormat="1" ht="39" customHeight="1">
      <c r="A1" s="126" t="s">
        <v>24</v>
      </c>
      <c r="B1" s="126" t="s">
        <v>34</v>
      </c>
    </row>
    <row r="2" spans="1:2" ht="233" customHeight="1">
      <c r="A2" s="14" t="e" vm="1">
        <v>#VALUE!</v>
      </c>
      <c r="B2" s="14" t="e" vm="2">
        <v>#VALUE!</v>
      </c>
    </row>
    <row r="3" spans="1:2" s="13" customFormat="1" ht="39" customHeight="1">
      <c r="A3" s="126" t="s">
        <v>275</v>
      </c>
      <c r="B3" s="126" t="s">
        <v>276</v>
      </c>
    </row>
    <row r="4" spans="1:2" ht="233" customHeight="1">
      <c r="A4" s="14" t="e" vm="3">
        <v>#VALUE!</v>
      </c>
      <c r="B4" s="14" t="e" vm="4">
        <v>#VALUE!</v>
      </c>
    </row>
  </sheetData>
  <phoneticPr fontId="2"/>
  <pageMargins left="0.25" right="0.25" top="0.75" bottom="0.75" header="0.3" footer="0.3"/>
  <pageSetup paperSize="9" scale="88"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28324-46BA-974E-8453-06DC8C238785}">
  <dimension ref="A1:C11"/>
  <sheetViews>
    <sheetView workbookViewId="0">
      <selection activeCell="C4" sqref="C4"/>
    </sheetView>
  </sheetViews>
  <sheetFormatPr baseColWidth="10" defaultRowHeight="20" customHeight="1"/>
  <cols>
    <col min="1" max="1" width="18.19921875" style="1" customWidth="1"/>
    <col min="2" max="2" width="17.3984375" style="12" customWidth="1"/>
    <col min="3" max="3" width="92.3984375" customWidth="1"/>
  </cols>
  <sheetData>
    <row r="1" spans="1:3" s="8" customFormat="1" ht="20" customHeight="1" thickBot="1">
      <c r="A1" s="6" t="s">
        <v>11</v>
      </c>
      <c r="B1" s="9" t="s">
        <v>12</v>
      </c>
      <c r="C1" s="7" t="s">
        <v>13</v>
      </c>
    </row>
    <row r="2" spans="1:3" ht="20" customHeight="1" thickTop="1">
      <c r="A2" s="2">
        <v>45373</v>
      </c>
      <c r="B2" s="10">
        <v>0.3</v>
      </c>
      <c r="C2" s="3" t="s">
        <v>270</v>
      </c>
    </row>
    <row r="3" spans="1:3" ht="36" customHeight="1">
      <c r="A3" s="150">
        <v>45392</v>
      </c>
      <c r="B3" s="151">
        <v>1</v>
      </c>
      <c r="C3" s="4" t="s">
        <v>293</v>
      </c>
    </row>
    <row r="4" spans="1:3" ht="18">
      <c r="A4" s="153"/>
      <c r="B4" s="154"/>
      <c r="C4" s="4" t="s">
        <v>287</v>
      </c>
    </row>
    <row r="5" spans="1:3" ht="20" customHeight="1">
      <c r="A5" s="2"/>
      <c r="B5" s="152"/>
      <c r="C5" s="4" t="s">
        <v>286</v>
      </c>
    </row>
    <row r="6" spans="1:3" ht="20" customHeight="1">
      <c r="A6" s="5"/>
      <c r="B6" s="11"/>
      <c r="C6" s="4"/>
    </row>
    <row r="7" spans="1:3" ht="20" customHeight="1">
      <c r="A7" s="5"/>
      <c r="B7" s="11"/>
      <c r="C7" s="4"/>
    </row>
    <row r="8" spans="1:3" ht="20" customHeight="1">
      <c r="A8" s="5"/>
      <c r="B8" s="11"/>
      <c r="C8" s="4"/>
    </row>
    <row r="9" spans="1:3" ht="20" customHeight="1">
      <c r="A9" s="5"/>
      <c r="B9" s="11"/>
      <c r="C9" s="4"/>
    </row>
    <row r="10" spans="1:3" ht="20" customHeight="1">
      <c r="A10" s="5"/>
      <c r="B10" s="11"/>
      <c r="C10" s="4"/>
    </row>
    <row r="11" spans="1:3" ht="20" customHeight="1">
      <c r="A11" s="5"/>
      <c r="B11" s="11"/>
      <c r="C11" s="4"/>
    </row>
  </sheetData>
  <phoneticPr fontId="2"/>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BRM420kinki600km</vt:lpstr>
      <vt:lpstr>撮影見本</vt:lpstr>
      <vt:lpstr>更新履歴</vt:lpstr>
      <vt:lpstr>BRM420kinki600km!Print_Titles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ひらまつ しょうじ</dc:creator>
  <cp:lastModifiedBy>しょうじ ひらまつ</cp:lastModifiedBy>
  <cp:lastPrinted>2024-04-16T11:26:33Z</cp:lastPrinted>
  <dcterms:created xsi:type="dcterms:W3CDTF">2021-11-09T14:21:20Z</dcterms:created>
  <dcterms:modified xsi:type="dcterms:W3CDTF">2024-04-16T11:26:59Z</dcterms:modified>
</cp:coreProperties>
</file>