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5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taisuke_katayama\Desktop\いろいろ\片山保管用\DOC\パーソナル\パーソナル\601神戸300\"/>
    </mc:Choice>
  </mc:AlternateContent>
  <xr:revisionPtr revIDLastSave="0" documentId="13_ncr:1_{9A475DDA-0D03-4F00-9DAF-E736B22748D8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神戸300 (3)" sheetId="8" r:id="rId1"/>
  </sheets>
  <definedNames>
    <definedName name="_xlnm.Print_Area" localSheetId="0">'神戸300 (3)'!$A$1:$I$166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44" i="8" l="1"/>
  <c r="E45" i="8"/>
  <c r="E46" i="8"/>
  <c r="E47" i="8"/>
  <c r="E48" i="8"/>
  <c r="E49" i="8"/>
  <c r="E50" i="8"/>
  <c r="E51" i="8"/>
  <c r="E52" i="8"/>
  <c r="E53" i="8"/>
  <c r="E54" i="8"/>
  <c r="E55" i="8"/>
  <c r="E56" i="8"/>
  <c r="E57" i="8"/>
  <c r="E58" i="8"/>
  <c r="E59" i="8"/>
  <c r="E60" i="8"/>
  <c r="E61" i="8"/>
  <c r="E62" i="8"/>
  <c r="E63" i="8"/>
  <c r="E64" i="8"/>
  <c r="E65" i="8"/>
  <c r="E66" i="8"/>
  <c r="E67" i="8"/>
  <c r="E68" i="8"/>
  <c r="E69" i="8"/>
  <c r="E70" i="8"/>
  <c r="E71" i="8"/>
  <c r="E72" i="8"/>
  <c r="E73" i="8"/>
  <c r="E74" i="8"/>
  <c r="E75" i="8"/>
  <c r="E76" i="8"/>
  <c r="E78" i="8"/>
  <c r="E79" i="8"/>
  <c r="E80" i="8"/>
  <c r="E81" i="8"/>
  <c r="E82" i="8"/>
  <c r="E10" i="8" l="1"/>
  <c r="E11" i="8"/>
  <c r="E12" i="8"/>
  <c r="E13" i="8"/>
  <c r="E14" i="8"/>
  <c r="E15" i="8"/>
  <c r="E16" i="8"/>
  <c r="E17" i="8"/>
  <c r="E18" i="8"/>
  <c r="E19" i="8"/>
  <c r="E20" i="8"/>
  <c r="E21" i="8"/>
  <c r="E22" i="8"/>
  <c r="E23" i="8"/>
  <c r="E24" i="8"/>
  <c r="E25" i="8"/>
  <c r="E26" i="8"/>
  <c r="E27" i="8"/>
  <c r="E28" i="8"/>
  <c r="E29" i="8"/>
  <c r="E30" i="8"/>
  <c r="E31" i="8"/>
  <c r="E32" i="8"/>
  <c r="E33" i="8"/>
  <c r="E34" i="8"/>
  <c r="E35" i="8"/>
  <c r="E36" i="8"/>
  <c r="E37" i="8"/>
  <c r="E38" i="8"/>
  <c r="E39" i="8"/>
  <c r="E40" i="8"/>
  <c r="E41" i="8"/>
  <c r="E42" i="8"/>
  <c r="E43" i="8"/>
  <c r="E9" i="8"/>
  <c r="E8" i="8"/>
  <c r="E7" i="8"/>
  <c r="E6" i="8"/>
  <c r="E5" i="8"/>
  <c r="A5" i="8"/>
  <c r="A6" i="8" s="1"/>
  <c r="A7" i="8" s="1"/>
  <c r="A8" i="8" s="1"/>
  <c r="A9" i="8" s="1"/>
  <c r="A10" i="8" s="1"/>
  <c r="A11" i="8" s="1"/>
  <c r="A12" i="8" s="1"/>
  <c r="A13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2" i="8" s="1"/>
  <c r="A53" i="8" s="1"/>
  <c r="A54" i="8" s="1"/>
  <c r="A55" i="8" s="1"/>
  <c r="A56" i="8" s="1"/>
  <c r="A57" i="8" s="1"/>
  <c r="A58" i="8" s="1"/>
  <c r="A59" i="8" s="1"/>
  <c r="A60" i="8" s="1"/>
  <c r="A61" i="8" s="1"/>
  <c r="A62" i="8" s="1"/>
  <c r="A63" i="8" s="1"/>
  <c r="A64" i="8" s="1"/>
  <c r="A65" i="8" s="1"/>
  <c r="A66" i="8" s="1"/>
  <c r="A67" i="8" s="1"/>
  <c r="A68" i="8" s="1"/>
  <c r="A69" i="8" s="1"/>
  <c r="A70" i="8" s="1"/>
  <c r="A71" i="8" s="1"/>
  <c r="A72" i="8" s="1"/>
  <c r="A73" i="8" s="1"/>
  <c r="A74" i="8" s="1"/>
  <c r="A75" i="8" s="1"/>
  <c r="A76" i="8" s="1"/>
  <c r="A77" i="8" s="1"/>
  <c r="A78" i="8" s="1"/>
  <c r="A79" i="8" s="1"/>
  <c r="A80" i="8" s="1"/>
  <c r="A81" i="8" s="1"/>
  <c r="A82" i="8" s="1"/>
  <c r="I1" i="8"/>
</calcChain>
</file>

<file path=xl/sharedStrings.xml><?xml version="1.0" encoding="utf-8"?>
<sst xmlns="http://schemas.openxmlformats.org/spreadsheetml/2006/main" count="308" uniqueCount="148">
  <si>
    <t>ポイント</t>
    <phoneticPr fontId="2"/>
  </si>
  <si>
    <t>道路</t>
    <rPh sb="0" eb="2">
      <t>ドウロ</t>
    </rPh>
    <phoneticPr fontId="2"/>
  </si>
  <si>
    <t>区間</t>
    <rPh sb="0" eb="2">
      <t>クカン</t>
    </rPh>
    <phoneticPr fontId="2"/>
  </si>
  <si>
    <t>合計</t>
    <rPh sb="0" eb="2">
      <t>ゴウケイ</t>
    </rPh>
    <phoneticPr fontId="2"/>
  </si>
  <si>
    <t>備考</t>
    <rPh sb="0" eb="2">
      <t>ビコウ</t>
    </rPh>
    <phoneticPr fontId="2"/>
  </si>
  <si>
    <t>左折</t>
    <rPh sb="0" eb="2">
      <t>サセツ</t>
    </rPh>
    <phoneticPr fontId="1"/>
  </si>
  <si>
    <t>市道</t>
    <rPh sb="0" eb="2">
      <t>シドウ</t>
    </rPh>
    <phoneticPr fontId="2"/>
  </si>
  <si>
    <t>右折</t>
    <rPh sb="0" eb="2">
      <t>ウセツ</t>
    </rPh>
    <phoneticPr fontId="2"/>
  </si>
  <si>
    <t>ＰＣ開閉時間</t>
    <rPh sb="2" eb="3">
      <t>ヒラ</t>
    </rPh>
    <rPh sb="3" eb="4">
      <t>ト</t>
    </rPh>
    <rPh sb="4" eb="6">
      <t>ジカン</t>
    </rPh>
    <phoneticPr fontId="2"/>
  </si>
  <si>
    <t>国道372号</t>
    <rPh sb="0" eb="2">
      <t>コクドウ</t>
    </rPh>
    <rPh sb="5" eb="6">
      <t>ゴウ</t>
    </rPh>
    <phoneticPr fontId="2"/>
  </si>
  <si>
    <t>直進</t>
    <rPh sb="0" eb="2">
      <t>チョクシン</t>
    </rPh>
    <phoneticPr fontId="2"/>
  </si>
  <si>
    <t>左折</t>
    <rPh sb="0" eb="2">
      <t>サセツ</t>
    </rPh>
    <phoneticPr fontId="2"/>
  </si>
  <si>
    <t>┤字路</t>
  </si>
  <si>
    <t>（集合地点）</t>
    <rPh sb="1" eb="3">
      <t>シュウゴウ</t>
    </rPh>
    <rPh sb="3" eb="5">
      <t>チテン</t>
    </rPh>
    <phoneticPr fontId="2"/>
  </si>
  <si>
    <t>スタジアム前　S</t>
    <rPh sb="5" eb="6">
      <t>マエ</t>
    </rPh>
    <phoneticPr fontId="1"/>
  </si>
  <si>
    <t>スタート　公園を出て右方向へ進む</t>
    <rPh sb="5" eb="7">
      <t>コウエン</t>
    </rPh>
    <rPh sb="8" eb="9">
      <t>デ</t>
    </rPh>
    <rPh sb="10" eb="11">
      <t>ミギ</t>
    </rPh>
    <rPh sb="11" eb="13">
      <t>ホウコウ</t>
    </rPh>
    <rPh sb="14" eb="15">
      <t>スス</t>
    </rPh>
    <phoneticPr fontId="1"/>
  </si>
  <si>
    <t>市道（高松線）</t>
    <rPh sb="0" eb="2">
      <t>シドウ</t>
    </rPh>
    <rPh sb="3" eb="6">
      <t>タカマツセン</t>
    </rPh>
    <phoneticPr fontId="2"/>
  </si>
  <si>
    <t>この先信号多いので気を付けること</t>
    <rPh sb="2" eb="3">
      <t>サキ</t>
    </rPh>
    <rPh sb="3" eb="5">
      <t>シンゴウ</t>
    </rPh>
    <rPh sb="5" eb="6">
      <t>オオ</t>
    </rPh>
    <rPh sb="9" eb="10">
      <t>キ</t>
    </rPh>
    <rPh sb="11" eb="12">
      <t>ツ</t>
    </rPh>
    <phoneticPr fontId="2"/>
  </si>
  <si>
    <t>県道22号</t>
    <rPh sb="0" eb="2">
      <t>ケンドウ</t>
    </rPh>
    <rPh sb="4" eb="5">
      <t>ゴウ</t>
    </rPh>
    <phoneticPr fontId="2"/>
  </si>
  <si>
    <t>平田南橋東　S</t>
    <rPh sb="0" eb="2">
      <t>ヒラタ</t>
    </rPh>
    <rPh sb="2" eb="4">
      <t>ミナミバシ</t>
    </rPh>
    <rPh sb="4" eb="5">
      <t>ヒガシ</t>
    </rPh>
    <phoneticPr fontId="2"/>
  </si>
  <si>
    <t>乗越　S</t>
    <rPh sb="0" eb="1">
      <t>ノ</t>
    </rPh>
    <rPh sb="1" eb="2">
      <t>コ</t>
    </rPh>
    <phoneticPr fontId="2"/>
  </si>
  <si>
    <t>T字路　S</t>
    <rPh sb="1" eb="3">
      <t>ジロ</t>
    </rPh>
    <phoneticPr fontId="2"/>
  </si>
  <si>
    <t>県道22号→県道16号</t>
    <rPh sb="0" eb="2">
      <t>ケンドウ</t>
    </rPh>
    <rPh sb="4" eb="5">
      <t>ゴウ</t>
    </rPh>
    <rPh sb="6" eb="8">
      <t>ケンドウ</t>
    </rPh>
    <rPh sb="10" eb="11">
      <t>ゴウ</t>
    </rPh>
    <phoneticPr fontId="2"/>
  </si>
  <si>
    <t>県道16号→県道65号</t>
    <rPh sb="0" eb="2">
      <t>ケンドウ</t>
    </rPh>
    <rPh sb="4" eb="5">
      <t>ゴウ</t>
    </rPh>
    <rPh sb="6" eb="8">
      <t>ケンドウ</t>
    </rPh>
    <rPh sb="10" eb="11">
      <t>ゴウ</t>
    </rPh>
    <phoneticPr fontId="2"/>
  </si>
  <si>
    <t>国道175号</t>
    <rPh sb="0" eb="2">
      <t>コクドウ</t>
    </rPh>
    <rPh sb="5" eb="6">
      <t>ゴウ</t>
    </rPh>
    <phoneticPr fontId="2"/>
  </si>
  <si>
    <t>この先緩やかなアップダウンですが結構ペースあがります</t>
    <rPh sb="2" eb="3">
      <t>サキ</t>
    </rPh>
    <rPh sb="3" eb="4">
      <t>ユル</t>
    </rPh>
    <rPh sb="16" eb="18">
      <t>ケッコウ</t>
    </rPh>
    <phoneticPr fontId="2"/>
  </si>
  <si>
    <t>神出町北　S</t>
    <rPh sb="0" eb="1">
      <t>カミ</t>
    </rPh>
    <rPh sb="1" eb="2">
      <t>デ</t>
    </rPh>
    <rPh sb="2" eb="3">
      <t>マチ</t>
    </rPh>
    <rPh sb="3" eb="4">
      <t>キタ</t>
    </rPh>
    <phoneticPr fontId="2"/>
  </si>
  <si>
    <t>県道65号</t>
    <rPh sb="0" eb="2">
      <t>ケンドウ</t>
    </rPh>
    <rPh sb="4" eb="5">
      <t>ゴウ</t>
    </rPh>
    <phoneticPr fontId="2"/>
  </si>
  <si>
    <t>この先ため池や田んぼがいっぱいあります</t>
    <rPh sb="2" eb="3">
      <t>サキ</t>
    </rPh>
    <rPh sb="5" eb="6">
      <t>イケ</t>
    </rPh>
    <rPh sb="7" eb="8">
      <t>タ</t>
    </rPh>
    <phoneticPr fontId="2"/>
  </si>
  <si>
    <t>五軒屋　S</t>
    <rPh sb="0" eb="1">
      <t>ゴ</t>
    </rPh>
    <rPh sb="1" eb="2">
      <t>ケン</t>
    </rPh>
    <rPh sb="2" eb="3">
      <t>ヤ</t>
    </rPh>
    <phoneticPr fontId="2"/>
  </si>
  <si>
    <t>この先道なりにひたすら直進</t>
    <rPh sb="2" eb="3">
      <t>サキ</t>
    </rPh>
    <rPh sb="3" eb="4">
      <t>ミチ</t>
    </rPh>
    <rPh sb="11" eb="13">
      <t>チョクシン</t>
    </rPh>
    <phoneticPr fontId="2"/>
  </si>
  <si>
    <t>T字路</t>
    <rPh sb="1" eb="3">
      <t>ジロ</t>
    </rPh>
    <phoneticPr fontId="2"/>
  </si>
  <si>
    <t>十字路</t>
    <rPh sb="0" eb="3">
      <t>ジュウジロ</t>
    </rPh>
    <phoneticPr fontId="2"/>
  </si>
  <si>
    <t>ゴール　r3</t>
    <phoneticPr fontId="2"/>
  </si>
  <si>
    <t>御崎公園</t>
    <rPh sb="0" eb="2">
      <t>ミサキ</t>
    </rPh>
    <rPh sb="2" eb="4">
      <t>コウエン</t>
    </rPh>
    <phoneticPr fontId="2"/>
  </si>
  <si>
    <t>ノエビアスタジアム北東にある御崎公園集合です</t>
    <rPh sb="9" eb="11">
      <t>ホクトウ</t>
    </rPh>
    <rPh sb="14" eb="18">
      <t>ミサキコウエン</t>
    </rPh>
    <rPh sb="18" eb="20">
      <t>シュウゴウ</t>
    </rPh>
    <phoneticPr fontId="2"/>
  </si>
  <si>
    <t>ちょっと今風のレンタルスペースがゴール受付</t>
    <rPh sb="4" eb="6">
      <t>イマフウ</t>
    </rPh>
    <rPh sb="19" eb="21">
      <t>ウケツケ</t>
    </rPh>
    <phoneticPr fontId="2"/>
  </si>
  <si>
    <t>ここから緩やかな上りですが、路肩が狭いので注意！！</t>
    <rPh sb="8" eb="9">
      <t>ノボ</t>
    </rPh>
    <phoneticPr fontId="2"/>
  </si>
  <si>
    <t>ト字路</t>
    <rPh sb="1" eb="3">
      <t>ジロ</t>
    </rPh>
    <phoneticPr fontId="1"/>
  </si>
  <si>
    <t>国道427号</t>
    <rPh sb="0" eb="2">
      <t>コクドウ</t>
    </rPh>
    <rPh sb="5" eb="6">
      <t>ゴウ</t>
    </rPh>
    <phoneticPr fontId="2"/>
  </si>
  <si>
    <t>ト字路</t>
    <rPh sb="1" eb="3">
      <t>ジロ</t>
    </rPh>
    <phoneticPr fontId="2"/>
  </si>
  <si>
    <t>林道</t>
    <rPh sb="0" eb="2">
      <t>リンドウ</t>
    </rPh>
    <phoneticPr fontId="2"/>
  </si>
  <si>
    <t>御坂東　S</t>
    <rPh sb="0" eb="2">
      <t>ミサカ</t>
    </rPh>
    <rPh sb="2" eb="3">
      <t>ヒガシ</t>
    </rPh>
    <phoneticPr fontId="2"/>
  </si>
  <si>
    <t>県道85号</t>
    <rPh sb="0" eb="2">
      <t>ケンドウ</t>
    </rPh>
    <rPh sb="4" eb="5">
      <t>ゴウ</t>
    </rPh>
    <phoneticPr fontId="2"/>
  </si>
  <si>
    <t>神出自転車道</t>
    <rPh sb="0" eb="1">
      <t>カミ</t>
    </rPh>
    <rPh sb="1" eb="2">
      <t>デ</t>
    </rPh>
    <rPh sb="2" eb="5">
      <t>ジテンシャ</t>
    </rPh>
    <rPh sb="5" eb="6">
      <t>ミチ</t>
    </rPh>
    <phoneticPr fontId="2"/>
  </si>
  <si>
    <t>来た道戻る</t>
    <rPh sb="0" eb="1">
      <t>キ</t>
    </rPh>
    <rPh sb="2" eb="3">
      <t>ミチ</t>
    </rPh>
    <rPh sb="3" eb="4">
      <t>モド</t>
    </rPh>
    <phoneticPr fontId="1"/>
  </si>
  <si>
    <t>坂本　S</t>
    <rPh sb="0" eb="2">
      <t>サカモト</t>
    </rPh>
    <phoneticPr fontId="2"/>
  </si>
  <si>
    <t>木見東　S</t>
    <rPh sb="0" eb="2">
      <t>キミ</t>
    </rPh>
    <rPh sb="2" eb="3">
      <t>ヒガシ</t>
    </rPh>
    <phoneticPr fontId="2"/>
  </si>
  <si>
    <t>┤字路　S</t>
  </si>
  <si>
    <t>乗越　S</t>
    <rPh sb="0" eb="1">
      <t>ノ</t>
    </rPh>
    <rPh sb="1" eb="2">
      <t>コシ</t>
    </rPh>
    <phoneticPr fontId="2"/>
  </si>
  <si>
    <t>板宿商店街南　S</t>
    <rPh sb="0" eb="1">
      <t>イタ</t>
    </rPh>
    <rPh sb="1" eb="2">
      <t>ヤド</t>
    </rPh>
    <rPh sb="2" eb="5">
      <t>ショウテンガイ</t>
    </rPh>
    <rPh sb="5" eb="6">
      <t>ミナミ</t>
    </rPh>
    <phoneticPr fontId="2"/>
  </si>
  <si>
    <t>ゴール　r3</t>
  </si>
  <si>
    <t>長田港北　S</t>
    <rPh sb="0" eb="2">
      <t>ナガタ</t>
    </rPh>
    <rPh sb="2" eb="3">
      <t>ミナト</t>
    </rPh>
    <rPh sb="3" eb="4">
      <t>キタ</t>
    </rPh>
    <phoneticPr fontId="2"/>
  </si>
  <si>
    <t>市道（高松線）</t>
    <rPh sb="0" eb="2">
      <t>シドウ</t>
    </rPh>
    <rPh sb="3" eb="5">
      <t>タカマツ</t>
    </rPh>
    <rPh sb="5" eb="6">
      <t>セン</t>
    </rPh>
    <phoneticPr fontId="2"/>
  </si>
  <si>
    <t>市道（西山高松前池線→板宿本通）</t>
    <rPh sb="0" eb="2">
      <t>シドウ</t>
    </rPh>
    <rPh sb="3" eb="5">
      <t>ニシヤマ</t>
    </rPh>
    <rPh sb="5" eb="7">
      <t>タカマツ</t>
    </rPh>
    <rPh sb="7" eb="9">
      <t>マエイケ</t>
    </rPh>
    <rPh sb="9" eb="10">
      <t>セン</t>
    </rPh>
    <phoneticPr fontId="2"/>
  </si>
  <si>
    <t>市道（板宿本通→西山高松前池線）</t>
    <rPh sb="0" eb="2">
      <t>シドウ</t>
    </rPh>
    <rPh sb="3" eb="4">
      <t>イタ</t>
    </rPh>
    <rPh sb="4" eb="5">
      <t>ヤド</t>
    </rPh>
    <rPh sb="5" eb="7">
      <t>ホントオリ</t>
    </rPh>
    <phoneticPr fontId="2"/>
  </si>
  <si>
    <t>この先少し上ったあとダム沿いを快走</t>
    <rPh sb="2" eb="3">
      <t>サキ</t>
    </rPh>
    <rPh sb="3" eb="4">
      <t>スコ</t>
    </rPh>
    <rPh sb="5" eb="6">
      <t>ノボ</t>
    </rPh>
    <rPh sb="12" eb="13">
      <t>ゾ</t>
    </rPh>
    <rPh sb="15" eb="17">
      <t>カイソウ</t>
    </rPh>
    <phoneticPr fontId="2"/>
  </si>
  <si>
    <t>慟原湖の橋を渡ります。見落とし注意！！</t>
    <rPh sb="0" eb="1">
      <t>ドウ</t>
    </rPh>
    <rPh sb="1" eb="2">
      <t>ハラ</t>
    </rPh>
    <rPh sb="2" eb="3">
      <t>ミズウミ</t>
    </rPh>
    <rPh sb="4" eb="5">
      <t>ハシ</t>
    </rPh>
    <rPh sb="6" eb="7">
      <t>ワタ</t>
    </rPh>
    <rPh sb="11" eb="13">
      <t>ミオ</t>
    </rPh>
    <rPh sb="15" eb="17">
      <t>チュウイ</t>
    </rPh>
    <phoneticPr fontId="2"/>
  </si>
  <si>
    <t>この先少し上ってその後下ります</t>
    <rPh sb="2" eb="3">
      <t>サキ</t>
    </rPh>
    <rPh sb="3" eb="4">
      <t>スコ</t>
    </rPh>
    <rPh sb="5" eb="6">
      <t>ノボ</t>
    </rPh>
    <rPh sb="10" eb="11">
      <t>アト</t>
    </rPh>
    <rPh sb="11" eb="12">
      <t>クダ</t>
    </rPh>
    <phoneticPr fontId="2"/>
  </si>
  <si>
    <t>往路の道に合流</t>
    <rPh sb="0" eb="2">
      <t>オウロ</t>
    </rPh>
    <rPh sb="3" eb="4">
      <t>ミチ</t>
    </rPh>
    <rPh sb="5" eb="7">
      <t>ゴウリュウ</t>
    </rPh>
    <phoneticPr fontId="2"/>
  </si>
  <si>
    <t>お疲れさまでした！！ゴール受付を行ったあと休憩してください</t>
    <rPh sb="1" eb="2">
      <t>ツカ</t>
    </rPh>
    <rPh sb="13" eb="15">
      <t>ウケツケ</t>
    </rPh>
    <rPh sb="16" eb="17">
      <t>オコナ</t>
    </rPh>
    <rPh sb="21" eb="23">
      <t>キュウケイ</t>
    </rPh>
    <phoneticPr fontId="2"/>
  </si>
  <si>
    <t>この先市街地走行につき注意</t>
    <rPh sb="2" eb="3">
      <t>サキ</t>
    </rPh>
    <rPh sb="3" eb="6">
      <t>シガイチ</t>
    </rPh>
    <rPh sb="6" eb="8">
      <t>ソウコウ</t>
    </rPh>
    <rPh sb="11" eb="13">
      <t>チュウイ</t>
    </rPh>
    <phoneticPr fontId="2"/>
  </si>
  <si>
    <t>志方商店街入口　S</t>
    <rPh sb="0" eb="2">
      <t>シカタ</t>
    </rPh>
    <rPh sb="2" eb="5">
      <t>ショウテンガイ</t>
    </rPh>
    <rPh sb="5" eb="7">
      <t>イリグチ</t>
    </rPh>
    <phoneticPr fontId="2"/>
  </si>
  <si>
    <t>民家が多いので注意</t>
    <rPh sb="0" eb="2">
      <t>ミンカ</t>
    </rPh>
    <rPh sb="3" eb="4">
      <t>オオ</t>
    </rPh>
    <rPh sb="7" eb="9">
      <t>チュウイ</t>
    </rPh>
    <phoneticPr fontId="2"/>
  </si>
  <si>
    <t>志方小学校前　S</t>
    <rPh sb="0" eb="2">
      <t>シカタ</t>
    </rPh>
    <rPh sb="2" eb="5">
      <t>ショウガッコウ</t>
    </rPh>
    <rPh sb="5" eb="6">
      <t>マエ</t>
    </rPh>
    <phoneticPr fontId="2"/>
  </si>
  <si>
    <t>県道515号→県道372号</t>
    <rPh sb="0" eb="2">
      <t>ケンドウ</t>
    </rPh>
    <rPh sb="5" eb="6">
      <t>ゴウ</t>
    </rPh>
    <rPh sb="7" eb="9">
      <t>ケンドウ</t>
    </rPh>
    <rPh sb="12" eb="13">
      <t>ゴウ</t>
    </rPh>
    <phoneticPr fontId="2"/>
  </si>
  <si>
    <t>県道３７３号</t>
    <rPh sb="0" eb="2">
      <t>ケンドウ</t>
    </rPh>
    <rPh sb="5" eb="6">
      <t>ゴウ</t>
    </rPh>
    <phoneticPr fontId="2"/>
  </si>
  <si>
    <t>国道３１２号</t>
    <rPh sb="0" eb="2">
      <t>コクドウ</t>
    </rPh>
    <rPh sb="5" eb="6">
      <t>ゴウ</t>
    </rPh>
    <phoneticPr fontId="2"/>
  </si>
  <si>
    <t>合流注意！！</t>
    <rPh sb="0" eb="2">
      <t>ゴウリュウ</t>
    </rPh>
    <rPh sb="2" eb="4">
      <t>チュウイ</t>
    </rPh>
    <phoneticPr fontId="2"/>
  </si>
  <si>
    <t>右折するとき注意！！</t>
    <rPh sb="0" eb="2">
      <t>ウセツ</t>
    </rPh>
    <rPh sb="6" eb="8">
      <t>チュウイ</t>
    </rPh>
    <phoneticPr fontId="2"/>
  </si>
  <si>
    <t>犬飼南　S</t>
    <rPh sb="0" eb="2">
      <t>イヌカイ</t>
    </rPh>
    <rPh sb="2" eb="3">
      <t>ミナミ</t>
    </rPh>
    <phoneticPr fontId="2"/>
  </si>
  <si>
    <t>県道８０号</t>
    <rPh sb="0" eb="2">
      <t>ケンドウ</t>
    </rPh>
    <rPh sb="4" eb="5">
      <t>ゴウ</t>
    </rPh>
    <phoneticPr fontId="2"/>
  </si>
  <si>
    <t>PC1　相坂トンネル</t>
    <rPh sb="4" eb="6">
      <t>アイサカ</t>
    </rPh>
    <phoneticPr fontId="2"/>
  </si>
  <si>
    <t>相坂トンネルをバックに自転車の写真をとること。たまに車が来るので注意</t>
    <rPh sb="0" eb="2">
      <t>アイサカ</t>
    </rPh>
    <rPh sb="11" eb="14">
      <t>ジテンシャ</t>
    </rPh>
    <rPh sb="15" eb="17">
      <t>シャシン</t>
    </rPh>
    <rPh sb="26" eb="27">
      <t>クルマ</t>
    </rPh>
    <rPh sb="28" eb="29">
      <t>ク</t>
    </rPh>
    <rPh sb="32" eb="34">
      <t>チュウイ</t>
    </rPh>
    <phoneticPr fontId="2"/>
  </si>
  <si>
    <t>これより細い道なので注意！！ゆるく登ります</t>
    <rPh sb="4" eb="5">
      <t>ホソ</t>
    </rPh>
    <rPh sb="6" eb="7">
      <t>ミチ</t>
    </rPh>
    <rPh sb="10" eb="12">
      <t>チュウイ</t>
    </rPh>
    <rPh sb="17" eb="18">
      <t>ノボ</t>
    </rPh>
    <phoneticPr fontId="2"/>
  </si>
  <si>
    <t>県道４１１号</t>
    <rPh sb="0" eb="2">
      <t>ケンドウ</t>
    </rPh>
    <rPh sb="5" eb="6">
      <t>ゴウ</t>
    </rPh>
    <phoneticPr fontId="2"/>
  </si>
  <si>
    <t>これより北上。ゆるい上り。</t>
    <rPh sb="4" eb="6">
      <t>ホクジョウ</t>
    </rPh>
    <rPh sb="10" eb="11">
      <t>ノボ</t>
    </rPh>
    <phoneticPr fontId="2"/>
  </si>
  <si>
    <t>通過チェック①菅尾ダム看板</t>
    <rPh sb="0" eb="2">
      <t>ツウカ</t>
    </rPh>
    <rPh sb="7" eb="9">
      <t>スガオ</t>
    </rPh>
    <rPh sb="11" eb="13">
      <t>カンバン</t>
    </rPh>
    <phoneticPr fontId="2"/>
  </si>
  <si>
    <t>右側。菅尾ダム看板をバックに自転車の写真を撮ること</t>
    <rPh sb="0" eb="2">
      <t>ミギガワ</t>
    </rPh>
    <rPh sb="3" eb="5">
      <t>スガオ</t>
    </rPh>
    <rPh sb="7" eb="9">
      <t>カンバン</t>
    </rPh>
    <rPh sb="14" eb="17">
      <t>ジテンシャ</t>
    </rPh>
    <rPh sb="18" eb="20">
      <t>シャシン</t>
    </rPh>
    <rPh sb="21" eb="22">
      <t>ト</t>
    </rPh>
    <phoneticPr fontId="2"/>
  </si>
  <si>
    <t>県道５０４号→林道</t>
    <rPh sb="0" eb="2">
      <t>ケンドウ</t>
    </rPh>
    <rPh sb="5" eb="6">
      <t>ゴウ</t>
    </rPh>
    <rPh sb="7" eb="9">
      <t>リンドウ</t>
    </rPh>
    <phoneticPr fontId="2"/>
  </si>
  <si>
    <t>この先94.2キロあたりから過酷な林道区間が２０キロ近く続きます。舗装がはげた個所、短い未舗装、隙間グレーチングなど断続的に出てくるので注意して走ってください。</t>
    <rPh sb="2" eb="3">
      <t>サキ</t>
    </rPh>
    <rPh sb="14" eb="16">
      <t>カコク</t>
    </rPh>
    <rPh sb="17" eb="19">
      <t>リンドウ</t>
    </rPh>
    <rPh sb="19" eb="21">
      <t>クカン</t>
    </rPh>
    <rPh sb="26" eb="27">
      <t>チカ</t>
    </rPh>
    <rPh sb="28" eb="29">
      <t>ツヅ</t>
    </rPh>
    <rPh sb="33" eb="35">
      <t>ホソウ</t>
    </rPh>
    <rPh sb="39" eb="41">
      <t>カショ</t>
    </rPh>
    <rPh sb="42" eb="43">
      <t>ミジカ</t>
    </rPh>
    <rPh sb="44" eb="47">
      <t>ミホソウ</t>
    </rPh>
    <rPh sb="48" eb="50">
      <t>スキマ</t>
    </rPh>
    <rPh sb="58" eb="61">
      <t>ダンゾクテキ</t>
    </rPh>
    <rPh sb="62" eb="63">
      <t>デ</t>
    </rPh>
    <rPh sb="68" eb="70">
      <t>チュウイ</t>
    </rPh>
    <rPh sb="72" eb="73">
      <t>ハシ</t>
    </rPh>
    <phoneticPr fontId="2"/>
  </si>
  <si>
    <t>県道８号</t>
    <rPh sb="0" eb="2">
      <t>ケンドウ</t>
    </rPh>
    <rPh sb="3" eb="4">
      <t>ゴウ</t>
    </rPh>
    <phoneticPr fontId="2"/>
  </si>
  <si>
    <t>一瞬だけ林道区間を脱出</t>
    <rPh sb="0" eb="2">
      <t>イッシュン</t>
    </rPh>
    <rPh sb="4" eb="8">
      <t>リンドウクカン</t>
    </rPh>
    <rPh sb="9" eb="11">
      <t>ダッシュツ</t>
    </rPh>
    <phoneticPr fontId="2"/>
  </si>
  <si>
    <t>再び林道区間。はげた舗装、短い舗装路、隙間グレーチングに加え、未舗装区間１．５キロ×２本登場し、ハードな区間です。</t>
    <rPh sb="0" eb="1">
      <t>フタタ</t>
    </rPh>
    <rPh sb="2" eb="4">
      <t>リンドウ</t>
    </rPh>
    <rPh sb="4" eb="6">
      <t>クカン</t>
    </rPh>
    <rPh sb="10" eb="12">
      <t>ホソウ</t>
    </rPh>
    <rPh sb="13" eb="14">
      <t>ミジカ</t>
    </rPh>
    <rPh sb="15" eb="18">
      <t>ホソウロ</t>
    </rPh>
    <rPh sb="19" eb="21">
      <t>スキマ</t>
    </rPh>
    <rPh sb="28" eb="29">
      <t>クワ</t>
    </rPh>
    <rPh sb="31" eb="34">
      <t>ミホソウ</t>
    </rPh>
    <rPh sb="34" eb="36">
      <t>クカン</t>
    </rPh>
    <rPh sb="43" eb="44">
      <t>ホン</t>
    </rPh>
    <rPh sb="44" eb="46">
      <t>トウジョウ</t>
    </rPh>
    <rPh sb="52" eb="54">
      <t>クカン</t>
    </rPh>
    <phoneticPr fontId="2"/>
  </si>
  <si>
    <t>県道３９号</t>
    <rPh sb="0" eb="2">
      <t>ケンドウ</t>
    </rPh>
    <rPh sb="4" eb="5">
      <t>ゴウ</t>
    </rPh>
    <phoneticPr fontId="2"/>
  </si>
  <si>
    <t>砥峰高原に到着。この先荒れた下り道。</t>
    <rPh sb="0" eb="4">
      <t>トノミネコウゲン</t>
    </rPh>
    <rPh sb="5" eb="7">
      <t>トウチャク</t>
    </rPh>
    <rPh sb="10" eb="11">
      <t>サキ</t>
    </rPh>
    <rPh sb="11" eb="12">
      <t>ア</t>
    </rPh>
    <rPh sb="14" eb="15">
      <t>クダ</t>
    </rPh>
    <rPh sb="16" eb="17">
      <t>ミチ</t>
    </rPh>
    <phoneticPr fontId="2"/>
  </si>
  <si>
    <t>緩やかに上っていきます</t>
    <rPh sb="0" eb="1">
      <t>ユル</t>
    </rPh>
    <rPh sb="4" eb="5">
      <t>ノボ</t>
    </rPh>
    <phoneticPr fontId="2"/>
  </si>
  <si>
    <t>この後激下り、注意！！</t>
    <rPh sb="2" eb="3">
      <t>アト</t>
    </rPh>
    <rPh sb="3" eb="4">
      <t>ゲキ</t>
    </rPh>
    <rPh sb="4" eb="5">
      <t>クダ</t>
    </rPh>
    <rPh sb="7" eb="9">
      <t>チュウイ</t>
    </rPh>
    <phoneticPr fontId="2"/>
  </si>
  <si>
    <t>１３７キロ地点あたりから激下り、注意！！</t>
    <rPh sb="5" eb="7">
      <t>チテン</t>
    </rPh>
    <rPh sb="12" eb="13">
      <t>ゲキ</t>
    </rPh>
    <rPh sb="13" eb="14">
      <t>クダ</t>
    </rPh>
    <rPh sb="16" eb="18">
      <t>チュウイ</t>
    </rPh>
    <phoneticPr fontId="2"/>
  </si>
  <si>
    <t>国道４２９号→県道６号</t>
    <rPh sb="0" eb="2">
      <t>コクドウ</t>
    </rPh>
    <rPh sb="5" eb="6">
      <t>ゴウ</t>
    </rPh>
    <rPh sb="7" eb="9">
      <t>ケンドウ</t>
    </rPh>
    <rPh sb="10" eb="11">
      <t>ゴウ</t>
    </rPh>
    <phoneticPr fontId="2"/>
  </si>
  <si>
    <t>県道６号</t>
    <rPh sb="0" eb="2">
      <t>ケンドウ</t>
    </rPh>
    <rPh sb="3" eb="4">
      <t>ゴウ</t>
    </rPh>
    <phoneticPr fontId="2"/>
  </si>
  <si>
    <t>通過チェック③明延銅山一円電車</t>
    <rPh sb="0" eb="2">
      <t>ツウカ</t>
    </rPh>
    <rPh sb="7" eb="9">
      <t>アケノベ</t>
    </rPh>
    <rPh sb="9" eb="11">
      <t>ドウザン</t>
    </rPh>
    <rPh sb="11" eb="13">
      <t>イチエン</t>
    </rPh>
    <rPh sb="13" eb="15">
      <t>デンシャ</t>
    </rPh>
    <phoneticPr fontId="2"/>
  </si>
  <si>
    <t>右側。一円電車をバックに自転車の写真を撮ること</t>
    <rPh sb="0" eb="2">
      <t>ミギガワ</t>
    </rPh>
    <rPh sb="3" eb="7">
      <t>イチエンデンシャ</t>
    </rPh>
    <rPh sb="12" eb="15">
      <t>ジテンシャ</t>
    </rPh>
    <rPh sb="16" eb="18">
      <t>シャシン</t>
    </rPh>
    <rPh sb="19" eb="20">
      <t>ト</t>
    </rPh>
    <phoneticPr fontId="2"/>
  </si>
  <si>
    <t>揖保川沿いの気持ち良い道、しばらく進むと上って下ります</t>
    <rPh sb="0" eb="4">
      <t>イボカワゾ</t>
    </rPh>
    <rPh sb="6" eb="8">
      <t>キモ</t>
    </rPh>
    <rPh sb="9" eb="10">
      <t>ヨ</t>
    </rPh>
    <rPh sb="11" eb="12">
      <t>ミチ</t>
    </rPh>
    <rPh sb="17" eb="18">
      <t>スス</t>
    </rPh>
    <rPh sb="20" eb="21">
      <t>ノボ</t>
    </rPh>
    <rPh sb="23" eb="24">
      <t>クダ</t>
    </rPh>
    <phoneticPr fontId="2"/>
  </si>
  <si>
    <t>県道２７９号</t>
    <rPh sb="0" eb="2">
      <t>ケンドウ</t>
    </rPh>
    <rPh sb="5" eb="6">
      <t>ゴウ</t>
    </rPh>
    <phoneticPr fontId="2"/>
  </si>
  <si>
    <t>ここからまたしばらく上ります</t>
    <rPh sb="10" eb="11">
      <t>ノボ</t>
    </rPh>
    <phoneticPr fontId="2"/>
  </si>
  <si>
    <t>県道７０号</t>
    <rPh sb="0" eb="2">
      <t>ケンドウ</t>
    </rPh>
    <rPh sb="4" eb="5">
      <t>ゴウ</t>
    </rPh>
    <phoneticPr fontId="2"/>
  </si>
  <si>
    <t>県道を気持ちよく快走</t>
    <rPh sb="0" eb="2">
      <t>ケンドウ</t>
    </rPh>
    <rPh sb="3" eb="5">
      <t>キモ</t>
    </rPh>
    <rPh sb="8" eb="10">
      <t>カイソウ</t>
    </rPh>
    <phoneticPr fontId="2"/>
  </si>
  <si>
    <t>左折してすぐのところにトンネルあります</t>
    <rPh sb="0" eb="2">
      <t>サセツ</t>
    </rPh>
    <phoneticPr fontId="2"/>
  </si>
  <si>
    <t>PC2　ローソン朝来多々良木店</t>
    <rPh sb="8" eb="10">
      <t>アサゴ</t>
    </rPh>
    <rPh sb="10" eb="12">
      <t>タタ</t>
    </rPh>
    <rPh sb="12" eb="13">
      <t>ヨ</t>
    </rPh>
    <rPh sb="13" eb="14">
      <t>キ</t>
    </rPh>
    <rPh sb="14" eb="15">
      <t>ミセ</t>
    </rPh>
    <phoneticPr fontId="2"/>
  </si>
  <si>
    <t>左側。レシート取得すること。このあと直進すると多々良木ダムがあります</t>
    <rPh sb="0" eb="2">
      <t>ヒダリガワ</t>
    </rPh>
    <rPh sb="7" eb="9">
      <t>シュトク</t>
    </rPh>
    <rPh sb="18" eb="20">
      <t>チョクシン</t>
    </rPh>
    <phoneticPr fontId="2"/>
  </si>
  <si>
    <t>この先、今回最難関ののぼり。きついけどファイト！！</t>
    <rPh sb="2" eb="3">
      <t>サキ</t>
    </rPh>
    <rPh sb="4" eb="6">
      <t>コンカイ</t>
    </rPh>
    <rPh sb="6" eb="9">
      <t>サイナンカン</t>
    </rPh>
    <phoneticPr fontId="2"/>
  </si>
  <si>
    <t>通過チェック④眺望百里石碑</t>
    <rPh sb="0" eb="2">
      <t>ツウカ</t>
    </rPh>
    <rPh sb="7" eb="9">
      <t>チョウボウ</t>
    </rPh>
    <rPh sb="9" eb="11">
      <t>ヒャクリ</t>
    </rPh>
    <rPh sb="11" eb="13">
      <t>セキヒ</t>
    </rPh>
    <phoneticPr fontId="2"/>
  </si>
  <si>
    <t>右側。眺望百里の石碑をバックに自転車の写真をとること。その先激下り。</t>
    <rPh sb="0" eb="2">
      <t>ミギガワ</t>
    </rPh>
    <rPh sb="3" eb="5">
      <t>チョウボウ</t>
    </rPh>
    <rPh sb="5" eb="7">
      <t>ヒャクリ</t>
    </rPh>
    <rPh sb="8" eb="10">
      <t>セキヒ</t>
    </rPh>
    <rPh sb="15" eb="18">
      <t>ジテンシャ</t>
    </rPh>
    <rPh sb="19" eb="21">
      <t>シャシン</t>
    </rPh>
    <rPh sb="29" eb="30">
      <t>サキ</t>
    </rPh>
    <rPh sb="30" eb="31">
      <t>ゲキ</t>
    </rPh>
    <rPh sb="31" eb="32">
      <t>クダ</t>
    </rPh>
    <phoneticPr fontId="2"/>
  </si>
  <si>
    <t>黒川ダム沿いの楽しい道です</t>
    <rPh sb="0" eb="2">
      <t>クロカワ</t>
    </rPh>
    <rPh sb="4" eb="5">
      <t>ゾ</t>
    </rPh>
    <rPh sb="7" eb="8">
      <t>タノ</t>
    </rPh>
    <rPh sb="10" eb="11">
      <t>ミチ</t>
    </rPh>
    <phoneticPr fontId="2"/>
  </si>
  <si>
    <t>左折してしばらくすると青垣峠の下り。激下りなので注意！！</t>
    <rPh sb="0" eb="2">
      <t>サセツ</t>
    </rPh>
    <rPh sb="11" eb="13">
      <t>アオガキ</t>
    </rPh>
    <rPh sb="13" eb="14">
      <t>トウゲ</t>
    </rPh>
    <rPh sb="15" eb="16">
      <t>クダ</t>
    </rPh>
    <rPh sb="18" eb="20">
      <t>ゲキクダ</t>
    </rPh>
    <rPh sb="24" eb="26">
      <t>チュウイ</t>
    </rPh>
    <phoneticPr fontId="2"/>
  </si>
  <si>
    <t>国道４２７号</t>
    <rPh sb="0" eb="2">
      <t>コクドウ</t>
    </rPh>
    <rPh sb="5" eb="6">
      <t>ゴウ</t>
    </rPh>
    <phoneticPr fontId="2"/>
  </si>
  <si>
    <t>この先播州峠、たいしたことない峠。そのあとは快走路。</t>
    <rPh sb="2" eb="3">
      <t>サキ</t>
    </rPh>
    <rPh sb="3" eb="5">
      <t>バンシュウ</t>
    </rPh>
    <rPh sb="5" eb="6">
      <t>トウゲ</t>
    </rPh>
    <rPh sb="15" eb="16">
      <t>トウゲ</t>
    </rPh>
    <rPh sb="22" eb="25">
      <t>カイソウロ</t>
    </rPh>
    <phoneticPr fontId="2"/>
  </si>
  <si>
    <t>町道</t>
    <rPh sb="0" eb="2">
      <t>チョウドウ</t>
    </rPh>
    <phoneticPr fontId="2"/>
  </si>
  <si>
    <t>千ケ峰登山口方面へ。</t>
    <rPh sb="0" eb="1">
      <t>セン</t>
    </rPh>
    <rPh sb="2" eb="3">
      <t>ミネ</t>
    </rPh>
    <rPh sb="3" eb="5">
      <t>トザン</t>
    </rPh>
    <rPh sb="5" eb="6">
      <t>グチ</t>
    </rPh>
    <rPh sb="6" eb="8">
      <t>ホウメン</t>
    </rPh>
    <phoneticPr fontId="2"/>
  </si>
  <si>
    <t>このあと上り。それほどきつくありません。</t>
    <rPh sb="4" eb="5">
      <t>ノボ</t>
    </rPh>
    <phoneticPr fontId="2"/>
  </si>
  <si>
    <t>この先岩座神の棚田。日没前ギリギリ棚田を拝めるか？</t>
    <rPh sb="2" eb="3">
      <t>サキ</t>
    </rPh>
    <rPh sb="3" eb="6">
      <t>イサリガミ</t>
    </rPh>
    <rPh sb="7" eb="9">
      <t>タナダ</t>
    </rPh>
    <rPh sb="10" eb="13">
      <t>ニチボツマエ</t>
    </rPh>
    <rPh sb="17" eb="19">
      <t>タナダ</t>
    </rPh>
    <rPh sb="20" eb="21">
      <t>オガ</t>
    </rPh>
    <phoneticPr fontId="2"/>
  </si>
  <si>
    <t>国道４２７号に復帰</t>
    <rPh sb="0" eb="2">
      <t>コクドウ</t>
    </rPh>
    <rPh sb="5" eb="6">
      <t>ゴウ</t>
    </rPh>
    <rPh sb="7" eb="9">
      <t>フッキ</t>
    </rPh>
    <phoneticPr fontId="2"/>
  </si>
  <si>
    <t>高岸　S</t>
    <rPh sb="0" eb="2">
      <t>タカギシ</t>
    </rPh>
    <phoneticPr fontId="2"/>
  </si>
  <si>
    <t>春日橋東詰　S</t>
    <rPh sb="0" eb="2">
      <t>カスガ</t>
    </rPh>
    <rPh sb="2" eb="3">
      <t>バシ</t>
    </rPh>
    <rPh sb="3" eb="4">
      <t>ヒガシ</t>
    </rPh>
    <rPh sb="4" eb="5">
      <t>ツ</t>
    </rPh>
    <phoneticPr fontId="2"/>
  </si>
  <si>
    <t>県道144号→県道347号</t>
    <rPh sb="0" eb="2">
      <t>ケンドウ</t>
    </rPh>
    <rPh sb="5" eb="6">
      <t>ゴウ</t>
    </rPh>
    <rPh sb="7" eb="9">
      <t>ケンドウ</t>
    </rPh>
    <rPh sb="12" eb="13">
      <t>ゴウ</t>
    </rPh>
    <phoneticPr fontId="2"/>
  </si>
  <si>
    <t>T字路</t>
    <rPh sb="1" eb="3">
      <t>ジロ</t>
    </rPh>
    <phoneticPr fontId="1"/>
  </si>
  <si>
    <t>県道144号</t>
    <rPh sb="0" eb="2">
      <t>ケンドウ</t>
    </rPh>
    <rPh sb="5" eb="6">
      <t>ゴウ</t>
    </rPh>
    <phoneticPr fontId="2"/>
  </si>
  <si>
    <t>上三草　S</t>
    <rPh sb="0" eb="1">
      <t>ウエ</t>
    </rPh>
    <rPh sb="1" eb="2">
      <t>サン</t>
    </rPh>
    <rPh sb="2" eb="3">
      <t>クサ</t>
    </rPh>
    <phoneticPr fontId="2"/>
  </si>
  <si>
    <t>上久米　S</t>
    <rPh sb="0" eb="1">
      <t>ウエ</t>
    </rPh>
    <rPh sb="1" eb="3">
      <t>クメ</t>
    </rPh>
    <phoneticPr fontId="1"/>
  </si>
  <si>
    <t>桾原　S</t>
  </si>
  <si>
    <t>県道20号→県道144号</t>
    <rPh sb="0" eb="2">
      <t>ケンドウ</t>
    </rPh>
    <rPh sb="4" eb="5">
      <t>ゴウ</t>
    </rPh>
    <rPh sb="6" eb="8">
      <t>ケンドウ</t>
    </rPh>
    <rPh sb="11" eb="12">
      <t>ゴウ</t>
    </rPh>
    <phoneticPr fontId="2"/>
  </si>
  <si>
    <t>殿畑　S</t>
    <rPh sb="0" eb="2">
      <t>トノハタ</t>
    </rPh>
    <phoneticPr fontId="2"/>
  </si>
  <si>
    <t>県道355号</t>
    <rPh sb="0" eb="2">
      <t>ケンドウ</t>
    </rPh>
    <rPh sb="5" eb="6">
      <t>ゴウ</t>
    </rPh>
    <phoneticPr fontId="2"/>
  </si>
  <si>
    <t>右折後、国道175号本線に合流。その後トンネルなので注意。</t>
  </si>
  <si>
    <t>右側。レシートを取得すること。</t>
    <rPh sb="0" eb="2">
      <t>ミギガワ</t>
    </rPh>
    <rPh sb="8" eb="10">
      <t>シュトク</t>
    </rPh>
    <phoneticPr fontId="2"/>
  </si>
  <si>
    <t>これより神戸定番のアップダウンで有馬方面へ。</t>
    <rPh sb="4" eb="6">
      <t>コウベ</t>
    </rPh>
    <rPh sb="6" eb="8">
      <t>テイバン</t>
    </rPh>
    <rPh sb="16" eb="18">
      <t>アリマ</t>
    </rPh>
    <rPh sb="18" eb="20">
      <t>ホウメン</t>
    </rPh>
    <phoneticPr fontId="2"/>
  </si>
  <si>
    <t>PC3ローソン西脇高松店</t>
    <rPh sb="7" eb="9">
      <t>ニシワキ</t>
    </rPh>
    <rPh sb="9" eb="11">
      <t>タカマツ</t>
    </rPh>
    <rPh sb="11" eb="12">
      <t>ミセ</t>
    </rPh>
    <phoneticPr fontId="2"/>
  </si>
  <si>
    <t>県道３８号</t>
    <rPh sb="0" eb="2">
      <t>ケンドウ</t>
    </rPh>
    <rPh sb="4" eb="5">
      <t>ゴウ</t>
    </rPh>
    <phoneticPr fontId="2"/>
  </si>
  <si>
    <t>右側。スロープを下ったところにあります。
BE KOBEモニュメントをバックに自転車の写真をとること。思ったより小さく、夜間は光らないため見つけにくいので注意！！</t>
    <rPh sb="0" eb="2">
      <t>ミギガワ</t>
    </rPh>
    <rPh sb="8" eb="9">
      <t>クダ</t>
    </rPh>
    <rPh sb="39" eb="42">
      <t>ジテンシャ</t>
    </rPh>
    <rPh sb="43" eb="45">
      <t>シャシン</t>
    </rPh>
    <rPh sb="51" eb="52">
      <t>オモ</t>
    </rPh>
    <rPh sb="56" eb="57">
      <t>チイ</t>
    </rPh>
    <rPh sb="60" eb="62">
      <t>ヤカン</t>
    </rPh>
    <rPh sb="63" eb="64">
      <t>ヒカ</t>
    </rPh>
    <rPh sb="69" eb="70">
      <t>ミ</t>
    </rPh>
    <rPh sb="77" eb="79">
      <t>チュウイ</t>
    </rPh>
    <phoneticPr fontId="2"/>
  </si>
  <si>
    <t>この後暮坂峠。ゆるく登って下ります。その後もアップダウン続きます。</t>
    <rPh sb="2" eb="3">
      <t>アト</t>
    </rPh>
    <rPh sb="3" eb="5">
      <t>クレサカ</t>
    </rPh>
    <rPh sb="5" eb="6">
      <t>トウゲ</t>
    </rPh>
    <rPh sb="10" eb="11">
      <t>ノボ</t>
    </rPh>
    <rPh sb="13" eb="14">
      <t>クダ</t>
    </rPh>
    <rPh sb="20" eb="21">
      <t>ゴ</t>
    </rPh>
    <rPh sb="28" eb="29">
      <t>ツヅ</t>
    </rPh>
    <phoneticPr fontId="2"/>
  </si>
  <si>
    <t>BRM601近畿300km神戸（甲） Gara Pagos Stage.2 【MYSTICAL BANTAN】キューシート</t>
    <phoneticPr fontId="2"/>
  </si>
  <si>
    <t>通過チェック③明延銅山一円電車</t>
    <phoneticPr fontId="2"/>
  </si>
  <si>
    <t>通過チェック④眺望百里石碑</t>
    <rPh sb="0" eb="2">
      <t>ツウカ</t>
    </rPh>
    <rPh sb="7" eb="9">
      <t>チョウボウ</t>
    </rPh>
    <rPh sb="9" eb="10">
      <t>ヒャク</t>
    </rPh>
    <rPh sb="10" eb="11">
      <t>リ</t>
    </rPh>
    <rPh sb="11" eb="13">
      <t>セキヒ</t>
    </rPh>
    <phoneticPr fontId="2"/>
  </si>
  <si>
    <t>通過チェック⑥BE KOBEモニュメント</t>
    <rPh sb="0" eb="2">
      <t>ツウカ</t>
    </rPh>
    <phoneticPr fontId="2"/>
  </si>
  <si>
    <t>通過チェック②山笑の碑</t>
    <rPh sb="0" eb="2">
      <t>ツウカ</t>
    </rPh>
    <rPh sb="7" eb="8">
      <t>ヤマ</t>
    </rPh>
    <rPh sb="8" eb="9">
      <t>ワライ</t>
    </rPh>
    <rPh sb="10" eb="11">
      <t>ヒ</t>
    </rPh>
    <phoneticPr fontId="2"/>
  </si>
  <si>
    <t>左側。山笑の碑をバックに自転車の写真を撮ること</t>
    <rPh sb="0" eb="2">
      <t>ヒダリガワ</t>
    </rPh>
    <rPh sb="12" eb="15">
      <t>ジテンシャ</t>
    </rPh>
    <rPh sb="16" eb="18">
      <t>シャシン</t>
    </rPh>
    <rPh sb="19" eb="20">
      <t>ト</t>
    </rPh>
    <phoneticPr fontId="2"/>
  </si>
  <si>
    <t>通過チェック⑤町道三谷岩座神線完工記念碑</t>
    <rPh sb="0" eb="2">
      <t>ツウカ</t>
    </rPh>
    <rPh sb="7" eb="9">
      <t>マチミチ</t>
    </rPh>
    <rPh sb="9" eb="11">
      <t>ミタニ</t>
    </rPh>
    <rPh sb="11" eb="14">
      <t>イサリガミ</t>
    </rPh>
    <rPh sb="14" eb="15">
      <t>セン</t>
    </rPh>
    <rPh sb="15" eb="17">
      <t>カンコウ</t>
    </rPh>
    <rPh sb="17" eb="20">
      <t>キネンヒ</t>
    </rPh>
    <phoneticPr fontId="2"/>
  </si>
  <si>
    <t>左側。町道三谷岩座神線完工記念碑をバックに自転車の写真を撮ること。</t>
    <rPh sb="0" eb="2">
      <t>ヒダリガワ</t>
    </rPh>
    <rPh sb="21" eb="24">
      <t>ジテンシャ</t>
    </rPh>
    <rPh sb="25" eb="27">
      <t>シャシン</t>
    </rPh>
    <rPh sb="28" eb="29">
      <t>ト</t>
    </rPh>
    <phoneticPr fontId="2"/>
  </si>
  <si>
    <t>通過チェック⑤町道三谷岩座神線完工記念碑</t>
    <rPh sb="0" eb="2">
      <t>ツウカ</t>
    </rPh>
    <phoneticPr fontId="2"/>
  </si>
  <si>
    <t>07:53～10:16</t>
    <phoneticPr fontId="2"/>
  </si>
  <si>
    <t>11:18～18:00</t>
    <phoneticPr fontId="2"/>
  </si>
  <si>
    <t>13:25～22:36</t>
    <phoneticPr fontId="2"/>
  </si>
  <si>
    <t>15:00～(2) 02:00</t>
    <phoneticPr fontId="2"/>
  </si>
  <si>
    <t>6:00～6:30</t>
    <phoneticPr fontId="2"/>
  </si>
  <si>
    <t>（通過チェック・フォトコントロール）⑥
BE KOBEモニュメント</t>
    <phoneticPr fontId="2"/>
  </si>
  <si>
    <t>通過チェック②山笑の碑</t>
    <phoneticPr fontId="2"/>
  </si>
  <si>
    <t>PC1相坂トンネル</t>
    <rPh sb="3" eb="5">
      <t>アイサカ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</si>
</sst>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_ "/>
  </numFmts>
  <fonts count="24"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Ｐゴシック"/>
      <family val="3"/>
      <charset val="128"/>
      <scheme val="major"/>
    </font>
    <font>
      <sz val="9"/>
      <name val="ＭＳ Ｐゴシック"/>
      <family val="3"/>
      <charset val="128"/>
      <scheme val="major"/>
    </font>
    <font>
      <sz val="9"/>
      <color theme="1"/>
      <name val="ＭＳ Ｐゴシック"/>
      <family val="3"/>
      <charset val="128"/>
      <scheme val="major"/>
    </font>
    <font>
      <sz val="16"/>
      <name val="ＭＳ Ｐゴシック"/>
      <family val="3"/>
      <charset val="128"/>
      <scheme val="major"/>
    </font>
    <font>
      <sz val="12"/>
      <name val="ＭＳ Ｐゴシック"/>
      <family val="3"/>
      <charset val="128"/>
      <scheme val="major"/>
    </font>
    <font>
      <sz val="12"/>
      <color theme="1"/>
      <name val="ＭＳ Ｐゴシック"/>
      <family val="3"/>
      <charset val="128"/>
      <scheme val="major"/>
    </font>
    <font>
      <b/>
      <sz val="12"/>
      <color theme="1"/>
      <name val="ＭＳ Ｐゴシック"/>
      <family val="3"/>
      <charset val="128"/>
      <scheme val="major"/>
    </font>
    <font>
      <b/>
      <sz val="9"/>
      <color theme="1"/>
      <name val="ＭＳ Ｐゴシック"/>
      <family val="3"/>
      <charset val="128"/>
      <scheme val="major"/>
    </font>
    <font>
      <b/>
      <sz val="10"/>
      <name val="ＭＳ Ｐゴシック"/>
      <family val="3"/>
      <charset val="128"/>
      <scheme val="major"/>
    </font>
    <font>
      <b/>
      <sz val="16"/>
      <name val="ＭＳ Ｐゴシック"/>
      <family val="3"/>
      <charset val="128"/>
      <scheme val="major"/>
    </font>
    <font>
      <sz val="11"/>
      <name val="ＭＳ Ｐゴシック"/>
      <family val="3"/>
      <charset val="128"/>
      <scheme val="major"/>
    </font>
    <font>
      <sz val="12"/>
      <name val="Meiryo UI"/>
      <family val="3"/>
      <charset val="128"/>
    </font>
    <font>
      <sz val="12"/>
      <color theme="1"/>
      <name val="Meiryo UI"/>
      <family val="3"/>
      <charset val="128"/>
    </font>
    <font>
      <sz val="9"/>
      <name val="Meiryo UI"/>
      <family val="3"/>
      <charset val="128"/>
    </font>
    <font>
      <sz val="10"/>
      <color theme="1"/>
      <name val="Meiryo UI"/>
      <family val="3"/>
      <charset val="128"/>
    </font>
    <font>
      <sz val="9"/>
      <color theme="1"/>
      <name val="Meiryo UI"/>
      <family val="3"/>
      <charset val="128"/>
    </font>
    <font>
      <sz val="9"/>
      <color rgb="FFFF0000"/>
      <name val="Meiryo UI"/>
      <family val="3"/>
      <charset val="128"/>
    </font>
    <font>
      <b/>
      <sz val="12"/>
      <name val="Meiryo UI"/>
      <family val="3"/>
      <charset val="128"/>
    </font>
    <font>
      <b/>
      <sz val="12"/>
      <color theme="1"/>
      <name val="Meiryo UI"/>
      <family val="3"/>
      <charset val="128"/>
    </font>
    <font>
      <b/>
      <sz val="9"/>
      <name val="Meiryo UI"/>
      <family val="3"/>
      <charset val="128"/>
    </font>
    <font>
      <b/>
      <sz val="9"/>
      <color theme="1"/>
      <name val="Meiryo UI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86">
    <xf numFmtId="0" fontId="0" fillId="0" borderId="0" xfId="0">
      <alignment vertical="center"/>
    </xf>
    <xf numFmtId="0" fontId="3" fillId="0" borderId="0" xfId="0" applyFont="1">
      <alignment vertical="center"/>
    </xf>
    <xf numFmtId="176" fontId="3" fillId="0" borderId="0" xfId="0" applyNumberFormat="1" applyFont="1" applyAlignment="1">
      <alignment horizontal="right" vertical="center"/>
    </xf>
    <xf numFmtId="14" fontId="3" fillId="0" borderId="0" xfId="0" applyNumberFormat="1" applyFont="1">
      <alignment vertical="center"/>
    </xf>
    <xf numFmtId="176" fontId="5" fillId="0" borderId="0" xfId="0" applyNumberFormat="1" applyFont="1" applyAlignment="1">
      <alignment horizontal="left" vertical="center"/>
    </xf>
    <xf numFmtId="0" fontId="6" fillId="0" borderId="0" xfId="0" applyFont="1">
      <alignment vertical="center"/>
    </xf>
    <xf numFmtId="14" fontId="3" fillId="0" borderId="0" xfId="0" applyNumberFormat="1" applyFont="1" applyAlignment="1">
      <alignment horizontal="right" vertical="center"/>
    </xf>
    <xf numFmtId="0" fontId="7" fillId="0" borderId="1" xfId="0" applyFont="1" applyBorder="1">
      <alignment vertical="center"/>
    </xf>
    <xf numFmtId="0" fontId="7" fillId="0" borderId="2" xfId="0" applyFont="1" applyBorder="1">
      <alignment vertical="center"/>
    </xf>
    <xf numFmtId="176" fontId="8" fillId="0" borderId="2" xfId="0" applyNumberFormat="1" applyFont="1" applyBorder="1" applyAlignment="1">
      <alignment horizontal="left" vertical="center"/>
    </xf>
    <xf numFmtId="176" fontId="7" fillId="0" borderId="2" xfId="0" applyNumberFormat="1" applyFont="1" applyBorder="1" applyAlignment="1">
      <alignment horizontal="right" vertical="center"/>
    </xf>
    <xf numFmtId="0" fontId="4" fillId="0" borderId="2" xfId="0" applyFont="1" applyBorder="1">
      <alignment vertical="center"/>
    </xf>
    <xf numFmtId="0" fontId="4" fillId="0" borderId="3" xfId="0" applyFont="1" applyBorder="1">
      <alignment vertical="center"/>
    </xf>
    <xf numFmtId="0" fontId="11" fillId="0" borderId="0" xfId="0" applyFont="1">
      <alignment vertical="center"/>
    </xf>
    <xf numFmtId="0" fontId="12" fillId="0" borderId="0" xfId="0" applyFont="1">
      <alignment vertical="center"/>
    </xf>
    <xf numFmtId="0" fontId="13" fillId="0" borderId="0" xfId="0" applyFont="1">
      <alignment vertical="center"/>
    </xf>
    <xf numFmtId="0" fontId="9" fillId="0" borderId="12" xfId="0" applyFont="1" applyBorder="1">
      <alignment vertical="center"/>
    </xf>
    <xf numFmtId="0" fontId="9" fillId="0" borderId="11" xfId="0" applyFont="1" applyBorder="1">
      <alignment vertical="center"/>
    </xf>
    <xf numFmtId="176" fontId="9" fillId="0" borderId="11" xfId="0" applyNumberFormat="1" applyFont="1" applyBorder="1" applyAlignment="1">
      <alignment horizontal="left" vertical="center"/>
    </xf>
    <xf numFmtId="176" fontId="9" fillId="0" borderId="11" xfId="0" applyNumberFormat="1" applyFont="1" applyBorder="1" applyAlignment="1">
      <alignment horizontal="right" vertical="center"/>
    </xf>
    <xf numFmtId="0" fontId="10" fillId="0" borderId="11" xfId="0" applyFont="1" applyBorder="1">
      <alignment vertical="center"/>
    </xf>
    <xf numFmtId="0" fontId="10" fillId="0" borderId="11" xfId="0" applyFont="1" applyBorder="1" applyAlignment="1">
      <alignment vertical="center" wrapText="1"/>
    </xf>
    <xf numFmtId="176" fontId="10" fillId="0" borderId="13" xfId="0" applyNumberFormat="1" applyFont="1" applyBorder="1">
      <alignment vertical="center"/>
    </xf>
    <xf numFmtId="0" fontId="14" fillId="0" borderId="4" xfId="0" applyFont="1" applyBorder="1">
      <alignment vertical="center"/>
    </xf>
    <xf numFmtId="0" fontId="14" fillId="0" borderId="5" xfId="0" applyFont="1" applyBorder="1">
      <alignment vertical="center"/>
    </xf>
    <xf numFmtId="0" fontId="14" fillId="0" borderId="6" xfId="0" applyFont="1" applyBorder="1">
      <alignment vertical="center"/>
    </xf>
    <xf numFmtId="176" fontId="15" fillId="0" borderId="5" xfId="0" applyNumberFormat="1" applyFont="1" applyBorder="1" applyAlignment="1">
      <alignment horizontal="left" vertical="center"/>
    </xf>
    <xf numFmtId="176" fontId="14" fillId="0" borderId="6" xfId="0" applyNumberFormat="1" applyFont="1" applyBorder="1" applyAlignment="1">
      <alignment horizontal="right" vertical="center"/>
    </xf>
    <xf numFmtId="0" fontId="16" fillId="0" borderId="6" xfId="0" applyFont="1" applyBorder="1">
      <alignment vertical="center"/>
    </xf>
    <xf numFmtId="0" fontId="16" fillId="0" borderId="7" xfId="0" applyFont="1" applyBorder="1">
      <alignment vertical="center"/>
    </xf>
    <xf numFmtId="0" fontId="15" fillId="0" borderId="9" xfId="0" applyFont="1" applyBorder="1">
      <alignment vertical="center"/>
    </xf>
    <xf numFmtId="0" fontId="14" fillId="0" borderId="14" xfId="0" applyFont="1" applyBorder="1">
      <alignment vertical="center"/>
    </xf>
    <xf numFmtId="176" fontId="14" fillId="0" borderId="5" xfId="0" applyNumberFormat="1" applyFont="1" applyBorder="1" applyAlignment="1">
      <alignment horizontal="right" vertical="center"/>
    </xf>
    <xf numFmtId="0" fontId="17" fillId="0" borderId="5" xfId="0" applyFont="1" applyBorder="1" applyAlignment="1">
      <alignment vertical="center" wrapText="1"/>
    </xf>
    <xf numFmtId="0" fontId="18" fillId="0" borderId="5" xfId="0" applyFont="1" applyBorder="1" applyAlignment="1">
      <alignment vertical="center" wrapText="1"/>
    </xf>
    <xf numFmtId="0" fontId="16" fillId="0" borderId="5" xfId="0" applyFont="1" applyBorder="1">
      <alignment vertical="center"/>
    </xf>
    <xf numFmtId="0" fontId="18" fillId="0" borderId="5" xfId="0" applyFont="1" applyBorder="1">
      <alignment vertical="center"/>
    </xf>
    <xf numFmtId="0" fontId="15" fillId="0" borderId="5" xfId="0" applyFont="1" applyBorder="1">
      <alignment vertical="center"/>
    </xf>
    <xf numFmtId="0" fontId="19" fillId="0" borderId="5" xfId="0" applyFont="1" applyBorder="1" applyAlignment="1">
      <alignment vertical="center" wrapText="1"/>
    </xf>
    <xf numFmtId="176" fontId="16" fillId="0" borderId="8" xfId="0" applyNumberFormat="1" applyFont="1" applyBorder="1">
      <alignment vertical="center"/>
    </xf>
    <xf numFmtId="0" fontId="14" fillId="0" borderId="5" xfId="0" applyFont="1" applyBorder="1" applyAlignment="1">
      <alignment vertical="center" wrapText="1"/>
    </xf>
    <xf numFmtId="0" fontId="16" fillId="0" borderId="5" xfId="0" applyFont="1" applyBorder="1" applyAlignment="1">
      <alignment vertical="center" wrapText="1"/>
    </xf>
    <xf numFmtId="0" fontId="16" fillId="0" borderId="8" xfId="0" applyFont="1" applyBorder="1">
      <alignment vertical="center"/>
    </xf>
    <xf numFmtId="0" fontId="16" fillId="0" borderId="8" xfId="0" applyFont="1" applyBorder="1" applyAlignment="1">
      <alignment vertical="center" wrapText="1"/>
    </xf>
    <xf numFmtId="176" fontId="15" fillId="0" borderId="5" xfId="0" applyNumberFormat="1" applyFont="1" applyBorder="1" applyAlignment="1">
      <alignment horizontal="right" vertical="center"/>
    </xf>
    <xf numFmtId="0" fontId="14" fillId="0" borderId="9" xfId="0" applyFont="1" applyBorder="1">
      <alignment vertical="center"/>
    </xf>
    <xf numFmtId="0" fontId="14" fillId="0" borderId="9" xfId="0" applyFont="1" applyBorder="1" applyAlignment="1">
      <alignment vertical="center" wrapText="1"/>
    </xf>
    <xf numFmtId="0" fontId="16" fillId="0" borderId="9" xfId="0" applyFont="1" applyBorder="1" applyAlignment="1">
      <alignment vertical="center" wrapText="1"/>
    </xf>
    <xf numFmtId="0" fontId="16" fillId="0" borderId="9" xfId="0" applyFont="1" applyBorder="1">
      <alignment vertical="center"/>
    </xf>
    <xf numFmtId="0" fontId="16" fillId="0" borderId="10" xfId="0" applyFont="1" applyBorder="1">
      <alignment vertical="center"/>
    </xf>
    <xf numFmtId="176" fontId="16" fillId="0" borderId="10" xfId="0" applyNumberFormat="1" applyFont="1" applyBorder="1">
      <alignment vertical="center"/>
    </xf>
    <xf numFmtId="0" fontId="18" fillId="0" borderId="9" xfId="0" applyFont="1" applyBorder="1" applyAlignment="1">
      <alignment vertical="center" wrapText="1"/>
    </xf>
    <xf numFmtId="0" fontId="19" fillId="0" borderId="9" xfId="0" applyFont="1" applyBorder="1" applyAlignment="1">
      <alignment vertical="center" wrapText="1"/>
    </xf>
    <xf numFmtId="0" fontId="15" fillId="0" borderId="4" xfId="0" applyFont="1" applyBorder="1">
      <alignment vertical="center"/>
    </xf>
    <xf numFmtId="0" fontId="18" fillId="0" borderId="9" xfId="0" applyFont="1" applyBorder="1">
      <alignment vertical="center"/>
    </xf>
    <xf numFmtId="176" fontId="18" fillId="0" borderId="10" xfId="0" applyNumberFormat="1" applyFont="1" applyBorder="1">
      <alignment vertical="center"/>
    </xf>
    <xf numFmtId="0" fontId="15" fillId="0" borderId="5" xfId="0" applyFont="1" applyBorder="1" applyAlignment="1">
      <alignment vertical="center" wrapText="1"/>
    </xf>
    <xf numFmtId="0" fontId="15" fillId="0" borderId="9" xfId="0" applyFont="1" applyBorder="1" applyAlignment="1">
      <alignment vertical="center" wrapText="1"/>
    </xf>
    <xf numFmtId="176" fontId="18" fillId="0" borderId="10" xfId="0" applyNumberFormat="1" applyFont="1" applyBorder="1" applyAlignment="1">
      <alignment vertical="center" wrapText="1"/>
    </xf>
    <xf numFmtId="0" fontId="20" fillId="2" borderId="4" xfId="0" applyFont="1" applyFill="1" applyBorder="1">
      <alignment vertical="center"/>
    </xf>
    <xf numFmtId="0" fontId="20" fillId="2" borderId="5" xfId="0" applyFont="1" applyFill="1" applyBorder="1">
      <alignment vertical="center"/>
    </xf>
    <xf numFmtId="0" fontId="20" fillId="2" borderId="6" xfId="0" applyFont="1" applyFill="1" applyBorder="1">
      <alignment vertical="center"/>
    </xf>
    <xf numFmtId="176" fontId="21" fillId="2" borderId="5" xfId="0" applyNumberFormat="1" applyFont="1" applyFill="1" applyBorder="1" applyAlignment="1">
      <alignment horizontal="left" vertical="center"/>
    </xf>
    <xf numFmtId="176" fontId="20" fillId="2" borderId="6" xfId="0" applyNumberFormat="1" applyFont="1" applyFill="1" applyBorder="1" applyAlignment="1">
      <alignment horizontal="right" vertical="center"/>
    </xf>
    <xf numFmtId="0" fontId="22" fillId="2" borderId="6" xfId="0" applyFont="1" applyFill="1" applyBorder="1">
      <alignment vertical="center"/>
    </xf>
    <xf numFmtId="0" fontId="22" fillId="2" borderId="7" xfId="0" applyFont="1" applyFill="1" applyBorder="1">
      <alignment vertical="center"/>
    </xf>
    <xf numFmtId="0" fontId="20" fillId="2" borderId="5" xfId="0" applyFont="1" applyFill="1" applyBorder="1" applyAlignment="1">
      <alignment vertical="center" wrapText="1"/>
    </xf>
    <xf numFmtId="176" fontId="21" fillId="2" borderId="5" xfId="0" applyNumberFormat="1" applyFont="1" applyFill="1" applyBorder="1" applyAlignment="1">
      <alignment horizontal="right" vertical="center"/>
    </xf>
    <xf numFmtId="0" fontId="22" fillId="2" borderId="5" xfId="0" applyFont="1" applyFill="1" applyBorder="1">
      <alignment vertical="center"/>
    </xf>
    <xf numFmtId="0" fontId="22" fillId="2" borderId="5" xfId="0" applyFont="1" applyFill="1" applyBorder="1" applyAlignment="1">
      <alignment vertical="center" wrapText="1"/>
    </xf>
    <xf numFmtId="176" fontId="22" fillId="2" borderId="8" xfId="0" applyNumberFormat="1" applyFont="1" applyFill="1" applyBorder="1">
      <alignment vertical="center"/>
    </xf>
    <xf numFmtId="0" fontId="20" fillId="2" borderId="9" xfId="0" applyFont="1" applyFill="1" applyBorder="1" applyAlignment="1">
      <alignment vertical="center" wrapText="1"/>
    </xf>
    <xf numFmtId="0" fontId="20" fillId="2" borderId="9" xfId="0" applyFont="1" applyFill="1" applyBorder="1">
      <alignment vertical="center"/>
    </xf>
    <xf numFmtId="0" fontId="22" fillId="2" borderId="9" xfId="0" applyFont="1" applyFill="1" applyBorder="1" applyAlignment="1">
      <alignment vertical="center" wrapText="1"/>
    </xf>
    <xf numFmtId="0" fontId="22" fillId="2" borderId="8" xfId="0" applyFont="1" applyFill="1" applyBorder="1">
      <alignment vertical="center"/>
    </xf>
    <xf numFmtId="0" fontId="22" fillId="2" borderId="9" xfId="0" applyFont="1" applyFill="1" applyBorder="1">
      <alignment vertical="center"/>
    </xf>
    <xf numFmtId="0" fontId="22" fillId="2" borderId="10" xfId="0" applyFont="1" applyFill="1" applyBorder="1">
      <alignment vertical="center"/>
    </xf>
    <xf numFmtId="176" fontId="22" fillId="2" borderId="10" xfId="0" applyNumberFormat="1" applyFont="1" applyFill="1" applyBorder="1">
      <alignment vertical="center"/>
    </xf>
    <xf numFmtId="0" fontId="23" fillId="2" borderId="9" xfId="0" applyFont="1" applyFill="1" applyBorder="1" applyAlignment="1">
      <alignment vertical="center" wrapText="1"/>
    </xf>
    <xf numFmtId="176" fontId="22" fillId="2" borderId="10" xfId="0" applyNumberFormat="1" applyFont="1" applyFill="1" applyBorder="1" applyAlignment="1">
      <alignment vertical="center" wrapText="1"/>
    </xf>
    <xf numFmtId="0" fontId="21" fillId="2" borderId="4" xfId="0" applyFont="1" applyFill="1" applyBorder="1">
      <alignment vertical="center"/>
    </xf>
    <xf numFmtId="0" fontId="21" fillId="2" borderId="9" xfId="0" applyFont="1" applyFill="1" applyBorder="1">
      <alignment vertical="center"/>
    </xf>
    <xf numFmtId="0" fontId="23" fillId="2" borderId="9" xfId="0" applyFont="1" applyFill="1" applyBorder="1">
      <alignment vertical="center"/>
    </xf>
    <xf numFmtId="176" fontId="23" fillId="2" borderId="10" xfId="0" applyNumberFormat="1" applyFont="1" applyFill="1" applyBorder="1">
      <alignment vertical="center"/>
    </xf>
    <xf numFmtId="0" fontId="21" fillId="2" borderId="9" xfId="0" applyFont="1" applyFill="1" applyBorder="1" applyAlignment="1">
      <alignment vertical="center" wrapText="1"/>
    </xf>
    <xf numFmtId="176" fontId="5" fillId="0" borderId="0" xfId="0" applyNumberFormat="1" applyFont="1" applyAlignment="1">
      <alignment horizontal="right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29210</xdr:colOff>
      <xdr:row>87</xdr:row>
      <xdr:rowOff>48539</xdr:rowOff>
    </xdr:from>
    <xdr:to>
      <xdr:col>1</xdr:col>
      <xdr:colOff>3022600</xdr:colOff>
      <xdr:row>96</xdr:row>
      <xdr:rowOff>98787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F38C6796-5B11-4CBA-B32E-DF5FDC4826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29168"/>
        <a:stretch/>
      </xdr:blipFill>
      <xdr:spPr>
        <a:xfrm>
          <a:off x="29210" y="18406389"/>
          <a:ext cx="3666490" cy="1447248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99</xdr:row>
      <xdr:rowOff>0</xdr:rowOff>
    </xdr:from>
    <xdr:to>
      <xdr:col>4</xdr:col>
      <xdr:colOff>304800</xdr:colOff>
      <xdr:row>100</xdr:row>
      <xdr:rowOff>149860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6FE965C9-2248-43BA-862D-4467676B789B}"/>
            </a:ext>
          </a:extLst>
        </xdr:cNvPr>
        <xdr:cNvSpPr>
          <a:spLocks noChangeAspect="1" noChangeArrowheads="1"/>
        </xdr:cNvSpPr>
      </xdr:nvSpPr>
      <xdr:spPr bwMode="auto">
        <a:xfrm>
          <a:off x="7169150" y="17868900"/>
          <a:ext cx="304800" cy="30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17780</xdr:colOff>
      <xdr:row>120</xdr:row>
      <xdr:rowOff>99051</xdr:rowOff>
    </xdr:from>
    <xdr:to>
      <xdr:col>3</xdr:col>
      <xdr:colOff>1695450</xdr:colOff>
      <xdr:row>134</xdr:row>
      <xdr:rowOff>144393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FC4EE969-4259-44D8-8765-DED97B7A61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8580" y="23549601"/>
          <a:ext cx="2947670" cy="21789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82550</xdr:colOff>
      <xdr:row>120</xdr:row>
      <xdr:rowOff>57150</xdr:rowOff>
    </xdr:from>
    <xdr:to>
      <xdr:col>1</xdr:col>
      <xdr:colOff>2318963</xdr:colOff>
      <xdr:row>134</xdr:row>
      <xdr:rowOff>114300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98523AD1-17B1-468E-9745-D59EE34B3C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50" y="23507700"/>
          <a:ext cx="2909513" cy="2190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33548</xdr:colOff>
      <xdr:row>101</xdr:row>
      <xdr:rowOff>63500</xdr:rowOff>
    </xdr:from>
    <xdr:to>
      <xdr:col>3</xdr:col>
      <xdr:colOff>1885950</xdr:colOff>
      <xdr:row>116</xdr:row>
      <xdr:rowOff>90448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A90EF97B-A257-4EC4-5114-3F7837EBD8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8098" y="20567650"/>
          <a:ext cx="3122402" cy="23510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38099</xdr:colOff>
      <xdr:row>85</xdr:row>
      <xdr:rowOff>25400</xdr:rowOff>
    </xdr:from>
    <xdr:to>
      <xdr:col>7</xdr:col>
      <xdr:colOff>1555178</xdr:colOff>
      <xdr:row>98</xdr:row>
      <xdr:rowOff>120650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2E70F594-A017-28E5-2CC7-09922367CA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83499" y="18065750"/>
          <a:ext cx="2825179" cy="212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1898650</xdr:colOff>
      <xdr:row>85</xdr:row>
      <xdr:rowOff>78832</xdr:rowOff>
    </xdr:from>
    <xdr:to>
      <xdr:col>8</xdr:col>
      <xdr:colOff>1143200</xdr:colOff>
      <xdr:row>99</xdr:row>
      <xdr:rowOff>12700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DF6A9C9E-4DD7-5E63-25F0-9447B7406F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2150" y="18119182"/>
          <a:ext cx="2813250" cy="2118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66238</xdr:colOff>
      <xdr:row>101</xdr:row>
      <xdr:rowOff>50800</xdr:rowOff>
    </xdr:from>
    <xdr:to>
      <xdr:col>1</xdr:col>
      <xdr:colOff>2538785</xdr:colOff>
      <xdr:row>116</xdr:row>
      <xdr:rowOff>95250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FBA7191B-296E-D9C9-953F-1F6ED63024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38" y="20567650"/>
          <a:ext cx="3145647" cy="2368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12700</xdr:colOff>
      <xdr:row>101</xdr:row>
      <xdr:rowOff>32288</xdr:rowOff>
    </xdr:from>
    <xdr:to>
      <xdr:col>7</xdr:col>
      <xdr:colOff>1739899</xdr:colOff>
      <xdr:row>115</xdr:row>
      <xdr:rowOff>146050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C71B281F-7044-1DFD-61DF-8C64C73BE8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1850" y="20549138"/>
          <a:ext cx="3035299" cy="22854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104115</xdr:colOff>
      <xdr:row>85</xdr:row>
      <xdr:rowOff>50800</xdr:rowOff>
    </xdr:from>
    <xdr:to>
      <xdr:col>3</xdr:col>
      <xdr:colOff>1892299</xdr:colOff>
      <xdr:row>100</xdr:row>
      <xdr:rowOff>6350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9709CB98-4899-3119-BB14-7003D93669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4915" y="18091150"/>
          <a:ext cx="3058184" cy="2292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347AC9-0527-4026-917A-D38D13BBE3D9}">
  <sheetPr>
    <pageSetUpPr fitToPage="1"/>
  </sheetPr>
  <dimension ref="A1:I120"/>
  <sheetViews>
    <sheetView tabSelected="1" topLeftCell="A74" zoomScaleNormal="100" zoomScaleSheetLayoutView="100" workbookViewId="0">
      <selection activeCell="C90" sqref="C90"/>
    </sheetView>
  </sheetViews>
  <sheetFormatPr defaultColWidth="7.81640625" defaultRowHeight="12"/>
  <cols>
    <col min="1" max="1" width="9.6328125" style="1" customWidth="1"/>
    <col min="2" max="2" width="45.6328125" style="1" customWidth="1"/>
    <col min="3" max="3" width="18.1796875" style="1" customWidth="1"/>
    <col min="4" max="4" width="36" style="1" customWidth="1"/>
    <col min="5" max="5" width="8.1796875" style="4" customWidth="1"/>
    <col min="6" max="6" width="10.1796875" style="2" customWidth="1"/>
    <col min="7" max="7" width="0.36328125" style="1" customWidth="1"/>
    <col min="8" max="8" width="51.08984375" style="1" customWidth="1"/>
    <col min="9" max="9" width="17.36328125" style="1" customWidth="1"/>
    <col min="10" max="16384" width="7.81640625" style="1"/>
  </cols>
  <sheetData>
    <row r="1" spans="1:9" ht="24.75" customHeight="1">
      <c r="A1" s="14" t="s">
        <v>131</v>
      </c>
      <c r="H1" s="3"/>
      <c r="I1" s="6">
        <f ca="1">TODAY()</f>
        <v>45439</v>
      </c>
    </row>
    <row r="2" spans="1:9" ht="25.5" customHeight="1" thickBot="1">
      <c r="A2" s="5"/>
    </row>
    <row r="3" spans="1:9" ht="21.75" customHeight="1" thickBot="1">
      <c r="A3" s="7"/>
      <c r="B3" s="8" t="s">
        <v>0</v>
      </c>
      <c r="C3" s="8" t="s">
        <v>1</v>
      </c>
      <c r="D3" s="8" t="s">
        <v>1</v>
      </c>
      <c r="E3" s="9" t="s">
        <v>2</v>
      </c>
      <c r="F3" s="10" t="s">
        <v>3</v>
      </c>
      <c r="G3" s="11"/>
      <c r="H3" s="11" t="s">
        <v>4</v>
      </c>
      <c r="I3" s="12" t="s">
        <v>8</v>
      </c>
    </row>
    <row r="4" spans="1:9" ht="16.5" thickTop="1">
      <c r="A4" s="59">
        <v>1</v>
      </c>
      <c r="B4" s="60" t="s">
        <v>14</v>
      </c>
      <c r="C4" s="61"/>
      <c r="D4" s="61" t="s">
        <v>16</v>
      </c>
      <c r="E4" s="62">
        <v>0</v>
      </c>
      <c r="F4" s="63">
        <v>0</v>
      </c>
      <c r="G4" s="64"/>
      <c r="H4" s="64" t="s">
        <v>15</v>
      </c>
      <c r="I4" s="65" t="s">
        <v>144</v>
      </c>
    </row>
    <row r="5" spans="1:9" ht="16">
      <c r="A5" s="23">
        <f>A4+1</f>
        <v>2</v>
      </c>
      <c r="B5" s="24" t="s">
        <v>52</v>
      </c>
      <c r="C5" s="25" t="s">
        <v>7</v>
      </c>
      <c r="D5" s="25" t="s">
        <v>54</v>
      </c>
      <c r="E5" s="26">
        <f t="shared" ref="E5:E68" si="0">F5-F4</f>
        <v>2.5</v>
      </c>
      <c r="F5" s="27">
        <v>2.5</v>
      </c>
      <c r="G5" s="28"/>
      <c r="H5" s="28" t="s">
        <v>17</v>
      </c>
      <c r="I5" s="29"/>
    </row>
    <row r="6" spans="1:9" ht="16">
      <c r="A6" s="23">
        <f t="shared" ref="A6:A69" si="1">A5+1</f>
        <v>3</v>
      </c>
      <c r="B6" s="30" t="s">
        <v>50</v>
      </c>
      <c r="C6" s="25" t="s">
        <v>11</v>
      </c>
      <c r="D6" s="25" t="s">
        <v>18</v>
      </c>
      <c r="E6" s="26">
        <f t="shared" si="0"/>
        <v>1.7000000000000002</v>
      </c>
      <c r="F6" s="27">
        <v>4.2</v>
      </c>
      <c r="G6" s="28"/>
      <c r="H6" s="28"/>
      <c r="I6" s="29"/>
    </row>
    <row r="7" spans="1:9" ht="16">
      <c r="A7" s="23">
        <f t="shared" si="1"/>
        <v>4</v>
      </c>
      <c r="B7" s="24" t="s">
        <v>19</v>
      </c>
      <c r="C7" s="25" t="s">
        <v>11</v>
      </c>
      <c r="D7" s="25" t="s">
        <v>18</v>
      </c>
      <c r="E7" s="26">
        <f t="shared" si="0"/>
        <v>9.9999999999999645E-2</v>
      </c>
      <c r="F7" s="27">
        <v>4.3</v>
      </c>
      <c r="G7" s="28"/>
      <c r="H7" s="28" t="s">
        <v>37</v>
      </c>
      <c r="I7" s="29"/>
    </row>
    <row r="8" spans="1:9" ht="16">
      <c r="A8" s="23">
        <f t="shared" si="1"/>
        <v>5</v>
      </c>
      <c r="B8" s="24" t="s">
        <v>20</v>
      </c>
      <c r="C8" s="25" t="s">
        <v>7</v>
      </c>
      <c r="D8" s="25" t="s">
        <v>18</v>
      </c>
      <c r="E8" s="26">
        <f t="shared" si="0"/>
        <v>3</v>
      </c>
      <c r="F8" s="27">
        <v>7.3</v>
      </c>
      <c r="G8" s="28"/>
      <c r="H8" s="28"/>
      <c r="I8" s="29"/>
    </row>
    <row r="9" spans="1:9" ht="16">
      <c r="A9" s="23">
        <f t="shared" si="1"/>
        <v>6</v>
      </c>
      <c r="B9" s="24" t="s">
        <v>21</v>
      </c>
      <c r="C9" s="25" t="s">
        <v>7</v>
      </c>
      <c r="D9" s="25" t="s">
        <v>22</v>
      </c>
      <c r="E9" s="26">
        <f t="shared" si="0"/>
        <v>3.3999999999999995</v>
      </c>
      <c r="F9" s="27">
        <v>10.7</v>
      </c>
      <c r="G9" s="28"/>
      <c r="H9" s="28"/>
      <c r="I9" s="29"/>
    </row>
    <row r="10" spans="1:9" ht="16">
      <c r="A10" s="23">
        <f t="shared" si="1"/>
        <v>7</v>
      </c>
      <c r="B10" s="24" t="s">
        <v>21</v>
      </c>
      <c r="C10" s="25" t="s">
        <v>7</v>
      </c>
      <c r="D10" s="25" t="s">
        <v>23</v>
      </c>
      <c r="E10" s="26">
        <f t="shared" si="0"/>
        <v>1.8000000000000007</v>
      </c>
      <c r="F10" s="27">
        <v>12.5</v>
      </c>
      <c r="G10" s="28"/>
      <c r="H10" s="28" t="s">
        <v>25</v>
      </c>
      <c r="I10" s="29"/>
    </row>
    <row r="11" spans="1:9" ht="16">
      <c r="A11" s="23">
        <f t="shared" si="1"/>
        <v>8</v>
      </c>
      <c r="B11" s="24" t="s">
        <v>21</v>
      </c>
      <c r="C11" s="25" t="s">
        <v>7</v>
      </c>
      <c r="D11" s="25" t="s">
        <v>24</v>
      </c>
      <c r="E11" s="26">
        <f t="shared" si="0"/>
        <v>11.399999999999999</v>
      </c>
      <c r="F11" s="27">
        <v>23.9</v>
      </c>
      <c r="G11" s="28"/>
      <c r="H11" s="28"/>
      <c r="I11" s="29"/>
    </row>
    <row r="12" spans="1:9" ht="16">
      <c r="A12" s="23">
        <f t="shared" si="1"/>
        <v>9</v>
      </c>
      <c r="B12" s="24" t="s">
        <v>26</v>
      </c>
      <c r="C12" s="25" t="s">
        <v>11</v>
      </c>
      <c r="D12" s="25" t="s">
        <v>27</v>
      </c>
      <c r="E12" s="26">
        <f t="shared" si="0"/>
        <v>0.90000000000000213</v>
      </c>
      <c r="F12" s="27">
        <v>24.8</v>
      </c>
      <c r="G12" s="28"/>
      <c r="H12" s="28" t="s">
        <v>28</v>
      </c>
      <c r="I12" s="42"/>
    </row>
    <row r="13" spans="1:9" ht="16">
      <c r="A13" s="23">
        <f t="shared" si="1"/>
        <v>10</v>
      </c>
      <c r="B13" s="24" t="s">
        <v>29</v>
      </c>
      <c r="C13" s="25" t="s">
        <v>7</v>
      </c>
      <c r="D13" s="25" t="s">
        <v>27</v>
      </c>
      <c r="E13" s="26">
        <f t="shared" si="0"/>
        <v>6.3000000000000007</v>
      </c>
      <c r="F13" s="27">
        <v>31.1</v>
      </c>
      <c r="G13" s="28"/>
      <c r="H13" s="28" t="s">
        <v>30</v>
      </c>
      <c r="I13" s="29"/>
    </row>
    <row r="14" spans="1:9" ht="16">
      <c r="A14" s="31">
        <v>11</v>
      </c>
      <c r="B14" s="24" t="s">
        <v>62</v>
      </c>
      <c r="C14" s="24" t="s">
        <v>7</v>
      </c>
      <c r="D14" s="24" t="s">
        <v>6</v>
      </c>
      <c r="E14" s="26">
        <f t="shared" si="0"/>
        <v>13.199999999999996</v>
      </c>
      <c r="F14" s="32">
        <v>44.3</v>
      </c>
      <c r="G14" s="33"/>
      <c r="H14" s="34" t="s">
        <v>63</v>
      </c>
      <c r="I14" s="42"/>
    </row>
    <row r="15" spans="1:9" ht="16">
      <c r="A15" s="31">
        <v>12</v>
      </c>
      <c r="B15" s="24" t="s">
        <v>64</v>
      </c>
      <c r="C15" s="24" t="s">
        <v>7</v>
      </c>
      <c r="D15" s="24" t="s">
        <v>65</v>
      </c>
      <c r="E15" s="26">
        <f t="shared" si="0"/>
        <v>0.30000000000000426</v>
      </c>
      <c r="F15" s="32">
        <v>44.6</v>
      </c>
      <c r="G15" s="33"/>
      <c r="H15" s="36"/>
      <c r="I15" s="42"/>
    </row>
    <row r="16" spans="1:9" ht="16">
      <c r="A16" s="23">
        <f t="shared" si="1"/>
        <v>13</v>
      </c>
      <c r="B16" s="37" t="s">
        <v>12</v>
      </c>
      <c r="C16" s="24" t="s">
        <v>11</v>
      </c>
      <c r="D16" s="24" t="s">
        <v>66</v>
      </c>
      <c r="E16" s="26">
        <f t="shared" si="0"/>
        <v>7.6000000000000014</v>
      </c>
      <c r="F16" s="32">
        <v>52.2</v>
      </c>
      <c r="G16" s="35"/>
      <c r="H16" s="38"/>
      <c r="I16" s="39"/>
    </row>
    <row r="17" spans="1:9" ht="16">
      <c r="A17" s="23">
        <f t="shared" si="1"/>
        <v>14</v>
      </c>
      <c r="B17" s="24" t="s">
        <v>31</v>
      </c>
      <c r="C17" s="24" t="s">
        <v>7</v>
      </c>
      <c r="D17" s="40" t="s">
        <v>67</v>
      </c>
      <c r="E17" s="26">
        <f t="shared" si="0"/>
        <v>6.5999999999999943</v>
      </c>
      <c r="F17" s="32">
        <v>58.8</v>
      </c>
      <c r="G17" s="35"/>
      <c r="H17" s="41" t="s">
        <v>69</v>
      </c>
      <c r="I17" s="42"/>
    </row>
    <row r="18" spans="1:9" ht="16">
      <c r="A18" s="23">
        <f t="shared" si="1"/>
        <v>15</v>
      </c>
      <c r="B18" s="24" t="s">
        <v>31</v>
      </c>
      <c r="C18" s="24" t="s">
        <v>7</v>
      </c>
      <c r="D18" s="40" t="s">
        <v>67</v>
      </c>
      <c r="E18" s="26">
        <f t="shared" si="0"/>
        <v>0.10000000000000142</v>
      </c>
      <c r="F18" s="32">
        <v>58.9</v>
      </c>
      <c r="G18" s="35"/>
      <c r="H18" s="41" t="s">
        <v>68</v>
      </c>
      <c r="I18" s="43"/>
    </row>
    <row r="19" spans="1:9" ht="16">
      <c r="A19" s="23">
        <f t="shared" si="1"/>
        <v>16</v>
      </c>
      <c r="B19" s="24" t="s">
        <v>70</v>
      </c>
      <c r="C19" s="24" t="s">
        <v>11</v>
      </c>
      <c r="D19" s="40" t="s">
        <v>6</v>
      </c>
      <c r="E19" s="26">
        <f t="shared" si="0"/>
        <v>1.3000000000000043</v>
      </c>
      <c r="F19" s="44">
        <v>60.2</v>
      </c>
      <c r="G19" s="35"/>
      <c r="H19" s="41"/>
      <c r="I19" s="42"/>
    </row>
    <row r="20" spans="1:9" ht="16">
      <c r="A20" s="23">
        <f t="shared" si="1"/>
        <v>17</v>
      </c>
      <c r="B20" s="24" t="s">
        <v>32</v>
      </c>
      <c r="C20" s="24" t="s">
        <v>11</v>
      </c>
      <c r="D20" s="40" t="s">
        <v>71</v>
      </c>
      <c r="E20" s="26">
        <f t="shared" si="0"/>
        <v>1.8999999999999986</v>
      </c>
      <c r="F20" s="44">
        <v>62.1</v>
      </c>
      <c r="G20" s="35"/>
      <c r="H20" s="41" t="s">
        <v>74</v>
      </c>
      <c r="I20" s="42"/>
    </row>
    <row r="21" spans="1:9" ht="16">
      <c r="A21" s="59">
        <f>A20+1</f>
        <v>18</v>
      </c>
      <c r="B21" s="60" t="s">
        <v>72</v>
      </c>
      <c r="C21" s="60" t="s">
        <v>10</v>
      </c>
      <c r="D21" s="66" t="s">
        <v>71</v>
      </c>
      <c r="E21" s="62">
        <f t="shared" si="0"/>
        <v>1.3999999999999986</v>
      </c>
      <c r="F21" s="67">
        <v>63.5</v>
      </c>
      <c r="G21" s="68"/>
      <c r="H21" s="69" t="s">
        <v>73</v>
      </c>
      <c r="I21" s="70" t="s">
        <v>140</v>
      </c>
    </row>
    <row r="22" spans="1:9" ht="15" customHeight="1">
      <c r="A22" s="23">
        <f t="shared" ref="A22:A41" si="2">A21+1</f>
        <v>19</v>
      </c>
      <c r="B22" s="45" t="s">
        <v>32</v>
      </c>
      <c r="C22" s="45" t="s">
        <v>7</v>
      </c>
      <c r="D22" s="40" t="s">
        <v>71</v>
      </c>
      <c r="E22" s="26">
        <f t="shared" si="0"/>
        <v>1.7000000000000028</v>
      </c>
      <c r="F22" s="44">
        <v>65.2</v>
      </c>
      <c r="G22" s="35"/>
      <c r="H22" s="34" t="s">
        <v>130</v>
      </c>
      <c r="I22" s="42"/>
    </row>
    <row r="23" spans="1:9" ht="16">
      <c r="A23" s="23">
        <f t="shared" si="2"/>
        <v>20</v>
      </c>
      <c r="B23" s="46" t="s">
        <v>31</v>
      </c>
      <c r="C23" s="45" t="s">
        <v>7</v>
      </c>
      <c r="D23" s="40" t="s">
        <v>71</v>
      </c>
      <c r="E23" s="26">
        <f t="shared" si="0"/>
        <v>4.2000000000000028</v>
      </c>
      <c r="F23" s="44">
        <v>69.400000000000006</v>
      </c>
      <c r="G23" s="35"/>
      <c r="H23" s="41"/>
      <c r="I23" s="42"/>
    </row>
    <row r="24" spans="1:9" ht="16">
      <c r="A24" s="23">
        <f t="shared" si="2"/>
        <v>21</v>
      </c>
      <c r="B24" s="37" t="s">
        <v>12</v>
      </c>
      <c r="C24" s="45" t="s">
        <v>11</v>
      </c>
      <c r="D24" s="40" t="s">
        <v>71</v>
      </c>
      <c r="E24" s="26">
        <f t="shared" si="0"/>
        <v>0.79999999999999716</v>
      </c>
      <c r="F24" s="44">
        <v>70.2</v>
      </c>
      <c r="G24" s="35"/>
      <c r="H24" s="47"/>
      <c r="I24" s="42"/>
    </row>
    <row r="25" spans="1:9" ht="16">
      <c r="A25" s="23">
        <f t="shared" si="2"/>
        <v>22</v>
      </c>
      <c r="B25" s="45" t="s">
        <v>40</v>
      </c>
      <c r="C25" s="45" t="s">
        <v>7</v>
      </c>
      <c r="D25" s="40" t="s">
        <v>71</v>
      </c>
      <c r="E25" s="26">
        <f t="shared" si="0"/>
        <v>2</v>
      </c>
      <c r="F25" s="44">
        <v>72.2</v>
      </c>
      <c r="G25" s="35"/>
      <c r="H25" s="47"/>
      <c r="I25" s="42"/>
    </row>
    <row r="26" spans="1:9" ht="16">
      <c r="A26" s="23">
        <f t="shared" si="2"/>
        <v>23</v>
      </c>
      <c r="B26" s="37" t="s">
        <v>12</v>
      </c>
      <c r="C26" s="45" t="s">
        <v>11</v>
      </c>
      <c r="D26" s="40" t="s">
        <v>71</v>
      </c>
      <c r="E26" s="26">
        <f t="shared" si="0"/>
        <v>0.29999999999999716</v>
      </c>
      <c r="F26" s="44">
        <v>72.5</v>
      </c>
      <c r="G26" s="35"/>
      <c r="H26" s="47"/>
      <c r="I26" s="42"/>
    </row>
    <row r="27" spans="1:9" ht="16">
      <c r="A27" s="23">
        <f t="shared" si="2"/>
        <v>24</v>
      </c>
      <c r="B27" s="46" t="s">
        <v>31</v>
      </c>
      <c r="C27" s="46" t="s">
        <v>7</v>
      </c>
      <c r="D27" s="45" t="s">
        <v>75</v>
      </c>
      <c r="E27" s="26">
        <f t="shared" si="0"/>
        <v>2.4000000000000057</v>
      </c>
      <c r="F27" s="44">
        <v>74.900000000000006</v>
      </c>
      <c r="G27" s="35"/>
      <c r="H27" s="47" t="s">
        <v>76</v>
      </c>
      <c r="I27" s="42"/>
    </row>
    <row r="28" spans="1:9" ht="16">
      <c r="A28" s="59">
        <f t="shared" si="2"/>
        <v>25</v>
      </c>
      <c r="B28" s="71" t="s">
        <v>77</v>
      </c>
      <c r="C28" s="72" t="s">
        <v>10</v>
      </c>
      <c r="D28" s="72" t="s">
        <v>75</v>
      </c>
      <c r="E28" s="62">
        <f t="shared" si="0"/>
        <v>8.6999999999999886</v>
      </c>
      <c r="F28" s="67">
        <v>83.6</v>
      </c>
      <c r="G28" s="68"/>
      <c r="H28" s="73" t="s">
        <v>78</v>
      </c>
      <c r="I28" s="74"/>
    </row>
    <row r="29" spans="1:9" ht="16">
      <c r="A29" s="23">
        <f t="shared" si="2"/>
        <v>26</v>
      </c>
      <c r="B29" s="45" t="s">
        <v>40</v>
      </c>
      <c r="C29" s="45" t="s">
        <v>7</v>
      </c>
      <c r="D29" s="45" t="s">
        <v>75</v>
      </c>
      <c r="E29" s="26">
        <f t="shared" si="0"/>
        <v>3.6000000000000085</v>
      </c>
      <c r="F29" s="44">
        <v>87.2</v>
      </c>
      <c r="G29" s="35"/>
      <c r="H29" s="47"/>
      <c r="I29" s="42"/>
    </row>
    <row r="30" spans="1:9" ht="16">
      <c r="A30" s="23">
        <f t="shared" si="2"/>
        <v>27</v>
      </c>
      <c r="B30" s="46" t="s">
        <v>31</v>
      </c>
      <c r="C30" s="45" t="s">
        <v>7</v>
      </c>
      <c r="D30" s="45" t="s">
        <v>75</v>
      </c>
      <c r="E30" s="26">
        <f t="shared" si="0"/>
        <v>3.0999999999999943</v>
      </c>
      <c r="F30" s="44">
        <v>90.3</v>
      </c>
      <c r="G30" s="48"/>
      <c r="H30" s="47"/>
      <c r="I30" s="49"/>
    </row>
    <row r="31" spans="1:9" ht="37.5">
      <c r="A31" s="23">
        <f t="shared" si="2"/>
        <v>28</v>
      </c>
      <c r="B31" s="46" t="s">
        <v>31</v>
      </c>
      <c r="C31" s="45" t="s">
        <v>11</v>
      </c>
      <c r="D31" s="45" t="s">
        <v>79</v>
      </c>
      <c r="E31" s="26">
        <f t="shared" si="0"/>
        <v>0.70000000000000284</v>
      </c>
      <c r="F31" s="44">
        <v>91</v>
      </c>
      <c r="G31" s="48"/>
      <c r="H31" s="47" t="s">
        <v>80</v>
      </c>
      <c r="I31" s="49"/>
    </row>
    <row r="32" spans="1:9" ht="16">
      <c r="A32" s="23">
        <f t="shared" si="2"/>
        <v>29</v>
      </c>
      <c r="B32" s="46" t="s">
        <v>31</v>
      </c>
      <c r="C32" s="45" t="s">
        <v>11</v>
      </c>
      <c r="D32" s="45" t="s">
        <v>81</v>
      </c>
      <c r="E32" s="26">
        <f t="shared" si="0"/>
        <v>21.900000000000006</v>
      </c>
      <c r="F32" s="44">
        <v>112.9</v>
      </c>
      <c r="G32" s="48"/>
      <c r="H32" s="47" t="s">
        <v>82</v>
      </c>
      <c r="I32" s="49"/>
    </row>
    <row r="33" spans="1:9" ht="25">
      <c r="A33" s="23">
        <f t="shared" si="2"/>
        <v>30</v>
      </c>
      <c r="B33" s="45" t="s">
        <v>40</v>
      </c>
      <c r="C33" s="45" t="s">
        <v>7</v>
      </c>
      <c r="D33" s="45" t="s">
        <v>41</v>
      </c>
      <c r="E33" s="26">
        <f t="shared" si="0"/>
        <v>0.29999999999999716</v>
      </c>
      <c r="F33" s="44">
        <v>113.2</v>
      </c>
      <c r="G33" s="48"/>
      <c r="H33" s="47" t="s">
        <v>83</v>
      </c>
      <c r="I33" s="49"/>
    </row>
    <row r="34" spans="1:9" ht="16">
      <c r="A34" s="59">
        <f t="shared" si="2"/>
        <v>31</v>
      </c>
      <c r="B34" s="72" t="s">
        <v>135</v>
      </c>
      <c r="C34" s="72" t="s">
        <v>10</v>
      </c>
      <c r="D34" s="72" t="s">
        <v>41</v>
      </c>
      <c r="E34" s="62">
        <f t="shared" si="0"/>
        <v>8</v>
      </c>
      <c r="F34" s="67">
        <v>121.2</v>
      </c>
      <c r="G34" s="75"/>
      <c r="H34" s="73" t="s">
        <v>136</v>
      </c>
      <c r="I34" s="76"/>
    </row>
    <row r="35" spans="1:9" ht="16">
      <c r="A35" s="23">
        <f t="shared" si="2"/>
        <v>32</v>
      </c>
      <c r="B35" s="46" t="s">
        <v>31</v>
      </c>
      <c r="C35" s="45" t="s">
        <v>11</v>
      </c>
      <c r="D35" s="45" t="s">
        <v>84</v>
      </c>
      <c r="E35" s="26">
        <f t="shared" si="0"/>
        <v>5.5</v>
      </c>
      <c r="F35" s="44">
        <v>126.7</v>
      </c>
      <c r="G35" s="48"/>
      <c r="H35" s="47" t="s">
        <v>85</v>
      </c>
      <c r="I35" s="49"/>
    </row>
    <row r="36" spans="1:9" ht="16">
      <c r="A36" s="23">
        <f t="shared" si="2"/>
        <v>33</v>
      </c>
      <c r="B36" s="46" t="s">
        <v>31</v>
      </c>
      <c r="C36" s="45" t="s">
        <v>7</v>
      </c>
      <c r="D36" s="45" t="s">
        <v>41</v>
      </c>
      <c r="E36" s="26">
        <f t="shared" si="0"/>
        <v>2.2000000000000028</v>
      </c>
      <c r="F36" s="44">
        <v>128.9</v>
      </c>
      <c r="G36" s="48"/>
      <c r="H36" s="47" t="s">
        <v>86</v>
      </c>
      <c r="I36" s="49"/>
    </row>
    <row r="37" spans="1:9" ht="16">
      <c r="A37" s="23">
        <f t="shared" si="2"/>
        <v>34</v>
      </c>
      <c r="B37" s="37" t="s">
        <v>12</v>
      </c>
      <c r="C37" s="45" t="s">
        <v>11</v>
      </c>
      <c r="D37" s="45" t="s">
        <v>41</v>
      </c>
      <c r="E37" s="26">
        <f t="shared" si="0"/>
        <v>2.7999999999999829</v>
      </c>
      <c r="F37" s="44">
        <v>131.69999999999999</v>
      </c>
      <c r="G37" s="48"/>
      <c r="H37" s="47" t="s">
        <v>87</v>
      </c>
      <c r="I37" s="49"/>
    </row>
    <row r="38" spans="1:9" ht="16">
      <c r="A38" s="23">
        <f t="shared" si="2"/>
        <v>35</v>
      </c>
      <c r="B38" s="46" t="s">
        <v>31</v>
      </c>
      <c r="C38" s="45" t="s">
        <v>11</v>
      </c>
      <c r="D38" s="45" t="s">
        <v>6</v>
      </c>
      <c r="E38" s="26">
        <f t="shared" si="0"/>
        <v>2.6000000000000227</v>
      </c>
      <c r="F38" s="44">
        <v>134.30000000000001</v>
      </c>
      <c r="G38" s="48"/>
      <c r="H38" s="47" t="s">
        <v>88</v>
      </c>
      <c r="I38" s="49"/>
    </row>
    <row r="39" spans="1:9" ht="16">
      <c r="A39" s="23">
        <f t="shared" si="2"/>
        <v>36</v>
      </c>
      <c r="B39" s="46" t="s">
        <v>31</v>
      </c>
      <c r="C39" s="45" t="s">
        <v>7</v>
      </c>
      <c r="D39" s="45" t="s">
        <v>89</v>
      </c>
      <c r="E39" s="26">
        <f t="shared" si="0"/>
        <v>4.8999999999999773</v>
      </c>
      <c r="F39" s="44">
        <v>139.19999999999999</v>
      </c>
      <c r="G39" s="48"/>
      <c r="H39" s="47" t="s">
        <v>93</v>
      </c>
      <c r="I39" s="49"/>
    </row>
    <row r="40" spans="1:9" ht="16">
      <c r="A40" s="59">
        <f t="shared" si="2"/>
        <v>37</v>
      </c>
      <c r="B40" s="72" t="s">
        <v>91</v>
      </c>
      <c r="C40" s="72" t="s">
        <v>10</v>
      </c>
      <c r="D40" s="72" t="s">
        <v>90</v>
      </c>
      <c r="E40" s="62">
        <f t="shared" si="0"/>
        <v>13.900000000000006</v>
      </c>
      <c r="F40" s="67">
        <v>153.1</v>
      </c>
      <c r="G40" s="75"/>
      <c r="H40" s="73" t="s">
        <v>92</v>
      </c>
      <c r="I40" s="76"/>
    </row>
    <row r="41" spans="1:9" ht="16">
      <c r="A41" s="23">
        <f t="shared" si="2"/>
        <v>38</v>
      </c>
      <c r="B41" s="45" t="s">
        <v>40</v>
      </c>
      <c r="C41" s="45" t="s">
        <v>7</v>
      </c>
      <c r="D41" s="45" t="s">
        <v>94</v>
      </c>
      <c r="E41" s="26">
        <f t="shared" si="0"/>
        <v>6.2000000000000171</v>
      </c>
      <c r="F41" s="44">
        <v>159.30000000000001</v>
      </c>
      <c r="G41" s="48"/>
      <c r="H41" s="48" t="s">
        <v>95</v>
      </c>
      <c r="I41" s="50"/>
    </row>
    <row r="42" spans="1:9" ht="16">
      <c r="A42" s="23">
        <f t="shared" si="1"/>
        <v>39</v>
      </c>
      <c r="B42" s="46" t="s">
        <v>31</v>
      </c>
      <c r="C42" s="45" t="s">
        <v>7</v>
      </c>
      <c r="D42" s="45" t="s">
        <v>96</v>
      </c>
      <c r="E42" s="26">
        <f t="shared" si="0"/>
        <v>8.1999999999999886</v>
      </c>
      <c r="F42" s="44">
        <v>167.5</v>
      </c>
      <c r="G42" s="48"/>
      <c r="H42" s="47" t="s">
        <v>97</v>
      </c>
      <c r="I42" s="50"/>
    </row>
    <row r="43" spans="1:9" ht="16">
      <c r="A43" s="23">
        <f t="shared" si="1"/>
        <v>40</v>
      </c>
      <c r="B43" s="45" t="s">
        <v>32</v>
      </c>
      <c r="C43" s="45" t="s">
        <v>11</v>
      </c>
      <c r="D43" s="45" t="s">
        <v>6</v>
      </c>
      <c r="E43" s="26">
        <f t="shared" si="0"/>
        <v>10.599999999999994</v>
      </c>
      <c r="F43" s="44">
        <v>178.1</v>
      </c>
      <c r="G43" s="48"/>
      <c r="H43" s="48" t="s">
        <v>98</v>
      </c>
      <c r="I43" s="42"/>
    </row>
    <row r="44" spans="1:9" ht="16">
      <c r="A44" s="59">
        <f t="shared" si="1"/>
        <v>41</v>
      </c>
      <c r="B44" s="71" t="s">
        <v>99</v>
      </c>
      <c r="C44" s="72" t="s">
        <v>10</v>
      </c>
      <c r="D44" s="72" t="s">
        <v>6</v>
      </c>
      <c r="E44" s="62">
        <f t="shared" si="0"/>
        <v>1.9000000000000057</v>
      </c>
      <c r="F44" s="67">
        <v>180</v>
      </c>
      <c r="G44" s="75"/>
      <c r="H44" s="73" t="s">
        <v>100</v>
      </c>
      <c r="I44" s="77" t="s">
        <v>141</v>
      </c>
    </row>
    <row r="45" spans="1:9" ht="16">
      <c r="A45" s="23">
        <f t="shared" si="1"/>
        <v>42</v>
      </c>
      <c r="B45" s="37" t="s">
        <v>12</v>
      </c>
      <c r="C45" s="45" t="s">
        <v>11</v>
      </c>
      <c r="D45" s="45" t="s">
        <v>6</v>
      </c>
      <c r="E45" s="26">
        <f t="shared" si="0"/>
        <v>6.4000000000000057</v>
      </c>
      <c r="F45" s="44">
        <v>186.4</v>
      </c>
      <c r="G45" s="48"/>
      <c r="H45" s="51" t="s">
        <v>101</v>
      </c>
      <c r="I45" s="50"/>
    </row>
    <row r="46" spans="1:9" ht="16">
      <c r="A46" s="59">
        <f t="shared" si="1"/>
        <v>43</v>
      </c>
      <c r="B46" s="72" t="s">
        <v>102</v>
      </c>
      <c r="C46" s="72" t="s">
        <v>10</v>
      </c>
      <c r="D46" s="72" t="s">
        <v>6</v>
      </c>
      <c r="E46" s="62">
        <f t="shared" si="0"/>
        <v>5.1999999999999886</v>
      </c>
      <c r="F46" s="67">
        <v>191.6</v>
      </c>
      <c r="G46" s="75"/>
      <c r="H46" s="75" t="s">
        <v>103</v>
      </c>
      <c r="I46" s="77"/>
    </row>
    <row r="47" spans="1:9" ht="16">
      <c r="A47" s="23">
        <f t="shared" si="1"/>
        <v>44</v>
      </c>
      <c r="B47" s="46" t="s">
        <v>31</v>
      </c>
      <c r="C47" s="45" t="s">
        <v>7</v>
      </c>
      <c r="D47" s="45" t="s">
        <v>6</v>
      </c>
      <c r="E47" s="26">
        <f t="shared" si="0"/>
        <v>0.59999999999999432</v>
      </c>
      <c r="F47" s="44">
        <v>192.2</v>
      </c>
      <c r="G47" s="48"/>
      <c r="H47" s="48" t="s">
        <v>104</v>
      </c>
      <c r="I47" s="50"/>
    </row>
    <row r="48" spans="1:9" ht="16">
      <c r="A48" s="23">
        <f t="shared" si="1"/>
        <v>45</v>
      </c>
      <c r="B48" s="46" t="s">
        <v>31</v>
      </c>
      <c r="C48" s="45" t="s">
        <v>11</v>
      </c>
      <c r="D48" s="45" t="s">
        <v>89</v>
      </c>
      <c r="E48" s="26">
        <f t="shared" si="0"/>
        <v>4.6000000000000227</v>
      </c>
      <c r="F48" s="44">
        <v>196.8</v>
      </c>
      <c r="G48" s="48"/>
      <c r="H48" s="48" t="s">
        <v>105</v>
      </c>
      <c r="I48" s="50"/>
    </row>
    <row r="49" spans="1:9" ht="16">
      <c r="A49" s="23">
        <f t="shared" si="1"/>
        <v>46</v>
      </c>
      <c r="B49" s="45" t="s">
        <v>32</v>
      </c>
      <c r="C49" s="45" t="s">
        <v>7</v>
      </c>
      <c r="D49" s="45" t="s">
        <v>106</v>
      </c>
      <c r="E49" s="26">
        <f t="shared" si="0"/>
        <v>7.0999999999999943</v>
      </c>
      <c r="F49" s="44">
        <v>203.9</v>
      </c>
      <c r="G49" s="48"/>
      <c r="H49" s="47" t="s">
        <v>107</v>
      </c>
      <c r="I49" s="50"/>
    </row>
    <row r="50" spans="1:9" ht="16">
      <c r="A50" s="23">
        <f t="shared" si="1"/>
        <v>47</v>
      </c>
      <c r="B50" s="45" t="s">
        <v>40</v>
      </c>
      <c r="C50" s="45" t="s">
        <v>7</v>
      </c>
      <c r="D50" s="45" t="s">
        <v>108</v>
      </c>
      <c r="E50" s="26">
        <f t="shared" si="0"/>
        <v>13.400000000000006</v>
      </c>
      <c r="F50" s="44">
        <v>217.3</v>
      </c>
      <c r="G50" s="48"/>
      <c r="H50" s="51" t="s">
        <v>109</v>
      </c>
      <c r="I50" s="50"/>
    </row>
    <row r="51" spans="1:9" ht="16">
      <c r="A51" s="53">
        <f t="shared" si="1"/>
        <v>48</v>
      </c>
      <c r="B51" s="30" t="s">
        <v>31</v>
      </c>
      <c r="C51" s="30" t="s">
        <v>7</v>
      </c>
      <c r="D51" s="30" t="s">
        <v>108</v>
      </c>
      <c r="E51" s="26">
        <f t="shared" si="0"/>
        <v>0.5</v>
      </c>
      <c r="F51" s="44">
        <v>217.8</v>
      </c>
      <c r="G51" s="54"/>
      <c r="H51" s="51" t="s">
        <v>110</v>
      </c>
      <c r="I51" s="55"/>
    </row>
    <row r="52" spans="1:9" ht="16">
      <c r="A52" s="59">
        <f t="shared" si="1"/>
        <v>49</v>
      </c>
      <c r="B52" s="71" t="s">
        <v>137</v>
      </c>
      <c r="C52" s="72" t="s">
        <v>10</v>
      </c>
      <c r="D52" s="72" t="s">
        <v>108</v>
      </c>
      <c r="E52" s="62">
        <f t="shared" si="0"/>
        <v>4.0999999999999943</v>
      </c>
      <c r="F52" s="67">
        <v>221.9</v>
      </c>
      <c r="G52" s="75"/>
      <c r="H52" s="78" t="s">
        <v>138</v>
      </c>
      <c r="I52" s="79"/>
    </row>
    <row r="53" spans="1:9" ht="16">
      <c r="A53" s="23">
        <f t="shared" si="1"/>
        <v>50</v>
      </c>
      <c r="B53" s="45" t="s">
        <v>31</v>
      </c>
      <c r="C53" s="45" t="s">
        <v>11</v>
      </c>
      <c r="D53" s="45" t="s">
        <v>108</v>
      </c>
      <c r="E53" s="26">
        <f t="shared" si="0"/>
        <v>0.79999999999998295</v>
      </c>
      <c r="F53" s="44">
        <v>222.7</v>
      </c>
      <c r="G53" s="48"/>
      <c r="H53" s="48" t="s">
        <v>111</v>
      </c>
      <c r="I53" s="50"/>
    </row>
    <row r="54" spans="1:9" ht="16">
      <c r="A54" s="23">
        <f t="shared" si="1"/>
        <v>51</v>
      </c>
      <c r="B54" s="24" t="s">
        <v>32</v>
      </c>
      <c r="C54" s="45" t="s">
        <v>11</v>
      </c>
      <c r="D54" s="45" t="s">
        <v>108</v>
      </c>
      <c r="E54" s="26">
        <f t="shared" si="0"/>
        <v>5.1000000000000227</v>
      </c>
      <c r="F54" s="44">
        <v>227.8</v>
      </c>
      <c r="G54" s="48"/>
      <c r="H54" s="47"/>
      <c r="I54" s="50"/>
    </row>
    <row r="55" spans="1:9" ht="16">
      <c r="A55" s="53">
        <f t="shared" si="1"/>
        <v>52</v>
      </c>
      <c r="B55" s="56" t="s">
        <v>32</v>
      </c>
      <c r="C55" s="30" t="s">
        <v>7</v>
      </c>
      <c r="D55" s="30" t="s">
        <v>106</v>
      </c>
      <c r="E55" s="26">
        <f t="shared" si="0"/>
        <v>0.29999999999998295</v>
      </c>
      <c r="F55" s="44">
        <v>228.1</v>
      </c>
      <c r="G55" s="54"/>
      <c r="H55" s="51" t="s">
        <v>112</v>
      </c>
      <c r="I55" s="55"/>
    </row>
    <row r="56" spans="1:9" ht="16">
      <c r="A56" s="23">
        <f t="shared" si="1"/>
        <v>53</v>
      </c>
      <c r="B56" s="45" t="s">
        <v>113</v>
      </c>
      <c r="C56" s="45" t="s">
        <v>7</v>
      </c>
      <c r="D56" s="45" t="s">
        <v>39</v>
      </c>
      <c r="E56" s="26">
        <f t="shared" si="0"/>
        <v>4</v>
      </c>
      <c r="F56" s="44">
        <v>232.1</v>
      </c>
      <c r="G56" s="48"/>
      <c r="H56" s="52"/>
      <c r="I56" s="50"/>
    </row>
    <row r="57" spans="1:9" ht="16">
      <c r="A57" s="53">
        <f t="shared" si="1"/>
        <v>54</v>
      </c>
      <c r="B57" s="24" t="s">
        <v>114</v>
      </c>
      <c r="C57" s="45" t="s">
        <v>5</v>
      </c>
      <c r="D57" s="45" t="s">
        <v>115</v>
      </c>
      <c r="E57" s="26">
        <f t="shared" si="0"/>
        <v>9.7000000000000171</v>
      </c>
      <c r="F57" s="44">
        <v>241.8</v>
      </c>
      <c r="G57" s="48"/>
      <c r="H57" s="47"/>
      <c r="I57" s="50"/>
    </row>
    <row r="58" spans="1:9" ht="16">
      <c r="A58" s="23">
        <f t="shared" si="1"/>
        <v>55</v>
      </c>
      <c r="B58" s="57" t="s">
        <v>32</v>
      </c>
      <c r="C58" s="30" t="s">
        <v>7</v>
      </c>
      <c r="D58" s="30" t="s">
        <v>24</v>
      </c>
      <c r="E58" s="26">
        <f t="shared" si="0"/>
        <v>3.0999999999999943</v>
      </c>
      <c r="F58" s="44">
        <v>244.9</v>
      </c>
      <c r="G58" s="54"/>
      <c r="H58" s="51" t="s">
        <v>124</v>
      </c>
      <c r="I58" s="55"/>
    </row>
    <row r="59" spans="1:9" ht="16">
      <c r="A59" s="80">
        <f t="shared" si="1"/>
        <v>56</v>
      </c>
      <c r="B59" s="81" t="s">
        <v>127</v>
      </c>
      <c r="C59" s="81" t="s">
        <v>11</v>
      </c>
      <c r="D59" s="81" t="s">
        <v>117</v>
      </c>
      <c r="E59" s="62">
        <f t="shared" si="0"/>
        <v>2.0999999999999943</v>
      </c>
      <c r="F59" s="67">
        <v>247</v>
      </c>
      <c r="G59" s="82"/>
      <c r="H59" s="82" t="s">
        <v>125</v>
      </c>
      <c r="I59" s="83" t="s">
        <v>142</v>
      </c>
    </row>
    <row r="60" spans="1:9" ht="16">
      <c r="A60" s="23">
        <f t="shared" si="1"/>
        <v>57</v>
      </c>
      <c r="B60" s="57" t="s">
        <v>32</v>
      </c>
      <c r="C60" s="30" t="s">
        <v>7</v>
      </c>
      <c r="D60" s="30" t="s">
        <v>117</v>
      </c>
      <c r="E60" s="26">
        <f t="shared" si="0"/>
        <v>0.40000000000000568</v>
      </c>
      <c r="F60" s="44">
        <v>247.4</v>
      </c>
      <c r="G60" s="54"/>
      <c r="H60" s="51" t="s">
        <v>126</v>
      </c>
      <c r="I60" s="55"/>
    </row>
    <row r="61" spans="1:9" s="13" customFormat="1" ht="16">
      <c r="A61" s="53">
        <f t="shared" si="1"/>
        <v>58</v>
      </c>
      <c r="B61" s="57" t="s">
        <v>118</v>
      </c>
      <c r="C61" s="30" t="s">
        <v>11</v>
      </c>
      <c r="D61" s="30" t="s">
        <v>9</v>
      </c>
      <c r="E61" s="26">
        <f t="shared" si="0"/>
        <v>3.5</v>
      </c>
      <c r="F61" s="44">
        <v>250.9</v>
      </c>
      <c r="G61" s="54"/>
      <c r="H61" s="51"/>
      <c r="I61" s="58"/>
    </row>
    <row r="62" spans="1:9" ht="16">
      <c r="A62" s="23">
        <f t="shared" si="1"/>
        <v>59</v>
      </c>
      <c r="B62" s="37" t="s">
        <v>32</v>
      </c>
      <c r="C62" s="30" t="s">
        <v>7</v>
      </c>
      <c r="D62" s="30" t="s">
        <v>117</v>
      </c>
      <c r="E62" s="26">
        <f t="shared" si="0"/>
        <v>9.9999999999994316E-2</v>
      </c>
      <c r="F62" s="44">
        <v>251</v>
      </c>
      <c r="G62" s="54"/>
      <c r="H62" s="54"/>
      <c r="I62" s="55"/>
    </row>
    <row r="63" spans="1:9" ht="16">
      <c r="A63" s="53">
        <f t="shared" si="1"/>
        <v>60</v>
      </c>
      <c r="B63" s="57" t="s">
        <v>116</v>
      </c>
      <c r="C63" s="30" t="s">
        <v>5</v>
      </c>
      <c r="D63" s="30" t="s">
        <v>117</v>
      </c>
      <c r="E63" s="26">
        <f t="shared" si="0"/>
        <v>2.7999999999999829</v>
      </c>
      <c r="F63" s="44">
        <v>253.79999999999998</v>
      </c>
      <c r="G63" s="54"/>
      <c r="H63" s="51"/>
      <c r="I63" s="55"/>
    </row>
    <row r="64" spans="1:9" ht="16">
      <c r="A64" s="23">
        <f t="shared" si="1"/>
        <v>61</v>
      </c>
      <c r="B64" s="30" t="s">
        <v>119</v>
      </c>
      <c r="C64" s="30" t="s">
        <v>7</v>
      </c>
      <c r="D64" s="30" t="s">
        <v>117</v>
      </c>
      <c r="E64" s="26">
        <f t="shared" si="0"/>
        <v>1.6000000000000227</v>
      </c>
      <c r="F64" s="44">
        <v>255.4</v>
      </c>
      <c r="G64" s="54"/>
      <c r="H64" s="54"/>
      <c r="I64" s="55"/>
    </row>
    <row r="65" spans="1:9" ht="16">
      <c r="A65" s="53">
        <f t="shared" si="1"/>
        <v>62</v>
      </c>
      <c r="B65" s="30" t="s">
        <v>120</v>
      </c>
      <c r="C65" s="30" t="s">
        <v>5</v>
      </c>
      <c r="D65" s="30" t="s">
        <v>121</v>
      </c>
      <c r="E65" s="26">
        <f t="shared" si="0"/>
        <v>8.0999999999999943</v>
      </c>
      <c r="F65" s="44">
        <v>263.5</v>
      </c>
      <c r="G65" s="54"/>
      <c r="H65" s="54"/>
      <c r="I65" s="55"/>
    </row>
    <row r="66" spans="1:9" ht="16">
      <c r="A66" s="23">
        <f t="shared" si="1"/>
        <v>63</v>
      </c>
      <c r="B66" s="30" t="s">
        <v>122</v>
      </c>
      <c r="C66" s="30" t="s">
        <v>7</v>
      </c>
      <c r="D66" s="30" t="s">
        <v>117</v>
      </c>
      <c r="E66" s="26">
        <f t="shared" si="0"/>
        <v>1.2000000000000455</v>
      </c>
      <c r="F66" s="44">
        <v>264.70000000000005</v>
      </c>
      <c r="G66" s="54"/>
      <c r="H66" s="54"/>
      <c r="I66" s="55"/>
    </row>
    <row r="67" spans="1:9" ht="16">
      <c r="A67" s="53">
        <f t="shared" si="1"/>
        <v>64</v>
      </c>
      <c r="B67" s="30" t="s">
        <v>116</v>
      </c>
      <c r="C67" s="30" t="s">
        <v>5</v>
      </c>
      <c r="D67" s="30" t="s">
        <v>123</v>
      </c>
      <c r="E67" s="26">
        <f t="shared" si="0"/>
        <v>3.3999999999999773</v>
      </c>
      <c r="F67" s="44">
        <v>268.10000000000002</v>
      </c>
      <c r="G67" s="54"/>
      <c r="H67" s="54"/>
      <c r="I67" s="55"/>
    </row>
    <row r="68" spans="1:9" ht="16">
      <c r="A68" s="23">
        <f t="shared" si="1"/>
        <v>65</v>
      </c>
      <c r="B68" s="30" t="s">
        <v>38</v>
      </c>
      <c r="C68" s="30" t="s">
        <v>7</v>
      </c>
      <c r="D68" s="30" t="s">
        <v>117</v>
      </c>
      <c r="E68" s="26">
        <f t="shared" si="0"/>
        <v>0.39999999999997726</v>
      </c>
      <c r="F68" s="44">
        <v>268.5</v>
      </c>
      <c r="G68" s="54"/>
      <c r="H68" s="54"/>
      <c r="I68" s="55"/>
    </row>
    <row r="69" spans="1:9" ht="16">
      <c r="A69" s="53">
        <f t="shared" si="1"/>
        <v>66</v>
      </c>
      <c r="B69" s="30" t="s">
        <v>31</v>
      </c>
      <c r="C69" s="30" t="s">
        <v>7</v>
      </c>
      <c r="D69" s="30" t="s">
        <v>128</v>
      </c>
      <c r="E69" s="26">
        <f t="shared" ref="E69:E82" si="3">F69-F68</f>
        <v>2.9000000000000341</v>
      </c>
      <c r="F69" s="44">
        <v>271.40000000000003</v>
      </c>
      <c r="G69" s="54"/>
      <c r="H69" s="54"/>
      <c r="I69" s="55"/>
    </row>
    <row r="70" spans="1:9" ht="16">
      <c r="A70" s="23">
        <f t="shared" ref="A70:A82" si="4">A69+1</f>
        <v>67</v>
      </c>
      <c r="B70" s="30" t="s">
        <v>42</v>
      </c>
      <c r="C70" s="30" t="s">
        <v>11</v>
      </c>
      <c r="D70" s="30" t="s">
        <v>44</v>
      </c>
      <c r="E70" s="26">
        <f t="shared" si="3"/>
        <v>4.8000000000000114</v>
      </c>
      <c r="F70" s="44">
        <v>276.20000000000005</v>
      </c>
      <c r="G70" s="54"/>
      <c r="H70" s="54" t="s">
        <v>56</v>
      </c>
      <c r="I70" s="55"/>
    </row>
    <row r="71" spans="1:9" ht="16">
      <c r="A71" s="53">
        <f t="shared" si="4"/>
        <v>68</v>
      </c>
      <c r="B71" s="30" t="s">
        <v>12</v>
      </c>
      <c r="C71" s="30" t="s">
        <v>11</v>
      </c>
      <c r="D71" s="30" t="s">
        <v>44</v>
      </c>
      <c r="E71" s="26">
        <f t="shared" si="3"/>
        <v>4.7999999999999545</v>
      </c>
      <c r="F71" s="44">
        <v>281</v>
      </c>
      <c r="G71" s="54"/>
      <c r="H71" s="54" t="s">
        <v>57</v>
      </c>
      <c r="I71" s="55"/>
    </row>
    <row r="72" spans="1:9" ht="37.5">
      <c r="A72" s="59">
        <f t="shared" si="4"/>
        <v>69</v>
      </c>
      <c r="B72" s="84" t="s">
        <v>145</v>
      </c>
      <c r="C72" s="81" t="s">
        <v>45</v>
      </c>
      <c r="D72" s="81" t="s">
        <v>43</v>
      </c>
      <c r="E72" s="62">
        <f t="shared" si="3"/>
        <v>0.19999999999998863</v>
      </c>
      <c r="F72" s="67">
        <v>281.2</v>
      </c>
      <c r="G72" s="82"/>
      <c r="H72" s="78" t="s">
        <v>129</v>
      </c>
      <c r="I72" s="83"/>
    </row>
    <row r="73" spans="1:9" ht="16">
      <c r="A73" s="53">
        <f t="shared" si="4"/>
        <v>70</v>
      </c>
      <c r="B73" s="30" t="s">
        <v>31</v>
      </c>
      <c r="C73" s="30" t="s">
        <v>11</v>
      </c>
      <c r="D73" s="30" t="s">
        <v>6</v>
      </c>
      <c r="E73" s="26">
        <f t="shared" si="3"/>
        <v>0.19999999999998863</v>
      </c>
      <c r="F73" s="44">
        <v>281.39999999999998</v>
      </c>
      <c r="G73" s="54"/>
      <c r="H73" s="54"/>
      <c r="I73" s="55"/>
    </row>
    <row r="74" spans="1:9" ht="16">
      <c r="A74" s="23">
        <f t="shared" si="4"/>
        <v>71</v>
      </c>
      <c r="B74" s="30" t="s">
        <v>46</v>
      </c>
      <c r="C74" s="30" t="s">
        <v>7</v>
      </c>
      <c r="D74" s="30" t="s">
        <v>18</v>
      </c>
      <c r="E74" s="26">
        <f t="shared" si="3"/>
        <v>2.9000000000000341</v>
      </c>
      <c r="F74" s="44">
        <v>284.3</v>
      </c>
      <c r="G74" s="54"/>
      <c r="H74" s="54" t="s">
        <v>58</v>
      </c>
      <c r="I74" s="55"/>
    </row>
    <row r="75" spans="1:9" ht="16">
      <c r="A75" s="53">
        <f t="shared" si="4"/>
        <v>72</v>
      </c>
      <c r="B75" s="30" t="s">
        <v>47</v>
      </c>
      <c r="C75" s="30" t="s">
        <v>11</v>
      </c>
      <c r="D75" s="30" t="s">
        <v>18</v>
      </c>
      <c r="E75" s="26">
        <f t="shared" si="3"/>
        <v>5</v>
      </c>
      <c r="F75" s="44">
        <v>289.3</v>
      </c>
      <c r="G75" s="54"/>
      <c r="H75" s="54" t="s">
        <v>58</v>
      </c>
      <c r="I75" s="55"/>
    </row>
    <row r="76" spans="1:9" ht="16">
      <c r="A76" s="23">
        <f t="shared" si="4"/>
        <v>73</v>
      </c>
      <c r="B76" s="30" t="s">
        <v>21</v>
      </c>
      <c r="C76" s="30" t="s">
        <v>11</v>
      </c>
      <c r="D76" s="30" t="s">
        <v>18</v>
      </c>
      <c r="E76" s="26">
        <f t="shared" si="3"/>
        <v>4.5999999999999659</v>
      </c>
      <c r="F76" s="44">
        <v>293.89999999999998</v>
      </c>
      <c r="G76" s="54"/>
      <c r="H76" s="54" t="s">
        <v>59</v>
      </c>
      <c r="I76" s="55"/>
    </row>
    <row r="77" spans="1:9" ht="16">
      <c r="A77" s="53">
        <f t="shared" si="4"/>
        <v>74</v>
      </c>
      <c r="B77" s="30" t="s">
        <v>48</v>
      </c>
      <c r="C77" s="30" t="s">
        <v>11</v>
      </c>
      <c r="D77" s="30" t="s">
        <v>18</v>
      </c>
      <c r="E77"/>
      <c r="F77" s="44">
        <v>294.60000000000002</v>
      </c>
      <c r="G77" s="54"/>
      <c r="H77" s="54"/>
      <c r="I77" s="55"/>
    </row>
    <row r="78" spans="1:9" ht="16">
      <c r="A78" s="23">
        <f t="shared" si="4"/>
        <v>75</v>
      </c>
      <c r="B78" s="30" t="s">
        <v>49</v>
      </c>
      <c r="C78" s="30" t="s">
        <v>11</v>
      </c>
      <c r="D78" s="30" t="s">
        <v>55</v>
      </c>
      <c r="E78" s="26">
        <f t="shared" si="3"/>
        <v>3.3999999999999773</v>
      </c>
      <c r="F78" s="44">
        <v>298</v>
      </c>
      <c r="G78" s="54"/>
      <c r="H78" s="54" t="s">
        <v>61</v>
      </c>
      <c r="I78" s="55"/>
    </row>
    <row r="79" spans="1:9" ht="16">
      <c r="A79" s="53">
        <f t="shared" si="4"/>
        <v>76</v>
      </c>
      <c r="B79" s="30" t="s">
        <v>50</v>
      </c>
      <c r="C79" s="30" t="s">
        <v>7</v>
      </c>
      <c r="D79" s="30" t="s">
        <v>53</v>
      </c>
      <c r="E79" s="26">
        <f t="shared" si="3"/>
        <v>3</v>
      </c>
      <c r="F79" s="44">
        <v>301</v>
      </c>
      <c r="G79" s="54"/>
      <c r="H79" s="54"/>
      <c r="I79" s="55"/>
    </row>
    <row r="80" spans="1:9" ht="16">
      <c r="A80" s="23">
        <f t="shared" si="4"/>
        <v>77</v>
      </c>
      <c r="B80" s="30" t="s">
        <v>52</v>
      </c>
      <c r="C80" s="30" t="s">
        <v>11</v>
      </c>
      <c r="D80" s="30" t="s">
        <v>6</v>
      </c>
      <c r="E80" s="26">
        <f t="shared" si="3"/>
        <v>1.6000000000000227</v>
      </c>
      <c r="F80" s="44">
        <v>302.60000000000002</v>
      </c>
      <c r="G80" s="54"/>
      <c r="H80" s="54"/>
      <c r="I80" s="55"/>
    </row>
    <row r="81" spans="1:9" ht="16">
      <c r="A81" s="53">
        <f t="shared" si="4"/>
        <v>78</v>
      </c>
      <c r="B81" s="30" t="s">
        <v>12</v>
      </c>
      <c r="C81" s="30" t="s">
        <v>11</v>
      </c>
      <c r="D81" s="30" t="s">
        <v>6</v>
      </c>
      <c r="E81" s="26">
        <f t="shared" si="3"/>
        <v>0.69999999999998863</v>
      </c>
      <c r="F81" s="44">
        <v>303.3</v>
      </c>
      <c r="G81" s="54"/>
      <c r="H81" s="54"/>
      <c r="I81" s="55"/>
    </row>
    <row r="82" spans="1:9" ht="16">
      <c r="A82" s="59">
        <f t="shared" si="4"/>
        <v>79</v>
      </c>
      <c r="B82" s="81" t="s">
        <v>51</v>
      </c>
      <c r="C82" s="81"/>
      <c r="D82" s="81"/>
      <c r="E82" s="62">
        <f t="shared" si="3"/>
        <v>9.9999999999965894E-2</v>
      </c>
      <c r="F82" s="67">
        <v>303.39999999999998</v>
      </c>
      <c r="G82" s="82"/>
      <c r="H82" s="82" t="s">
        <v>60</v>
      </c>
      <c r="I82" s="83" t="s">
        <v>143</v>
      </c>
    </row>
    <row r="83" spans="1:9" s="13" customFormat="1" ht="7" customHeight="1" thickBot="1">
      <c r="A83" s="16"/>
      <c r="B83" s="17"/>
      <c r="C83" s="17"/>
      <c r="D83" s="17"/>
      <c r="E83" s="18"/>
      <c r="F83" s="19"/>
      <c r="G83" s="20"/>
      <c r="H83" s="21"/>
      <c r="I83" s="22"/>
    </row>
    <row r="84" spans="1:9" ht="13.5" thickTop="1">
      <c r="D84"/>
    </row>
    <row r="85" spans="1:9" ht="13">
      <c r="A85" s="15" t="s">
        <v>13</v>
      </c>
      <c r="C85" s="1" t="s">
        <v>147</v>
      </c>
      <c r="E85" s="1" t="s">
        <v>77</v>
      </c>
      <c r="H85" s="85" t="s">
        <v>146</v>
      </c>
    </row>
    <row r="86" spans="1:9" ht="13">
      <c r="A86" s="1" t="s">
        <v>34</v>
      </c>
      <c r="C86"/>
    </row>
    <row r="87" spans="1:9" ht="13">
      <c r="A87" s="15" t="s">
        <v>35</v>
      </c>
      <c r="E87"/>
    </row>
    <row r="88" spans="1:9" ht="13">
      <c r="A88" s="15"/>
      <c r="I88"/>
    </row>
    <row r="89" spans="1:9" ht="13">
      <c r="E89"/>
    </row>
    <row r="101" spans="1:9">
      <c r="A101" s="1" t="s">
        <v>132</v>
      </c>
      <c r="C101" s="1" t="s">
        <v>133</v>
      </c>
      <c r="E101" s="1" t="s">
        <v>139</v>
      </c>
      <c r="F101" s="1"/>
    </row>
    <row r="102" spans="1:9" ht="13">
      <c r="A102"/>
      <c r="D102"/>
      <c r="E102"/>
    </row>
    <row r="103" spans="1:9" ht="13">
      <c r="A103"/>
    </row>
    <row r="104" spans="1:9">
      <c r="A104" s="4"/>
      <c r="H104" s="4"/>
    </row>
    <row r="105" spans="1:9" ht="13">
      <c r="A105" s="4"/>
      <c r="I105"/>
    </row>
    <row r="119" spans="1:3">
      <c r="A119" s="1" t="s">
        <v>134</v>
      </c>
      <c r="C119" s="1" t="s">
        <v>33</v>
      </c>
    </row>
    <row r="120" spans="1:3">
      <c r="C120" s="1" t="s">
        <v>36</v>
      </c>
    </row>
  </sheetData>
  <phoneticPr fontId="2"/>
  <pageMargins left="0.23622047244094491" right="0.23622047244094491" top="0.74803149606299213" bottom="0.74803149606299213" header="0.31496062992125984" footer="0.31496062992125984"/>
  <pageSetup paperSize="9" scale="53" fitToHeight="0" orientation="portrait" horizontalDpi="4294967293" verticalDpi="4294967293" r:id="rId1"/>
  <headerFooter alignWithMargins="0"/>
  <rowBreaks count="1" manualBreakCount="1">
    <brk id="83" max="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神戸300 (3)</vt:lpstr>
      <vt:lpstr>'神戸300 (3)'!Print_Area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Smith</dc:creator>
  <cp:lastModifiedBy>PAC13</cp:lastModifiedBy>
  <cp:lastPrinted>2024-05-08T10:21:59Z</cp:lastPrinted>
  <dcterms:created xsi:type="dcterms:W3CDTF">2011-02-06T12:06:47Z</dcterms:created>
  <dcterms:modified xsi:type="dcterms:W3CDTF">2024-05-27T13:02:00Z</dcterms:modified>
</cp:coreProperties>
</file>