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gotou\Documents\雑\2024担当BRM\104\"/>
    </mc:Choice>
  </mc:AlternateContent>
  <xr:revisionPtr revIDLastSave="0" documentId="8_{936525E5-14F3-4100-A15B-57EB5838D2B1}" xr6:coauthVersionLast="47" xr6:coauthVersionMax="47" xr10:uidLastSave="{00000000-0000-0000-0000-000000000000}"/>
  <bookViews>
    <workbookView xWindow="-120" yWindow="-120" windowWidth="29040" windowHeight="15720" xr2:uid="{00000000-000D-0000-FFFF-FFFF00000000}"/>
  </bookViews>
  <sheets>
    <sheet name="近畿200神戸 (2)" sheetId="6" r:id="rId1"/>
  </sheets>
  <definedNames>
    <definedName name="_xlnm.Print_Area" localSheetId="0">'近畿200神戸 (2)'!$A$1:$J$282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5" i="6" l="1"/>
  <c r="G133" i="6"/>
  <c r="G134" i="6" s="1"/>
  <c r="G136" i="6" s="1"/>
  <c r="G137" i="6" s="1"/>
  <c r="G138" i="6" s="1"/>
  <c r="B135" i="6"/>
  <c r="B136" i="6" s="1"/>
  <c r="B137" i="6" s="1"/>
  <c r="B138" i="6" s="1"/>
  <c r="G6" i="6"/>
  <c r="G7" i="6" s="1"/>
  <c r="G8" i="6" s="1"/>
  <c r="G9" i="6" s="1"/>
  <c r="G10" i="6" s="1"/>
  <c r="G11" i="6" s="1"/>
  <c r="G12" i="6" s="1"/>
  <c r="G13" i="6" s="1"/>
  <c r="B6" i="6"/>
  <c r="B7" i="6" s="1"/>
  <c r="B8" i="6" s="1"/>
  <c r="B9" i="6" s="1"/>
  <c r="B10" i="6" s="1"/>
  <c r="B11" i="6" s="1"/>
  <c r="G14" i="6" l="1"/>
  <c r="G15" i="6" s="1"/>
  <c r="G16" i="6" s="1"/>
  <c r="G17" i="6" s="1"/>
  <c r="B12" i="6"/>
  <c r="B13" i="6" s="1"/>
  <c r="G18" i="6" l="1"/>
  <c r="G19" i="6" s="1"/>
  <c r="G20" i="6" s="1"/>
  <c r="G21" i="6" s="1"/>
  <c r="G22" i="6" s="1"/>
  <c r="G23" i="6" s="1"/>
  <c r="B14" i="6"/>
  <c r="B15" i="6" s="1"/>
  <c r="B16" i="6" s="1"/>
  <c r="B17" i="6" s="1"/>
  <c r="G24" i="6" l="1"/>
  <c r="G25" i="6" s="1"/>
  <c r="G26" i="6" s="1"/>
  <c r="G27" i="6" s="1"/>
  <c r="G28" i="6" s="1"/>
  <c r="G29" i="6" s="1"/>
  <c r="G30" i="6" s="1"/>
  <c r="G31" i="6" s="1"/>
  <c r="G32" i="6" s="1"/>
  <c r="B18" i="6"/>
  <c r="B19" i="6" s="1"/>
  <c r="B20" i="6" s="1"/>
  <c r="B21" i="6" s="1"/>
  <c r="B22" i="6" s="1"/>
  <c r="B23" i="6" s="1"/>
  <c r="G33" i="6" l="1"/>
  <c r="G34" i="6" s="1"/>
  <c r="G35" i="6" s="1"/>
  <c r="G36" i="6" s="1"/>
  <c r="G37" i="6" s="1"/>
  <c r="B24" i="6"/>
  <c r="B25" i="6" s="1"/>
  <c r="B26" i="6" s="1"/>
  <c r="B27" i="6" s="1"/>
  <c r="B28" i="6" s="1"/>
  <c r="B29" i="6" s="1"/>
  <c r="B30" i="6" s="1"/>
  <c r="B31" i="6" s="1"/>
  <c r="B32" i="6" s="1"/>
  <c r="G38" i="6" l="1"/>
  <c r="G39" i="6" s="1"/>
  <c r="G40" i="6" s="1"/>
  <c r="G41" i="6" s="1"/>
  <c r="B33" i="6"/>
  <c r="B34" i="6" s="1"/>
  <c r="B35" i="6" s="1"/>
  <c r="B36" i="6" s="1"/>
  <c r="B37" i="6" s="1"/>
  <c r="G42" i="6" l="1"/>
  <c r="G43" i="6" s="1"/>
  <c r="B38" i="6"/>
  <c r="B39" i="6" s="1"/>
  <c r="G44" i="6" l="1"/>
  <c r="B41" i="6"/>
  <c r="B42" i="6" s="1"/>
  <c r="B43" i="6" s="1"/>
  <c r="G45" i="6" l="1"/>
  <c r="G46" i="6" s="1"/>
  <c r="G47" i="6" s="1"/>
  <c r="G48" i="6" s="1"/>
  <c r="G49" i="6" s="1"/>
  <c r="G50" i="6" s="1"/>
  <c r="G51" i="6" s="1"/>
  <c r="G52" i="6" s="1"/>
  <c r="G53" i="6" s="1"/>
  <c r="G54" i="6" s="1"/>
  <c r="G55" i="6" s="1"/>
  <c r="G56" i="6" s="1"/>
  <c r="G57" i="6" s="1"/>
  <c r="G58" i="6" s="1"/>
  <c r="G59" i="6" s="1"/>
  <c r="G60" i="6" s="1"/>
  <c r="G61" i="6" s="1"/>
  <c r="G62" i="6" s="1"/>
  <c r="G63" i="6" s="1"/>
  <c r="G64" i="6" s="1"/>
  <c r="G65" i="6" s="1"/>
  <c r="G66" i="6" s="1"/>
  <c r="G67" i="6" s="1"/>
  <c r="G68" i="6" s="1"/>
  <c r="G69" i="6" s="1"/>
  <c r="G70" i="6" s="1"/>
  <c r="G71" i="6" s="1"/>
  <c r="G72" i="6" s="1"/>
  <c r="G73" i="6" s="1"/>
  <c r="G74" i="6" s="1"/>
  <c r="G75" i="6" s="1"/>
  <c r="G76" i="6" s="1"/>
  <c r="G77" i="6" s="1"/>
  <c r="G78" i="6" s="1"/>
  <c r="G79" i="6" s="1"/>
  <c r="G80" i="6" s="1"/>
  <c r="G81" i="6" s="1"/>
  <c r="G82" i="6" s="1"/>
  <c r="G83" i="6" s="1"/>
  <c r="G84" i="6" s="1"/>
  <c r="G85" i="6" s="1"/>
  <c r="G86" i="6" s="1"/>
  <c r="G87" i="6" s="1"/>
  <c r="G88" i="6" s="1"/>
  <c r="G89" i="6" s="1"/>
  <c r="G90" i="6" s="1"/>
  <c r="G91" i="6" s="1"/>
  <c r="G92" i="6" s="1"/>
  <c r="G93" i="6" s="1"/>
  <c r="G94" i="6" s="1"/>
  <c r="G95" i="6" s="1"/>
  <c r="G96" i="6" s="1"/>
  <c r="G97" i="6" s="1"/>
  <c r="G98" i="6" s="1"/>
  <c r="G99" i="6" s="1"/>
  <c r="B44" i="6"/>
  <c r="B45"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9" i="6" s="1"/>
  <c r="B140" i="6" s="1"/>
  <c r="B141" i="6" s="1"/>
  <c r="B142" i="6" s="1"/>
  <c r="B143" i="6" s="1"/>
  <c r="B144" i="6" s="1"/>
  <c r="B145" i="6" s="1"/>
  <c r="B146" i="6" s="1"/>
  <c r="B147" i="6" s="1"/>
  <c r="B148" i="6" s="1"/>
  <c r="G100" i="6" l="1"/>
  <c r="G101" i="6" s="1"/>
  <c r="G102" i="6" s="1"/>
  <c r="G103" i="6" s="1"/>
  <c r="G104" i="6" s="1"/>
  <c r="G105" i="6" s="1"/>
  <c r="G106" i="6" s="1"/>
  <c r="G107" i="6" s="1"/>
  <c r="G108" i="6" s="1"/>
  <c r="G109" i="6" s="1"/>
  <c r="G110" i="6" s="1"/>
  <c r="G111" i="6" s="1"/>
  <c r="G112" i="6" s="1"/>
  <c r="G113" i="6" s="1"/>
  <c r="G114" i="6" s="1"/>
  <c r="G115" i="6" s="1"/>
  <c r="G116" i="6" s="1"/>
  <c r="G117" i="6" s="1"/>
  <c r="G118" i="6" s="1"/>
  <c r="G119" i="6" s="1"/>
  <c r="G120" i="6" l="1"/>
  <c r="G121" i="6" s="1"/>
  <c r="G122" i="6" s="1"/>
  <c r="G123" i="6" s="1"/>
  <c r="G124" i="6" s="1"/>
  <c r="G125" i="6" s="1"/>
  <c r="G126" i="6" s="1"/>
  <c r="G127" i="6" s="1"/>
  <c r="G128" i="6" s="1"/>
  <c r="G129" i="6" s="1"/>
  <c r="G130" i="6" s="1"/>
  <c r="G131" i="6" s="1"/>
  <c r="G132" i="6" s="1"/>
  <c r="G139" i="6" l="1"/>
  <c r="G140" i="6" s="1"/>
  <c r="G141" i="6" s="1"/>
  <c r="G143" i="6" s="1"/>
  <c r="G144" i="6" s="1"/>
  <c r="G145" i="6" s="1"/>
  <c r="G146" i="6" s="1"/>
  <c r="G147" i="6" s="1"/>
  <c r="G148" i="6" s="1"/>
</calcChain>
</file>

<file path=xl/sharedStrings.xml><?xml version="1.0" encoding="utf-8"?>
<sst xmlns="http://schemas.openxmlformats.org/spreadsheetml/2006/main" count="530" uniqueCount="293">
  <si>
    <t>道路</t>
    <rPh sb="0" eb="2">
      <t>ドウロ</t>
    </rPh>
    <phoneticPr fontId="2"/>
  </si>
  <si>
    <t>区間</t>
    <rPh sb="0" eb="2">
      <t>クカン</t>
    </rPh>
    <phoneticPr fontId="2"/>
  </si>
  <si>
    <t>備考</t>
    <rPh sb="0" eb="2">
      <t>ビコウ</t>
    </rPh>
    <phoneticPr fontId="2"/>
  </si>
  <si>
    <t>左折</t>
    <rPh sb="0" eb="2">
      <t>サセツ</t>
    </rPh>
    <phoneticPr fontId="1"/>
  </si>
  <si>
    <t>市道</t>
    <rPh sb="0" eb="2">
      <t>シドウ</t>
    </rPh>
    <phoneticPr fontId="1"/>
  </si>
  <si>
    <t>市道</t>
    <rPh sb="0" eb="2">
      <t>シドウ</t>
    </rPh>
    <phoneticPr fontId="2"/>
  </si>
  <si>
    <t>左折</t>
    <rPh sb="0" eb="2">
      <t>サセツ</t>
    </rPh>
    <phoneticPr fontId="2"/>
  </si>
  <si>
    <t>右折</t>
    <rPh sb="0" eb="2">
      <t>ウセツ</t>
    </rPh>
    <phoneticPr fontId="2"/>
  </si>
  <si>
    <t>橋を渡って右折</t>
    <rPh sb="0" eb="1">
      <t>ハシ</t>
    </rPh>
    <rPh sb="2" eb="3">
      <t>ワタ</t>
    </rPh>
    <rPh sb="5" eb="7">
      <t>ウセツ</t>
    </rPh>
    <phoneticPr fontId="2"/>
  </si>
  <si>
    <t>十字路</t>
    <rPh sb="0" eb="3">
      <t>ジュウジロ</t>
    </rPh>
    <phoneticPr fontId="2"/>
  </si>
  <si>
    <t>直進</t>
    <rPh sb="0" eb="2">
      <t>チョクシン</t>
    </rPh>
    <phoneticPr fontId="2"/>
  </si>
  <si>
    <t>ト字路</t>
    <rPh sb="1" eb="3">
      <t>ジロ</t>
    </rPh>
    <phoneticPr fontId="2"/>
  </si>
  <si>
    <t>Ｙ字路</t>
    <rPh sb="1" eb="3">
      <t>ジロ</t>
    </rPh>
    <phoneticPr fontId="2"/>
  </si>
  <si>
    <t>T字路</t>
    <rPh sb="1" eb="3">
      <t>ジロ</t>
    </rPh>
    <phoneticPr fontId="2"/>
  </si>
  <si>
    <t>十字路S</t>
    <rPh sb="0" eb="3">
      <t>ジュウジロ</t>
    </rPh>
    <phoneticPr fontId="2"/>
  </si>
  <si>
    <t>右折</t>
    <phoneticPr fontId="2"/>
  </si>
  <si>
    <t>左折</t>
    <phoneticPr fontId="2"/>
  </si>
  <si>
    <t>Y字路</t>
    <rPh sb="1" eb="3">
      <t>ジロ</t>
    </rPh>
    <phoneticPr fontId="2"/>
  </si>
  <si>
    <t>┤字路</t>
    <phoneticPr fontId="2"/>
  </si>
  <si>
    <t>市道</t>
    <phoneticPr fontId="2"/>
  </si>
  <si>
    <t>県道22号</t>
    <rPh sb="0" eb="2">
      <t>ケンドウ</t>
    </rPh>
    <rPh sb="4" eb="5">
      <t>ゴウ</t>
    </rPh>
    <phoneticPr fontId="2"/>
  </si>
  <si>
    <t>浦口南　S</t>
    <rPh sb="0" eb="2">
      <t>ウラグチ</t>
    </rPh>
    <phoneticPr fontId="2"/>
  </si>
  <si>
    <t>駅前交差点　S　</t>
    <rPh sb="0" eb="2">
      <t>エキマエ</t>
    </rPh>
    <rPh sb="2" eb="5">
      <t>コウサテン</t>
    </rPh>
    <phoneticPr fontId="1"/>
  </si>
  <si>
    <t>筋向橋</t>
    <rPh sb="0" eb="2">
      <t>スジムカ</t>
    </rPh>
    <rPh sb="2" eb="3">
      <t>ハシ</t>
    </rPh>
    <phoneticPr fontId="2"/>
  </si>
  <si>
    <t>山田上口駅前</t>
    <rPh sb="0" eb="2">
      <t>ヤマダ</t>
    </rPh>
    <rPh sb="2" eb="4">
      <t>ウエクチ</t>
    </rPh>
    <rPh sb="4" eb="6">
      <t>エキマエ</t>
    </rPh>
    <phoneticPr fontId="2"/>
  </si>
  <si>
    <t>高架をくぐる</t>
    <rPh sb="0" eb="2">
      <t>コウカ</t>
    </rPh>
    <phoneticPr fontId="2"/>
  </si>
  <si>
    <t>県道60号側道</t>
    <rPh sb="0" eb="2">
      <t>ケンドウ</t>
    </rPh>
    <rPh sb="4" eb="5">
      <t>ゴウ</t>
    </rPh>
    <rPh sb="5" eb="7">
      <t>ソクドウ</t>
    </rPh>
    <phoneticPr fontId="2"/>
  </si>
  <si>
    <t>伊勢街道へ</t>
    <rPh sb="0" eb="2">
      <t>イセ</t>
    </rPh>
    <rPh sb="2" eb="4">
      <t>カイドウ</t>
    </rPh>
    <phoneticPr fontId="2"/>
  </si>
  <si>
    <t>┤字路S</t>
    <rPh sb="1" eb="3">
      <t>ジロ</t>
    </rPh>
    <phoneticPr fontId="2"/>
  </si>
  <si>
    <t>伊勢街道</t>
    <rPh sb="0" eb="2">
      <t>イセ</t>
    </rPh>
    <rPh sb="2" eb="4">
      <t>カイドウ</t>
    </rPh>
    <phoneticPr fontId="2"/>
  </si>
  <si>
    <t xml:space="preserve"> 伊勢街道/​県道428号</t>
  </si>
  <si>
    <t xml:space="preserve"> 伊勢街道/​県道428号</t>
    <rPh sb="1" eb="3">
      <t>イセ</t>
    </rPh>
    <rPh sb="3" eb="5">
      <t>カイドウ</t>
    </rPh>
    <rPh sb="7" eb="9">
      <t>ケンドウ</t>
    </rPh>
    <rPh sb="12" eb="13">
      <t>ゴウ</t>
    </rPh>
    <phoneticPr fontId="2"/>
  </si>
  <si>
    <t xml:space="preserve"> 伊勢街道/​県道428号</t>
    <phoneticPr fontId="2"/>
  </si>
  <si>
    <t>明野S</t>
    <phoneticPr fontId="2"/>
  </si>
  <si>
    <t>櫛田橋南詰S</t>
    <rPh sb="2" eb="3">
      <t>ハシ</t>
    </rPh>
    <rPh sb="3" eb="4">
      <t>ミナミ</t>
    </rPh>
    <rPh sb="4" eb="5">
      <t>ツ</t>
    </rPh>
    <phoneticPr fontId="2"/>
  </si>
  <si>
    <t>県道37号</t>
    <rPh sb="0" eb="2">
      <t>ケンドウ</t>
    </rPh>
    <rPh sb="4" eb="5">
      <t>ゴウ</t>
    </rPh>
    <phoneticPr fontId="2"/>
  </si>
  <si>
    <t>櫛田S</t>
    <phoneticPr fontId="2"/>
  </si>
  <si>
    <t>伊勢街道</t>
    <phoneticPr fontId="2"/>
  </si>
  <si>
    <t xml:space="preserve"> 県道413号</t>
  </si>
  <si>
    <t>伊勢街道　踏切わたる</t>
    <rPh sb="0" eb="2">
      <t>イセ</t>
    </rPh>
    <rPh sb="2" eb="4">
      <t>カイドウ</t>
    </rPh>
    <rPh sb="5" eb="7">
      <t>フミキリ</t>
    </rPh>
    <phoneticPr fontId="2"/>
  </si>
  <si>
    <t>左方向</t>
    <rPh sb="0" eb="1">
      <t>ヒダリ</t>
    </rPh>
    <rPh sb="1" eb="3">
      <t>ホウコウ</t>
    </rPh>
    <phoneticPr fontId="2"/>
  </si>
  <si>
    <t>旧東海道</t>
    <rPh sb="0" eb="1">
      <t>キュウ</t>
    </rPh>
    <rPh sb="1" eb="4">
      <t>トウカイドウ</t>
    </rPh>
    <phoneticPr fontId="2"/>
  </si>
  <si>
    <t>道の駅あいの土山手前を入る</t>
    <rPh sb="0" eb="1">
      <t>ミチ</t>
    </rPh>
    <rPh sb="2" eb="3">
      <t>エキ</t>
    </rPh>
    <rPh sb="6" eb="8">
      <t>ツチヤマ</t>
    </rPh>
    <rPh sb="8" eb="10">
      <t>テマエ</t>
    </rPh>
    <rPh sb="11" eb="12">
      <t>ハイ</t>
    </rPh>
    <phoneticPr fontId="2"/>
  </si>
  <si>
    <t>南土山S</t>
    <phoneticPr fontId="2"/>
  </si>
  <si>
    <t>大野S</t>
    <rPh sb="0" eb="2">
      <t>オオノ</t>
    </rPh>
    <phoneticPr fontId="2"/>
  </si>
  <si>
    <t>左車線</t>
    <rPh sb="0" eb="1">
      <t>ヒダリ</t>
    </rPh>
    <rPh sb="1" eb="3">
      <t>シャセン</t>
    </rPh>
    <phoneticPr fontId="2"/>
  </si>
  <si>
    <t>元町S</t>
    <rPh sb="0" eb="1">
      <t>モト</t>
    </rPh>
    <rPh sb="1" eb="2">
      <t>マチ</t>
    </rPh>
    <phoneticPr fontId="2"/>
  </si>
  <si>
    <t>田川橋S</t>
    <rPh sb="0" eb="2">
      <t>タガワ</t>
    </rPh>
    <rPh sb="2" eb="3">
      <t>ハシ</t>
    </rPh>
    <phoneticPr fontId="2"/>
  </si>
  <si>
    <t>県道4号、旧東海道</t>
    <rPh sb="0" eb="2">
      <t>ケンドウ</t>
    </rPh>
    <rPh sb="3" eb="4">
      <t>ゴウ</t>
    </rPh>
    <rPh sb="5" eb="6">
      <t>キュウ</t>
    </rPh>
    <rPh sb="6" eb="9">
      <t>トウカイドウ</t>
    </rPh>
    <phoneticPr fontId="2"/>
  </si>
  <si>
    <t>変形五差路</t>
    <rPh sb="0" eb="2">
      <t>ヘンケイ</t>
    </rPh>
    <rPh sb="2" eb="5">
      <t>ゴサロ</t>
    </rPh>
    <phoneticPr fontId="2"/>
  </si>
  <si>
    <t>大宅甲ノ辻町S</t>
    <phoneticPr fontId="2"/>
  </si>
  <si>
    <t>府道１３</t>
    <rPh sb="0" eb="2">
      <t>フドウ</t>
    </rPh>
    <phoneticPr fontId="2"/>
  </si>
  <si>
    <t>納所S</t>
    <rPh sb="0" eb="1">
      <t>オサ</t>
    </rPh>
    <rPh sb="1" eb="2">
      <t>トコロ</t>
    </rPh>
    <phoneticPr fontId="2"/>
  </si>
  <si>
    <t>府道２０４</t>
    <rPh sb="0" eb="2">
      <t>フドウ</t>
    </rPh>
    <phoneticPr fontId="2"/>
  </si>
  <si>
    <t>北牧方</t>
    <rPh sb="0" eb="1">
      <t>キタ</t>
    </rPh>
    <rPh sb="1" eb="2">
      <t>マキ</t>
    </rPh>
    <rPh sb="2" eb="3">
      <t>カタ</t>
    </rPh>
    <phoneticPr fontId="2"/>
  </si>
  <si>
    <t>国道１７１</t>
    <rPh sb="0" eb="2">
      <t>コクドウ</t>
    </rPh>
    <phoneticPr fontId="2"/>
  </si>
  <si>
    <t>二階下S</t>
    <rPh sb="0" eb="2">
      <t>ニカイ</t>
    </rPh>
    <rPh sb="2" eb="3">
      <t>シタ</t>
    </rPh>
    <phoneticPr fontId="2"/>
  </si>
  <si>
    <t>府道２１２</t>
    <rPh sb="0" eb="2">
      <t>フドウ</t>
    </rPh>
    <phoneticPr fontId="2"/>
  </si>
  <si>
    <t>Ｔ字路</t>
    <rPh sb="1" eb="3">
      <t>ジロ</t>
    </rPh>
    <phoneticPr fontId="2"/>
  </si>
  <si>
    <t>府道６７　西国街道</t>
    <phoneticPr fontId="2"/>
  </si>
  <si>
    <t>西国街道</t>
    <phoneticPr fontId="2"/>
  </si>
  <si>
    <t>西国街道</t>
    <rPh sb="0" eb="2">
      <t>サイゴク</t>
    </rPh>
    <rPh sb="2" eb="4">
      <t>カイドウ</t>
    </rPh>
    <phoneticPr fontId="2"/>
  </si>
  <si>
    <t>右折→左折</t>
    <rPh sb="0" eb="2">
      <t>ウセツ</t>
    </rPh>
    <rPh sb="3" eb="5">
      <t>サセツ</t>
    </rPh>
    <phoneticPr fontId="2"/>
  </si>
  <si>
    <t>左側</t>
    <rPh sb="0" eb="1">
      <t>ヒダリ</t>
    </rPh>
    <rPh sb="1" eb="2">
      <t>ガワ</t>
    </rPh>
    <phoneticPr fontId="2"/>
  </si>
  <si>
    <t>国道1号</t>
    <rPh sb="0" eb="2">
      <t>コクドウ</t>
    </rPh>
    <rPh sb="3" eb="4">
      <t>ゴウ</t>
    </rPh>
    <phoneticPr fontId="2"/>
  </si>
  <si>
    <t>旧東海道</t>
    <rPh sb="0" eb="4">
      <t>キュウトウカイドウ</t>
    </rPh>
    <phoneticPr fontId="2"/>
  </si>
  <si>
    <t>泉西S</t>
    <rPh sb="0" eb="1">
      <t>イズミ</t>
    </rPh>
    <rPh sb="1" eb="2">
      <t>ニシ</t>
    </rPh>
    <phoneticPr fontId="2"/>
  </si>
  <si>
    <t>左折→踏切→,右折</t>
    <rPh sb="0" eb="2">
      <t>サセツ</t>
    </rPh>
    <rPh sb="3" eb="5">
      <t>フミキリ</t>
    </rPh>
    <rPh sb="7" eb="9">
      <t>ウセツ</t>
    </rPh>
    <phoneticPr fontId="2"/>
  </si>
  <si>
    <t>石部宿へ</t>
    <rPh sb="0" eb="2">
      <t>イシベ</t>
    </rPh>
    <rPh sb="2" eb="3">
      <t>シュク</t>
    </rPh>
    <phoneticPr fontId="2"/>
  </si>
  <si>
    <t>矢橋中央S</t>
    <rPh sb="0" eb="2">
      <t>ヤバシ</t>
    </rPh>
    <rPh sb="2" eb="4">
      <t>チュウオウ</t>
    </rPh>
    <phoneticPr fontId="2"/>
  </si>
  <si>
    <t>国道１号</t>
    <rPh sb="0" eb="2">
      <t>コクドウ</t>
    </rPh>
    <rPh sb="3" eb="4">
      <t>ゴウ</t>
    </rPh>
    <phoneticPr fontId="2"/>
  </si>
  <si>
    <t>Y字路</t>
    <phoneticPr fontId="2"/>
  </si>
  <si>
    <t>御影公会堂</t>
    <rPh sb="0" eb="5">
      <t>ミカゲコウカイドウ</t>
    </rPh>
    <phoneticPr fontId="2"/>
  </si>
  <si>
    <t>右側</t>
    <rPh sb="0" eb="2">
      <t>ミギガワ</t>
    </rPh>
    <phoneticPr fontId="2"/>
  </si>
  <si>
    <t>国道２号</t>
    <rPh sb="0" eb="2">
      <t>コクドウ</t>
    </rPh>
    <rPh sb="3" eb="4">
      <t>ゴウ</t>
    </rPh>
    <phoneticPr fontId="2"/>
  </si>
  <si>
    <t>国道２号</t>
    <rPh sb="0" eb="2">
      <t>コクドウ</t>
    </rPh>
    <rPh sb="3" eb="4">
      <t>ゴウ</t>
    </rPh>
    <phoneticPr fontId="2"/>
  </si>
  <si>
    <t xml:space="preserve"> open: 12:53
 close: 20:30</t>
    <phoneticPr fontId="2"/>
  </si>
  <si>
    <t>PC開設時刻</t>
    <rPh sb="2" eb="4">
      <t>カイセツ</t>
    </rPh>
    <rPh sb="4" eb="6">
      <t>ジコク</t>
    </rPh>
    <phoneticPr fontId="2"/>
  </si>
  <si>
    <t>府道６７　西国街道</t>
    <rPh sb="0" eb="2">
      <t>フドウ</t>
    </rPh>
    <rPh sb="5" eb="7">
      <t>サイコク</t>
    </rPh>
    <rPh sb="7" eb="9">
      <t>カイドウ</t>
    </rPh>
    <phoneticPr fontId="2"/>
  </si>
  <si>
    <t>合計</t>
    <rPh sb="0" eb="2">
      <t>ゴウケイ</t>
    </rPh>
    <phoneticPr fontId="2"/>
  </si>
  <si>
    <t>レシートを取得してください</t>
    <rPh sb="5" eb="7">
      <t>シュトク</t>
    </rPh>
    <phoneticPr fontId="2"/>
  </si>
  <si>
    <t>スタート地点</t>
    <rPh sb="4" eb="6">
      <t>チテン</t>
    </rPh>
    <phoneticPr fontId="2"/>
  </si>
  <si>
    <t>寺田屋</t>
    <rPh sb="0" eb="2">
      <t>テラダ</t>
    </rPh>
    <rPh sb="2" eb="3">
      <t>ヤ</t>
    </rPh>
    <phoneticPr fontId="2"/>
  </si>
  <si>
    <t>黄桜カッパカントリー</t>
    <rPh sb="0" eb="2">
      <t>キザクラ</t>
    </rPh>
    <phoneticPr fontId="2"/>
  </si>
  <si>
    <t>右折して伊勢道路/​県道32号に入る</t>
    <phoneticPr fontId="2"/>
  </si>
  <si>
    <t>伊勢街道/​県道22号</t>
    <phoneticPr fontId="2"/>
  </si>
  <si>
    <t>黒田町通り</t>
    <rPh sb="0" eb="2">
      <t>クロダ</t>
    </rPh>
    <rPh sb="2" eb="3">
      <t>マチ</t>
    </rPh>
    <rPh sb="3" eb="4">
      <t>トオ</t>
    </rPh>
    <phoneticPr fontId="2"/>
  </si>
  <si>
    <t>御城の石垣沿い</t>
    <rPh sb="0" eb="2">
      <t>オシロ</t>
    </rPh>
    <rPh sb="3" eb="6">
      <t>イシガキゾ</t>
    </rPh>
    <phoneticPr fontId="2"/>
  </si>
  <si>
    <t>本町S</t>
    <rPh sb="0" eb="2">
      <t>ホンマチ</t>
    </rPh>
    <phoneticPr fontId="2"/>
  </si>
  <si>
    <t>三井家発祥の地など豪商の家</t>
    <rPh sb="0" eb="3">
      <t>ミツイケ</t>
    </rPh>
    <rPh sb="3" eb="5">
      <t>ハッショウ</t>
    </rPh>
    <rPh sb="6" eb="7">
      <t>チ</t>
    </rPh>
    <rPh sb="9" eb="11">
      <t>ゴウショウ</t>
    </rPh>
    <rPh sb="12" eb="13">
      <t>イエ</t>
    </rPh>
    <phoneticPr fontId="2"/>
  </si>
  <si>
    <t>伊勢街道</t>
    <rPh sb="0" eb="4">
      <t>イセカイドウ</t>
    </rPh>
    <phoneticPr fontId="2"/>
  </si>
  <si>
    <t xml:space="preserve">┤字路 </t>
  </si>
  <si>
    <t>道なり右折</t>
    <rPh sb="0" eb="1">
      <t>ミチ</t>
    </rPh>
    <phoneticPr fontId="2"/>
  </si>
  <si>
    <t>小野江小学校西S</t>
    <rPh sb="0" eb="3">
      <t>オノエ</t>
    </rPh>
    <rPh sb="3" eb="6">
      <t>ショウガッコウ</t>
    </rPh>
    <rPh sb="6" eb="7">
      <t>ニシ</t>
    </rPh>
    <phoneticPr fontId="2"/>
  </si>
  <si>
    <t>県道60号</t>
    <rPh sb="0" eb="2">
      <t>ケンドウ</t>
    </rPh>
    <rPh sb="4" eb="5">
      <t>ゴウ</t>
    </rPh>
    <phoneticPr fontId="2"/>
  </si>
  <si>
    <t>逆ト字路</t>
    <rPh sb="0" eb="1">
      <t>ギャク</t>
    </rPh>
    <rPh sb="2" eb="4">
      <t>ジロ</t>
    </rPh>
    <phoneticPr fontId="2"/>
  </si>
  <si>
    <t>右に津城　</t>
    <rPh sb="0" eb="1">
      <t>ミギ</t>
    </rPh>
    <rPh sb="2" eb="3">
      <t>ツ</t>
    </rPh>
    <rPh sb="3" eb="4">
      <t>シロ</t>
    </rPh>
    <phoneticPr fontId="2"/>
  </si>
  <si>
    <t>県道42号</t>
    <rPh sb="0" eb="2">
      <t>ケンドウ</t>
    </rPh>
    <rPh sb="4" eb="5">
      <t>ゴウ</t>
    </rPh>
    <phoneticPr fontId="2"/>
  </si>
  <si>
    <t>新町大橋南詰S</t>
    <rPh sb="0" eb="2">
      <t>シンマチ</t>
    </rPh>
    <rPh sb="2" eb="4">
      <t>オオハシ</t>
    </rPh>
    <rPh sb="4" eb="5">
      <t>ミナミ</t>
    </rPh>
    <rPh sb="5" eb="6">
      <t>ヅメ</t>
    </rPh>
    <phoneticPr fontId="2"/>
  </si>
  <si>
    <t>曽根橋東詰S</t>
    <phoneticPr fontId="2"/>
  </si>
  <si>
    <t>右手　右折</t>
    <rPh sb="0" eb="2">
      <t>ミギテ</t>
    </rPh>
    <rPh sb="3" eb="5">
      <t>ウセツ</t>
    </rPh>
    <phoneticPr fontId="2"/>
  </si>
  <si>
    <t>県道410号</t>
    <phoneticPr fontId="2"/>
  </si>
  <si>
    <t>明合橋東詰S</t>
    <phoneticPr fontId="2"/>
  </si>
  <si>
    <t>安西橋北詰S</t>
    <phoneticPr fontId="2"/>
  </si>
  <si>
    <t>県道28号　旧伊勢別街道</t>
    <rPh sb="0" eb="2">
      <t>ケンドウ</t>
    </rPh>
    <rPh sb="4" eb="5">
      <t>ゴウ</t>
    </rPh>
    <rPh sb="6" eb="7">
      <t>キュウ</t>
    </rPh>
    <rPh sb="7" eb="10">
      <t>イセベツ</t>
    </rPh>
    <rPh sb="10" eb="12">
      <t>カイドウ</t>
    </rPh>
    <phoneticPr fontId="2"/>
  </si>
  <si>
    <t>県道10号</t>
    <rPh sb="0" eb="2">
      <t>ケンドウ</t>
    </rPh>
    <rPh sb="4" eb="5">
      <t>ゴウ</t>
    </rPh>
    <phoneticPr fontId="2"/>
  </si>
  <si>
    <t>直進して旧伊勢別街道をいってもいい</t>
    <rPh sb="0" eb="2">
      <t>チョクシン</t>
    </rPh>
    <rPh sb="4" eb="8">
      <t>キュウイセベツ</t>
    </rPh>
    <rPh sb="8" eb="10">
      <t>カイドウ</t>
    </rPh>
    <phoneticPr fontId="2"/>
  </si>
  <si>
    <t>旧伊勢別街道</t>
    <rPh sb="0" eb="1">
      <t>キュウ</t>
    </rPh>
    <rPh sb="1" eb="4">
      <t>イセベツ</t>
    </rPh>
    <rPh sb="4" eb="6">
      <t>カイドウ</t>
    </rPh>
    <phoneticPr fontId="2"/>
  </si>
  <si>
    <t>楠原宿</t>
    <rPh sb="0" eb="2">
      <t>クスノキハラ</t>
    </rPh>
    <rPh sb="2" eb="3">
      <t>シュク</t>
    </rPh>
    <phoneticPr fontId="2"/>
  </si>
  <si>
    <t>関宿</t>
    <rPh sb="0" eb="2">
      <t>セキシュク</t>
    </rPh>
    <phoneticPr fontId="2"/>
  </si>
  <si>
    <t>東海道 関宿西S</t>
    <phoneticPr fontId="2"/>
  </si>
  <si>
    <t>東海道</t>
    <rPh sb="0" eb="3">
      <t>トウカイドウ</t>
    </rPh>
    <phoneticPr fontId="2"/>
  </si>
  <si>
    <t>沓掛S</t>
    <rPh sb="0" eb="2">
      <t>クツカケ</t>
    </rPh>
    <phoneticPr fontId="2"/>
  </si>
  <si>
    <t>旧道（石畳・階段含む）で鈴鹿峠を越える人はそのまま直進　別記ルート図参照</t>
    <rPh sb="0" eb="2">
      <t>キュウドウ</t>
    </rPh>
    <rPh sb="3" eb="5">
      <t>イシダタミ</t>
    </rPh>
    <rPh sb="6" eb="8">
      <t>カイダン</t>
    </rPh>
    <rPh sb="8" eb="9">
      <t>フク</t>
    </rPh>
    <rPh sb="12" eb="15">
      <t>スズカトウゲ</t>
    </rPh>
    <rPh sb="16" eb="17">
      <t>コ</t>
    </rPh>
    <rPh sb="19" eb="20">
      <t>ヒト</t>
    </rPh>
    <rPh sb="25" eb="27">
      <t>チョクシン</t>
    </rPh>
    <rPh sb="28" eb="30">
      <t>ベッキ</t>
    </rPh>
    <rPh sb="33" eb="34">
      <t>ズ</t>
    </rPh>
    <rPh sb="34" eb="36">
      <t>サンショウ</t>
    </rPh>
    <phoneticPr fontId="2"/>
  </si>
  <si>
    <t>歌声橋わたる</t>
    <rPh sb="0" eb="2">
      <t>ウタゴエ</t>
    </rPh>
    <rPh sb="2" eb="3">
      <t>ハシ</t>
    </rPh>
    <phoneticPr fontId="2"/>
  </si>
  <si>
    <t>左方向</t>
    <rPh sb="0" eb="3">
      <t>ヒダリホウコウ</t>
    </rPh>
    <phoneticPr fontId="2"/>
  </si>
  <si>
    <t>東海道　中部街道分岐　ここから交通量多い</t>
    <rPh sb="0" eb="3">
      <t>トウカイドウ</t>
    </rPh>
    <rPh sb="4" eb="8">
      <t>チュウブカイドウ</t>
    </rPh>
    <rPh sb="8" eb="10">
      <t>ブンキ</t>
    </rPh>
    <rPh sb="15" eb="18">
      <t>コウツウリョウ</t>
    </rPh>
    <rPh sb="18" eb="19">
      <t>オオ</t>
    </rPh>
    <phoneticPr fontId="2"/>
  </si>
  <si>
    <t>左折→右折</t>
    <rPh sb="0" eb="2">
      <t>サセツ</t>
    </rPh>
    <rPh sb="3" eb="5">
      <t>ウセツ</t>
    </rPh>
    <phoneticPr fontId="2"/>
  </si>
  <si>
    <t>灯篭や本陣と自転車の写真を撮る。草津宿と分かればいいです</t>
    <rPh sb="0" eb="2">
      <t>トウロウ</t>
    </rPh>
    <rPh sb="3" eb="5">
      <t>ホンジン</t>
    </rPh>
    <rPh sb="6" eb="9">
      <t>ジテンシャ</t>
    </rPh>
    <rPh sb="10" eb="12">
      <t>シャシン</t>
    </rPh>
    <rPh sb="13" eb="14">
      <t>ト</t>
    </rPh>
    <rPh sb="16" eb="18">
      <t>クサツ</t>
    </rPh>
    <rPh sb="18" eb="19">
      <t>シュク</t>
    </rPh>
    <rPh sb="20" eb="21">
      <t>ワ</t>
    </rPh>
    <phoneticPr fontId="2"/>
  </si>
  <si>
    <t>草津宿</t>
    <rPh sb="0" eb="2">
      <t>クサツ</t>
    </rPh>
    <rPh sb="2" eb="3">
      <t>シュク</t>
    </rPh>
    <phoneticPr fontId="2"/>
  </si>
  <si>
    <t>矢橋道</t>
    <rPh sb="0" eb="2">
      <t>ヤバシ</t>
    </rPh>
    <rPh sb="2" eb="3">
      <t>ミチ</t>
    </rPh>
    <phoneticPr fontId="2"/>
  </si>
  <si>
    <t xml:space="preserve"> 県道26号</t>
    <phoneticPr fontId="2"/>
  </si>
  <si>
    <t>矢橋S</t>
    <phoneticPr fontId="2"/>
  </si>
  <si>
    <t xml:space="preserve"> 県道18号</t>
    <phoneticPr fontId="2"/>
  </si>
  <si>
    <t>県道102号/​県道18号</t>
    <phoneticPr fontId="2"/>
  </si>
  <si>
    <t>浜大津 の表示)</t>
  </si>
  <si>
    <t>近江大橋西詰S</t>
    <phoneticPr fontId="2"/>
  </si>
  <si>
    <t>木下町北S</t>
    <phoneticPr fontId="2"/>
  </si>
  <si>
    <t>市道幹1033号　小関越ルート</t>
    <rPh sb="9" eb="12">
      <t>オゼキゴ</t>
    </rPh>
    <phoneticPr fontId="2"/>
  </si>
  <si>
    <t>小関越えへ</t>
    <rPh sb="0" eb="3">
      <t>オゼキゴ</t>
    </rPh>
    <phoneticPr fontId="2"/>
  </si>
  <si>
    <t>藤尾小学校前S</t>
    <rPh sb="0" eb="5">
      <t>フジオショウガッコウ</t>
    </rPh>
    <rPh sb="5" eb="6">
      <t>マエ</t>
    </rPh>
    <phoneticPr fontId="2"/>
  </si>
  <si>
    <t>牛尾山道</t>
    <rPh sb="0" eb="1">
      <t>ウシ</t>
    </rPh>
    <rPh sb="1" eb="2">
      <t>オ</t>
    </rPh>
    <rPh sb="2" eb="3">
      <t>ヤマ</t>
    </rPh>
    <rPh sb="3" eb="4">
      <t>ミチ</t>
    </rPh>
    <phoneticPr fontId="2"/>
  </si>
  <si>
    <t>県道36号</t>
    <rPh sb="0" eb="2">
      <t>ケンドウ</t>
    </rPh>
    <rPh sb="4" eb="5">
      <t>ゴウ</t>
    </rPh>
    <phoneticPr fontId="2"/>
  </si>
  <si>
    <t>小山大宅線</t>
    <phoneticPr fontId="2"/>
  </si>
  <si>
    <t>​府道35号/​府道36号</t>
    <phoneticPr fontId="2"/>
  </si>
  <si>
    <t>府道128号</t>
    <phoneticPr fontId="2"/>
  </si>
  <si>
    <t>左手トンネルへ</t>
    <rPh sb="0" eb="2">
      <t>ヒダリテ</t>
    </rPh>
    <phoneticPr fontId="2"/>
  </si>
  <si>
    <t>自歩道トンネル 市道</t>
    <rPh sb="0" eb="3">
      <t>ジホドウ</t>
    </rPh>
    <rPh sb="8" eb="10">
      <t>シドウ</t>
    </rPh>
    <phoneticPr fontId="2"/>
  </si>
  <si>
    <t>自歩道へ</t>
    <rPh sb="0" eb="3">
      <t>ジホドウ</t>
    </rPh>
    <phoneticPr fontId="2"/>
  </si>
  <si>
    <t>変形十字路</t>
    <rPh sb="0" eb="2">
      <t>ヘンケイ</t>
    </rPh>
    <rPh sb="2" eb="5">
      <t>ジュウジロ</t>
    </rPh>
    <phoneticPr fontId="2"/>
  </si>
  <si>
    <t>右方向（下る方）</t>
    <rPh sb="0" eb="3">
      <t>ミギホウコウ</t>
    </rPh>
    <rPh sb="4" eb="5">
      <t>クダ</t>
    </rPh>
    <rPh sb="6" eb="7">
      <t>ホウ</t>
    </rPh>
    <phoneticPr fontId="2"/>
  </si>
  <si>
    <t>自歩道</t>
    <rPh sb="0" eb="3">
      <t>ジホドウ</t>
    </rPh>
    <phoneticPr fontId="2"/>
  </si>
  <si>
    <t>高架下</t>
    <rPh sb="0" eb="3">
      <t>コウカシタ</t>
    </rPh>
    <phoneticPr fontId="2"/>
  </si>
  <si>
    <t>川の手前を左折　川沿いへ</t>
    <rPh sb="0" eb="1">
      <t>カワ</t>
    </rPh>
    <rPh sb="2" eb="4">
      <t>テマエ</t>
    </rPh>
    <rPh sb="5" eb="7">
      <t>サセツ</t>
    </rPh>
    <rPh sb="8" eb="10">
      <t>カワゾ</t>
    </rPh>
    <phoneticPr fontId="2"/>
  </si>
  <si>
    <t>通過チェック３　伏見と分かる風景（例）濠と月桂冠酒蔵</t>
    <phoneticPr fontId="2"/>
  </si>
  <si>
    <t>竜馬通り</t>
    <phoneticPr fontId="2"/>
  </si>
  <si>
    <t>右折　橋をわたる</t>
    <rPh sb="3" eb="4">
      <t>ハシ</t>
    </rPh>
    <phoneticPr fontId="2"/>
  </si>
  <si>
    <t>通過チェック３　伏見と分かる風景（例）寺田屋</t>
    <rPh sb="19" eb="22">
      <t>テラダヤ</t>
    </rPh>
    <phoneticPr fontId="2"/>
  </si>
  <si>
    <t>十字路　通過チェック３（例）ほうらい橋など</t>
    <rPh sb="0" eb="3">
      <t>ジュウジロ</t>
    </rPh>
    <phoneticPr fontId="2"/>
  </si>
  <si>
    <t>府道115号</t>
  </si>
  <si>
    <t>市道淀146号</t>
    <phoneticPr fontId="2"/>
  </si>
  <si>
    <t>西国街道</t>
    <rPh sb="0" eb="4">
      <t>サイゴクカイドウ</t>
    </rPh>
    <phoneticPr fontId="2"/>
  </si>
  <si>
    <t>県道6号</t>
    <rPh sb="0" eb="2">
      <t>ケンドウ</t>
    </rPh>
    <rPh sb="3" eb="4">
      <t>ゴウ</t>
    </rPh>
    <phoneticPr fontId="2"/>
  </si>
  <si>
    <t>斜め左方向</t>
  </si>
  <si>
    <t>道なり右折合流</t>
    <rPh sb="0" eb="1">
      <t>ミチ</t>
    </rPh>
    <rPh sb="3" eb="5">
      <t>ウセツ</t>
    </rPh>
    <rPh sb="5" eb="7">
      <t>ゴウリュウ</t>
    </rPh>
    <phoneticPr fontId="2"/>
  </si>
  <si>
    <t>国道171号</t>
    <rPh sb="0" eb="2">
      <t>コクドウ</t>
    </rPh>
    <rPh sb="5" eb="6">
      <t>ゴウ</t>
    </rPh>
    <phoneticPr fontId="2"/>
  </si>
  <si>
    <t>車が多いので注意</t>
    <rPh sb="0" eb="1">
      <t>クルマ</t>
    </rPh>
    <rPh sb="2" eb="3">
      <t>オオ</t>
    </rPh>
    <rPh sb="6" eb="8">
      <t>チュウイ</t>
    </rPh>
    <phoneticPr fontId="2"/>
  </si>
  <si>
    <t>石橋阪大下S</t>
    <rPh sb="0" eb="2">
      <t>イシバシ</t>
    </rPh>
    <rPh sb="2" eb="4">
      <t>ハンダイ</t>
    </rPh>
    <rPh sb="4" eb="5">
      <t>シタ</t>
    </rPh>
    <phoneticPr fontId="2"/>
  </si>
  <si>
    <t>左前方</t>
    <rPh sb="0" eb="3">
      <t>ヒダリゼンポウ</t>
    </rPh>
    <phoneticPr fontId="2"/>
  </si>
  <si>
    <t>国道側道へ</t>
    <rPh sb="0" eb="2">
      <t>コクドウ</t>
    </rPh>
    <rPh sb="2" eb="4">
      <t>ソクドウ</t>
    </rPh>
    <phoneticPr fontId="2"/>
  </si>
  <si>
    <t>本道は自転車通行不可</t>
    <rPh sb="0" eb="2">
      <t>ホンドウ</t>
    </rPh>
    <rPh sb="3" eb="6">
      <t>ジテンシャ</t>
    </rPh>
    <rPh sb="6" eb="8">
      <t>ツウコウ</t>
    </rPh>
    <rPh sb="8" eb="10">
      <t>フカ</t>
    </rPh>
    <phoneticPr fontId="2"/>
  </si>
  <si>
    <t>国道423号　府道10号</t>
    <rPh sb="0" eb="2">
      <t>コクドウ</t>
    </rPh>
    <rPh sb="5" eb="6">
      <t>ゴウ</t>
    </rPh>
    <rPh sb="7" eb="9">
      <t>フドウ</t>
    </rPh>
    <rPh sb="11" eb="12">
      <t>ゴウ</t>
    </rPh>
    <phoneticPr fontId="2"/>
  </si>
  <si>
    <t>左前方</t>
    <rPh sb="0" eb="1">
      <t>ヒダリ</t>
    </rPh>
    <rPh sb="1" eb="3">
      <t>ゼンポウ</t>
    </rPh>
    <phoneticPr fontId="2"/>
  </si>
  <si>
    <t>国道側道</t>
    <rPh sb="0" eb="2">
      <t>コクドウ</t>
    </rPh>
    <rPh sb="2" eb="4">
      <t>ソクドウ</t>
    </rPh>
    <phoneticPr fontId="2"/>
  </si>
  <si>
    <t>鋳物師３丁目S</t>
    <rPh sb="0" eb="3">
      <t>イモノシ</t>
    </rPh>
    <rPh sb="4" eb="6">
      <t>チョウメ</t>
    </rPh>
    <phoneticPr fontId="2"/>
  </si>
  <si>
    <t>PC2ローソン 伊丹西野三丁目店</t>
    <phoneticPr fontId="2"/>
  </si>
  <si>
    <t>西野３丁目S</t>
    <rPh sb="0" eb="2">
      <t>ニシノ</t>
    </rPh>
    <rPh sb="3" eb="5">
      <t>チョウメ</t>
    </rPh>
    <phoneticPr fontId="2"/>
  </si>
  <si>
    <t>高松町S</t>
    <rPh sb="0" eb="3">
      <t>タカマツチョウ</t>
    </rPh>
    <phoneticPr fontId="2"/>
  </si>
  <si>
    <t>公園路通り抜けて堤防路へ</t>
    <rPh sb="0" eb="3">
      <t>コウエンロ</t>
    </rPh>
    <rPh sb="3" eb="4">
      <t>トオ</t>
    </rPh>
    <rPh sb="5" eb="6">
      <t>ヌ</t>
    </rPh>
    <rPh sb="8" eb="11">
      <t>テイボウロ</t>
    </rPh>
    <phoneticPr fontId="2"/>
  </si>
  <si>
    <t>武庫川サイクリングロード</t>
    <rPh sb="0" eb="3">
      <t>ムコガワ</t>
    </rPh>
    <phoneticPr fontId="2"/>
  </si>
  <si>
    <t>堤防下のサイクリングロードへ降りる</t>
    <rPh sb="0" eb="3">
      <t>テイボウシタ</t>
    </rPh>
    <rPh sb="14" eb="15">
      <t>オ</t>
    </rPh>
    <phoneticPr fontId="2"/>
  </si>
  <si>
    <t>甲子園口北町S</t>
    <phoneticPr fontId="2"/>
  </si>
  <si>
    <t>山手幹線</t>
    <rPh sb="0" eb="4">
      <t>ヤマテカンセン</t>
    </rPh>
    <phoneticPr fontId="2"/>
  </si>
  <si>
    <t>折り返しUターンでサイクリングロードを出て堤防にあがり交叉点へ</t>
    <rPh sb="0" eb="1">
      <t>オ</t>
    </rPh>
    <rPh sb="2" eb="3">
      <t>カエ</t>
    </rPh>
    <rPh sb="19" eb="20">
      <t>デ</t>
    </rPh>
    <rPh sb="21" eb="23">
      <t>テイボウ</t>
    </rPh>
    <rPh sb="27" eb="30">
      <t>コウサテン</t>
    </rPh>
    <phoneticPr fontId="2"/>
  </si>
  <si>
    <t>西へ</t>
    <rPh sb="0" eb="1">
      <t>ニシ</t>
    </rPh>
    <phoneticPr fontId="2"/>
  </si>
  <si>
    <t>鉄路沿い市道</t>
    <rPh sb="0" eb="2">
      <t>テツロ</t>
    </rPh>
    <rPh sb="2" eb="3">
      <t>ゾ</t>
    </rPh>
    <rPh sb="4" eb="6">
      <t>シドウ</t>
    </rPh>
    <phoneticPr fontId="2"/>
  </si>
  <si>
    <t>津門川ぞい</t>
    <rPh sb="0" eb="3">
      <t>ツトガワ</t>
    </rPh>
    <phoneticPr fontId="2"/>
  </si>
  <si>
    <t>２号線</t>
    <rPh sb="1" eb="3">
      <t>ゴウセン</t>
    </rPh>
    <phoneticPr fontId="2"/>
  </si>
  <si>
    <t>津門大塚町S</t>
    <rPh sb="0" eb="2">
      <t>ツト</t>
    </rPh>
    <rPh sb="2" eb="5">
      <t>オオツカチョウ</t>
    </rPh>
    <phoneticPr fontId="2"/>
  </si>
  <si>
    <t>通過チェック1
御番屋敷　</t>
    <rPh sb="0" eb="2">
      <t>ツウカ</t>
    </rPh>
    <rPh sb="8" eb="10">
      <t>オバン</t>
    </rPh>
    <rPh sb="10" eb="12">
      <t>ヤシキ</t>
    </rPh>
    <phoneticPr fontId="2"/>
  </si>
  <si>
    <t>T字路 
通過チェック2草津宿　（例）追分灯篭</t>
    <rPh sb="1" eb="3">
      <t>ジロ</t>
    </rPh>
    <rPh sb="5" eb="7">
      <t>ツウカ</t>
    </rPh>
    <rPh sb="12" eb="15">
      <t>クサツシュク</t>
    </rPh>
    <rPh sb="17" eb="18">
      <t>レイ</t>
    </rPh>
    <rPh sb="19" eb="21">
      <t>オイワケ</t>
    </rPh>
    <rPh sb="21" eb="23">
      <t>トウロウ</t>
    </rPh>
    <phoneticPr fontId="2"/>
  </si>
  <si>
    <t>通過チェック2　（例）草津宿本陣</t>
    <rPh sb="9" eb="10">
      <t>レイ</t>
    </rPh>
    <rPh sb="11" eb="13">
      <t>クサツ</t>
    </rPh>
    <rPh sb="13" eb="14">
      <t>ヤド</t>
    </rPh>
    <rPh sb="14" eb="16">
      <t>ホンジン</t>
    </rPh>
    <phoneticPr fontId="2"/>
  </si>
  <si>
    <t>その先の黄桜カッパカントリーでも、伏見と分かればOK</t>
    <rPh sb="2" eb="3">
      <t>サキ</t>
    </rPh>
    <rPh sb="4" eb="6">
      <t>キザクラ</t>
    </rPh>
    <rPh sb="17" eb="19">
      <t>フシミ</t>
    </rPh>
    <rPh sb="20" eb="21">
      <t>ワ</t>
    </rPh>
    <phoneticPr fontId="2"/>
  </si>
  <si>
    <t>牧落まで信号渋滞するので旧街道へルーティングしてますが、交通量が気にならなければそのまま国道をすすんでください。</t>
    <rPh sb="0" eb="2">
      <t>マキオチ</t>
    </rPh>
    <rPh sb="4" eb="8">
      <t>シンゴウジュウタイ</t>
    </rPh>
    <rPh sb="12" eb="15">
      <t>キュウカイドウ</t>
    </rPh>
    <rPh sb="28" eb="31">
      <t>コウツウリョウ</t>
    </rPh>
    <rPh sb="32" eb="33">
      <t>キ</t>
    </rPh>
    <rPh sb="44" eb="46">
      <t>コクドウ</t>
    </rPh>
    <phoneticPr fontId="2"/>
  </si>
  <si>
    <t>レシートを取得してください</t>
  </si>
  <si>
    <t>自歩道で京阪宇治線をくぐる
トンネル出て右　自転車柵を二度こえる</t>
    <rPh sb="0" eb="3">
      <t>ジホドウ</t>
    </rPh>
    <rPh sb="4" eb="6">
      <t>ケイハン</t>
    </rPh>
    <rPh sb="6" eb="8">
      <t>ウジ</t>
    </rPh>
    <rPh sb="8" eb="9">
      <t>セン</t>
    </rPh>
    <rPh sb="18" eb="19">
      <t>デ</t>
    </rPh>
    <rPh sb="20" eb="21">
      <t>ミギ</t>
    </rPh>
    <rPh sb="22" eb="25">
      <t>ジテンシャ</t>
    </rPh>
    <rPh sb="25" eb="26">
      <t>サク</t>
    </rPh>
    <rPh sb="27" eb="29">
      <t>ニド</t>
    </rPh>
    <phoneticPr fontId="2"/>
  </si>
  <si>
    <t>右手</t>
    <rPh sb="0" eb="2">
      <t>ミギテ</t>
    </rPh>
    <phoneticPr fontId="2"/>
  </si>
  <si>
    <t>右手　</t>
    <rPh sb="0" eb="2">
      <t>ミギテ</t>
    </rPh>
    <phoneticPr fontId="2"/>
  </si>
  <si>
    <r>
      <rPr>
        <sz val="12"/>
        <color rgb="FFFF0000"/>
        <rFont val="ＭＳ Ｐゴシック"/>
        <family val="3"/>
        <charset val="128"/>
        <scheme val="major"/>
      </rPr>
      <t>本道は自転車通行不可。</t>
    </r>
    <r>
      <rPr>
        <sz val="12"/>
        <color theme="1"/>
        <rFont val="ＭＳ Ｐゴシック"/>
        <family val="3"/>
        <charset val="128"/>
        <scheme val="major"/>
      </rPr>
      <t xml:space="preserve">
通行人が多いので減速して踏切わたる</t>
    </r>
    <rPh sb="0" eb="2">
      <t>ホンドウ</t>
    </rPh>
    <rPh sb="3" eb="6">
      <t>ジテンシャ</t>
    </rPh>
    <rPh sb="6" eb="8">
      <t>ツウコウ</t>
    </rPh>
    <rPh sb="8" eb="10">
      <t>フカ</t>
    </rPh>
    <rPh sb="12" eb="15">
      <t>ツウコウニン</t>
    </rPh>
    <rPh sb="16" eb="17">
      <t>オオ</t>
    </rPh>
    <rPh sb="20" eb="22">
      <t>ゲンソク</t>
    </rPh>
    <rPh sb="24" eb="26">
      <t>フミキリ</t>
    </rPh>
    <phoneticPr fontId="2"/>
  </si>
  <si>
    <t>以後しばらく国道は車が多いので注意
１７１号は自転車進入不可の標識に気を付ける</t>
    <rPh sb="0" eb="2">
      <t>イゴ</t>
    </rPh>
    <rPh sb="6" eb="8">
      <t>コクドウ</t>
    </rPh>
    <rPh sb="9" eb="10">
      <t>クルマ</t>
    </rPh>
    <rPh sb="11" eb="12">
      <t>オオ</t>
    </rPh>
    <rPh sb="15" eb="17">
      <t>チュウイ</t>
    </rPh>
    <rPh sb="21" eb="22">
      <t>ゴウ</t>
    </rPh>
    <rPh sb="23" eb="26">
      <t>ジテンシャ</t>
    </rPh>
    <rPh sb="26" eb="28">
      <t>シンニュウ</t>
    </rPh>
    <rPh sb="28" eb="30">
      <t>フカ</t>
    </rPh>
    <rPh sb="31" eb="33">
      <t>ヒョウシキ</t>
    </rPh>
    <rPh sb="34" eb="35">
      <t>キ</t>
    </rPh>
    <rPh sb="36" eb="37">
      <t>ツ</t>
    </rPh>
    <phoneticPr fontId="2"/>
  </si>
  <si>
    <t>道なりで旧伊勢別街道　椋本宿</t>
    <rPh sb="0" eb="1">
      <t>ミチ</t>
    </rPh>
    <rPh sb="4" eb="5">
      <t>キュウ</t>
    </rPh>
    <rPh sb="5" eb="8">
      <t>イセベツ</t>
    </rPh>
    <rPh sb="8" eb="10">
      <t>カイドウ</t>
    </rPh>
    <rPh sb="13" eb="14">
      <t>シュク</t>
    </rPh>
    <phoneticPr fontId="2"/>
  </si>
  <si>
    <t>矢倉橋渡ってすぐに川ぞい道へ右折</t>
    <rPh sb="0" eb="2">
      <t>ヤクラ</t>
    </rPh>
    <rPh sb="2" eb="3">
      <t>ハシ</t>
    </rPh>
    <rPh sb="3" eb="4">
      <t>ワタ</t>
    </rPh>
    <rPh sb="9" eb="10">
      <t>カワ</t>
    </rPh>
    <rPh sb="12" eb="13">
      <t>ミチ</t>
    </rPh>
    <rPh sb="14" eb="16">
      <t>ウセツ</t>
    </rPh>
    <phoneticPr fontId="2"/>
  </si>
  <si>
    <t>6：00-6：30</t>
    <phoneticPr fontId="2"/>
  </si>
  <si>
    <t>6:00スタート分</t>
    <rPh sb="8" eb="9">
      <t>ブン</t>
    </rPh>
    <phoneticPr fontId="2"/>
  </si>
  <si>
    <t xml:space="preserve"> open: 12:53
 close: 19:30</t>
    <phoneticPr fontId="2"/>
  </si>
  <si>
    <t>7:００スタート分</t>
    <rPh sb="8" eb="9">
      <t>ブン</t>
    </rPh>
    <phoneticPr fontId="2"/>
  </si>
  <si>
    <t>7：00-7：30</t>
    <phoneticPr fontId="2"/>
  </si>
  <si>
    <t>宇治公民館前（前日のゴール受付）</t>
    <rPh sb="0" eb="2">
      <t>ウジ</t>
    </rPh>
    <rPh sb="2" eb="5">
      <t>コウミンカン</t>
    </rPh>
    <rPh sb="5" eb="6">
      <t>マエ</t>
    </rPh>
    <rPh sb="7" eb="9">
      <t>ゼンジツ</t>
    </rPh>
    <rPh sb="13" eb="15">
      <t>ウケツケ</t>
    </rPh>
    <phoneticPr fontId="2"/>
  </si>
  <si>
    <t>宇治蒲田東</t>
    <rPh sb="0" eb="2">
      <t>ウジ</t>
    </rPh>
    <rPh sb="2" eb="4">
      <t>カマタ</t>
    </rPh>
    <rPh sb="4" eb="5">
      <t>ヒガシ</t>
    </rPh>
    <phoneticPr fontId="2"/>
  </si>
  <si>
    <t>県道32号</t>
    <rPh sb="0" eb="2">
      <t>ケンドウ</t>
    </rPh>
    <rPh sb="4" eb="5">
      <t>ゴウ</t>
    </rPh>
    <phoneticPr fontId="2"/>
  </si>
  <si>
    <t>しばらく伊勢街道を辿る</t>
    <rPh sb="4" eb="6">
      <t>イセ</t>
    </rPh>
    <rPh sb="6" eb="8">
      <t>カイドウ</t>
    </rPh>
    <rPh sb="9" eb="10">
      <t>タド</t>
    </rPh>
    <phoneticPr fontId="2"/>
  </si>
  <si>
    <t>石畳の道</t>
    <rPh sb="0" eb="2">
      <t>イシダタミ</t>
    </rPh>
    <rPh sb="3" eb="4">
      <t>ミチ</t>
    </rPh>
    <phoneticPr fontId="2"/>
  </si>
  <si>
    <t>松阪神社左手に見て石畳の道</t>
    <rPh sb="0" eb="4">
      <t>マツザカジンジャ</t>
    </rPh>
    <rPh sb="4" eb="6">
      <t>ヒダリテ</t>
    </rPh>
    <rPh sb="7" eb="8">
      <t>ミ</t>
    </rPh>
    <rPh sb="9" eb="11">
      <t>イシダタミ</t>
    </rPh>
    <rPh sb="12" eb="13">
      <t>ミチ</t>
    </rPh>
    <phoneticPr fontId="2"/>
  </si>
  <si>
    <t>左折→右折</t>
    <rPh sb="3" eb="5">
      <t>ウセツ</t>
    </rPh>
    <phoneticPr fontId="2"/>
  </si>
  <si>
    <t>御番屋敷と自転車の写真を撮ってください</t>
    <rPh sb="0" eb="4">
      <t>オバンヤシキ</t>
    </rPh>
    <rPh sb="5" eb="8">
      <t>ジテンシャ</t>
    </rPh>
    <rPh sb="9" eb="11">
      <t>シャシン</t>
    </rPh>
    <rPh sb="12" eb="13">
      <t>ト</t>
    </rPh>
    <phoneticPr fontId="2"/>
  </si>
  <si>
    <t>石畳路</t>
    <rPh sb="0" eb="2">
      <t>イシダタミ</t>
    </rPh>
    <rPh sb="2" eb="3">
      <t>ロ</t>
    </rPh>
    <phoneticPr fontId="2"/>
  </si>
  <si>
    <t>県道24号</t>
    <rPh sb="0" eb="2">
      <t>ケンドウ</t>
    </rPh>
    <rPh sb="4" eb="5">
      <t>ゴウ</t>
    </rPh>
    <phoneticPr fontId="2"/>
  </si>
  <si>
    <t>T字路（石畳路たどる）</t>
    <rPh sb="1" eb="3">
      <t>ジロ</t>
    </rPh>
    <rPh sb="4" eb="6">
      <t>イシダタミ</t>
    </rPh>
    <rPh sb="6" eb="7">
      <t>ロ</t>
    </rPh>
    <phoneticPr fontId="2"/>
  </si>
  <si>
    <t>ト字路（道なり）</t>
    <rPh sb="1" eb="3">
      <t>ジロ</t>
    </rPh>
    <rPh sb="4" eb="5">
      <t>ミチ</t>
    </rPh>
    <phoneticPr fontId="2"/>
  </si>
  <si>
    <t>踏切わたって右折</t>
    <rPh sb="0" eb="2">
      <t>フミキリ</t>
    </rPh>
    <rPh sb="6" eb="8">
      <t>ウセツ</t>
    </rPh>
    <phoneticPr fontId="2"/>
  </si>
  <si>
    <t>曽根橋わたる</t>
    <rPh sb="0" eb="2">
      <t>ソネ</t>
    </rPh>
    <rPh sb="2" eb="3">
      <t>ハシ</t>
    </rPh>
    <phoneticPr fontId="2"/>
  </si>
  <si>
    <t>曽根橋　県道653号</t>
    <rPh sb="0" eb="3">
      <t>ソネハシ</t>
    </rPh>
    <phoneticPr fontId="2"/>
  </si>
  <si>
    <t>左直進</t>
    <rPh sb="0" eb="1">
      <t>ヒダリ</t>
    </rPh>
    <rPh sb="1" eb="3">
      <t>チョクシン</t>
    </rPh>
    <phoneticPr fontId="2"/>
  </si>
  <si>
    <t>ポイント　S＝信号</t>
    <rPh sb="7" eb="9">
      <t>シンゴウ</t>
    </rPh>
    <phoneticPr fontId="2"/>
  </si>
  <si>
    <t>水口宿へ　三筋の辻 からくり人形時計</t>
    <rPh sb="0" eb="2">
      <t>ミズグチ</t>
    </rPh>
    <rPh sb="2" eb="3">
      <t>シュク</t>
    </rPh>
    <phoneticPr fontId="2"/>
  </si>
  <si>
    <t>新町S</t>
    <rPh sb="0" eb="2">
      <t>シンマチ</t>
    </rPh>
    <phoneticPr fontId="2"/>
  </si>
  <si>
    <t>左車線で横田橋を渡る 三雲方面へ</t>
    <rPh sb="0" eb="3">
      <t>ヒダリシャセン</t>
    </rPh>
    <rPh sb="4" eb="7">
      <t>ヨコタバシ</t>
    </rPh>
    <rPh sb="8" eb="9">
      <t>ワタ</t>
    </rPh>
    <rPh sb="11" eb="13">
      <t>ミクモ</t>
    </rPh>
    <rPh sb="13" eb="15">
      <t>ホウメン</t>
    </rPh>
    <phoneticPr fontId="2"/>
  </si>
  <si>
    <t>国道23号　県道525号　県道627号</t>
    <rPh sb="6" eb="8">
      <t>ケンドウ</t>
    </rPh>
    <rPh sb="11" eb="12">
      <t>ゴウ</t>
    </rPh>
    <rPh sb="13" eb="15">
      <t>ケンドウ</t>
    </rPh>
    <rPh sb="18" eb="19">
      <t>ゴウ</t>
    </rPh>
    <phoneticPr fontId="2"/>
  </si>
  <si>
    <t>0.4ｋｍ国道を走ってすぐに離れる　道なりぐるりと阿漕駅前を通っていく</t>
    <rPh sb="5" eb="7">
      <t>コクドウ</t>
    </rPh>
    <rPh sb="8" eb="9">
      <t>ハシ</t>
    </rPh>
    <rPh sb="14" eb="15">
      <t>ハナ</t>
    </rPh>
    <phoneticPr fontId="2"/>
  </si>
  <si>
    <t>逆ト字路S</t>
    <rPh sb="0" eb="1">
      <t>ギャク</t>
    </rPh>
    <rPh sb="2" eb="4">
      <t>ジロ</t>
    </rPh>
    <phoneticPr fontId="2"/>
  </si>
  <si>
    <t>交通量が多ければ逆走側の歩道を進んで近江大橋西詰を右折してください。</t>
    <rPh sb="0" eb="3">
      <t>コウツウリョウ</t>
    </rPh>
    <rPh sb="4" eb="5">
      <t>オオ</t>
    </rPh>
    <rPh sb="8" eb="10">
      <t>ギャクソウ</t>
    </rPh>
    <rPh sb="10" eb="11">
      <t>ガワ</t>
    </rPh>
    <rPh sb="12" eb="14">
      <t>ホドウ</t>
    </rPh>
    <rPh sb="15" eb="16">
      <t>スス</t>
    </rPh>
    <rPh sb="18" eb="22">
      <t>オウミオオハシ</t>
    </rPh>
    <rPh sb="22" eb="24">
      <t>ニシヅメ</t>
    </rPh>
    <rPh sb="25" eb="27">
      <t>ウセツ</t>
    </rPh>
    <phoneticPr fontId="2"/>
  </si>
  <si>
    <t xml:space="preserve">旧東海道 </t>
    <rPh sb="0" eb="1">
      <t>キュウ</t>
    </rPh>
    <phoneticPr fontId="2"/>
  </si>
  <si>
    <t>トンネルくぐって川沿いの道へ</t>
    <rPh sb="8" eb="10">
      <t>カワゾ</t>
    </rPh>
    <rPh sb="12" eb="13">
      <t>ミチ</t>
    </rPh>
    <phoneticPr fontId="2"/>
  </si>
  <si>
    <t>大阪と京都を結ぶ水運の港と酒どころとしての伏見</t>
    <rPh sb="0" eb="2">
      <t>オオサカ</t>
    </rPh>
    <rPh sb="3" eb="5">
      <t>キョウト</t>
    </rPh>
    <rPh sb="6" eb="7">
      <t>ムス</t>
    </rPh>
    <rPh sb="8" eb="10">
      <t>スイウン</t>
    </rPh>
    <rPh sb="11" eb="12">
      <t>ミナト</t>
    </rPh>
    <rPh sb="13" eb="14">
      <t>サケ</t>
    </rPh>
    <rPh sb="21" eb="23">
      <t>フシミ</t>
    </rPh>
    <phoneticPr fontId="2"/>
  </si>
  <si>
    <t>油掛通</t>
    <rPh sb="0" eb="1">
      <t>アブラ</t>
    </rPh>
    <rPh sb="1" eb="2">
      <t>カ</t>
    </rPh>
    <rPh sb="2" eb="3">
      <t>トオ</t>
    </rPh>
    <phoneticPr fontId="2"/>
  </si>
  <si>
    <t>西国街道へはいる</t>
    <rPh sb="0" eb="4">
      <t>サイゴクカイドウ</t>
    </rPh>
    <phoneticPr fontId="2"/>
  </si>
  <si>
    <t>156.9ｋｍあたり西国街道通行止め。交通指示にしたがって進む</t>
    <rPh sb="10" eb="14">
      <t>サイゴクカイドウ</t>
    </rPh>
    <rPh sb="14" eb="17">
      <t>ツウコウド</t>
    </rPh>
    <rPh sb="19" eb="21">
      <t>コウツウ</t>
    </rPh>
    <rPh sb="21" eb="23">
      <t>シジ</t>
    </rPh>
    <rPh sb="29" eb="30">
      <t>スス</t>
    </rPh>
    <phoneticPr fontId="2"/>
  </si>
  <si>
    <t>右171号は自転車進入不可</t>
    <rPh sb="0" eb="1">
      <t>ミギ</t>
    </rPh>
    <rPh sb="4" eb="5">
      <t>ゴウ</t>
    </rPh>
    <rPh sb="6" eb="9">
      <t>ジテンシャ</t>
    </rPh>
    <rPh sb="9" eb="11">
      <t>シンニュウ</t>
    </rPh>
    <rPh sb="11" eb="13">
      <t>フカ</t>
    </rPh>
    <phoneticPr fontId="2"/>
  </si>
  <si>
    <t>軍行橋西詰S</t>
    <rPh sb="0" eb="1">
      <t>グン</t>
    </rPh>
    <rPh sb="1" eb="3">
      <t>ユクハシ</t>
    </rPh>
    <rPh sb="3" eb="4">
      <t>ニシ</t>
    </rPh>
    <rPh sb="4" eb="5">
      <t>ヅメ</t>
    </rPh>
    <phoneticPr fontId="2"/>
  </si>
  <si>
    <t>手前から二本目の本道に入って武庫川新橋をわたる。
もし、交通量が多く二本目車線の本道に入りづらいなら手前の側道を行き先の傾斜歩道を登って歩道で渡ることもできます</t>
    <rPh sb="0" eb="2">
      <t>テマエ</t>
    </rPh>
    <rPh sb="4" eb="7">
      <t>ニホンメ</t>
    </rPh>
    <rPh sb="8" eb="10">
      <t>ホンドウ</t>
    </rPh>
    <rPh sb="11" eb="12">
      <t>ハイ</t>
    </rPh>
    <rPh sb="14" eb="17">
      <t>ムコガワ</t>
    </rPh>
    <rPh sb="17" eb="18">
      <t>シン</t>
    </rPh>
    <rPh sb="18" eb="19">
      <t>ハシ</t>
    </rPh>
    <rPh sb="28" eb="30">
      <t>コウツウ</t>
    </rPh>
    <rPh sb="30" eb="31">
      <t>リョウ</t>
    </rPh>
    <rPh sb="32" eb="33">
      <t>オオ</t>
    </rPh>
    <rPh sb="34" eb="35">
      <t>フタ</t>
    </rPh>
    <rPh sb="35" eb="36">
      <t>ホン</t>
    </rPh>
    <rPh sb="36" eb="37">
      <t>メ</t>
    </rPh>
    <rPh sb="37" eb="39">
      <t>シャセン</t>
    </rPh>
    <rPh sb="40" eb="42">
      <t>ホンドウ</t>
    </rPh>
    <rPh sb="43" eb="44">
      <t>ハイ</t>
    </rPh>
    <rPh sb="50" eb="52">
      <t>テマエ</t>
    </rPh>
    <rPh sb="53" eb="55">
      <t>ソクドウ</t>
    </rPh>
    <rPh sb="56" eb="57">
      <t>イ</t>
    </rPh>
    <rPh sb="58" eb="59">
      <t>サキ</t>
    </rPh>
    <rPh sb="60" eb="62">
      <t>ケイシャ</t>
    </rPh>
    <rPh sb="62" eb="64">
      <t>ホドウ</t>
    </rPh>
    <rPh sb="65" eb="66">
      <t>ノボ</t>
    </rPh>
    <rPh sb="68" eb="70">
      <t>ホドウ</t>
    </rPh>
    <rPh sb="71" eb="72">
      <t>ワタ</t>
    </rPh>
    <phoneticPr fontId="2"/>
  </si>
  <si>
    <t>左折→左手公園内へ→右折</t>
    <rPh sb="0" eb="2">
      <t>サセツ</t>
    </rPh>
    <rPh sb="3" eb="4">
      <t>ヒダリ</t>
    </rPh>
    <rPh sb="4" eb="5">
      <t>テ</t>
    </rPh>
    <rPh sb="5" eb="8">
      <t>コウエンナイ</t>
    </rPh>
    <rPh sb="10" eb="12">
      <t>ウセツ</t>
    </rPh>
    <phoneticPr fontId="2"/>
  </si>
  <si>
    <t>変形5差路Ｓ</t>
    <rPh sb="0" eb="2">
      <t>ヘンケイ</t>
    </rPh>
    <rPh sb="3" eb="4">
      <t>サ</t>
    </rPh>
    <rPh sb="4" eb="5">
      <t>ロ</t>
    </rPh>
    <phoneticPr fontId="2"/>
  </si>
  <si>
    <t>西宿西S</t>
    <rPh sb="0" eb="2">
      <t>ニシジュク</t>
    </rPh>
    <rPh sb="2" eb="3">
      <t>ニシ</t>
    </rPh>
    <phoneticPr fontId="2"/>
  </si>
  <si>
    <t>左へ合流</t>
    <rPh sb="0" eb="1">
      <t>ヒダリ</t>
    </rPh>
    <rPh sb="2" eb="4">
      <t>ゴウリュウ</t>
    </rPh>
    <phoneticPr fontId="2"/>
  </si>
  <si>
    <t>国道23号　</t>
    <phoneticPr fontId="2"/>
  </si>
  <si>
    <t>大倉南S</t>
    <rPh sb="0" eb="2">
      <t>オオクラ</t>
    </rPh>
    <rPh sb="2" eb="3">
      <t>ミナミ</t>
    </rPh>
    <phoneticPr fontId="2"/>
  </si>
  <si>
    <t>県道118号　新町大橋　市道</t>
    <rPh sb="0" eb="2">
      <t>ケンドウ</t>
    </rPh>
    <rPh sb="5" eb="6">
      <t>ゴウ</t>
    </rPh>
    <rPh sb="7" eb="9">
      <t>シンマチ</t>
    </rPh>
    <rPh sb="9" eb="11">
      <t>オオハシ</t>
    </rPh>
    <rPh sb="12" eb="14">
      <t>シドウ</t>
    </rPh>
    <phoneticPr fontId="2"/>
  </si>
  <si>
    <t>橋を渡ってすぐ、堤防沿いの道へ</t>
    <rPh sb="0" eb="1">
      <t>ハシ</t>
    </rPh>
    <rPh sb="2" eb="3">
      <t>ワタ</t>
    </rPh>
    <rPh sb="8" eb="11">
      <t>テイボウゾ</t>
    </rPh>
    <rPh sb="13" eb="14">
      <t>ミチ</t>
    </rPh>
    <phoneticPr fontId="2"/>
  </si>
  <si>
    <t>津市役所安濃支所東S</t>
    <rPh sb="0" eb="1">
      <t>ツ</t>
    </rPh>
    <rPh sb="1" eb="4">
      <t>シヤクショ</t>
    </rPh>
    <rPh sb="4" eb="6">
      <t>アンノウ</t>
    </rPh>
    <rPh sb="6" eb="8">
      <t>シショ</t>
    </rPh>
    <rPh sb="8" eb="9">
      <t>ヒガシ</t>
    </rPh>
    <phoneticPr fontId="2"/>
  </si>
  <si>
    <t>伊勢別街道・東海道の分岐・東の追分</t>
    <rPh sb="0" eb="3">
      <t>イセベツ</t>
    </rPh>
    <rPh sb="3" eb="5">
      <t>カイドウ</t>
    </rPh>
    <rPh sb="6" eb="9">
      <t>トウカイドウ</t>
    </rPh>
    <rPh sb="10" eb="12">
      <t>ブンキ</t>
    </rPh>
    <rPh sb="13" eb="14">
      <t>ヒガシ</t>
    </rPh>
    <rPh sb="15" eb="17">
      <t>オイワケ</t>
    </rPh>
    <phoneticPr fontId="2"/>
  </si>
  <si>
    <t>東海道・大和街道の分岐・西の追分</t>
    <rPh sb="0" eb="3">
      <t>トウカイドウ</t>
    </rPh>
    <rPh sb="4" eb="8">
      <t>ヤマトカイドウ</t>
    </rPh>
    <rPh sb="9" eb="11">
      <t>ブンキ</t>
    </rPh>
    <rPh sb="12" eb="13">
      <t>ニシ</t>
    </rPh>
    <rPh sb="14" eb="16">
      <t>オイワケ</t>
    </rPh>
    <phoneticPr fontId="2"/>
  </si>
  <si>
    <t>少し旧道をすすむ。沓掛までは国道1号が片側一車線なので、走りやすい旧道を進みます</t>
    <rPh sb="0" eb="1">
      <t>スコ</t>
    </rPh>
    <rPh sb="2" eb="4">
      <t>キュウドウ</t>
    </rPh>
    <rPh sb="9" eb="11">
      <t>クツカケ</t>
    </rPh>
    <rPh sb="14" eb="16">
      <t>コクドウ</t>
    </rPh>
    <rPh sb="17" eb="18">
      <t>ゴウ</t>
    </rPh>
    <rPh sb="19" eb="21">
      <t>カタガワ</t>
    </rPh>
    <rPh sb="21" eb="24">
      <t>イッシャセン</t>
    </rPh>
    <rPh sb="28" eb="29">
      <t>ハシ</t>
    </rPh>
    <rPh sb="33" eb="35">
      <t>キュウドウ</t>
    </rPh>
    <rPh sb="36" eb="37">
      <t>スス</t>
    </rPh>
    <phoneticPr fontId="2"/>
  </si>
  <si>
    <t>鈴鹿峠351ｍへ</t>
    <rPh sb="0" eb="3">
      <t>スズカトウゲ</t>
    </rPh>
    <phoneticPr fontId="2"/>
  </si>
  <si>
    <t>旧東海道へ　大野松並木</t>
    <rPh sb="0" eb="4">
      <t>キュウトウカイドウ</t>
    </rPh>
    <rPh sb="6" eb="8">
      <t>オオノ</t>
    </rPh>
    <rPh sb="8" eb="11">
      <t>マツナミキ</t>
    </rPh>
    <phoneticPr fontId="2"/>
  </si>
  <si>
    <t>Y字路分岐　大野西S</t>
    <rPh sb="1" eb="3">
      <t>ジロ</t>
    </rPh>
    <rPh sb="3" eb="5">
      <t>ブンキ</t>
    </rPh>
    <rPh sb="6" eb="8">
      <t>オオノ</t>
    </rPh>
    <rPh sb="8" eb="9">
      <t>ニシ</t>
    </rPh>
    <phoneticPr fontId="2"/>
  </si>
  <si>
    <t>甲賀方面へ</t>
    <rPh sb="0" eb="2">
      <t>コウガ</t>
    </rPh>
    <rPh sb="2" eb="4">
      <t>ホウメン</t>
    </rPh>
    <phoneticPr fontId="2"/>
  </si>
  <si>
    <t>県道５４９．６４９、R307</t>
    <rPh sb="0" eb="2">
      <t>ケンドウ</t>
    </rPh>
    <phoneticPr fontId="2"/>
  </si>
  <si>
    <t>国道1号へ合流　左側車線からそのまま分岐。橋</t>
    <rPh sb="0" eb="2">
      <t>コクドウ</t>
    </rPh>
    <rPh sb="3" eb="4">
      <t>ゴウ</t>
    </rPh>
    <rPh sb="5" eb="7">
      <t>ゴウリュウ</t>
    </rPh>
    <rPh sb="8" eb="10">
      <t>ヒダリガワ</t>
    </rPh>
    <rPh sb="10" eb="12">
      <t>シャセン</t>
    </rPh>
    <rPh sb="18" eb="20">
      <t>ブンキ</t>
    </rPh>
    <rPh sb="21" eb="22">
      <t>ハシ</t>
    </rPh>
    <phoneticPr fontId="2"/>
  </si>
  <si>
    <t>草津宿橋　草津宿へ</t>
    <rPh sb="0" eb="2">
      <t>クサツ</t>
    </rPh>
    <rPh sb="2" eb="3">
      <t>シュク</t>
    </rPh>
    <rPh sb="3" eb="4">
      <t>ハシ</t>
    </rPh>
    <rPh sb="5" eb="7">
      <t>クサツ</t>
    </rPh>
    <rPh sb="7" eb="8">
      <t>シュク</t>
    </rPh>
    <phoneticPr fontId="2"/>
  </si>
  <si>
    <t>五差路</t>
    <rPh sb="0" eb="3">
      <t>ゴサロ</t>
    </rPh>
    <phoneticPr fontId="2"/>
  </si>
  <si>
    <t>堤防遊歩道へ　</t>
    <rPh sb="0" eb="2">
      <t>テイボウ</t>
    </rPh>
    <rPh sb="2" eb="5">
      <t>ユウホドウ</t>
    </rPh>
    <phoneticPr fontId="2"/>
  </si>
  <si>
    <t>直進して再度遊歩道に入らない</t>
    <rPh sb="0" eb="2">
      <t>チョクシン</t>
    </rPh>
    <rPh sb="4" eb="6">
      <t>サイド</t>
    </rPh>
    <rPh sb="6" eb="9">
      <t>ユウホドウ</t>
    </rPh>
    <rPh sb="10" eb="11">
      <t>ハイ</t>
    </rPh>
    <phoneticPr fontId="2"/>
  </si>
  <si>
    <t>右に追分の灯篭　（東海道・中山道）</t>
    <rPh sb="0" eb="1">
      <t>ミギ</t>
    </rPh>
    <rPh sb="2" eb="4">
      <t>オイワケ</t>
    </rPh>
    <rPh sb="5" eb="7">
      <t>トウロウ</t>
    </rPh>
    <rPh sb="9" eb="12">
      <t>トウカイドウ</t>
    </rPh>
    <rPh sb="13" eb="16">
      <t>ナカセンドウ</t>
    </rPh>
    <phoneticPr fontId="2"/>
  </si>
  <si>
    <t>暫く交通量が多いので注意</t>
    <rPh sb="0" eb="1">
      <t>シバラ</t>
    </rPh>
    <rPh sb="2" eb="5">
      <t>コウツウリョウ</t>
    </rPh>
    <rPh sb="6" eb="7">
      <t>オオ</t>
    </rPh>
    <rPh sb="10" eb="12">
      <t>チュウイ</t>
    </rPh>
    <phoneticPr fontId="2"/>
  </si>
  <si>
    <t>道狭く通行人が多いので注意</t>
    <rPh sb="0" eb="2">
      <t>ミチセマ</t>
    </rPh>
    <rPh sb="3" eb="6">
      <t>ツウコウニン</t>
    </rPh>
    <rPh sb="7" eb="8">
      <t>オオ</t>
    </rPh>
    <rPh sb="11" eb="13">
      <t>チュウイ</t>
    </rPh>
    <phoneticPr fontId="2"/>
  </si>
  <si>
    <t>右方向</t>
    <rPh sb="0" eb="3">
      <t>ミギホウコウ</t>
    </rPh>
    <phoneticPr fontId="2"/>
  </si>
  <si>
    <t>自転車屋を左にみて進む</t>
    <rPh sb="0" eb="4">
      <t>ジテンシャヤ</t>
    </rPh>
    <rPh sb="5" eb="6">
      <t>ヒダリ</t>
    </rPh>
    <rPh sb="9" eb="10">
      <t>スス</t>
    </rPh>
    <phoneticPr fontId="2"/>
  </si>
  <si>
    <t>７：００、または６：００スタート公民館を出て右へ</t>
    <rPh sb="16" eb="19">
      <t>コウミンカン</t>
    </rPh>
    <rPh sb="20" eb="21">
      <t>デ</t>
    </rPh>
    <rPh sb="22" eb="23">
      <t>ミギ</t>
    </rPh>
    <phoneticPr fontId="1"/>
  </si>
  <si>
    <t>細い道入る。 足元に牛尾山道標埋まりかけ</t>
    <rPh sb="0" eb="1">
      <t>ホソ</t>
    </rPh>
    <rPh sb="2" eb="3">
      <t>ミチ</t>
    </rPh>
    <rPh sb="3" eb="4">
      <t>ハイ</t>
    </rPh>
    <rPh sb="7" eb="9">
      <t>アシモト</t>
    </rPh>
    <rPh sb="10" eb="11">
      <t>ウシ</t>
    </rPh>
    <rPh sb="11" eb="12">
      <t>オ</t>
    </rPh>
    <rPh sb="12" eb="13">
      <t>ヤマ</t>
    </rPh>
    <rPh sb="13" eb="15">
      <t>ドウヒョウ</t>
    </rPh>
    <rPh sb="15" eb="16">
      <t>ウ</t>
    </rPh>
    <phoneticPr fontId="2"/>
  </si>
  <si>
    <t>平戸樋門過ぎてから、下っていく自歩道路へ</t>
    <rPh sb="0" eb="2">
      <t>ヒラド</t>
    </rPh>
    <rPh sb="2" eb="3">
      <t>トイ</t>
    </rPh>
    <rPh sb="3" eb="4">
      <t>モン</t>
    </rPh>
    <rPh sb="4" eb="5">
      <t>ス</t>
    </rPh>
    <rPh sb="10" eb="11">
      <t>クダ</t>
    </rPh>
    <rPh sb="15" eb="18">
      <t>ジホドウ</t>
    </rPh>
    <rPh sb="18" eb="19">
      <t>ロ</t>
    </rPh>
    <phoneticPr fontId="2"/>
  </si>
  <si>
    <t>自歩道でる。車止めを超えて踏切をわたる</t>
    <rPh sb="0" eb="3">
      <t>ジホドウ</t>
    </rPh>
    <rPh sb="6" eb="7">
      <t>クルマ</t>
    </rPh>
    <rPh sb="7" eb="8">
      <t>ド</t>
    </rPh>
    <rPh sb="10" eb="11">
      <t>コ</t>
    </rPh>
    <rPh sb="13" eb="15">
      <t>フミキリ</t>
    </rPh>
    <phoneticPr fontId="2"/>
  </si>
  <si>
    <t>一方通行を逆走になるので注意</t>
    <rPh sb="0" eb="4">
      <t>イッポウツウコウ</t>
    </rPh>
    <rPh sb="5" eb="7">
      <t>ギャクソウ</t>
    </rPh>
    <rPh sb="12" eb="14">
      <t>チュウイ</t>
    </rPh>
    <phoneticPr fontId="2"/>
  </si>
  <si>
    <t>みゆき第二公園通り抜けて堤防路を南へ</t>
    <rPh sb="3" eb="5">
      <t>ダイニ</t>
    </rPh>
    <rPh sb="5" eb="7">
      <t>コウエン</t>
    </rPh>
    <rPh sb="7" eb="8">
      <t>トオ</t>
    </rPh>
    <rPh sb="9" eb="10">
      <t>ヌ</t>
    </rPh>
    <rPh sb="12" eb="15">
      <t>テイボウロ</t>
    </rPh>
    <rPh sb="16" eb="17">
      <t>ミナミ</t>
    </rPh>
    <phoneticPr fontId="2"/>
  </si>
  <si>
    <t>交叉点を渡った先の歩道スロープを降りる</t>
    <rPh sb="0" eb="3">
      <t>コウサテン</t>
    </rPh>
    <rPh sb="4" eb="5">
      <t>ワタ</t>
    </rPh>
    <rPh sb="7" eb="8">
      <t>サキ</t>
    </rPh>
    <rPh sb="9" eb="11">
      <t>ホドウ</t>
    </rPh>
    <rPh sb="16" eb="17">
      <t>オ</t>
    </rPh>
    <phoneticPr fontId="2"/>
  </si>
  <si>
    <r>
      <t>お疲れさまでした。
２階の２０２号室にて受付
建物正面にみて</t>
    </r>
    <r>
      <rPr>
        <sz val="12"/>
        <color rgb="FFFF0000"/>
        <rFont val="ＭＳ Ｐゴシック"/>
        <family val="3"/>
        <charset val="128"/>
        <scheme val="major"/>
      </rPr>
      <t>左側</t>
    </r>
    <r>
      <rPr>
        <sz val="12"/>
        <color theme="1"/>
        <rFont val="ＭＳ Ｐゴシック"/>
        <family val="3"/>
        <charset val="128"/>
        <scheme val="major"/>
      </rPr>
      <t>の自転車置き場に自転車を置いてください。　</t>
    </r>
    <rPh sb="1" eb="2">
      <t>ツカ</t>
    </rPh>
    <phoneticPr fontId="2"/>
  </si>
  <si>
    <t>BRM１０４伊勢２００ｋｍ</t>
    <rPh sb="6" eb="8">
      <t>イセ</t>
    </rPh>
    <phoneticPr fontId="2"/>
  </si>
  <si>
    <t>12/18版</t>
    <rPh sb="5" eb="6">
      <t>バン</t>
    </rPh>
    <phoneticPr fontId="2"/>
  </si>
  <si>
    <t>CLOSE
9:31</t>
    <phoneticPr fontId="2"/>
  </si>
  <si>
    <t>CLOSE
10:31</t>
    <phoneticPr fontId="2"/>
  </si>
  <si>
    <t>（参考　13：41）</t>
    <rPh sb="1" eb="3">
      <t>サンコウ</t>
    </rPh>
    <phoneticPr fontId="2"/>
  </si>
  <si>
    <t>（参考　14：41）</t>
    <phoneticPr fontId="2"/>
  </si>
  <si>
    <t>（参考　15：31）</t>
    <rPh sb="1" eb="3">
      <t>サンコウ</t>
    </rPh>
    <phoneticPr fontId="2"/>
  </si>
  <si>
    <t>（参考　16：31）</t>
    <phoneticPr fontId="2"/>
  </si>
  <si>
    <t>CLOSE
18:25</t>
    <phoneticPr fontId="2"/>
  </si>
  <si>
    <t>CLOSE
19:25</t>
    <phoneticPr fontId="2"/>
  </si>
  <si>
    <t>夜21時頃まで受付</t>
    <rPh sb="0" eb="1">
      <t>ヨル</t>
    </rPh>
    <rPh sb="3" eb="4">
      <t>ジ</t>
    </rPh>
    <rPh sb="7" eb="9">
      <t>ウケツケ</t>
    </rPh>
    <phoneticPr fontId="2"/>
  </si>
  <si>
    <t>細い道入る。わかりにくい。　郡山宿　椿の本陣。</t>
    <rPh sb="0" eb="1">
      <t>ホソ</t>
    </rPh>
    <rPh sb="2" eb="3">
      <t>ミチ</t>
    </rPh>
    <rPh sb="3" eb="4">
      <t>ハイ</t>
    </rPh>
    <rPh sb="14" eb="16">
      <t>コウリヤマ</t>
    </rPh>
    <rPh sb="16" eb="17">
      <t>シュク</t>
    </rPh>
    <rPh sb="18" eb="19">
      <t>ツバキ</t>
    </rPh>
    <rPh sb="20" eb="22">
      <t>ホンジン</t>
    </rPh>
    <phoneticPr fontId="2"/>
  </si>
  <si>
    <t>★通過チェック1　御番屋敷　</t>
    <rPh sb="1" eb="3">
      <t>ツウカ</t>
    </rPh>
    <phoneticPr fontId="2"/>
  </si>
  <si>
    <t>濠川ぞいの風景</t>
  </si>
  <si>
    <t>★通過チェック３　伏見</t>
    <rPh sb="1" eb="3">
      <t>ツウカ</t>
    </rPh>
    <rPh sb="9" eb="11">
      <t>フシミ</t>
    </rPh>
    <phoneticPr fontId="2"/>
  </si>
  <si>
    <t>★通過チェック２　草津宿</t>
    <rPh sb="9" eb="11">
      <t>クサツ</t>
    </rPh>
    <rPh sb="11" eb="12">
      <t>ヤド</t>
    </rPh>
    <phoneticPr fontId="2"/>
  </si>
  <si>
    <t>追分灯篭</t>
    <rPh sb="0" eb="2">
      <t>オイワケ</t>
    </rPh>
    <rPh sb="2" eb="4">
      <t>トウロウ</t>
    </rPh>
    <phoneticPr fontId="2"/>
  </si>
  <si>
    <t>草津本陣</t>
    <rPh sb="0" eb="4">
      <t>クサツホンジン</t>
    </rPh>
    <phoneticPr fontId="2"/>
  </si>
  <si>
    <t>Finish　 セブン-イレブン 神戸赤鳥居前店</t>
    <phoneticPr fontId="2"/>
  </si>
  <si>
    <t>県道332号</t>
    <rPh sb="0" eb="2">
      <t>ケンドウ</t>
    </rPh>
    <rPh sb="5" eb="6">
      <t>ゴウ</t>
    </rPh>
    <phoneticPr fontId="2"/>
  </si>
  <si>
    <t>中野大橋北詰S</t>
    <rPh sb="0" eb="2">
      <t>ナカノ</t>
    </rPh>
    <rPh sb="2" eb="4">
      <t>オオハシ</t>
    </rPh>
    <rPh sb="4" eb="6">
      <t>キタヅメ</t>
    </rPh>
    <phoneticPr fontId="2"/>
  </si>
  <si>
    <t>中野大橋南詰S</t>
    <rPh sb="0" eb="2">
      <t>ナカノ</t>
    </rPh>
    <rPh sb="2" eb="4">
      <t>オオハシ</t>
    </rPh>
    <rPh sb="4" eb="5">
      <t>ミナミ</t>
    </rPh>
    <rPh sb="5" eb="6">
      <t>ヅメ</t>
    </rPh>
    <phoneticPr fontId="2"/>
  </si>
  <si>
    <t>右側 
右折</t>
    <rPh sb="0" eb="2">
      <t>ミギガワ</t>
    </rPh>
    <rPh sb="4" eb="6">
      <t>ウセツ</t>
    </rPh>
    <phoneticPr fontId="2"/>
  </si>
  <si>
    <t>歩道で下におりる</t>
    <rPh sb="0" eb="2">
      <t>ホドウ</t>
    </rPh>
    <rPh sb="3" eb="4">
      <t>シタ</t>
    </rPh>
    <phoneticPr fontId="2"/>
  </si>
  <si>
    <t>JR甲子園口前</t>
    <rPh sb="2" eb="6">
      <t>コウシエングチ</t>
    </rPh>
    <rPh sb="6" eb="7">
      <t>マエ</t>
    </rPh>
    <phoneticPr fontId="2"/>
  </si>
  <si>
    <t>ＪＲ沿いの道へ　JR甲子園口</t>
    <rPh sb="2" eb="3">
      <t>ゾ</t>
    </rPh>
    <rPh sb="5" eb="6">
      <t>ミチ</t>
    </rPh>
    <rPh sb="10" eb="14">
      <t>コウシエングチ</t>
    </rPh>
    <phoneticPr fontId="2"/>
  </si>
  <si>
    <t>新浜町S
（東行き車線の歩道推奨）</t>
    <rPh sb="6" eb="8">
      <t>ヒガシユ</t>
    </rPh>
    <rPh sb="9" eb="11">
      <t>シャセン</t>
    </rPh>
    <rPh sb="12" eb="14">
      <t>ホドウ</t>
    </rPh>
    <rPh sb="14" eb="16">
      <t>スイショウ</t>
    </rPh>
    <phoneticPr fontId="2"/>
  </si>
  <si>
    <r>
      <t>PC1</t>
    </r>
    <r>
      <rPr>
        <sz val="14"/>
        <color rgb="FF2A2A2A"/>
        <rFont val="ＭＳ ゴシック"/>
        <family val="3"/>
        <charset val="128"/>
      </rPr>
      <t>　</t>
    </r>
    <r>
      <rPr>
        <sz val="12"/>
        <color rgb="FF2A2A2A"/>
        <rFont val="ＭＳ ゴシック"/>
        <family val="3"/>
        <charset val="128"/>
      </rPr>
      <t>ファミマファミリーマート</t>
    </r>
    <r>
      <rPr>
        <sz val="12"/>
        <color rgb="FF2A2A2A"/>
        <rFont val="Arial"/>
        <family val="2"/>
      </rPr>
      <t xml:space="preserve"> </t>
    </r>
    <r>
      <rPr>
        <sz val="12"/>
        <color rgb="FF2A2A2A"/>
        <rFont val="ＭＳ ゴシック"/>
        <family val="3"/>
        <charset val="128"/>
      </rPr>
      <t>安濃庁舎東店</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</si>
</sst>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h:mm;@"/>
  </numFmts>
  <fonts count="24"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sz val="12"/>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b/>
      <sz val="10"/>
      <color rgb="FFFF0000"/>
      <name val="ＭＳ Ｐゴシック"/>
      <family val="3"/>
      <charset val="128"/>
      <scheme val="major"/>
    </font>
    <font>
      <b/>
      <sz val="10"/>
      <color theme="1"/>
      <name val="ＭＳ Ｐゴシック"/>
      <family val="3"/>
      <charset val="128"/>
      <scheme val="major"/>
    </font>
    <font>
      <sz val="12"/>
      <color rgb="FFFF0000"/>
      <name val="ＭＳ Ｐゴシック"/>
      <family val="3"/>
      <charset val="128"/>
      <scheme val="major"/>
    </font>
    <font>
      <b/>
      <sz val="14"/>
      <color theme="1"/>
      <name val="ＭＳ Ｐゴシック"/>
      <family val="3"/>
      <charset val="128"/>
      <scheme val="major"/>
    </font>
    <font>
      <sz val="12"/>
      <name val="ＭＳ Ｐゴシック"/>
      <family val="3"/>
      <charset val="128"/>
      <scheme val="major"/>
    </font>
    <font>
      <sz val="14"/>
      <color rgb="FF2A2A2A"/>
      <name val="Arial"/>
      <family val="2"/>
    </font>
    <font>
      <sz val="14"/>
      <color rgb="FF2A2A2A"/>
      <name val="ＭＳ ゴシック"/>
      <family val="3"/>
      <charset val="128"/>
    </font>
    <font>
      <sz val="12"/>
      <color rgb="FF2A2A2A"/>
      <name val="ＭＳ ゴシック"/>
      <family val="3"/>
      <charset val="128"/>
    </font>
    <font>
      <sz val="12"/>
      <color rgb="FF2A2A2A"/>
      <name val="Arial"/>
      <family val="2"/>
    </font>
    <font>
      <sz val="14"/>
      <color rgb="FF2A2A2A"/>
      <name val="ＭＳ Ｐゴシック"/>
      <family val="2"/>
      <charset val="128"/>
    </font>
    <font>
      <sz val="14"/>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1">
    <xf numFmtId="0" fontId="0" fillId="0" borderId="0">
      <alignment vertical="center"/>
    </xf>
  </cellStyleXfs>
  <cellXfs count="112">
    <xf numFmtId="0" fontId="0" fillId="0" borderId="0" xfId="0">
      <alignment vertical="center"/>
    </xf>
    <xf numFmtId="0" fontId="3" fillId="0" borderId="0" xfId="0" applyFont="1">
      <alignment vertical="center"/>
    </xf>
    <xf numFmtId="176" fontId="3" fillId="0" borderId="0" xfId="0" applyNumberFormat="1" applyFont="1" applyAlignment="1">
      <alignment horizontal="right" vertical="center"/>
    </xf>
    <xf numFmtId="0" fontId="4" fillId="0" borderId="0" xfId="0" applyFont="1">
      <alignment vertical="center"/>
    </xf>
    <xf numFmtId="176" fontId="7" fillId="0" borderId="4" xfId="0" applyNumberFormat="1" applyFont="1" applyBorder="1" applyAlignment="1">
      <alignment horizontal="right" vertical="center"/>
    </xf>
    <xf numFmtId="0" fontId="7" fillId="0" borderId="7" xfId="0" applyFont="1" applyBorder="1" applyAlignment="1">
      <alignment vertical="center" wrapText="1"/>
    </xf>
    <xf numFmtId="0" fontId="3" fillId="2" borderId="0" xfId="0" applyFont="1" applyFill="1">
      <alignment vertical="center"/>
    </xf>
    <xf numFmtId="176" fontId="7" fillId="0" borderId="2" xfId="0" applyNumberFormat="1" applyFont="1" applyBorder="1" applyAlignment="1">
      <alignment horizontal="right" vertical="center"/>
    </xf>
    <xf numFmtId="176" fontId="8" fillId="0" borderId="2" xfId="0" applyNumberFormat="1" applyFont="1" applyBorder="1" applyAlignment="1">
      <alignment horizontal="right" vertical="center"/>
    </xf>
    <xf numFmtId="176" fontId="8" fillId="0" borderId="5" xfId="0" applyNumberFormat="1" applyFont="1" applyBorder="1" applyAlignment="1">
      <alignment horizontal="right" vertical="center"/>
    </xf>
    <xf numFmtId="0" fontId="9" fillId="0" borderId="7" xfId="0" applyFont="1" applyBorder="1" applyAlignment="1">
      <alignment vertical="center" wrapText="1"/>
    </xf>
    <xf numFmtId="176" fontId="8" fillId="2" borderId="5" xfId="0" applyNumberFormat="1" applyFont="1" applyFill="1" applyBorder="1" applyAlignment="1">
      <alignment horizontal="right" vertical="center"/>
    </xf>
    <xf numFmtId="0" fontId="9" fillId="2" borderId="7" xfId="0" applyFont="1" applyFill="1" applyBorder="1" applyAlignment="1">
      <alignment vertical="center" wrapText="1"/>
    </xf>
    <xf numFmtId="0" fontId="7" fillId="2" borderId="7" xfId="0" applyFont="1" applyFill="1" applyBorder="1" applyAlignment="1">
      <alignment vertical="center" wrapText="1"/>
    </xf>
    <xf numFmtId="176" fontId="7" fillId="0" borderId="0" xfId="0" applyNumberFormat="1" applyFont="1" applyAlignment="1">
      <alignment horizontal="right" vertical="center"/>
    </xf>
    <xf numFmtId="0" fontId="5" fillId="0" borderId="0" xfId="0" applyFont="1">
      <alignment vertical="center"/>
    </xf>
    <xf numFmtId="176" fontId="7" fillId="2" borderId="4" xfId="0" applyNumberFormat="1" applyFont="1" applyFill="1" applyBorder="1" applyAlignment="1">
      <alignment horizontal="right" vertical="center"/>
    </xf>
    <xf numFmtId="176" fontId="8" fillId="0" borderId="4" xfId="0" applyNumberFormat="1" applyFont="1" applyBorder="1" applyAlignment="1">
      <alignment horizontal="right" vertical="center"/>
    </xf>
    <xf numFmtId="176" fontId="8" fillId="2" borderId="4" xfId="0" applyNumberFormat="1" applyFont="1" applyFill="1" applyBorder="1" applyAlignment="1">
      <alignment horizontal="right" vertical="center"/>
    </xf>
    <xf numFmtId="176" fontId="8" fillId="0" borderId="0" xfId="0" applyNumberFormat="1" applyFont="1" applyAlignment="1">
      <alignment horizontal="right" vertical="center"/>
    </xf>
    <xf numFmtId="0" fontId="10" fillId="0" borderId="0" xfId="0" applyFont="1">
      <alignment vertical="center"/>
    </xf>
    <xf numFmtId="176" fontId="7" fillId="0" borderId="0" xfId="0" applyNumberFormat="1" applyFont="1" applyAlignment="1">
      <alignment horizontal="left" vertical="center"/>
    </xf>
    <xf numFmtId="176" fontId="3" fillId="0" borderId="0" xfId="0" applyNumberFormat="1" applyFont="1" applyAlignment="1">
      <alignment horizontal="left" vertical="center"/>
    </xf>
    <xf numFmtId="176" fontId="8" fillId="0" borderId="0" xfId="0" applyNumberFormat="1" applyFont="1" applyAlignment="1">
      <alignment horizontal="left" vertical="center"/>
    </xf>
    <xf numFmtId="0" fontId="9" fillId="0" borderId="4" xfId="0" applyFont="1" applyBorder="1" applyAlignment="1">
      <alignment vertical="center" wrapText="1"/>
    </xf>
    <xf numFmtId="14" fontId="9" fillId="0" borderId="0" xfId="0" applyNumberFormat="1" applyFont="1" applyAlignment="1">
      <alignment vertical="center" wrapText="1"/>
    </xf>
    <xf numFmtId="0" fontId="7" fillId="0" borderId="2" xfId="0" applyFont="1" applyBorder="1" applyAlignment="1">
      <alignment vertical="center" wrapText="1"/>
    </xf>
    <xf numFmtId="0" fontId="7" fillId="2" borderId="5" xfId="0" applyFont="1" applyFill="1" applyBorder="1" applyAlignment="1">
      <alignment vertical="center" wrapText="1"/>
    </xf>
    <xf numFmtId="0" fontId="9" fillId="0" borderId="5" xfId="0" applyFont="1" applyBorder="1" applyAlignment="1">
      <alignment vertical="center" wrapText="1"/>
    </xf>
    <xf numFmtId="0" fontId="9" fillId="2" borderId="4" xfId="0" applyFont="1" applyFill="1" applyBorder="1" applyAlignment="1">
      <alignment vertical="center" wrapText="1"/>
    </xf>
    <xf numFmtId="0" fontId="9" fillId="0" borderId="0" xfId="0" applyFont="1" applyAlignment="1">
      <alignment vertical="center" wrapText="1"/>
    </xf>
    <xf numFmtId="20" fontId="10" fillId="0" borderId="0" xfId="0" applyNumberFormat="1" applyFont="1">
      <alignment vertical="center"/>
    </xf>
    <xf numFmtId="0" fontId="13" fillId="0" borderId="0" xfId="0" applyFont="1" applyAlignment="1">
      <alignment horizontal="right" vertical="center"/>
    </xf>
    <xf numFmtId="0" fontId="14" fillId="0" borderId="0" xfId="0" applyFont="1">
      <alignment vertical="center"/>
    </xf>
    <xf numFmtId="0" fontId="14" fillId="0" borderId="1" xfId="0" applyFont="1" applyBorder="1">
      <alignment vertical="center"/>
    </xf>
    <xf numFmtId="0" fontId="14" fillId="2" borderId="3" xfId="0" applyFont="1" applyFill="1" applyBorder="1">
      <alignment vertical="center"/>
    </xf>
    <xf numFmtId="0" fontId="14" fillId="0" borderId="3" xfId="0" applyFont="1" applyBorder="1">
      <alignment vertical="center"/>
    </xf>
    <xf numFmtId="176" fontId="7" fillId="2" borderId="5" xfId="0" applyNumberFormat="1" applyFont="1" applyFill="1" applyBorder="1" applyAlignment="1">
      <alignment horizontal="right" vertical="center"/>
    </xf>
    <xf numFmtId="176" fontId="7" fillId="0" borderId="5" xfId="0" applyNumberFormat="1" applyFont="1" applyBorder="1" applyAlignment="1">
      <alignment horizontal="right" vertical="center"/>
    </xf>
    <xf numFmtId="176" fontId="8" fillId="0" borderId="7" xfId="0" applyNumberFormat="1" applyFont="1" applyBorder="1" applyAlignment="1">
      <alignment horizontal="right" vertical="center"/>
    </xf>
    <xf numFmtId="176" fontId="8" fillId="2" borderId="7" xfId="0" applyNumberFormat="1" applyFont="1" applyFill="1" applyBorder="1" applyAlignment="1">
      <alignment horizontal="right" vertical="center"/>
    </xf>
    <xf numFmtId="0" fontId="12" fillId="0" borderId="0" xfId="0" applyFont="1">
      <alignment vertical="center"/>
    </xf>
    <xf numFmtId="176" fontId="16" fillId="0" borderId="7" xfId="0" applyNumberFormat="1" applyFont="1" applyBorder="1" applyAlignment="1">
      <alignment horizontal="right" vertical="center"/>
    </xf>
    <xf numFmtId="0" fontId="3" fillId="0" borderId="0" xfId="0" applyFont="1" applyAlignment="1">
      <alignment vertical="center" textRotation="255"/>
    </xf>
    <xf numFmtId="0" fontId="15" fillId="0" borderId="7" xfId="0" applyFont="1" applyBorder="1" applyAlignment="1">
      <alignment vertical="center" wrapText="1"/>
    </xf>
    <xf numFmtId="176" fontId="9" fillId="0" borderId="4" xfId="0" applyNumberFormat="1" applyFont="1" applyBorder="1" applyAlignment="1">
      <alignment horizontal="right" vertical="center" wrapText="1"/>
    </xf>
    <xf numFmtId="177" fontId="10" fillId="0" borderId="4" xfId="0" applyNumberFormat="1" applyFont="1" applyBorder="1">
      <alignment vertical="center"/>
    </xf>
    <xf numFmtId="177" fontId="6" fillId="0" borderId="4" xfId="0" applyNumberFormat="1" applyFont="1" applyBorder="1">
      <alignment vertical="center"/>
    </xf>
    <xf numFmtId="177" fontId="10" fillId="2" borderId="4" xfId="0" applyNumberFormat="1" applyFont="1" applyFill="1" applyBorder="1">
      <alignment vertical="center"/>
    </xf>
    <xf numFmtId="177" fontId="11" fillId="0" borderId="4" xfId="0" applyNumberFormat="1" applyFont="1" applyBorder="1" applyAlignment="1">
      <alignment vertical="center" wrapText="1"/>
    </xf>
    <xf numFmtId="177" fontId="11" fillId="0" borderId="4" xfId="0" applyNumberFormat="1" applyFont="1" applyBorder="1">
      <alignment vertical="center"/>
    </xf>
    <xf numFmtId="177" fontId="10" fillId="0" borderId="4" xfId="0" applyNumberFormat="1" applyFont="1" applyBorder="1" applyAlignment="1">
      <alignment vertical="center" wrapText="1"/>
    </xf>
    <xf numFmtId="177" fontId="11" fillId="2" borderId="4" xfId="0" applyNumberFormat="1" applyFont="1" applyFill="1" applyBorder="1">
      <alignment vertical="center"/>
    </xf>
    <xf numFmtId="177" fontId="11" fillId="2" borderId="4" xfId="0" applyNumberFormat="1" applyFont="1" applyFill="1" applyBorder="1" applyAlignment="1">
      <alignment vertical="center" wrapText="1"/>
    </xf>
    <xf numFmtId="177" fontId="10" fillId="2" borderId="4" xfId="0" applyNumberFormat="1" applyFont="1" applyFill="1" applyBorder="1" applyAlignment="1">
      <alignment vertical="center" wrapText="1"/>
    </xf>
    <xf numFmtId="0" fontId="10" fillId="0" borderId="8" xfId="0" applyFont="1" applyBorder="1">
      <alignment vertical="center"/>
    </xf>
    <xf numFmtId="0" fontId="3" fillId="2" borderId="10" xfId="0" applyFont="1" applyFill="1" applyBorder="1">
      <alignment vertical="center"/>
    </xf>
    <xf numFmtId="0" fontId="3" fillId="0" borderId="10" xfId="0" applyFont="1" applyBorder="1">
      <alignment vertical="center"/>
    </xf>
    <xf numFmtId="0" fontId="12" fillId="0" borderId="10" xfId="0" applyFont="1" applyBorder="1">
      <alignment vertical="center"/>
    </xf>
    <xf numFmtId="0" fontId="4" fillId="0" borderId="10" xfId="0" applyFont="1" applyBorder="1">
      <alignment vertical="center"/>
    </xf>
    <xf numFmtId="0" fontId="14" fillId="2" borderId="11" xfId="0" applyFont="1" applyFill="1" applyBorder="1">
      <alignment vertical="center"/>
    </xf>
    <xf numFmtId="0" fontId="14" fillId="2" borderId="12" xfId="0" applyFont="1" applyFill="1" applyBorder="1">
      <alignment vertical="center"/>
    </xf>
    <xf numFmtId="176" fontId="7" fillId="2" borderId="13" xfId="0" applyNumberFormat="1" applyFont="1" applyFill="1" applyBorder="1" applyAlignment="1">
      <alignment horizontal="right" vertical="center"/>
    </xf>
    <xf numFmtId="176" fontId="8" fillId="2" borderId="13" xfId="0" applyNumberFormat="1" applyFont="1" applyFill="1" applyBorder="1" applyAlignment="1">
      <alignment horizontal="right" vertical="center"/>
    </xf>
    <xf numFmtId="0" fontId="9" fillId="2" borderId="13" xfId="0" applyFont="1" applyFill="1" applyBorder="1" applyAlignment="1">
      <alignment vertical="center" wrapText="1"/>
    </xf>
    <xf numFmtId="0" fontId="4" fillId="0" borderId="9" xfId="0" applyFont="1" applyBorder="1">
      <alignment vertical="center"/>
    </xf>
    <xf numFmtId="176" fontId="7" fillId="0" borderId="7" xfId="0" applyNumberFormat="1" applyFont="1" applyBorder="1" applyAlignment="1">
      <alignment horizontal="right" vertical="center" wrapText="1"/>
    </xf>
    <xf numFmtId="0" fontId="4" fillId="2" borderId="10" xfId="0" applyFont="1" applyFill="1" applyBorder="1">
      <alignment vertical="center"/>
    </xf>
    <xf numFmtId="0" fontId="4" fillId="2" borderId="0" xfId="0" applyFont="1" applyFill="1">
      <alignment vertical="center"/>
    </xf>
    <xf numFmtId="0" fontId="4" fillId="2" borderId="10" xfId="0" applyFont="1" applyFill="1" applyBorder="1" applyAlignment="1">
      <alignment vertical="center" wrapText="1"/>
    </xf>
    <xf numFmtId="20" fontId="4" fillId="0" borderId="10" xfId="0" applyNumberFormat="1" applyFont="1" applyBorder="1">
      <alignment vertical="center"/>
    </xf>
    <xf numFmtId="177" fontId="10" fillId="2" borderId="4" xfId="0" applyNumberFormat="1" applyFont="1" applyFill="1" applyBorder="1" applyAlignment="1">
      <alignment horizontal="center" vertical="center" wrapText="1"/>
    </xf>
    <xf numFmtId="20" fontId="4" fillId="2" borderId="10" xfId="0" applyNumberFormat="1" applyFont="1" applyFill="1" applyBorder="1" applyAlignment="1">
      <alignment horizontal="center" vertical="center" wrapText="1"/>
    </xf>
    <xf numFmtId="177" fontId="11" fillId="2" borderId="4" xfId="0" applyNumberFormat="1" applyFont="1" applyFill="1" applyBorder="1" applyAlignment="1">
      <alignment horizontal="center" vertical="center" wrapText="1"/>
    </xf>
    <xf numFmtId="0" fontId="17" fillId="0" borderId="0" xfId="0" applyFont="1">
      <alignment vertical="center"/>
    </xf>
    <xf numFmtId="176" fontId="5" fillId="0" borderId="0" xfId="0" applyNumberFormat="1" applyFont="1" applyAlignment="1">
      <alignment horizontal="right" vertical="center"/>
    </xf>
    <xf numFmtId="0" fontId="16" fillId="0" borderId="0" xfId="0" applyFont="1">
      <alignment vertical="center"/>
    </xf>
    <xf numFmtId="0" fontId="17" fillId="0" borderId="0" xfId="0" applyFont="1" applyAlignment="1">
      <alignment vertical="center" wrapText="1"/>
    </xf>
    <xf numFmtId="0" fontId="17" fillId="0" borderId="2" xfId="0" applyFont="1" applyBorder="1" applyAlignment="1">
      <alignment vertical="center" wrapText="1"/>
    </xf>
    <xf numFmtId="0" fontId="17" fillId="2" borderId="4" xfId="0" applyFont="1" applyFill="1" applyBorder="1" applyAlignment="1">
      <alignment vertical="center" wrapText="1"/>
    </xf>
    <xf numFmtId="0" fontId="17" fillId="0" borderId="4" xfId="0" applyFont="1" applyBorder="1" applyAlignment="1">
      <alignment vertical="center" wrapText="1"/>
    </xf>
    <xf numFmtId="0" fontId="17" fillId="0" borderId="7" xfId="0" applyFont="1" applyBorder="1" applyAlignment="1">
      <alignment vertical="center" wrapText="1"/>
    </xf>
    <xf numFmtId="0" fontId="18" fillId="2" borderId="0" xfId="0" applyFont="1" applyFill="1" applyAlignment="1">
      <alignment vertical="center" wrapText="1"/>
    </xf>
    <xf numFmtId="0" fontId="22" fillId="0" borderId="0" xfId="0" applyFont="1" applyAlignment="1">
      <alignment vertical="center" wrapText="1"/>
    </xf>
    <xf numFmtId="0" fontId="6" fillId="0" borderId="6" xfId="0" applyFont="1" applyBorder="1">
      <alignment vertical="center"/>
    </xf>
    <xf numFmtId="0" fontId="0" fillId="0" borderId="4" xfId="0" applyBorder="1" applyAlignment="1">
      <alignment vertical="center" wrapText="1"/>
    </xf>
    <xf numFmtId="0" fontId="0" fillId="0" borderId="4" xfId="0" applyBorder="1">
      <alignment vertical="center"/>
    </xf>
    <xf numFmtId="0" fontId="0" fillId="2" borderId="4" xfId="0" applyFill="1" applyBorder="1" applyAlignment="1">
      <alignment vertical="center" wrapText="1"/>
    </xf>
    <xf numFmtId="0" fontId="17" fillId="2" borderId="13" xfId="0" applyFont="1" applyFill="1" applyBorder="1" applyAlignment="1">
      <alignment vertical="center" wrapText="1"/>
    </xf>
    <xf numFmtId="0" fontId="23" fillId="0" borderId="0" xfId="0" applyFont="1" applyAlignment="1">
      <alignment horizontal="center" vertical="center"/>
    </xf>
    <xf numFmtId="0" fontId="6" fillId="0" borderId="0" xfId="0" applyFont="1" applyAlignment="1">
      <alignment vertical="center" wrapText="1"/>
    </xf>
    <xf numFmtId="176" fontId="9" fillId="0" borderId="4" xfId="0" applyNumberFormat="1" applyFont="1" applyBorder="1" applyAlignment="1">
      <alignment horizontal="right" vertical="center"/>
    </xf>
    <xf numFmtId="176" fontId="9" fillId="0" borderId="7" xfId="0" applyNumberFormat="1" applyFont="1" applyBorder="1" applyAlignment="1">
      <alignment horizontal="right" vertical="center"/>
    </xf>
    <xf numFmtId="0" fontId="17" fillId="0" borderId="2" xfId="0" applyFont="1" applyBorder="1">
      <alignment vertical="center"/>
    </xf>
    <xf numFmtId="0" fontId="17" fillId="2" borderId="5" xfId="0" applyFont="1" applyFill="1" applyBorder="1" applyAlignment="1">
      <alignment vertical="center" wrapText="1"/>
    </xf>
    <xf numFmtId="0" fontId="17" fillId="2" borderId="5" xfId="0" applyFont="1" applyFill="1" applyBorder="1">
      <alignment vertical="center"/>
    </xf>
    <xf numFmtId="0" fontId="17" fillId="0" borderId="5" xfId="0" applyFont="1" applyBorder="1" applyAlignment="1">
      <alignment vertical="center" wrapText="1"/>
    </xf>
    <xf numFmtId="0" fontId="17" fillId="0" borderId="5" xfId="0" applyFont="1" applyBorder="1">
      <alignment vertical="center"/>
    </xf>
    <xf numFmtId="0" fontId="17" fillId="0" borderId="4" xfId="0" applyFont="1" applyBorder="1">
      <alignment vertical="center"/>
    </xf>
    <xf numFmtId="0" fontId="17" fillId="2" borderId="4" xfId="0" applyFont="1" applyFill="1" applyBorder="1">
      <alignment vertical="center"/>
    </xf>
    <xf numFmtId="0" fontId="17" fillId="0" borderId="7" xfId="0" applyFont="1" applyBorder="1">
      <alignment vertical="center"/>
    </xf>
    <xf numFmtId="0" fontId="9" fillId="0" borderId="7" xfId="0" applyFont="1" applyBorder="1">
      <alignment vertical="center"/>
    </xf>
    <xf numFmtId="0" fontId="17" fillId="2" borderId="7" xfId="0" applyFont="1" applyFill="1" applyBorder="1" applyAlignment="1">
      <alignment vertical="center" wrapText="1"/>
    </xf>
    <xf numFmtId="0" fontId="17" fillId="2" borderId="7" xfId="0" applyFont="1" applyFill="1" applyBorder="1">
      <alignment vertical="center"/>
    </xf>
    <xf numFmtId="0" fontId="9" fillId="0" borderId="7" xfId="0" applyFont="1" applyBorder="1" applyAlignment="1">
      <alignment horizontal="center" vertical="center" wrapText="1"/>
    </xf>
    <xf numFmtId="0" fontId="9" fillId="2" borderId="7" xfId="0" applyFont="1" applyFill="1" applyBorder="1">
      <alignment vertical="center"/>
    </xf>
    <xf numFmtId="0" fontId="17" fillId="2" borderId="13" xfId="0" applyFont="1" applyFill="1" applyBorder="1">
      <alignment vertical="center"/>
    </xf>
    <xf numFmtId="0" fontId="4" fillId="0" borderId="0" xfId="0" applyFont="1" applyAlignment="1">
      <alignment horizontal="center" vertical="center"/>
    </xf>
    <xf numFmtId="177" fontId="10" fillId="2" borderId="14" xfId="0" applyNumberFormat="1" applyFont="1" applyFill="1" applyBorder="1" applyAlignment="1">
      <alignment horizontal="center" vertical="center"/>
    </xf>
    <xf numFmtId="177" fontId="10" fillId="2" borderId="15" xfId="0" applyNumberFormat="1" applyFont="1" applyFill="1" applyBorder="1" applyAlignment="1">
      <alignment horizontal="center" vertical="center"/>
    </xf>
    <xf numFmtId="0" fontId="14" fillId="2" borderId="16" xfId="0" applyFont="1" applyFill="1" applyBorder="1" applyAlignment="1">
      <alignment horizontal="center" vertical="center"/>
    </xf>
    <xf numFmtId="0" fontId="14" fillId="2" borderId="3"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596901</xdr:colOff>
      <xdr:row>216</xdr:row>
      <xdr:rowOff>83257</xdr:rowOff>
    </xdr:from>
    <xdr:to>
      <xdr:col>3</xdr:col>
      <xdr:colOff>469900</xdr:colOff>
      <xdr:row>241</xdr:row>
      <xdr:rowOff>59267</xdr:rowOff>
    </xdr:to>
    <xdr:pic>
      <xdr:nvPicPr>
        <xdr:cNvPr id="11" name="図 10">
          <a:extLst>
            <a:ext uri="{FF2B5EF4-FFF2-40B4-BE49-F238E27FC236}">
              <a16:creationId xmlns:a16="http://schemas.microsoft.com/office/drawing/2014/main" id="{F90BA33A-B416-4AEB-AE28-1BC4878AB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901" y="84881157"/>
          <a:ext cx="3022599" cy="5373510"/>
        </a:xfrm>
        <a:prstGeom prst="rect">
          <a:avLst/>
        </a:prstGeom>
      </xdr:spPr>
    </xdr:pic>
    <xdr:clientData/>
  </xdr:twoCellAnchor>
  <xdr:twoCellAnchor editAs="oneCell">
    <xdr:from>
      <xdr:col>5</xdr:col>
      <xdr:colOff>131991</xdr:colOff>
      <xdr:row>153</xdr:row>
      <xdr:rowOff>38100</xdr:rowOff>
    </xdr:from>
    <xdr:to>
      <xdr:col>9</xdr:col>
      <xdr:colOff>811573</xdr:colOff>
      <xdr:row>170</xdr:row>
      <xdr:rowOff>444500</xdr:rowOff>
    </xdr:to>
    <xdr:pic>
      <xdr:nvPicPr>
        <xdr:cNvPr id="3" name="図 2">
          <a:extLst>
            <a:ext uri="{FF2B5EF4-FFF2-40B4-BE49-F238E27FC236}">
              <a16:creationId xmlns:a16="http://schemas.microsoft.com/office/drawing/2014/main" id="{CA983444-5F4B-3A1E-A6B9-F75638B7DE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94691" y="63169800"/>
          <a:ext cx="7156582" cy="4203700"/>
        </a:xfrm>
        <a:prstGeom prst="rect">
          <a:avLst/>
        </a:prstGeom>
      </xdr:spPr>
    </xdr:pic>
    <xdr:clientData/>
  </xdr:twoCellAnchor>
  <xdr:twoCellAnchor editAs="oneCell">
    <xdr:from>
      <xdr:col>0</xdr:col>
      <xdr:colOff>330200</xdr:colOff>
      <xdr:row>154</xdr:row>
      <xdr:rowOff>177800</xdr:rowOff>
    </xdr:from>
    <xdr:to>
      <xdr:col>4</xdr:col>
      <xdr:colOff>1776867</xdr:colOff>
      <xdr:row>167</xdr:row>
      <xdr:rowOff>88900</xdr:rowOff>
    </xdr:to>
    <xdr:pic>
      <xdr:nvPicPr>
        <xdr:cNvPr id="5" name="図 4">
          <a:extLst>
            <a:ext uri="{FF2B5EF4-FFF2-40B4-BE49-F238E27FC236}">
              <a16:creationId xmlns:a16="http://schemas.microsoft.com/office/drawing/2014/main" id="{A211C3E8-E11C-DC04-55CF-FAF5C6581E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0200" y="63525400"/>
          <a:ext cx="5866267" cy="2717800"/>
        </a:xfrm>
        <a:prstGeom prst="rect">
          <a:avLst/>
        </a:prstGeom>
      </xdr:spPr>
    </xdr:pic>
    <xdr:clientData/>
  </xdr:twoCellAnchor>
  <xdr:twoCellAnchor editAs="oneCell">
    <xdr:from>
      <xdr:col>0</xdr:col>
      <xdr:colOff>228600</xdr:colOff>
      <xdr:row>172</xdr:row>
      <xdr:rowOff>12700</xdr:rowOff>
    </xdr:from>
    <xdr:to>
      <xdr:col>5</xdr:col>
      <xdr:colOff>57856</xdr:colOff>
      <xdr:row>184</xdr:row>
      <xdr:rowOff>92075</xdr:rowOff>
    </xdr:to>
    <xdr:pic>
      <xdr:nvPicPr>
        <xdr:cNvPr id="8" name="図 7">
          <a:extLst>
            <a:ext uri="{FF2B5EF4-FFF2-40B4-BE49-F238E27FC236}">
              <a16:creationId xmlns:a16="http://schemas.microsoft.com/office/drawing/2014/main" id="{F9DC4A31-B6A8-AA9F-DFEE-65857EEE5A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00" y="68668900"/>
          <a:ext cx="6191956" cy="3482975"/>
        </a:xfrm>
        <a:prstGeom prst="rect">
          <a:avLst/>
        </a:prstGeom>
      </xdr:spPr>
    </xdr:pic>
    <xdr:clientData/>
  </xdr:twoCellAnchor>
  <xdr:twoCellAnchor editAs="oneCell">
    <xdr:from>
      <xdr:col>5</xdr:col>
      <xdr:colOff>794456</xdr:colOff>
      <xdr:row>196</xdr:row>
      <xdr:rowOff>50800</xdr:rowOff>
    </xdr:from>
    <xdr:to>
      <xdr:col>9</xdr:col>
      <xdr:colOff>57856</xdr:colOff>
      <xdr:row>211</xdr:row>
      <xdr:rowOff>66675</xdr:rowOff>
    </xdr:to>
    <xdr:pic>
      <xdr:nvPicPr>
        <xdr:cNvPr id="10" name="図 9">
          <a:extLst>
            <a:ext uri="{FF2B5EF4-FFF2-40B4-BE49-F238E27FC236}">
              <a16:creationId xmlns:a16="http://schemas.microsoft.com/office/drawing/2014/main" id="{4116B2F3-3C7F-8369-7D93-9B84EDCD84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57156" y="78587600"/>
          <a:ext cx="5740400" cy="3228975"/>
        </a:xfrm>
        <a:prstGeom prst="rect">
          <a:avLst/>
        </a:prstGeom>
      </xdr:spPr>
    </xdr:pic>
    <xdr:clientData/>
  </xdr:twoCellAnchor>
  <xdr:twoCellAnchor editAs="oneCell">
    <xdr:from>
      <xdr:col>0</xdr:col>
      <xdr:colOff>595489</xdr:colOff>
      <xdr:row>196</xdr:row>
      <xdr:rowOff>25400</xdr:rowOff>
    </xdr:from>
    <xdr:to>
      <xdr:col>4</xdr:col>
      <xdr:colOff>1532467</xdr:colOff>
      <xdr:row>210</xdr:row>
      <xdr:rowOff>41275</xdr:rowOff>
    </xdr:to>
    <xdr:pic>
      <xdr:nvPicPr>
        <xdr:cNvPr id="13" name="図 12">
          <a:extLst>
            <a:ext uri="{FF2B5EF4-FFF2-40B4-BE49-F238E27FC236}">
              <a16:creationId xmlns:a16="http://schemas.microsoft.com/office/drawing/2014/main" id="{14450C66-1D59-8D1A-2280-2B35DDEE996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5489" y="78562200"/>
          <a:ext cx="5356578" cy="3013075"/>
        </a:xfrm>
        <a:prstGeom prst="rect">
          <a:avLst/>
        </a:prstGeom>
      </xdr:spPr>
    </xdr:pic>
    <xdr:clientData/>
  </xdr:twoCellAnchor>
  <xdr:twoCellAnchor editAs="oneCell">
    <xdr:from>
      <xdr:col>0</xdr:col>
      <xdr:colOff>406401</xdr:colOff>
      <xdr:row>188</xdr:row>
      <xdr:rowOff>38100</xdr:rowOff>
    </xdr:from>
    <xdr:to>
      <xdr:col>4</xdr:col>
      <xdr:colOff>79081</xdr:colOff>
      <xdr:row>193</xdr:row>
      <xdr:rowOff>520700</xdr:rowOff>
    </xdr:to>
    <xdr:pic>
      <xdr:nvPicPr>
        <xdr:cNvPr id="15" name="図 14">
          <a:extLst>
            <a:ext uri="{FF2B5EF4-FFF2-40B4-BE49-F238E27FC236}">
              <a16:creationId xmlns:a16="http://schemas.microsoft.com/office/drawing/2014/main" id="{AF8840E8-B1D2-7C86-B885-02D3B4A8FD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6401" y="73342500"/>
          <a:ext cx="4092280" cy="4991100"/>
        </a:xfrm>
        <a:prstGeom prst="rect">
          <a:avLst/>
        </a:prstGeom>
      </xdr:spPr>
    </xdr:pic>
    <xdr:clientData/>
  </xdr:twoCellAnchor>
  <xdr:twoCellAnchor editAs="oneCell">
    <xdr:from>
      <xdr:col>4</xdr:col>
      <xdr:colOff>1714500</xdr:colOff>
      <xdr:row>188</xdr:row>
      <xdr:rowOff>330200</xdr:rowOff>
    </xdr:from>
    <xdr:to>
      <xdr:col>8</xdr:col>
      <xdr:colOff>936978</xdr:colOff>
      <xdr:row>192</xdr:row>
      <xdr:rowOff>307975</xdr:rowOff>
    </xdr:to>
    <xdr:pic>
      <xdr:nvPicPr>
        <xdr:cNvPr id="17" name="図 16">
          <a:extLst>
            <a:ext uri="{FF2B5EF4-FFF2-40B4-BE49-F238E27FC236}">
              <a16:creationId xmlns:a16="http://schemas.microsoft.com/office/drawing/2014/main" id="{3FBC63E6-D11B-D7A4-BB0E-00C6830D80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34100" y="73634600"/>
          <a:ext cx="6372578" cy="35845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3"/>
  <sheetViews>
    <sheetView tabSelected="1" view="pageBreakPreview" topLeftCell="A208" zoomScale="75" zoomScaleNormal="75" zoomScaleSheetLayoutView="75" workbookViewId="0">
      <selection activeCell="A214" sqref="A214:XFD214"/>
    </sheetView>
  </sheetViews>
  <sheetFormatPr defaultColWidth="16.625" defaultRowHeight="17.25" x14ac:dyDescent="0.15"/>
  <cols>
    <col min="1" max="1" width="10.5" style="1" customWidth="1"/>
    <col min="2" max="2" width="5.375" style="33" customWidth="1"/>
    <col min="3" max="3" width="25.5" style="77" customWidth="1"/>
    <col min="4" max="4" width="16.625" style="77"/>
    <col min="5" max="5" width="25.5" style="74" customWidth="1"/>
    <col min="6" max="6" width="16.625" style="14"/>
    <col min="7" max="7" width="16.625" style="19"/>
    <col min="8" max="8" width="35" style="30" customWidth="1"/>
    <col min="9" max="9" width="16.625" style="20"/>
    <col min="10" max="16384" width="16.625" style="1"/>
  </cols>
  <sheetData>
    <row r="1" spans="1:10" x14ac:dyDescent="0.15">
      <c r="B1" s="107" t="s">
        <v>265</v>
      </c>
      <c r="C1" s="107"/>
      <c r="D1" s="77" t="s">
        <v>266</v>
      </c>
      <c r="H1" s="25"/>
    </row>
    <row r="2" spans="1:10" x14ac:dyDescent="0.15">
      <c r="E2" s="91"/>
      <c r="H2" s="45"/>
    </row>
    <row r="3" spans="1:10" s="3" customFormat="1" ht="18" thickBot="1" x14ac:dyDescent="0.2">
      <c r="B3" s="33"/>
      <c r="C3" s="77"/>
      <c r="D3" s="77"/>
      <c r="E3" s="92"/>
      <c r="F3" s="14"/>
      <c r="G3" s="19"/>
      <c r="H3" s="66"/>
      <c r="I3" s="31" t="s">
        <v>193</v>
      </c>
      <c r="J3" s="3" t="s">
        <v>195</v>
      </c>
    </row>
    <row r="4" spans="1:10" s="3" customFormat="1" ht="21.75" customHeight="1" thickBot="1" x14ac:dyDescent="0.2">
      <c r="B4" s="34"/>
      <c r="C4" s="78" t="s">
        <v>213</v>
      </c>
      <c r="D4" s="78" t="s">
        <v>0</v>
      </c>
      <c r="E4" s="93" t="s">
        <v>0</v>
      </c>
      <c r="F4" s="7" t="s">
        <v>1</v>
      </c>
      <c r="G4" s="8" t="s">
        <v>79</v>
      </c>
      <c r="H4" s="26" t="s">
        <v>2</v>
      </c>
      <c r="I4" s="55" t="s">
        <v>77</v>
      </c>
      <c r="J4" s="65" t="s">
        <v>77</v>
      </c>
    </row>
    <row r="5" spans="1:10" s="68" customFormat="1" ht="60.75" customHeight="1" thickTop="1" x14ac:dyDescent="0.15">
      <c r="A5" s="3"/>
      <c r="B5" s="35">
        <v>1</v>
      </c>
      <c r="C5" s="79" t="s">
        <v>197</v>
      </c>
      <c r="D5" s="94"/>
      <c r="E5" s="95" t="s">
        <v>5</v>
      </c>
      <c r="F5" s="37">
        <v>0</v>
      </c>
      <c r="G5" s="11">
        <v>0</v>
      </c>
      <c r="H5" s="27" t="s">
        <v>257</v>
      </c>
      <c r="I5" s="48" t="s">
        <v>192</v>
      </c>
      <c r="J5" s="67" t="s">
        <v>196</v>
      </c>
    </row>
    <row r="6" spans="1:10" ht="27" customHeight="1" x14ac:dyDescent="0.15">
      <c r="B6" s="36">
        <f t="shared" ref="B6:B66" si="0">B5+1</f>
        <v>2</v>
      </c>
      <c r="C6" s="80" t="s">
        <v>198</v>
      </c>
      <c r="D6" s="96" t="s">
        <v>15</v>
      </c>
      <c r="E6" s="97" t="s">
        <v>199</v>
      </c>
      <c r="F6" s="38">
        <v>0.1</v>
      </c>
      <c r="G6" s="9">
        <f>G5+F6</f>
        <v>0.1</v>
      </c>
      <c r="H6" s="28" t="s">
        <v>84</v>
      </c>
      <c r="I6" s="46"/>
      <c r="J6" s="57"/>
    </row>
    <row r="7" spans="1:10" ht="27" customHeight="1" x14ac:dyDescent="0.15">
      <c r="B7" s="36">
        <f t="shared" si="0"/>
        <v>3</v>
      </c>
      <c r="C7" s="80" t="s">
        <v>17</v>
      </c>
      <c r="D7" s="96" t="s">
        <v>212</v>
      </c>
      <c r="E7" s="97" t="s">
        <v>37</v>
      </c>
      <c r="F7" s="38">
        <v>3.3</v>
      </c>
      <c r="G7" s="9">
        <f t="shared" ref="G7:G67" si="1">G6+F7</f>
        <v>3.4</v>
      </c>
      <c r="H7" s="28"/>
      <c r="I7" s="46"/>
      <c r="J7" s="57"/>
    </row>
    <row r="8" spans="1:10" ht="27" customHeight="1" x14ac:dyDescent="0.15">
      <c r="B8" s="36">
        <f t="shared" si="0"/>
        <v>4</v>
      </c>
      <c r="C8" s="80" t="s">
        <v>14</v>
      </c>
      <c r="D8" s="96" t="s">
        <v>16</v>
      </c>
      <c r="E8" s="97" t="s">
        <v>85</v>
      </c>
      <c r="F8" s="38">
        <v>0.20000000000000018</v>
      </c>
      <c r="G8" s="9">
        <f t="shared" si="1"/>
        <v>3.6</v>
      </c>
      <c r="H8" s="28"/>
      <c r="I8" s="46"/>
      <c r="J8" s="57"/>
    </row>
    <row r="9" spans="1:10" ht="27" customHeight="1" x14ac:dyDescent="0.15">
      <c r="B9" s="36">
        <f t="shared" si="0"/>
        <v>5</v>
      </c>
      <c r="C9" s="80" t="s">
        <v>23</v>
      </c>
      <c r="D9" s="96" t="s">
        <v>6</v>
      </c>
      <c r="E9" s="97" t="s">
        <v>20</v>
      </c>
      <c r="F9" s="38">
        <v>0.9</v>
      </c>
      <c r="G9" s="9">
        <f t="shared" si="1"/>
        <v>4.5</v>
      </c>
      <c r="H9" s="28"/>
      <c r="I9" s="46"/>
      <c r="J9" s="57"/>
    </row>
    <row r="10" spans="1:10" ht="27" customHeight="1" x14ac:dyDescent="0.15">
      <c r="A10" s="32"/>
      <c r="B10" s="36">
        <f t="shared" si="0"/>
        <v>6</v>
      </c>
      <c r="C10" s="80" t="s">
        <v>21</v>
      </c>
      <c r="D10" s="96" t="s">
        <v>15</v>
      </c>
      <c r="E10" s="97" t="s">
        <v>4</v>
      </c>
      <c r="F10" s="38">
        <v>9.9999999999999645E-2</v>
      </c>
      <c r="G10" s="9">
        <f t="shared" si="1"/>
        <v>4.5999999999999996</v>
      </c>
      <c r="H10" s="28"/>
      <c r="I10" s="46"/>
      <c r="J10" s="57"/>
    </row>
    <row r="11" spans="1:10" ht="27" customHeight="1" x14ac:dyDescent="0.15">
      <c r="B11" s="36">
        <f t="shared" si="0"/>
        <v>7</v>
      </c>
      <c r="C11" s="80" t="s">
        <v>22</v>
      </c>
      <c r="D11" s="96" t="s">
        <v>3</v>
      </c>
      <c r="E11" s="97" t="s">
        <v>5</v>
      </c>
      <c r="F11" s="38">
        <v>0.4</v>
      </c>
      <c r="G11" s="9">
        <f t="shared" si="1"/>
        <v>5</v>
      </c>
      <c r="H11" s="28" t="s">
        <v>24</v>
      </c>
      <c r="I11" s="47"/>
      <c r="J11" s="57"/>
    </row>
    <row r="12" spans="1:10" ht="27" customHeight="1" x14ac:dyDescent="0.15">
      <c r="B12" s="36">
        <f t="shared" ref="B12" si="2">B11+1</f>
        <v>8</v>
      </c>
      <c r="C12" s="80" t="s">
        <v>13</v>
      </c>
      <c r="D12" s="96" t="s">
        <v>7</v>
      </c>
      <c r="E12" s="97" t="s">
        <v>26</v>
      </c>
      <c r="F12" s="38">
        <v>0.3</v>
      </c>
      <c r="G12" s="9">
        <f t="shared" si="1"/>
        <v>5.3</v>
      </c>
      <c r="H12" s="28" t="s">
        <v>25</v>
      </c>
      <c r="I12" s="47"/>
      <c r="J12" s="57"/>
    </row>
    <row r="13" spans="1:10" ht="27" customHeight="1" x14ac:dyDescent="0.15">
      <c r="B13" s="36">
        <f t="shared" si="0"/>
        <v>9</v>
      </c>
      <c r="C13" s="80" t="s">
        <v>9</v>
      </c>
      <c r="D13" s="96" t="s">
        <v>6</v>
      </c>
      <c r="E13" s="97" t="s">
        <v>27</v>
      </c>
      <c r="F13" s="38">
        <v>9.9999999999999645E-2</v>
      </c>
      <c r="G13" s="9">
        <f t="shared" si="1"/>
        <v>5.3999999999999995</v>
      </c>
      <c r="H13" s="28"/>
      <c r="I13" s="47"/>
      <c r="J13" s="57"/>
    </row>
    <row r="14" spans="1:10" ht="27" customHeight="1" x14ac:dyDescent="0.15">
      <c r="B14" s="36">
        <f t="shared" si="0"/>
        <v>10</v>
      </c>
      <c r="C14" s="80" t="s">
        <v>13</v>
      </c>
      <c r="D14" s="96" t="s">
        <v>7</v>
      </c>
      <c r="E14" s="97" t="s">
        <v>29</v>
      </c>
      <c r="F14" s="38">
        <v>1</v>
      </c>
      <c r="G14" s="9">
        <f t="shared" si="1"/>
        <v>6.3999999999999995</v>
      </c>
      <c r="H14" s="28" t="s">
        <v>8</v>
      </c>
      <c r="I14" s="47"/>
      <c r="J14" s="57"/>
    </row>
    <row r="15" spans="1:10" ht="27" customHeight="1" x14ac:dyDescent="0.15">
      <c r="B15" s="36">
        <f t="shared" si="0"/>
        <v>11</v>
      </c>
      <c r="C15" s="80" t="s">
        <v>28</v>
      </c>
      <c r="D15" s="96" t="s">
        <v>6</v>
      </c>
      <c r="E15" s="97" t="s">
        <v>31</v>
      </c>
      <c r="F15" s="38">
        <v>0.3</v>
      </c>
      <c r="G15" s="9">
        <f t="shared" si="1"/>
        <v>6.6999999999999993</v>
      </c>
      <c r="H15" s="28" t="s">
        <v>200</v>
      </c>
      <c r="I15" s="47"/>
      <c r="J15" s="57"/>
    </row>
    <row r="16" spans="1:10" ht="27" customHeight="1" x14ac:dyDescent="0.15">
      <c r="B16" s="36">
        <f t="shared" si="0"/>
        <v>12</v>
      </c>
      <c r="C16" s="80" t="s">
        <v>13</v>
      </c>
      <c r="D16" s="96" t="s">
        <v>7</v>
      </c>
      <c r="E16" s="97" t="s">
        <v>30</v>
      </c>
      <c r="F16" s="38">
        <v>0.4</v>
      </c>
      <c r="G16" s="9">
        <f t="shared" si="1"/>
        <v>7.1</v>
      </c>
      <c r="H16" s="28"/>
      <c r="I16" s="47"/>
      <c r="J16" s="57"/>
    </row>
    <row r="17" spans="2:10" ht="27" customHeight="1" x14ac:dyDescent="0.15">
      <c r="B17" s="36">
        <f t="shared" si="0"/>
        <v>13</v>
      </c>
      <c r="C17" s="80" t="s">
        <v>33</v>
      </c>
      <c r="D17" s="80" t="s">
        <v>6</v>
      </c>
      <c r="E17" s="98" t="s">
        <v>32</v>
      </c>
      <c r="F17" s="4">
        <v>2.1</v>
      </c>
      <c r="G17" s="17">
        <f t="shared" si="1"/>
        <v>9.1999999999999993</v>
      </c>
      <c r="H17" s="24"/>
      <c r="I17" s="46"/>
      <c r="J17" s="57"/>
    </row>
    <row r="18" spans="2:10" ht="27" customHeight="1" x14ac:dyDescent="0.15">
      <c r="B18" s="36">
        <f t="shared" si="0"/>
        <v>14</v>
      </c>
      <c r="C18" s="80" t="s">
        <v>34</v>
      </c>
      <c r="D18" s="80" t="s">
        <v>7</v>
      </c>
      <c r="E18" s="98" t="s">
        <v>35</v>
      </c>
      <c r="F18" s="4">
        <v>8.2000000000000011</v>
      </c>
      <c r="G18" s="17">
        <f t="shared" si="1"/>
        <v>17.399999999999999</v>
      </c>
      <c r="H18" s="24"/>
      <c r="I18" s="46"/>
      <c r="J18" s="57"/>
    </row>
    <row r="19" spans="2:10" ht="27" customHeight="1" x14ac:dyDescent="0.15">
      <c r="B19" s="36">
        <f t="shared" si="0"/>
        <v>15</v>
      </c>
      <c r="C19" s="80" t="s">
        <v>36</v>
      </c>
      <c r="D19" s="80" t="s">
        <v>6</v>
      </c>
      <c r="E19" s="98" t="s">
        <v>37</v>
      </c>
      <c r="F19" s="4">
        <v>0.5</v>
      </c>
      <c r="G19" s="17">
        <f t="shared" si="1"/>
        <v>17.899999999999999</v>
      </c>
      <c r="H19" s="24"/>
      <c r="I19" s="46"/>
      <c r="J19" s="57"/>
    </row>
    <row r="20" spans="2:10" ht="27" customHeight="1" x14ac:dyDescent="0.15">
      <c r="B20" s="36">
        <f t="shared" si="0"/>
        <v>16</v>
      </c>
      <c r="C20" s="80" t="s">
        <v>17</v>
      </c>
      <c r="D20" s="80" t="s">
        <v>16</v>
      </c>
      <c r="E20" s="98" t="s">
        <v>5</v>
      </c>
      <c r="F20" s="4">
        <v>4.6000000000000014</v>
      </c>
      <c r="G20" s="17">
        <f t="shared" si="1"/>
        <v>22.5</v>
      </c>
      <c r="H20" s="24"/>
      <c r="I20" s="46"/>
      <c r="J20" s="57"/>
    </row>
    <row r="21" spans="2:10" ht="27" customHeight="1" x14ac:dyDescent="0.15">
      <c r="B21" s="36">
        <f t="shared" si="0"/>
        <v>17</v>
      </c>
      <c r="C21" s="80" t="s">
        <v>215</v>
      </c>
      <c r="D21" s="80" t="s">
        <v>7</v>
      </c>
      <c r="E21" s="98" t="s">
        <v>86</v>
      </c>
      <c r="F21" s="4">
        <v>1.3000000000000007</v>
      </c>
      <c r="G21" s="17">
        <f t="shared" si="1"/>
        <v>23.8</v>
      </c>
      <c r="H21" s="24"/>
      <c r="I21" s="46"/>
      <c r="J21" s="57"/>
    </row>
    <row r="22" spans="2:10" ht="27" customHeight="1" x14ac:dyDescent="0.15">
      <c r="B22" s="36">
        <f t="shared" si="0"/>
        <v>18</v>
      </c>
      <c r="C22" s="80" t="s">
        <v>9</v>
      </c>
      <c r="D22" s="80" t="s">
        <v>16</v>
      </c>
      <c r="E22" s="98" t="s">
        <v>19</v>
      </c>
      <c r="F22" s="4">
        <v>0.19999999999999929</v>
      </c>
      <c r="G22" s="17">
        <f t="shared" si="1"/>
        <v>24</v>
      </c>
      <c r="H22" s="24"/>
      <c r="I22" s="46"/>
      <c r="J22" s="57"/>
    </row>
    <row r="23" spans="2:10" ht="27" customHeight="1" x14ac:dyDescent="0.15">
      <c r="B23" s="36">
        <f t="shared" si="0"/>
        <v>19</v>
      </c>
      <c r="C23" s="80" t="s">
        <v>13</v>
      </c>
      <c r="D23" s="80" t="s">
        <v>62</v>
      </c>
      <c r="E23" s="98" t="s">
        <v>205</v>
      </c>
      <c r="F23" s="4">
        <v>0.30000000000000071</v>
      </c>
      <c r="G23" s="17">
        <f t="shared" si="1"/>
        <v>24.3</v>
      </c>
      <c r="H23" s="24" t="s">
        <v>201</v>
      </c>
      <c r="I23" s="46"/>
      <c r="J23" s="57"/>
    </row>
    <row r="24" spans="2:10" ht="27" customHeight="1" x14ac:dyDescent="0.15">
      <c r="B24" s="36">
        <f t="shared" si="0"/>
        <v>20</v>
      </c>
      <c r="C24" s="80" t="s">
        <v>207</v>
      </c>
      <c r="D24" s="80" t="s">
        <v>203</v>
      </c>
      <c r="E24" s="98" t="s">
        <v>205</v>
      </c>
      <c r="F24" s="4">
        <v>0.1</v>
      </c>
      <c r="G24" s="17">
        <f t="shared" si="1"/>
        <v>24.400000000000002</v>
      </c>
      <c r="H24" s="24" t="s">
        <v>202</v>
      </c>
      <c r="I24" s="46"/>
      <c r="J24" s="57"/>
    </row>
    <row r="25" spans="2:10" ht="47.25" customHeight="1" x14ac:dyDescent="0.15">
      <c r="B25" s="35">
        <f t="shared" si="0"/>
        <v>21</v>
      </c>
      <c r="C25" s="79" t="s">
        <v>179</v>
      </c>
      <c r="D25" s="79"/>
      <c r="E25" s="99" t="s">
        <v>205</v>
      </c>
      <c r="F25" s="16">
        <v>0.1</v>
      </c>
      <c r="G25" s="18">
        <f t="shared" si="1"/>
        <v>24.500000000000004</v>
      </c>
      <c r="H25" s="29" t="s">
        <v>204</v>
      </c>
      <c r="I25" s="48"/>
      <c r="J25" s="56"/>
    </row>
    <row r="26" spans="2:10" ht="27" customHeight="1" x14ac:dyDescent="0.15">
      <c r="B26" s="36">
        <f t="shared" si="0"/>
        <v>22</v>
      </c>
      <c r="C26" s="80" t="s">
        <v>13</v>
      </c>
      <c r="D26" s="80" t="s">
        <v>15</v>
      </c>
      <c r="E26" s="98" t="s">
        <v>5</v>
      </c>
      <c r="F26" s="4">
        <v>0.10000000000000142</v>
      </c>
      <c r="G26" s="17">
        <f t="shared" si="1"/>
        <v>24.600000000000005</v>
      </c>
      <c r="H26" s="24" t="s">
        <v>87</v>
      </c>
      <c r="I26" s="46"/>
      <c r="J26" s="57"/>
    </row>
    <row r="27" spans="2:10" ht="27" customHeight="1" x14ac:dyDescent="0.15">
      <c r="B27" s="36">
        <f t="shared" si="0"/>
        <v>23</v>
      </c>
      <c r="C27" s="80" t="s">
        <v>71</v>
      </c>
      <c r="D27" s="80" t="s">
        <v>15</v>
      </c>
      <c r="E27" s="98" t="s">
        <v>206</v>
      </c>
      <c r="F27" s="4">
        <v>0.30000000000000071</v>
      </c>
      <c r="G27" s="17">
        <f t="shared" si="1"/>
        <v>24.900000000000006</v>
      </c>
      <c r="H27" s="24"/>
      <c r="I27" s="46"/>
      <c r="J27" s="57"/>
    </row>
    <row r="28" spans="2:10" ht="27" customHeight="1" x14ac:dyDescent="0.15">
      <c r="B28" s="36">
        <f t="shared" si="0"/>
        <v>24</v>
      </c>
      <c r="C28" s="80" t="s">
        <v>88</v>
      </c>
      <c r="D28" s="80" t="s">
        <v>6</v>
      </c>
      <c r="E28" s="98" t="s">
        <v>94</v>
      </c>
      <c r="F28" s="4">
        <v>0.30000000000000071</v>
      </c>
      <c r="G28" s="17">
        <f t="shared" si="1"/>
        <v>25.200000000000006</v>
      </c>
      <c r="H28" s="24" t="s">
        <v>89</v>
      </c>
      <c r="I28" s="46"/>
      <c r="J28" s="57"/>
    </row>
    <row r="29" spans="2:10" ht="27" customHeight="1" x14ac:dyDescent="0.15">
      <c r="B29" s="36">
        <f t="shared" si="0"/>
        <v>25</v>
      </c>
      <c r="C29" s="80" t="s">
        <v>13</v>
      </c>
      <c r="D29" s="80" t="s">
        <v>15</v>
      </c>
      <c r="E29" s="98" t="s">
        <v>90</v>
      </c>
      <c r="F29" s="4">
        <v>1.1000000000000001</v>
      </c>
      <c r="G29" s="17">
        <f t="shared" si="1"/>
        <v>26.300000000000008</v>
      </c>
      <c r="H29" s="24"/>
      <c r="I29" s="46"/>
      <c r="J29" s="57"/>
    </row>
    <row r="30" spans="2:10" ht="27" customHeight="1" x14ac:dyDescent="0.15">
      <c r="B30" s="36">
        <f t="shared" si="0"/>
        <v>26</v>
      </c>
      <c r="C30" s="80" t="s">
        <v>91</v>
      </c>
      <c r="D30" s="80" t="s">
        <v>6</v>
      </c>
      <c r="E30" s="98" t="s">
        <v>90</v>
      </c>
      <c r="F30" s="4">
        <v>1</v>
      </c>
      <c r="G30" s="17">
        <f t="shared" si="1"/>
        <v>27.300000000000008</v>
      </c>
      <c r="H30" s="24"/>
      <c r="I30" s="46"/>
      <c r="J30" s="57"/>
    </row>
    <row r="31" spans="2:10" ht="27" customHeight="1" x14ac:dyDescent="0.15">
      <c r="B31" s="36">
        <f t="shared" si="0"/>
        <v>27</v>
      </c>
      <c r="C31" s="80" t="s">
        <v>208</v>
      </c>
      <c r="D31" s="80" t="s">
        <v>92</v>
      </c>
      <c r="E31" s="98" t="s">
        <v>90</v>
      </c>
      <c r="F31" s="4">
        <v>1</v>
      </c>
      <c r="G31" s="17">
        <f t="shared" si="1"/>
        <v>28.300000000000008</v>
      </c>
      <c r="H31" s="24"/>
      <c r="I31" s="46"/>
      <c r="J31" s="57"/>
    </row>
    <row r="32" spans="2:10" ht="27" customHeight="1" x14ac:dyDescent="0.15">
      <c r="B32" s="36">
        <f t="shared" si="0"/>
        <v>28</v>
      </c>
      <c r="C32" s="80" t="s">
        <v>9</v>
      </c>
      <c r="D32" s="80" t="s">
        <v>6</v>
      </c>
      <c r="E32" s="98" t="s">
        <v>90</v>
      </c>
      <c r="F32" s="4">
        <v>2.7</v>
      </c>
      <c r="G32" s="17">
        <f t="shared" si="1"/>
        <v>31.000000000000007</v>
      </c>
      <c r="H32" s="24"/>
      <c r="I32" s="46"/>
      <c r="J32" s="57"/>
    </row>
    <row r="33" spans="2:10" ht="27" customHeight="1" x14ac:dyDescent="0.15">
      <c r="B33" s="36">
        <f>B32+1</f>
        <v>29</v>
      </c>
      <c r="C33" s="80" t="s">
        <v>9</v>
      </c>
      <c r="D33" s="80" t="s">
        <v>6</v>
      </c>
      <c r="E33" s="98" t="s">
        <v>19</v>
      </c>
      <c r="F33" s="4">
        <v>2.6</v>
      </c>
      <c r="G33" s="17">
        <f>G32+F33</f>
        <v>33.600000000000009</v>
      </c>
      <c r="H33" s="24"/>
      <c r="I33" s="46"/>
      <c r="J33" s="57"/>
    </row>
    <row r="34" spans="2:10" ht="27" customHeight="1" x14ac:dyDescent="0.15">
      <c r="B34" s="36">
        <f t="shared" si="0"/>
        <v>30</v>
      </c>
      <c r="C34" s="80" t="s">
        <v>93</v>
      </c>
      <c r="D34" s="80" t="s">
        <v>15</v>
      </c>
      <c r="E34" s="98" t="s">
        <v>38</v>
      </c>
      <c r="F34" s="4">
        <v>0.1</v>
      </c>
      <c r="G34" s="17">
        <f t="shared" si="1"/>
        <v>33.70000000000001</v>
      </c>
      <c r="H34" s="24"/>
      <c r="I34" s="46"/>
      <c r="J34" s="57"/>
    </row>
    <row r="35" spans="2:10" ht="27" customHeight="1" x14ac:dyDescent="0.15">
      <c r="B35" s="36">
        <f t="shared" si="0"/>
        <v>31</v>
      </c>
      <c r="C35" s="80" t="s">
        <v>14</v>
      </c>
      <c r="D35" s="80" t="s">
        <v>6</v>
      </c>
      <c r="E35" s="80" t="s">
        <v>37</v>
      </c>
      <c r="F35" s="4">
        <v>1.2</v>
      </c>
      <c r="G35" s="17">
        <f t="shared" si="1"/>
        <v>34.900000000000013</v>
      </c>
      <c r="H35" s="24"/>
      <c r="I35" s="46"/>
      <c r="J35" s="57"/>
    </row>
    <row r="36" spans="2:10" ht="27" customHeight="1" x14ac:dyDescent="0.15">
      <c r="B36" s="36">
        <f t="shared" si="0"/>
        <v>32</v>
      </c>
      <c r="C36" s="80" t="s">
        <v>18</v>
      </c>
      <c r="D36" s="80" t="s">
        <v>117</v>
      </c>
      <c r="E36" s="80" t="s">
        <v>39</v>
      </c>
      <c r="F36" s="4">
        <v>1.5</v>
      </c>
      <c r="G36" s="17">
        <f t="shared" si="1"/>
        <v>36.400000000000013</v>
      </c>
      <c r="H36" s="24" t="s">
        <v>209</v>
      </c>
      <c r="I36" s="46"/>
      <c r="J36" s="57"/>
    </row>
    <row r="37" spans="2:10" ht="27" customHeight="1" x14ac:dyDescent="0.15">
      <c r="B37" s="36">
        <f t="shared" si="0"/>
        <v>33</v>
      </c>
      <c r="C37" s="81" t="s">
        <v>17</v>
      </c>
      <c r="D37" s="81" t="s">
        <v>40</v>
      </c>
      <c r="E37" s="100" t="s">
        <v>29</v>
      </c>
      <c r="F37" s="4">
        <v>0.2</v>
      </c>
      <c r="G37" s="17">
        <f t="shared" si="1"/>
        <v>36.600000000000016</v>
      </c>
      <c r="H37" s="24"/>
      <c r="I37" s="46"/>
      <c r="J37" s="57"/>
    </row>
    <row r="38" spans="2:10" ht="27" customHeight="1" x14ac:dyDescent="0.15">
      <c r="B38" s="36">
        <f t="shared" si="0"/>
        <v>34</v>
      </c>
      <c r="C38" s="81" t="s">
        <v>95</v>
      </c>
      <c r="D38" s="81" t="s">
        <v>6</v>
      </c>
      <c r="E38" s="100" t="s">
        <v>19</v>
      </c>
      <c r="F38" s="4">
        <v>2.7</v>
      </c>
      <c r="G38" s="17">
        <f t="shared" si="1"/>
        <v>39.300000000000018</v>
      </c>
      <c r="H38" s="24"/>
      <c r="I38" s="46"/>
      <c r="J38" s="57"/>
    </row>
    <row r="39" spans="2:10" ht="27" customHeight="1" x14ac:dyDescent="0.15">
      <c r="B39" s="36">
        <f t="shared" si="0"/>
        <v>35</v>
      </c>
      <c r="C39" s="81" t="s">
        <v>17</v>
      </c>
      <c r="D39" s="81" t="s">
        <v>6</v>
      </c>
      <c r="E39" s="100" t="s">
        <v>19</v>
      </c>
      <c r="F39" s="4">
        <v>0.8</v>
      </c>
      <c r="G39" s="17">
        <f t="shared" si="1"/>
        <v>40.100000000000016</v>
      </c>
      <c r="H39" s="24"/>
      <c r="I39" s="46"/>
      <c r="J39" s="57"/>
    </row>
    <row r="40" spans="2:10" ht="27" customHeight="1" x14ac:dyDescent="0.15">
      <c r="B40" s="36"/>
      <c r="C40" s="81" t="s">
        <v>13</v>
      </c>
      <c r="D40" s="81" t="s">
        <v>6</v>
      </c>
      <c r="E40" s="100" t="s">
        <v>234</v>
      </c>
      <c r="F40" s="4">
        <v>0.3</v>
      </c>
      <c r="G40" s="17">
        <f t="shared" si="1"/>
        <v>40.400000000000013</v>
      </c>
      <c r="H40" s="24"/>
      <c r="I40" s="46"/>
      <c r="J40" s="57"/>
    </row>
    <row r="41" spans="2:10" ht="39.75" customHeight="1" x14ac:dyDescent="0.15">
      <c r="B41" s="36">
        <f>B39+1</f>
        <v>36</v>
      </c>
      <c r="C41" s="81" t="s">
        <v>235</v>
      </c>
      <c r="D41" s="81" t="s">
        <v>6</v>
      </c>
      <c r="E41" s="81" t="s">
        <v>217</v>
      </c>
      <c r="F41" s="4">
        <v>0.4</v>
      </c>
      <c r="G41" s="17">
        <f t="shared" si="1"/>
        <v>40.800000000000011</v>
      </c>
      <c r="H41" s="24" t="s">
        <v>218</v>
      </c>
      <c r="I41" s="46"/>
      <c r="J41" s="57"/>
    </row>
    <row r="42" spans="2:10" s="41" customFormat="1" ht="27" customHeight="1" x14ac:dyDescent="0.15">
      <c r="B42" s="36">
        <f t="shared" si="0"/>
        <v>37</v>
      </c>
      <c r="C42" s="10" t="s">
        <v>14</v>
      </c>
      <c r="D42" s="10" t="s">
        <v>6</v>
      </c>
      <c r="E42" s="101" t="s">
        <v>97</v>
      </c>
      <c r="F42" s="4">
        <v>2.1000000000000014</v>
      </c>
      <c r="G42" s="42">
        <f t="shared" si="1"/>
        <v>42.900000000000013</v>
      </c>
      <c r="H42" s="10" t="s">
        <v>96</v>
      </c>
      <c r="I42" s="49"/>
      <c r="J42" s="58"/>
    </row>
    <row r="43" spans="2:10" s="41" customFormat="1" ht="27" customHeight="1" x14ac:dyDescent="0.15">
      <c r="B43" s="36">
        <f t="shared" si="0"/>
        <v>38</v>
      </c>
      <c r="C43" s="10" t="s">
        <v>98</v>
      </c>
      <c r="D43" s="10" t="s">
        <v>62</v>
      </c>
      <c r="E43" s="101" t="s">
        <v>236</v>
      </c>
      <c r="F43" s="4">
        <v>0.70000000000000284</v>
      </c>
      <c r="G43" s="42">
        <f t="shared" si="1"/>
        <v>43.600000000000016</v>
      </c>
      <c r="H43" s="10" t="s">
        <v>237</v>
      </c>
      <c r="I43" s="50"/>
      <c r="J43" s="58"/>
    </row>
    <row r="44" spans="2:10" ht="27" customHeight="1" x14ac:dyDescent="0.15">
      <c r="B44" s="36">
        <f t="shared" si="0"/>
        <v>39</v>
      </c>
      <c r="C44" s="81" t="s">
        <v>99</v>
      </c>
      <c r="D44" s="81" t="s">
        <v>6</v>
      </c>
      <c r="E44" s="100" t="s">
        <v>211</v>
      </c>
      <c r="F44" s="4">
        <v>5.2</v>
      </c>
      <c r="G44" s="39">
        <f t="shared" si="1"/>
        <v>48.800000000000018</v>
      </c>
      <c r="H44" s="10" t="s">
        <v>210</v>
      </c>
      <c r="I44" s="46"/>
      <c r="J44" s="57"/>
    </row>
    <row r="45" spans="2:10" s="3" customFormat="1" ht="75.75" customHeight="1" x14ac:dyDescent="0.15">
      <c r="B45" s="110">
        <f t="shared" si="0"/>
        <v>40</v>
      </c>
      <c r="C45" s="82" t="s">
        <v>292</v>
      </c>
      <c r="D45" s="102" t="s">
        <v>100</v>
      </c>
      <c r="E45" s="103" t="s">
        <v>5</v>
      </c>
      <c r="F45" s="16">
        <v>1.5</v>
      </c>
      <c r="G45" s="40">
        <f t="shared" si="1"/>
        <v>50.300000000000018</v>
      </c>
      <c r="H45" s="13" t="s">
        <v>184</v>
      </c>
      <c r="I45" s="71" t="s">
        <v>267</v>
      </c>
      <c r="J45" s="72" t="s">
        <v>268</v>
      </c>
    </row>
    <row r="46" spans="2:10" s="3" customFormat="1" ht="75.75" customHeight="1" x14ac:dyDescent="0.15">
      <c r="B46" s="111"/>
      <c r="C46" s="83" t="s">
        <v>238</v>
      </c>
      <c r="D46" s="81" t="s">
        <v>62</v>
      </c>
      <c r="E46" s="100" t="s">
        <v>5</v>
      </c>
      <c r="F46" s="4">
        <v>0.1</v>
      </c>
      <c r="G46" s="39">
        <f t="shared" si="1"/>
        <v>50.40000000000002</v>
      </c>
      <c r="H46" s="5"/>
      <c r="I46" s="46"/>
      <c r="J46" s="70"/>
    </row>
    <row r="47" spans="2:10" ht="27.75" customHeight="1" x14ac:dyDescent="0.15">
      <c r="B47" s="36">
        <f>B45+1</f>
        <v>41</v>
      </c>
      <c r="C47" s="81" t="s">
        <v>13</v>
      </c>
      <c r="D47" s="81" t="s">
        <v>15</v>
      </c>
      <c r="E47" s="100" t="s">
        <v>101</v>
      </c>
      <c r="F47" s="4">
        <v>2.5</v>
      </c>
      <c r="G47" s="39">
        <f t="shared" si="1"/>
        <v>52.90000000000002</v>
      </c>
      <c r="H47" s="10"/>
      <c r="I47" s="46"/>
      <c r="J47" s="57"/>
    </row>
    <row r="48" spans="2:10" ht="27.75" customHeight="1" x14ac:dyDescent="0.15">
      <c r="B48" s="36">
        <f t="shared" si="0"/>
        <v>42</v>
      </c>
      <c r="C48" s="81" t="s">
        <v>102</v>
      </c>
      <c r="D48" s="81" t="s">
        <v>6</v>
      </c>
      <c r="E48" s="101" t="s">
        <v>97</v>
      </c>
      <c r="F48" s="4">
        <v>0.40000000000000568</v>
      </c>
      <c r="G48" s="39">
        <f t="shared" si="1"/>
        <v>53.300000000000026</v>
      </c>
      <c r="H48" s="10"/>
      <c r="I48" s="51"/>
      <c r="J48" s="57"/>
    </row>
    <row r="49" spans="2:10" ht="27.75" customHeight="1" x14ac:dyDescent="0.15">
      <c r="B49" s="36">
        <f t="shared" si="0"/>
        <v>43</v>
      </c>
      <c r="C49" s="81" t="s">
        <v>103</v>
      </c>
      <c r="D49" s="81" t="s">
        <v>7</v>
      </c>
      <c r="E49" s="101" t="s">
        <v>104</v>
      </c>
      <c r="F49" s="4">
        <v>2.7999999999999972</v>
      </c>
      <c r="G49" s="39">
        <f t="shared" si="1"/>
        <v>56.100000000000023</v>
      </c>
      <c r="H49" s="10" t="s">
        <v>190</v>
      </c>
      <c r="I49" s="51"/>
      <c r="J49" s="57"/>
    </row>
    <row r="50" spans="2:10" ht="27.75" customHeight="1" x14ac:dyDescent="0.15">
      <c r="B50" s="36">
        <f>B49+1</f>
        <v>44</v>
      </c>
      <c r="C50" s="81" t="s">
        <v>14</v>
      </c>
      <c r="D50" s="81" t="s">
        <v>6</v>
      </c>
      <c r="E50" s="101" t="s">
        <v>105</v>
      </c>
      <c r="F50" s="4">
        <v>3.1</v>
      </c>
      <c r="G50" s="39">
        <f t="shared" si="1"/>
        <v>59.200000000000024</v>
      </c>
      <c r="H50" s="10" t="s">
        <v>106</v>
      </c>
      <c r="I50" s="51"/>
      <c r="J50" s="57"/>
    </row>
    <row r="51" spans="2:10" ht="27.75" customHeight="1" x14ac:dyDescent="0.15">
      <c r="B51" s="36">
        <f t="shared" si="0"/>
        <v>45</v>
      </c>
      <c r="C51" s="81" t="s">
        <v>219</v>
      </c>
      <c r="D51" s="81" t="s">
        <v>6</v>
      </c>
      <c r="E51" s="101" t="s">
        <v>107</v>
      </c>
      <c r="F51" s="4">
        <v>1.3</v>
      </c>
      <c r="G51" s="39">
        <f t="shared" si="1"/>
        <v>60.500000000000021</v>
      </c>
      <c r="H51" s="10" t="s">
        <v>108</v>
      </c>
      <c r="I51" s="51"/>
      <c r="J51" s="57"/>
    </row>
    <row r="52" spans="2:10" ht="27.75" customHeight="1" x14ac:dyDescent="0.15">
      <c r="B52" s="36">
        <f t="shared" si="0"/>
        <v>46</v>
      </c>
      <c r="C52" s="81" t="s">
        <v>13</v>
      </c>
      <c r="D52" s="81" t="s">
        <v>6</v>
      </c>
      <c r="E52" s="101" t="s">
        <v>105</v>
      </c>
      <c r="F52" s="4">
        <v>1</v>
      </c>
      <c r="G52" s="39">
        <f t="shared" si="1"/>
        <v>61.500000000000021</v>
      </c>
      <c r="H52" s="10"/>
      <c r="I52" s="51"/>
      <c r="J52" s="57"/>
    </row>
    <row r="53" spans="2:10" ht="27.75" customHeight="1" x14ac:dyDescent="0.15">
      <c r="B53" s="36">
        <f t="shared" si="0"/>
        <v>47</v>
      </c>
      <c r="C53" s="81" t="s">
        <v>17</v>
      </c>
      <c r="D53" s="81" t="s">
        <v>7</v>
      </c>
      <c r="E53" s="101" t="s">
        <v>105</v>
      </c>
      <c r="F53" s="4">
        <v>0.70000000000000284</v>
      </c>
      <c r="G53" s="39">
        <f t="shared" si="1"/>
        <v>62.200000000000024</v>
      </c>
      <c r="H53" s="10"/>
      <c r="I53" s="51"/>
      <c r="J53" s="57"/>
    </row>
    <row r="54" spans="2:10" ht="27.75" customHeight="1" x14ac:dyDescent="0.15">
      <c r="B54" s="36">
        <f t="shared" si="0"/>
        <v>48</v>
      </c>
      <c r="C54" s="81" t="s">
        <v>13</v>
      </c>
      <c r="D54" s="81" t="s">
        <v>6</v>
      </c>
      <c r="E54" s="101" t="s">
        <v>109</v>
      </c>
      <c r="F54" s="4">
        <v>1.3</v>
      </c>
      <c r="G54" s="39">
        <f t="shared" si="1"/>
        <v>63.500000000000021</v>
      </c>
      <c r="H54" s="10" t="s">
        <v>239</v>
      </c>
      <c r="I54" s="51"/>
      <c r="J54" s="57"/>
    </row>
    <row r="55" spans="2:10" ht="27.75" customHeight="1" x14ac:dyDescent="0.15">
      <c r="B55" s="36">
        <f t="shared" si="0"/>
        <v>49</v>
      </c>
      <c r="C55" s="81" t="s">
        <v>110</v>
      </c>
      <c r="D55" s="81" t="s">
        <v>7</v>
      </c>
      <c r="E55" s="101" t="s">
        <v>70</v>
      </c>
      <c r="F55" s="4">
        <v>1.9</v>
      </c>
      <c r="G55" s="39">
        <f t="shared" si="1"/>
        <v>65.40000000000002</v>
      </c>
      <c r="H55" s="10" t="s">
        <v>240</v>
      </c>
      <c r="I55" s="51"/>
      <c r="J55" s="57"/>
    </row>
    <row r="56" spans="2:10" ht="52.5" customHeight="1" x14ac:dyDescent="0.15">
      <c r="B56" s="36">
        <f t="shared" si="0"/>
        <v>50</v>
      </c>
      <c r="C56" s="81" t="s">
        <v>11</v>
      </c>
      <c r="D56" s="81" t="s">
        <v>7</v>
      </c>
      <c r="E56" s="101" t="s">
        <v>111</v>
      </c>
      <c r="F56" s="4">
        <v>2.6000000000000085</v>
      </c>
      <c r="G56" s="39">
        <f t="shared" si="1"/>
        <v>68.000000000000028</v>
      </c>
      <c r="H56" s="10" t="s">
        <v>241</v>
      </c>
      <c r="I56" s="51"/>
      <c r="J56" s="57"/>
    </row>
    <row r="57" spans="2:10" ht="42" customHeight="1" x14ac:dyDescent="0.15">
      <c r="B57" s="36">
        <f t="shared" si="0"/>
        <v>51</v>
      </c>
      <c r="C57" s="81" t="s">
        <v>13</v>
      </c>
      <c r="D57" s="81" t="s">
        <v>6</v>
      </c>
      <c r="E57" s="101" t="s">
        <v>111</v>
      </c>
      <c r="F57" s="4">
        <v>1.6</v>
      </c>
      <c r="G57" s="39">
        <f t="shared" si="1"/>
        <v>69.600000000000023</v>
      </c>
      <c r="H57" s="44" t="s">
        <v>113</v>
      </c>
      <c r="I57" s="51"/>
      <c r="J57" s="57"/>
    </row>
    <row r="58" spans="2:10" ht="27.75" customHeight="1" x14ac:dyDescent="0.15">
      <c r="B58" s="36">
        <f t="shared" si="0"/>
        <v>52</v>
      </c>
      <c r="C58" s="81" t="s">
        <v>112</v>
      </c>
      <c r="D58" s="81" t="s">
        <v>7</v>
      </c>
      <c r="E58" s="101" t="s">
        <v>64</v>
      </c>
      <c r="F58" s="4">
        <v>9.9999999999994316E-2</v>
      </c>
      <c r="G58" s="39">
        <f t="shared" si="1"/>
        <v>69.700000000000017</v>
      </c>
      <c r="H58" s="10" t="s">
        <v>242</v>
      </c>
      <c r="I58" s="51"/>
      <c r="J58" s="57"/>
    </row>
    <row r="59" spans="2:10" ht="27.75" customHeight="1" x14ac:dyDescent="0.15">
      <c r="B59" s="36">
        <f t="shared" si="0"/>
        <v>53</v>
      </c>
      <c r="C59" s="84" t="s">
        <v>28</v>
      </c>
      <c r="D59" s="81" t="s">
        <v>6</v>
      </c>
      <c r="E59" s="100" t="s">
        <v>41</v>
      </c>
      <c r="F59" s="4">
        <v>9.5</v>
      </c>
      <c r="G59" s="39">
        <f t="shared" si="1"/>
        <v>79.200000000000017</v>
      </c>
      <c r="H59" s="10" t="s">
        <v>42</v>
      </c>
      <c r="I59" s="46"/>
      <c r="J59" s="57"/>
    </row>
    <row r="60" spans="2:10" s="3" customFormat="1" ht="27.75" customHeight="1" x14ac:dyDescent="0.15">
      <c r="B60" s="36">
        <f t="shared" si="0"/>
        <v>54</v>
      </c>
      <c r="C60" s="80" t="s">
        <v>43</v>
      </c>
      <c r="D60" s="81" t="s">
        <v>6</v>
      </c>
      <c r="E60" s="100" t="s">
        <v>64</v>
      </c>
      <c r="F60" s="4">
        <v>2.2999999999999972</v>
      </c>
      <c r="G60" s="39">
        <f t="shared" si="1"/>
        <v>81.500000000000014</v>
      </c>
      <c r="H60" s="10"/>
      <c r="I60" s="46"/>
      <c r="J60" s="59"/>
    </row>
    <row r="61" spans="2:10" s="3" customFormat="1" ht="27.75" customHeight="1" x14ac:dyDescent="0.15">
      <c r="B61" s="36">
        <f t="shared" si="0"/>
        <v>55</v>
      </c>
      <c r="C61" s="80" t="s">
        <v>95</v>
      </c>
      <c r="D61" s="81" t="s">
        <v>6</v>
      </c>
      <c r="E61" s="100" t="s">
        <v>41</v>
      </c>
      <c r="F61" s="4">
        <v>0.59999999999999432</v>
      </c>
      <c r="G61" s="39">
        <f t="shared" si="1"/>
        <v>82.100000000000009</v>
      </c>
      <c r="H61" s="10" t="s">
        <v>114</v>
      </c>
      <c r="I61" s="46"/>
      <c r="J61" s="59"/>
    </row>
    <row r="62" spans="2:10" s="3" customFormat="1" ht="27.75" customHeight="1" x14ac:dyDescent="0.15">
      <c r="B62" s="36">
        <f t="shared" si="0"/>
        <v>56</v>
      </c>
      <c r="C62" s="80" t="s">
        <v>17</v>
      </c>
      <c r="D62" s="81" t="s">
        <v>115</v>
      </c>
      <c r="E62" s="100" t="s">
        <v>65</v>
      </c>
      <c r="F62" s="4">
        <v>0.3</v>
      </c>
      <c r="G62" s="39">
        <f t="shared" si="1"/>
        <v>82.4</v>
      </c>
      <c r="H62" s="10" t="s">
        <v>243</v>
      </c>
      <c r="I62" s="46"/>
      <c r="J62" s="59"/>
    </row>
    <row r="63" spans="2:10" ht="27.75" customHeight="1" x14ac:dyDescent="0.15">
      <c r="B63" s="36">
        <f t="shared" si="0"/>
        <v>57</v>
      </c>
      <c r="C63" s="80" t="s">
        <v>44</v>
      </c>
      <c r="D63" s="81" t="s">
        <v>6</v>
      </c>
      <c r="E63" s="100" t="s">
        <v>64</v>
      </c>
      <c r="F63" s="4">
        <v>3.9000000000000057</v>
      </c>
      <c r="G63" s="39">
        <f t="shared" si="1"/>
        <v>86.300000000000011</v>
      </c>
      <c r="H63" s="10"/>
      <c r="I63" s="46"/>
      <c r="J63" s="57"/>
    </row>
    <row r="64" spans="2:10" ht="27.75" customHeight="1" x14ac:dyDescent="0.15">
      <c r="B64" s="36">
        <f t="shared" si="0"/>
        <v>58</v>
      </c>
      <c r="C64" s="80" t="s">
        <v>244</v>
      </c>
      <c r="D64" s="81" t="s">
        <v>45</v>
      </c>
      <c r="E64" s="100" t="s">
        <v>246</v>
      </c>
      <c r="F64" s="4">
        <v>1.6000000000000085</v>
      </c>
      <c r="G64" s="39">
        <f t="shared" si="1"/>
        <v>87.90000000000002</v>
      </c>
      <c r="H64" s="10" t="s">
        <v>245</v>
      </c>
      <c r="I64" s="46"/>
      <c r="J64" s="57"/>
    </row>
    <row r="65" spans="1:10" ht="27.75" customHeight="1" x14ac:dyDescent="0.15">
      <c r="B65" s="36">
        <f t="shared" si="0"/>
        <v>59</v>
      </c>
      <c r="C65" s="80" t="s">
        <v>46</v>
      </c>
      <c r="D65" s="81" t="s">
        <v>6</v>
      </c>
      <c r="E65" s="100" t="s">
        <v>41</v>
      </c>
      <c r="F65" s="4">
        <v>3.3</v>
      </c>
      <c r="G65" s="39">
        <f t="shared" si="1"/>
        <v>91.200000000000017</v>
      </c>
      <c r="H65" s="10" t="s">
        <v>214</v>
      </c>
      <c r="I65" s="46"/>
      <c r="J65" s="57"/>
    </row>
    <row r="66" spans="1:10" ht="46.5" customHeight="1" x14ac:dyDescent="0.15">
      <c r="B66" s="36">
        <f t="shared" si="0"/>
        <v>60</v>
      </c>
      <c r="C66" s="10" t="s">
        <v>66</v>
      </c>
      <c r="D66" s="10" t="s">
        <v>40</v>
      </c>
      <c r="E66" s="104" t="s">
        <v>247</v>
      </c>
      <c r="F66" s="4">
        <v>5.8999999999999915</v>
      </c>
      <c r="G66" s="39">
        <f t="shared" si="1"/>
        <v>97.100000000000009</v>
      </c>
      <c r="H66" s="10" t="s">
        <v>216</v>
      </c>
      <c r="I66" s="50"/>
      <c r="J66" s="57"/>
    </row>
    <row r="67" spans="1:10" ht="27.75" customHeight="1" x14ac:dyDescent="0.15">
      <c r="B67" s="36">
        <f t="shared" ref="B67:B130" si="3">B66+1</f>
        <v>61</v>
      </c>
      <c r="C67" s="10" t="s">
        <v>47</v>
      </c>
      <c r="D67" s="10" t="s">
        <v>6</v>
      </c>
      <c r="E67" s="101" t="s">
        <v>19</v>
      </c>
      <c r="F67" s="4">
        <v>1.2</v>
      </c>
      <c r="G67" s="39">
        <f t="shared" si="1"/>
        <v>98.300000000000011</v>
      </c>
      <c r="H67" s="10"/>
      <c r="I67" s="50"/>
      <c r="J67" s="57"/>
    </row>
    <row r="68" spans="1:10" ht="27.75" customHeight="1" x14ac:dyDescent="0.15">
      <c r="B68" s="36">
        <f t="shared" si="3"/>
        <v>62</v>
      </c>
      <c r="C68" s="24" t="s">
        <v>9</v>
      </c>
      <c r="D68" s="10" t="s">
        <v>7</v>
      </c>
      <c r="E68" s="101" t="s">
        <v>41</v>
      </c>
      <c r="F68" s="4">
        <v>0.20000000000000284</v>
      </c>
      <c r="G68" s="39">
        <f t="shared" ref="G68:G131" si="4">G67+F68</f>
        <v>98.500000000000014</v>
      </c>
      <c r="H68" s="10"/>
      <c r="I68" s="50"/>
      <c r="J68" s="57"/>
    </row>
    <row r="69" spans="1:10" ht="27.75" customHeight="1" x14ac:dyDescent="0.15">
      <c r="B69" s="36">
        <f t="shared" si="3"/>
        <v>63</v>
      </c>
      <c r="C69" s="10" t="s">
        <v>13</v>
      </c>
      <c r="D69" s="10" t="s">
        <v>67</v>
      </c>
      <c r="E69" s="101" t="s">
        <v>48</v>
      </c>
      <c r="F69" s="4">
        <v>0.5</v>
      </c>
      <c r="G69" s="39">
        <f t="shared" si="4"/>
        <v>99.000000000000014</v>
      </c>
      <c r="H69" s="10" t="s">
        <v>68</v>
      </c>
      <c r="I69" s="50"/>
      <c r="J69" s="57"/>
    </row>
    <row r="70" spans="1:10" ht="27.75" customHeight="1" x14ac:dyDescent="0.15">
      <c r="B70" s="36">
        <f t="shared" si="3"/>
        <v>64</v>
      </c>
      <c r="C70" s="10" t="s">
        <v>13</v>
      </c>
      <c r="D70" s="10" t="s">
        <v>6</v>
      </c>
      <c r="E70" s="101" t="s">
        <v>41</v>
      </c>
      <c r="F70" s="4">
        <v>6</v>
      </c>
      <c r="G70" s="39">
        <f t="shared" si="4"/>
        <v>105.00000000000001</v>
      </c>
      <c r="H70" s="10"/>
      <c r="I70" s="50"/>
      <c r="J70" s="57"/>
    </row>
    <row r="71" spans="1:10" ht="27.75" customHeight="1" x14ac:dyDescent="0.15">
      <c r="B71" s="36">
        <f t="shared" si="3"/>
        <v>65</v>
      </c>
      <c r="C71" s="10" t="s">
        <v>13</v>
      </c>
      <c r="D71" s="10" t="s">
        <v>6</v>
      </c>
      <c r="E71" s="101" t="s">
        <v>41</v>
      </c>
      <c r="F71" s="4">
        <v>0.7</v>
      </c>
      <c r="G71" s="39">
        <f t="shared" si="4"/>
        <v>105.70000000000002</v>
      </c>
      <c r="H71" s="10"/>
      <c r="I71" s="50"/>
      <c r="J71" s="57"/>
    </row>
    <row r="72" spans="1:10" ht="27.75" customHeight="1" x14ac:dyDescent="0.15">
      <c r="B72" s="36">
        <f t="shared" si="3"/>
        <v>66</v>
      </c>
      <c r="C72" s="10" t="s">
        <v>13</v>
      </c>
      <c r="D72" s="10" t="s">
        <v>7</v>
      </c>
      <c r="E72" s="101" t="s">
        <v>41</v>
      </c>
      <c r="F72" s="4">
        <v>6.7999999999999972</v>
      </c>
      <c r="G72" s="39">
        <f t="shared" si="4"/>
        <v>112.50000000000001</v>
      </c>
      <c r="H72" s="10" t="s">
        <v>116</v>
      </c>
      <c r="I72" s="50"/>
      <c r="J72" s="57"/>
    </row>
    <row r="73" spans="1:10" ht="27.75" customHeight="1" x14ac:dyDescent="0.15">
      <c r="B73" s="36">
        <f t="shared" si="3"/>
        <v>67</v>
      </c>
      <c r="C73" s="10" t="s">
        <v>249</v>
      </c>
      <c r="D73" s="10" t="s">
        <v>6</v>
      </c>
      <c r="E73" s="101" t="s">
        <v>250</v>
      </c>
      <c r="F73" s="4">
        <v>1.9000000000000057</v>
      </c>
      <c r="G73" s="39">
        <f t="shared" si="4"/>
        <v>114.40000000000002</v>
      </c>
      <c r="H73" s="10" t="s">
        <v>248</v>
      </c>
      <c r="I73" s="50"/>
      <c r="J73" s="57"/>
    </row>
    <row r="74" spans="1:10" ht="27.75" customHeight="1" x14ac:dyDescent="0.15">
      <c r="B74" s="36">
        <f t="shared" si="3"/>
        <v>68</v>
      </c>
      <c r="C74" s="10" t="s">
        <v>13</v>
      </c>
      <c r="D74" s="10" t="s">
        <v>7</v>
      </c>
      <c r="E74" s="101" t="s">
        <v>5</v>
      </c>
      <c r="F74" s="4">
        <v>0.4</v>
      </c>
      <c r="G74" s="39">
        <f t="shared" si="4"/>
        <v>114.80000000000003</v>
      </c>
      <c r="H74" s="10" t="s">
        <v>251</v>
      </c>
      <c r="I74" s="50"/>
      <c r="J74" s="57"/>
    </row>
    <row r="75" spans="1:10" ht="57.75" customHeight="1" x14ac:dyDescent="0.15">
      <c r="B75" s="35">
        <f t="shared" si="3"/>
        <v>69</v>
      </c>
      <c r="C75" s="12" t="s">
        <v>180</v>
      </c>
      <c r="D75" s="12" t="s">
        <v>6</v>
      </c>
      <c r="E75" s="105" t="s">
        <v>65</v>
      </c>
      <c r="F75" s="16">
        <v>0.59999999999999432</v>
      </c>
      <c r="G75" s="40">
        <f t="shared" si="4"/>
        <v>115.40000000000002</v>
      </c>
      <c r="H75" s="12" t="s">
        <v>252</v>
      </c>
      <c r="I75" s="52" t="s">
        <v>269</v>
      </c>
      <c r="J75" s="67" t="s">
        <v>270</v>
      </c>
    </row>
    <row r="76" spans="1:10" s="6" customFormat="1" ht="53.25" customHeight="1" x14ac:dyDescent="0.15">
      <c r="A76" s="1"/>
      <c r="B76" s="35">
        <f t="shared" si="3"/>
        <v>70</v>
      </c>
      <c r="C76" s="12" t="s">
        <v>181</v>
      </c>
      <c r="D76" s="12" t="s">
        <v>73</v>
      </c>
      <c r="E76" s="105" t="s">
        <v>119</v>
      </c>
      <c r="F76" s="16">
        <v>0.1</v>
      </c>
      <c r="G76" s="40">
        <f t="shared" si="4"/>
        <v>115.50000000000001</v>
      </c>
      <c r="H76" s="12" t="s">
        <v>118</v>
      </c>
      <c r="I76" s="53"/>
      <c r="J76" s="56"/>
    </row>
    <row r="77" spans="1:10" ht="27" customHeight="1" x14ac:dyDescent="0.15">
      <c r="B77" s="36">
        <f t="shared" si="3"/>
        <v>71</v>
      </c>
      <c r="C77" s="10" t="s">
        <v>14</v>
      </c>
      <c r="D77" s="10" t="s">
        <v>15</v>
      </c>
      <c r="E77" s="101" t="s">
        <v>19</v>
      </c>
      <c r="F77" s="4">
        <v>0.8</v>
      </c>
      <c r="G77" s="39">
        <f t="shared" si="4"/>
        <v>116.30000000000001</v>
      </c>
      <c r="H77" s="10" t="s">
        <v>191</v>
      </c>
      <c r="I77" s="50"/>
      <c r="J77" s="57"/>
    </row>
    <row r="78" spans="1:10" ht="27" customHeight="1" x14ac:dyDescent="0.15">
      <c r="B78" s="36">
        <f t="shared" si="3"/>
        <v>72</v>
      </c>
      <c r="C78" s="10" t="s">
        <v>13</v>
      </c>
      <c r="D78" s="10" t="s">
        <v>7</v>
      </c>
      <c r="E78" s="101" t="s">
        <v>5</v>
      </c>
      <c r="F78" s="4">
        <v>0.8</v>
      </c>
      <c r="G78" s="39">
        <f t="shared" si="4"/>
        <v>117.10000000000001</v>
      </c>
      <c r="H78" s="10"/>
      <c r="I78" s="50"/>
      <c r="J78" s="57"/>
    </row>
    <row r="79" spans="1:10" ht="27" customHeight="1" x14ac:dyDescent="0.15">
      <c r="B79" s="36">
        <f t="shared" si="3"/>
        <v>73</v>
      </c>
      <c r="C79" s="10" t="s">
        <v>13</v>
      </c>
      <c r="D79" s="10" t="s">
        <v>6</v>
      </c>
      <c r="E79" s="101" t="s">
        <v>97</v>
      </c>
      <c r="F79" s="4">
        <v>1</v>
      </c>
      <c r="G79" s="39">
        <f t="shared" si="4"/>
        <v>118.10000000000001</v>
      </c>
      <c r="H79" s="10" t="s">
        <v>253</v>
      </c>
      <c r="I79" s="50"/>
      <c r="J79" s="57"/>
    </row>
    <row r="80" spans="1:10" ht="27" customHeight="1" x14ac:dyDescent="0.15">
      <c r="B80" s="36">
        <f t="shared" si="3"/>
        <v>74</v>
      </c>
      <c r="C80" s="10" t="s">
        <v>69</v>
      </c>
      <c r="D80" s="10" t="s">
        <v>7</v>
      </c>
      <c r="E80" s="101" t="s">
        <v>97</v>
      </c>
      <c r="F80" s="4">
        <v>0.4</v>
      </c>
      <c r="G80" s="39">
        <f t="shared" si="4"/>
        <v>118.50000000000001</v>
      </c>
      <c r="H80" s="10"/>
      <c r="I80" s="50"/>
      <c r="J80" s="57"/>
    </row>
    <row r="81" spans="2:10" ht="27" customHeight="1" x14ac:dyDescent="0.15">
      <c r="B81" s="36">
        <f t="shared" si="3"/>
        <v>75</v>
      </c>
      <c r="C81" s="10" t="s">
        <v>17</v>
      </c>
      <c r="D81" s="10" t="s">
        <v>6</v>
      </c>
      <c r="E81" s="101" t="s">
        <v>120</v>
      </c>
      <c r="F81" s="4">
        <v>0.2</v>
      </c>
      <c r="G81" s="39">
        <f t="shared" si="4"/>
        <v>118.70000000000002</v>
      </c>
      <c r="H81" s="10"/>
      <c r="I81" s="50"/>
      <c r="J81" s="57"/>
    </row>
    <row r="82" spans="2:10" ht="27" customHeight="1" x14ac:dyDescent="0.15">
      <c r="B82" s="36">
        <f t="shared" si="3"/>
        <v>76</v>
      </c>
      <c r="C82" s="10" t="s">
        <v>122</v>
      </c>
      <c r="D82" s="10" t="s">
        <v>16</v>
      </c>
      <c r="E82" s="101" t="s">
        <v>121</v>
      </c>
      <c r="F82" s="4">
        <v>0.7</v>
      </c>
      <c r="G82" s="39">
        <f t="shared" si="4"/>
        <v>119.40000000000002</v>
      </c>
      <c r="H82" s="10"/>
      <c r="I82" s="50"/>
      <c r="J82" s="57"/>
    </row>
    <row r="83" spans="2:10" ht="57.75" customHeight="1" x14ac:dyDescent="0.15">
      <c r="B83" s="36">
        <f t="shared" si="3"/>
        <v>77</v>
      </c>
      <c r="C83" s="85" t="s">
        <v>291</v>
      </c>
      <c r="D83" s="10" t="s">
        <v>15</v>
      </c>
      <c r="E83" s="101" t="s">
        <v>123</v>
      </c>
      <c r="F83" s="4">
        <v>1.3</v>
      </c>
      <c r="G83" s="39">
        <f t="shared" si="4"/>
        <v>120.70000000000002</v>
      </c>
      <c r="H83" s="44" t="s">
        <v>220</v>
      </c>
      <c r="I83" s="50"/>
      <c r="J83" s="57"/>
    </row>
    <row r="84" spans="2:10" ht="27" customHeight="1" x14ac:dyDescent="0.15">
      <c r="B84" s="36">
        <f t="shared" si="3"/>
        <v>78</v>
      </c>
      <c r="C84" s="10" t="s">
        <v>126</v>
      </c>
      <c r="D84" s="10" t="s">
        <v>15</v>
      </c>
      <c r="E84" s="101" t="s">
        <v>124</v>
      </c>
      <c r="F84" s="4">
        <v>2.5</v>
      </c>
      <c r="G84" s="39">
        <f t="shared" si="4"/>
        <v>123.20000000000002</v>
      </c>
      <c r="H84" s="10" t="s">
        <v>125</v>
      </c>
      <c r="I84" s="50"/>
      <c r="J84" s="57"/>
    </row>
    <row r="85" spans="2:10" ht="27" customHeight="1" x14ac:dyDescent="0.15">
      <c r="B85" s="36">
        <f t="shared" si="3"/>
        <v>79</v>
      </c>
      <c r="C85" s="10" t="s">
        <v>127</v>
      </c>
      <c r="D85" s="10" t="s">
        <v>16</v>
      </c>
      <c r="E85" s="101" t="s">
        <v>221</v>
      </c>
      <c r="F85" s="4">
        <v>0.5</v>
      </c>
      <c r="G85" s="39">
        <f t="shared" si="4"/>
        <v>123.70000000000002</v>
      </c>
      <c r="H85" s="10"/>
      <c r="I85" s="50"/>
      <c r="J85" s="57"/>
    </row>
    <row r="86" spans="2:10" ht="27" customHeight="1" x14ac:dyDescent="0.15">
      <c r="B86" s="36">
        <f t="shared" si="3"/>
        <v>80</v>
      </c>
      <c r="C86" s="86" t="s">
        <v>11</v>
      </c>
      <c r="D86" s="10" t="s">
        <v>7</v>
      </c>
      <c r="E86" s="101" t="s">
        <v>41</v>
      </c>
      <c r="F86" s="4">
        <v>9.9999999999994316E-2</v>
      </c>
      <c r="G86" s="39">
        <f t="shared" si="4"/>
        <v>123.80000000000001</v>
      </c>
      <c r="H86" s="10"/>
      <c r="I86" s="50"/>
      <c r="J86" s="57"/>
    </row>
    <row r="87" spans="2:10" ht="45" customHeight="1" x14ac:dyDescent="0.15">
      <c r="B87" s="36">
        <f t="shared" si="3"/>
        <v>81</v>
      </c>
      <c r="C87" s="86" t="s">
        <v>13</v>
      </c>
      <c r="D87" s="10" t="s">
        <v>62</v>
      </c>
      <c r="E87" s="10" t="s">
        <v>128</v>
      </c>
      <c r="F87" s="4">
        <v>3.2</v>
      </c>
      <c r="G87" s="39">
        <f t="shared" si="4"/>
        <v>127.00000000000001</v>
      </c>
      <c r="H87" s="10" t="s">
        <v>129</v>
      </c>
      <c r="I87" s="50"/>
      <c r="J87" s="57"/>
    </row>
    <row r="88" spans="2:10" ht="27" customHeight="1" x14ac:dyDescent="0.15">
      <c r="B88" s="36">
        <f t="shared" si="3"/>
        <v>82</v>
      </c>
      <c r="C88" s="86" t="s">
        <v>13</v>
      </c>
      <c r="D88" s="10" t="s">
        <v>62</v>
      </c>
      <c r="E88" s="101" t="s">
        <v>5</v>
      </c>
      <c r="F88" s="4">
        <v>2.2999999999999829</v>
      </c>
      <c r="G88" s="39">
        <f t="shared" si="4"/>
        <v>129.30000000000001</v>
      </c>
      <c r="H88" s="10" t="s">
        <v>222</v>
      </c>
      <c r="I88" s="50"/>
      <c r="J88" s="57"/>
    </row>
    <row r="89" spans="2:10" ht="27" customHeight="1" x14ac:dyDescent="0.15">
      <c r="B89" s="36">
        <f t="shared" si="3"/>
        <v>83</v>
      </c>
      <c r="C89" s="86" t="s">
        <v>13</v>
      </c>
      <c r="D89" s="10" t="s">
        <v>6</v>
      </c>
      <c r="E89" s="101" t="s">
        <v>5</v>
      </c>
      <c r="F89" s="4">
        <v>0.9</v>
      </c>
      <c r="G89" s="39">
        <f t="shared" si="4"/>
        <v>130.20000000000002</v>
      </c>
      <c r="H89" s="10"/>
      <c r="I89" s="50"/>
      <c r="J89" s="57"/>
    </row>
    <row r="90" spans="2:10" ht="27" customHeight="1" x14ac:dyDescent="0.15">
      <c r="B90" s="36">
        <f t="shared" si="3"/>
        <v>84</v>
      </c>
      <c r="C90" s="86" t="s">
        <v>130</v>
      </c>
      <c r="D90" s="10" t="s">
        <v>15</v>
      </c>
      <c r="E90" s="101" t="s">
        <v>5</v>
      </c>
      <c r="F90" s="4">
        <v>0.5</v>
      </c>
      <c r="G90" s="39">
        <f t="shared" si="4"/>
        <v>130.70000000000002</v>
      </c>
      <c r="H90" s="10"/>
      <c r="I90" s="50"/>
      <c r="J90" s="57"/>
    </row>
    <row r="91" spans="2:10" ht="27" customHeight="1" x14ac:dyDescent="0.15">
      <c r="B91" s="36">
        <f t="shared" si="3"/>
        <v>85</v>
      </c>
      <c r="C91" s="86" t="s">
        <v>13</v>
      </c>
      <c r="D91" s="10" t="s">
        <v>15</v>
      </c>
      <c r="E91" s="101" t="s">
        <v>111</v>
      </c>
      <c r="F91" s="4">
        <v>0.5</v>
      </c>
      <c r="G91" s="39">
        <f t="shared" si="4"/>
        <v>131.20000000000002</v>
      </c>
      <c r="H91" s="10"/>
      <c r="I91" s="50"/>
      <c r="J91" s="57"/>
    </row>
    <row r="92" spans="2:10" ht="42" customHeight="1" x14ac:dyDescent="0.15">
      <c r="B92" s="36">
        <f t="shared" si="3"/>
        <v>86</v>
      </c>
      <c r="C92" s="86" t="s">
        <v>95</v>
      </c>
      <c r="D92" s="10" t="s">
        <v>6</v>
      </c>
      <c r="E92" s="101" t="s">
        <v>131</v>
      </c>
      <c r="F92" s="4">
        <v>0.10000000000002274</v>
      </c>
      <c r="G92" s="39">
        <f t="shared" si="4"/>
        <v>131.30000000000004</v>
      </c>
      <c r="H92" s="10" t="s">
        <v>258</v>
      </c>
      <c r="I92" s="50"/>
      <c r="J92" s="57"/>
    </row>
    <row r="93" spans="2:10" ht="27" customHeight="1" x14ac:dyDescent="0.15">
      <c r="B93" s="36">
        <f t="shared" si="3"/>
        <v>87</v>
      </c>
      <c r="C93" s="86" t="s">
        <v>9</v>
      </c>
      <c r="D93" s="10" t="s">
        <v>15</v>
      </c>
      <c r="E93" s="101" t="s">
        <v>132</v>
      </c>
      <c r="F93" s="4">
        <v>0.2</v>
      </c>
      <c r="G93" s="39">
        <f t="shared" si="4"/>
        <v>131.50000000000003</v>
      </c>
      <c r="H93" s="10"/>
      <c r="I93" s="50"/>
      <c r="J93" s="57"/>
    </row>
    <row r="94" spans="2:10" ht="27" customHeight="1" x14ac:dyDescent="0.15">
      <c r="B94" s="36">
        <f t="shared" si="3"/>
        <v>88</v>
      </c>
      <c r="C94" s="86" t="s">
        <v>14</v>
      </c>
      <c r="D94" s="10" t="s">
        <v>6</v>
      </c>
      <c r="E94" s="101" t="s">
        <v>133</v>
      </c>
      <c r="F94" s="4">
        <v>0.2</v>
      </c>
      <c r="G94" s="39">
        <f t="shared" si="4"/>
        <v>131.70000000000002</v>
      </c>
      <c r="H94" s="10"/>
      <c r="I94" s="50"/>
      <c r="J94" s="57"/>
    </row>
    <row r="95" spans="2:10" ht="27" customHeight="1" x14ac:dyDescent="0.15">
      <c r="B95" s="36">
        <f t="shared" si="3"/>
        <v>89</v>
      </c>
      <c r="C95" s="86" t="s">
        <v>50</v>
      </c>
      <c r="D95" s="10" t="s">
        <v>16</v>
      </c>
      <c r="E95" s="101" t="s">
        <v>134</v>
      </c>
      <c r="F95" s="4">
        <v>2.6</v>
      </c>
      <c r="G95" s="39">
        <f t="shared" si="4"/>
        <v>134.30000000000001</v>
      </c>
      <c r="H95" s="10"/>
      <c r="I95" s="50"/>
      <c r="J95" s="57"/>
    </row>
    <row r="96" spans="2:10" ht="27" customHeight="1" x14ac:dyDescent="0.15">
      <c r="B96" s="36">
        <f t="shared" si="3"/>
        <v>90</v>
      </c>
      <c r="C96" s="86" t="s">
        <v>13</v>
      </c>
      <c r="D96" s="10" t="s">
        <v>6</v>
      </c>
      <c r="E96" s="101" t="s">
        <v>135</v>
      </c>
      <c r="F96" s="4">
        <v>5.1000000000000227</v>
      </c>
      <c r="G96" s="39">
        <f t="shared" si="4"/>
        <v>139.40000000000003</v>
      </c>
      <c r="H96" s="10"/>
      <c r="I96" s="50"/>
      <c r="J96" s="57"/>
    </row>
    <row r="97" spans="2:10" ht="33.75" customHeight="1" x14ac:dyDescent="0.15">
      <c r="B97" s="36">
        <f t="shared" si="3"/>
        <v>91</v>
      </c>
      <c r="C97" s="86" t="s">
        <v>136</v>
      </c>
      <c r="D97" s="10" t="s">
        <v>6</v>
      </c>
      <c r="E97" s="101" t="s">
        <v>137</v>
      </c>
      <c r="F97" s="4">
        <v>9.9999999999994316E-2</v>
      </c>
      <c r="G97" s="39">
        <f t="shared" si="4"/>
        <v>139.50000000000003</v>
      </c>
      <c r="H97" s="10" t="s">
        <v>185</v>
      </c>
      <c r="I97" s="50"/>
      <c r="J97" s="57"/>
    </row>
    <row r="98" spans="2:10" ht="27" customHeight="1" x14ac:dyDescent="0.15">
      <c r="B98" s="36">
        <f t="shared" si="3"/>
        <v>92</v>
      </c>
      <c r="C98" s="86" t="s">
        <v>139</v>
      </c>
      <c r="D98" s="10" t="s">
        <v>10</v>
      </c>
      <c r="E98" s="101" t="s">
        <v>138</v>
      </c>
      <c r="F98" s="4">
        <v>0.8</v>
      </c>
      <c r="G98" s="39">
        <f t="shared" si="4"/>
        <v>140.30000000000004</v>
      </c>
      <c r="H98" s="10"/>
      <c r="I98" s="50"/>
      <c r="J98" s="57"/>
    </row>
    <row r="99" spans="2:10" ht="39" customHeight="1" x14ac:dyDescent="0.15">
      <c r="B99" s="36">
        <f t="shared" si="3"/>
        <v>93</v>
      </c>
      <c r="C99" s="86" t="s">
        <v>17</v>
      </c>
      <c r="D99" s="10" t="s">
        <v>140</v>
      </c>
      <c r="E99" s="101" t="s">
        <v>141</v>
      </c>
      <c r="F99" s="4">
        <v>1.8</v>
      </c>
      <c r="G99" s="39">
        <f t="shared" si="4"/>
        <v>142.10000000000005</v>
      </c>
      <c r="H99" s="10" t="s">
        <v>259</v>
      </c>
      <c r="I99" s="50"/>
      <c r="J99" s="57"/>
    </row>
    <row r="100" spans="2:10" ht="42" customHeight="1" x14ac:dyDescent="0.15">
      <c r="B100" s="36">
        <f t="shared" si="3"/>
        <v>94</v>
      </c>
      <c r="C100" s="86" t="s">
        <v>11</v>
      </c>
      <c r="D100" s="10" t="s">
        <v>15</v>
      </c>
      <c r="E100" s="101" t="s">
        <v>142</v>
      </c>
      <c r="F100" s="4">
        <v>0</v>
      </c>
      <c r="G100" s="39">
        <f>G99+F100</f>
        <v>142.10000000000005</v>
      </c>
      <c r="H100" s="10" t="s">
        <v>260</v>
      </c>
      <c r="I100" s="50"/>
      <c r="J100" s="57"/>
    </row>
    <row r="101" spans="2:10" ht="27" customHeight="1" x14ac:dyDescent="0.15">
      <c r="B101" s="36">
        <f t="shared" si="3"/>
        <v>95</v>
      </c>
      <c r="C101" s="86" t="s">
        <v>9</v>
      </c>
      <c r="D101" s="10" t="s">
        <v>6</v>
      </c>
      <c r="E101" s="101" t="s">
        <v>5</v>
      </c>
      <c r="F101" s="4">
        <v>0.1</v>
      </c>
      <c r="G101" s="39">
        <f t="shared" si="4"/>
        <v>142.20000000000005</v>
      </c>
      <c r="H101" s="10" t="s">
        <v>143</v>
      </c>
      <c r="I101" s="50"/>
      <c r="J101" s="57"/>
    </row>
    <row r="102" spans="2:10" ht="58.5" customHeight="1" x14ac:dyDescent="0.15">
      <c r="B102" s="35">
        <f t="shared" si="3"/>
        <v>96</v>
      </c>
      <c r="C102" s="87" t="s">
        <v>144</v>
      </c>
      <c r="D102" s="12" t="s">
        <v>186</v>
      </c>
      <c r="E102" s="105"/>
      <c r="F102" s="16">
        <v>0.5</v>
      </c>
      <c r="G102" s="40">
        <f t="shared" si="4"/>
        <v>142.70000000000005</v>
      </c>
      <c r="H102" s="12" t="s">
        <v>223</v>
      </c>
      <c r="I102" s="52" t="s">
        <v>271</v>
      </c>
      <c r="J102" s="67" t="s">
        <v>272</v>
      </c>
    </row>
    <row r="103" spans="2:10" ht="50.25" customHeight="1" x14ac:dyDescent="0.15">
      <c r="B103" s="35">
        <f t="shared" si="3"/>
        <v>97</v>
      </c>
      <c r="C103" s="87" t="s">
        <v>148</v>
      </c>
      <c r="D103" s="12" t="s">
        <v>146</v>
      </c>
      <c r="E103" s="105" t="s">
        <v>145</v>
      </c>
      <c r="F103" s="16">
        <v>0.20000000000001705</v>
      </c>
      <c r="G103" s="40">
        <f t="shared" si="4"/>
        <v>142.90000000000006</v>
      </c>
      <c r="H103" s="12"/>
      <c r="I103" s="52"/>
      <c r="J103" s="56"/>
    </row>
    <row r="104" spans="2:10" ht="23.25" customHeight="1" x14ac:dyDescent="0.15">
      <c r="B104" s="36">
        <f t="shared" si="3"/>
        <v>98</v>
      </c>
      <c r="C104" s="86" t="s">
        <v>9</v>
      </c>
      <c r="D104" s="10" t="s">
        <v>6</v>
      </c>
      <c r="E104" s="101" t="s">
        <v>5</v>
      </c>
      <c r="F104" s="4">
        <v>0</v>
      </c>
      <c r="G104" s="39">
        <f t="shared" si="4"/>
        <v>142.90000000000006</v>
      </c>
      <c r="H104" s="10"/>
      <c r="I104" s="50"/>
      <c r="J104" s="57"/>
    </row>
    <row r="105" spans="2:10" ht="46.5" customHeight="1" x14ac:dyDescent="0.15">
      <c r="B105" s="35">
        <f t="shared" si="3"/>
        <v>99</v>
      </c>
      <c r="C105" s="87" t="s">
        <v>147</v>
      </c>
      <c r="D105" s="12" t="s">
        <v>187</v>
      </c>
      <c r="E105" s="105"/>
      <c r="F105" s="16">
        <v>0.1</v>
      </c>
      <c r="G105" s="40">
        <f t="shared" si="4"/>
        <v>143.00000000000006</v>
      </c>
      <c r="H105" s="12" t="s">
        <v>182</v>
      </c>
      <c r="I105" s="52"/>
      <c r="J105" s="56"/>
    </row>
    <row r="106" spans="2:10" ht="28.5" customHeight="1" x14ac:dyDescent="0.15">
      <c r="B106" s="36">
        <f t="shared" si="3"/>
        <v>100</v>
      </c>
      <c r="C106" s="86" t="s">
        <v>9</v>
      </c>
      <c r="D106" s="10" t="s">
        <v>15</v>
      </c>
      <c r="E106" s="101" t="s">
        <v>149</v>
      </c>
      <c r="F106" s="4">
        <v>9.9999999999994316E-2</v>
      </c>
      <c r="G106" s="39">
        <f t="shared" si="4"/>
        <v>143.10000000000005</v>
      </c>
      <c r="H106" s="10"/>
      <c r="I106" s="50"/>
      <c r="J106" s="57"/>
    </row>
    <row r="107" spans="2:10" ht="28.5" customHeight="1" x14ac:dyDescent="0.15">
      <c r="B107" s="36">
        <f t="shared" si="3"/>
        <v>101</v>
      </c>
      <c r="C107" s="80" t="s">
        <v>14</v>
      </c>
      <c r="D107" s="80" t="s">
        <v>6</v>
      </c>
      <c r="E107" s="98" t="s">
        <v>224</v>
      </c>
      <c r="F107" s="4">
        <v>9.9999999999994316E-2</v>
      </c>
      <c r="G107" s="39">
        <f t="shared" si="4"/>
        <v>143.20000000000005</v>
      </c>
      <c r="H107" s="10"/>
      <c r="I107" s="50"/>
      <c r="J107" s="57"/>
    </row>
    <row r="108" spans="2:10" ht="28.5" customHeight="1" x14ac:dyDescent="0.15">
      <c r="B108" s="36">
        <f t="shared" si="3"/>
        <v>102</v>
      </c>
      <c r="C108" s="80" t="s">
        <v>14</v>
      </c>
      <c r="D108" s="80" t="s">
        <v>6</v>
      </c>
      <c r="E108" s="98" t="s">
        <v>51</v>
      </c>
      <c r="F108" s="4">
        <v>1.4000000000000057</v>
      </c>
      <c r="G108" s="39">
        <f t="shared" si="4"/>
        <v>144.60000000000005</v>
      </c>
      <c r="H108" s="10"/>
      <c r="I108" s="50"/>
      <c r="J108" s="57"/>
    </row>
    <row r="109" spans="2:10" ht="28.5" customHeight="1" x14ac:dyDescent="0.15">
      <c r="B109" s="36">
        <f t="shared" si="3"/>
        <v>103</v>
      </c>
      <c r="C109" s="80" t="s">
        <v>52</v>
      </c>
      <c r="D109" s="80" t="s">
        <v>7</v>
      </c>
      <c r="E109" s="98" t="s">
        <v>53</v>
      </c>
      <c r="F109" s="4">
        <v>3.5</v>
      </c>
      <c r="G109" s="39">
        <f t="shared" si="4"/>
        <v>148.10000000000005</v>
      </c>
      <c r="H109" s="10"/>
      <c r="I109" s="50"/>
      <c r="J109" s="57"/>
    </row>
    <row r="110" spans="2:10" ht="28.5" customHeight="1" x14ac:dyDescent="0.15">
      <c r="B110" s="36">
        <f t="shared" si="3"/>
        <v>104</v>
      </c>
      <c r="C110" s="86" t="s">
        <v>9</v>
      </c>
      <c r="D110" s="10" t="s">
        <v>6</v>
      </c>
      <c r="E110" s="101" t="s">
        <v>150</v>
      </c>
      <c r="F110" s="4">
        <v>0.5</v>
      </c>
      <c r="G110" s="39">
        <f t="shared" si="4"/>
        <v>148.60000000000005</v>
      </c>
      <c r="H110" s="10"/>
      <c r="I110" s="50"/>
      <c r="J110" s="57"/>
    </row>
    <row r="111" spans="2:10" ht="28.5" customHeight="1" x14ac:dyDescent="0.15">
      <c r="B111" s="36">
        <f t="shared" si="3"/>
        <v>105</v>
      </c>
      <c r="C111" s="80" t="s">
        <v>54</v>
      </c>
      <c r="D111" s="80" t="s">
        <v>6</v>
      </c>
      <c r="E111" s="98" t="s">
        <v>55</v>
      </c>
      <c r="F111" s="4">
        <v>1.3</v>
      </c>
      <c r="G111" s="39">
        <f t="shared" si="4"/>
        <v>149.90000000000006</v>
      </c>
      <c r="H111" s="10"/>
      <c r="I111" s="50"/>
      <c r="J111" s="57"/>
    </row>
    <row r="112" spans="2:10" ht="28.5" customHeight="1" x14ac:dyDescent="0.15">
      <c r="B112" s="36">
        <f t="shared" si="3"/>
        <v>106</v>
      </c>
      <c r="C112" s="80" t="s">
        <v>56</v>
      </c>
      <c r="D112" s="80" t="s">
        <v>7</v>
      </c>
      <c r="E112" s="98" t="s">
        <v>57</v>
      </c>
      <c r="F112" s="4">
        <v>9.9999999999994316E-2</v>
      </c>
      <c r="G112" s="39">
        <f t="shared" si="4"/>
        <v>150.00000000000006</v>
      </c>
      <c r="H112" s="10"/>
      <c r="I112" s="50"/>
      <c r="J112" s="57"/>
    </row>
    <row r="113" spans="2:10" ht="28.5" customHeight="1" x14ac:dyDescent="0.15">
      <c r="B113" s="36">
        <f t="shared" si="3"/>
        <v>107</v>
      </c>
      <c r="C113" s="86" t="s">
        <v>11</v>
      </c>
      <c r="D113" s="10" t="s">
        <v>7</v>
      </c>
      <c r="E113" s="101" t="s">
        <v>57</v>
      </c>
      <c r="F113" s="4">
        <v>0.79999999999998295</v>
      </c>
      <c r="G113" s="39">
        <f t="shared" si="4"/>
        <v>150.80000000000004</v>
      </c>
      <c r="H113" s="10"/>
      <c r="I113" s="50"/>
      <c r="J113" s="57"/>
    </row>
    <row r="114" spans="2:10" ht="28.5" customHeight="1" x14ac:dyDescent="0.15">
      <c r="B114" s="36">
        <f t="shared" si="3"/>
        <v>108</v>
      </c>
      <c r="C114" s="80" t="s">
        <v>14</v>
      </c>
      <c r="D114" s="80" t="s">
        <v>6</v>
      </c>
      <c r="E114" s="98" t="s">
        <v>78</v>
      </c>
      <c r="F114" s="4">
        <v>0.60000000000002274</v>
      </c>
      <c r="G114" s="39">
        <f t="shared" si="4"/>
        <v>151.40000000000006</v>
      </c>
      <c r="H114" s="10" t="s">
        <v>225</v>
      </c>
      <c r="I114" s="50"/>
      <c r="J114" s="57"/>
    </row>
    <row r="115" spans="2:10" ht="28.5" customHeight="1" x14ac:dyDescent="0.15">
      <c r="B115" s="36">
        <f t="shared" si="3"/>
        <v>109</v>
      </c>
      <c r="C115" s="80" t="s">
        <v>12</v>
      </c>
      <c r="D115" s="80" t="s">
        <v>6</v>
      </c>
      <c r="E115" s="98" t="s">
        <v>59</v>
      </c>
      <c r="F115" s="4">
        <v>3.6999999999999886</v>
      </c>
      <c r="G115" s="39">
        <f t="shared" si="4"/>
        <v>155.10000000000005</v>
      </c>
      <c r="H115" s="10"/>
      <c r="I115" s="50"/>
      <c r="J115" s="57"/>
    </row>
    <row r="116" spans="2:10" ht="41.25" customHeight="1" x14ac:dyDescent="0.15">
      <c r="B116" s="36">
        <f t="shared" si="3"/>
        <v>110</v>
      </c>
      <c r="C116" s="80" t="s">
        <v>11</v>
      </c>
      <c r="D116" s="80" t="s">
        <v>7</v>
      </c>
      <c r="E116" s="98" t="s">
        <v>59</v>
      </c>
      <c r="F116" s="4">
        <v>0.90000000000000568</v>
      </c>
      <c r="G116" s="39">
        <f t="shared" si="4"/>
        <v>156.00000000000006</v>
      </c>
      <c r="H116" s="10" t="s">
        <v>226</v>
      </c>
      <c r="I116" s="50"/>
      <c r="J116" s="57"/>
    </row>
    <row r="117" spans="2:10" ht="28.5" customHeight="1" x14ac:dyDescent="0.15">
      <c r="B117" s="36">
        <f t="shared" si="3"/>
        <v>111</v>
      </c>
      <c r="C117" s="86" t="s">
        <v>14</v>
      </c>
      <c r="D117" s="10" t="s">
        <v>10</v>
      </c>
      <c r="E117" s="101" t="s">
        <v>151</v>
      </c>
      <c r="F117" s="4">
        <v>5</v>
      </c>
      <c r="G117" s="39">
        <f t="shared" si="4"/>
        <v>161.00000000000006</v>
      </c>
      <c r="H117" s="10" t="s">
        <v>261</v>
      </c>
      <c r="I117" s="50"/>
      <c r="J117" s="57"/>
    </row>
    <row r="118" spans="2:10" ht="28.5" customHeight="1" x14ac:dyDescent="0.15">
      <c r="B118" s="36">
        <f t="shared" si="3"/>
        <v>112</v>
      </c>
      <c r="C118" s="86" t="s">
        <v>49</v>
      </c>
      <c r="D118" s="10" t="s">
        <v>7</v>
      </c>
      <c r="E118" s="101" t="s">
        <v>152</v>
      </c>
      <c r="F118" s="4">
        <v>0.2</v>
      </c>
      <c r="G118" s="39">
        <f t="shared" si="4"/>
        <v>161.20000000000005</v>
      </c>
      <c r="H118" s="10"/>
      <c r="I118" s="50"/>
      <c r="J118" s="57"/>
    </row>
    <row r="119" spans="2:10" ht="45.75" customHeight="1" x14ac:dyDescent="0.15">
      <c r="B119" s="36">
        <f t="shared" si="3"/>
        <v>113</v>
      </c>
      <c r="C119" s="86" t="s">
        <v>139</v>
      </c>
      <c r="D119" s="10" t="s">
        <v>16</v>
      </c>
      <c r="E119" s="101" t="s">
        <v>151</v>
      </c>
      <c r="F119" s="4">
        <v>0.5</v>
      </c>
      <c r="G119" s="39">
        <f t="shared" si="4"/>
        <v>161.70000000000005</v>
      </c>
      <c r="H119" s="10" t="s">
        <v>254</v>
      </c>
      <c r="I119" s="50"/>
      <c r="J119" s="57"/>
    </row>
    <row r="120" spans="2:10" ht="45.75" customHeight="1" x14ac:dyDescent="0.15">
      <c r="B120" s="36">
        <f t="shared" si="3"/>
        <v>114</v>
      </c>
      <c r="C120" s="86" t="s">
        <v>71</v>
      </c>
      <c r="D120" s="10" t="s">
        <v>255</v>
      </c>
      <c r="E120" s="101" t="s">
        <v>151</v>
      </c>
      <c r="F120" s="4">
        <v>0.6</v>
      </c>
      <c r="G120" s="39">
        <f t="shared" si="4"/>
        <v>162.30000000000004</v>
      </c>
      <c r="H120" s="10" t="s">
        <v>256</v>
      </c>
      <c r="I120" s="50"/>
      <c r="J120" s="57"/>
    </row>
    <row r="121" spans="2:10" ht="45.75" customHeight="1" x14ac:dyDescent="0.15">
      <c r="B121" s="36">
        <f t="shared" si="3"/>
        <v>115</v>
      </c>
      <c r="C121" s="86" t="s">
        <v>14</v>
      </c>
      <c r="D121" s="10" t="s">
        <v>7</v>
      </c>
      <c r="E121" s="101" t="s">
        <v>5</v>
      </c>
      <c r="F121" s="4">
        <v>1.8</v>
      </c>
      <c r="G121" s="39">
        <f t="shared" si="4"/>
        <v>164.10000000000005</v>
      </c>
      <c r="H121" s="10"/>
      <c r="I121" s="50"/>
      <c r="J121" s="57"/>
    </row>
    <row r="122" spans="2:10" ht="45.75" customHeight="1" x14ac:dyDescent="0.15">
      <c r="B122" s="36">
        <f t="shared" si="3"/>
        <v>116</v>
      </c>
      <c r="C122" s="86" t="s">
        <v>14</v>
      </c>
      <c r="D122" s="10" t="s">
        <v>6</v>
      </c>
      <c r="E122" s="101" t="s">
        <v>151</v>
      </c>
      <c r="F122" s="4">
        <v>0.2</v>
      </c>
      <c r="G122" s="39">
        <f t="shared" si="4"/>
        <v>164.30000000000004</v>
      </c>
      <c r="H122" s="10"/>
      <c r="I122" s="50"/>
      <c r="J122" s="57"/>
    </row>
    <row r="123" spans="2:10" ht="28.5" customHeight="1" x14ac:dyDescent="0.15">
      <c r="B123" s="36">
        <f t="shared" si="3"/>
        <v>117</v>
      </c>
      <c r="C123" s="10" t="s">
        <v>58</v>
      </c>
      <c r="D123" s="10" t="s">
        <v>154</v>
      </c>
      <c r="E123" s="101" t="s">
        <v>155</v>
      </c>
      <c r="F123" s="4">
        <v>3.7</v>
      </c>
      <c r="G123" s="39">
        <f t="shared" si="4"/>
        <v>168.00000000000003</v>
      </c>
      <c r="H123" s="10"/>
      <c r="I123" s="50"/>
      <c r="J123" s="57"/>
    </row>
    <row r="124" spans="2:10" ht="28.5" customHeight="1" x14ac:dyDescent="0.15">
      <c r="B124" s="36">
        <f t="shared" si="3"/>
        <v>118</v>
      </c>
      <c r="C124" s="10" t="s">
        <v>231</v>
      </c>
      <c r="D124" s="10" t="s">
        <v>153</v>
      </c>
      <c r="E124" s="101" t="s">
        <v>61</v>
      </c>
      <c r="F124" s="4">
        <v>9.9999999999994316E-2</v>
      </c>
      <c r="G124" s="39">
        <f t="shared" si="4"/>
        <v>168.10000000000002</v>
      </c>
      <c r="H124" s="10" t="s">
        <v>276</v>
      </c>
      <c r="I124" s="50"/>
      <c r="J124" s="57"/>
    </row>
    <row r="125" spans="2:10" ht="28.5" customHeight="1" x14ac:dyDescent="0.15">
      <c r="B125" s="36">
        <f t="shared" si="3"/>
        <v>119</v>
      </c>
      <c r="C125" s="10" t="s">
        <v>232</v>
      </c>
      <c r="D125" s="10" t="s">
        <v>233</v>
      </c>
      <c r="E125" s="101" t="s">
        <v>155</v>
      </c>
      <c r="F125" s="4">
        <v>5.2999999999999829</v>
      </c>
      <c r="G125" s="39">
        <f t="shared" si="4"/>
        <v>173.4</v>
      </c>
      <c r="H125" s="10" t="s">
        <v>156</v>
      </c>
      <c r="I125" s="50"/>
      <c r="J125" s="57"/>
    </row>
    <row r="126" spans="2:10" ht="80.25" customHeight="1" x14ac:dyDescent="0.15">
      <c r="B126" s="36">
        <f t="shared" si="3"/>
        <v>120</v>
      </c>
      <c r="C126" s="10" t="s">
        <v>95</v>
      </c>
      <c r="D126" s="10" t="s">
        <v>6</v>
      </c>
      <c r="E126" s="101" t="s">
        <v>5</v>
      </c>
      <c r="F126" s="4">
        <v>0.4</v>
      </c>
      <c r="G126" s="39">
        <f t="shared" si="4"/>
        <v>173.8</v>
      </c>
      <c r="H126" s="44" t="s">
        <v>183</v>
      </c>
      <c r="I126" s="50"/>
      <c r="J126" s="57"/>
    </row>
    <row r="127" spans="2:10" ht="28.5" customHeight="1" x14ac:dyDescent="0.15">
      <c r="B127" s="36">
        <f t="shared" si="3"/>
        <v>121</v>
      </c>
      <c r="C127" s="10" t="s">
        <v>13</v>
      </c>
      <c r="D127" s="10" t="s">
        <v>7</v>
      </c>
      <c r="E127" s="101" t="s">
        <v>5</v>
      </c>
      <c r="F127" s="4">
        <v>9.9999999999994302E-2</v>
      </c>
      <c r="G127" s="39">
        <f t="shared" si="4"/>
        <v>173.9</v>
      </c>
      <c r="H127" s="10"/>
      <c r="I127" s="50"/>
      <c r="J127" s="57"/>
    </row>
    <row r="128" spans="2:10" ht="28.5" customHeight="1" x14ac:dyDescent="0.15">
      <c r="B128" s="36">
        <f t="shared" si="3"/>
        <v>122</v>
      </c>
      <c r="C128" s="10" t="s">
        <v>13</v>
      </c>
      <c r="D128" s="10" t="s">
        <v>117</v>
      </c>
      <c r="E128" s="101" t="s">
        <v>60</v>
      </c>
      <c r="F128" s="4">
        <v>0.10000000000002274</v>
      </c>
      <c r="G128" s="39">
        <f t="shared" si="4"/>
        <v>174.00000000000003</v>
      </c>
      <c r="H128" s="10"/>
      <c r="I128" s="50"/>
      <c r="J128" s="57"/>
    </row>
    <row r="129" spans="2:10" ht="28.5" customHeight="1" x14ac:dyDescent="0.15">
      <c r="B129" s="36">
        <f t="shared" si="3"/>
        <v>123</v>
      </c>
      <c r="C129" s="10" t="s">
        <v>12</v>
      </c>
      <c r="D129" s="10" t="s">
        <v>6</v>
      </c>
      <c r="E129" s="101" t="s">
        <v>61</v>
      </c>
      <c r="F129" s="4">
        <v>0.4</v>
      </c>
      <c r="G129" s="39">
        <f t="shared" si="4"/>
        <v>174.40000000000003</v>
      </c>
      <c r="H129" s="10"/>
      <c r="I129" s="50"/>
      <c r="J129" s="57"/>
    </row>
    <row r="130" spans="2:10" ht="53.25" customHeight="1" x14ac:dyDescent="0.15">
      <c r="B130" s="36">
        <f t="shared" si="3"/>
        <v>124</v>
      </c>
      <c r="C130" s="10" t="s">
        <v>13</v>
      </c>
      <c r="D130" s="10" t="s">
        <v>6</v>
      </c>
      <c r="E130" s="101" t="s">
        <v>155</v>
      </c>
      <c r="F130" s="4">
        <v>1.2</v>
      </c>
      <c r="G130" s="39">
        <f t="shared" si="4"/>
        <v>175.60000000000002</v>
      </c>
      <c r="H130" s="10" t="s">
        <v>189</v>
      </c>
      <c r="I130" s="50"/>
      <c r="J130" s="57"/>
    </row>
    <row r="131" spans="2:10" ht="28.5" customHeight="1" x14ac:dyDescent="0.15">
      <c r="B131" s="36">
        <f t="shared" ref="B131:B148" si="5">B130+1</f>
        <v>125</v>
      </c>
      <c r="C131" s="10" t="s">
        <v>17</v>
      </c>
      <c r="D131" s="10" t="s">
        <v>115</v>
      </c>
      <c r="E131" s="101" t="s">
        <v>161</v>
      </c>
      <c r="F131" s="4">
        <v>2.3999999999999773</v>
      </c>
      <c r="G131" s="39">
        <f t="shared" si="4"/>
        <v>178</v>
      </c>
      <c r="H131" s="10" t="s">
        <v>227</v>
      </c>
      <c r="I131" s="50"/>
      <c r="J131" s="57"/>
    </row>
    <row r="132" spans="2:10" ht="57.75" customHeight="1" x14ac:dyDescent="0.15">
      <c r="B132" s="36">
        <f t="shared" si="5"/>
        <v>126</v>
      </c>
      <c r="C132" s="10" t="s">
        <v>157</v>
      </c>
      <c r="D132" s="10" t="s">
        <v>158</v>
      </c>
      <c r="E132" s="101" t="s">
        <v>159</v>
      </c>
      <c r="F132" s="4">
        <v>0.70000000000001705</v>
      </c>
      <c r="G132" s="39">
        <f t="shared" ref="G132:G148" si="6">G131+F132</f>
        <v>178.70000000000002</v>
      </c>
      <c r="H132" s="10" t="s">
        <v>188</v>
      </c>
      <c r="I132" s="50"/>
      <c r="J132" s="57"/>
    </row>
    <row r="133" spans="2:10" ht="28.5" customHeight="1" x14ac:dyDescent="0.15">
      <c r="B133" s="36">
        <f t="shared" si="5"/>
        <v>127</v>
      </c>
      <c r="C133" s="10" t="s">
        <v>228</v>
      </c>
      <c r="D133" s="10" t="s">
        <v>162</v>
      </c>
      <c r="E133" s="101" t="s">
        <v>163</v>
      </c>
      <c r="F133" s="4">
        <v>2.5</v>
      </c>
      <c r="G133" s="39">
        <f t="shared" si="6"/>
        <v>181.20000000000002</v>
      </c>
      <c r="H133" s="44" t="s">
        <v>160</v>
      </c>
      <c r="I133" s="50"/>
      <c r="J133" s="57"/>
    </row>
    <row r="134" spans="2:10" ht="28.5" customHeight="1" x14ac:dyDescent="0.15">
      <c r="B134" s="36">
        <f t="shared" si="5"/>
        <v>128</v>
      </c>
      <c r="C134" s="10" t="s">
        <v>164</v>
      </c>
      <c r="D134" s="10" t="s">
        <v>7</v>
      </c>
      <c r="E134" s="101" t="s">
        <v>5</v>
      </c>
      <c r="F134" s="4">
        <v>0.90000000000000568</v>
      </c>
      <c r="G134" s="39">
        <f t="shared" si="6"/>
        <v>182.10000000000002</v>
      </c>
      <c r="H134" s="10"/>
      <c r="I134" s="50"/>
      <c r="J134" s="57"/>
    </row>
    <row r="135" spans="2:10" ht="28.5" customHeight="1" x14ac:dyDescent="0.15">
      <c r="B135" s="36">
        <f t="shared" si="5"/>
        <v>129</v>
      </c>
      <c r="C135" s="10" t="s">
        <v>286</v>
      </c>
      <c r="D135" s="10" t="s">
        <v>7</v>
      </c>
      <c r="E135" s="101" t="s">
        <v>284</v>
      </c>
      <c r="F135" s="4">
        <v>2.6</v>
      </c>
      <c r="G135" s="39">
        <f>G134+F135</f>
        <v>184.70000000000002</v>
      </c>
      <c r="H135" s="10"/>
      <c r="I135" s="50"/>
      <c r="J135" s="57"/>
    </row>
    <row r="136" spans="2:10" ht="28.5" customHeight="1" x14ac:dyDescent="0.15">
      <c r="B136" s="36">
        <f t="shared" si="5"/>
        <v>130</v>
      </c>
      <c r="C136" s="10" t="s">
        <v>285</v>
      </c>
      <c r="D136" s="10" t="s">
        <v>6</v>
      </c>
      <c r="E136" s="101"/>
      <c r="F136" s="4">
        <v>0.1</v>
      </c>
      <c r="G136" s="39">
        <f t="shared" si="6"/>
        <v>184.8</v>
      </c>
      <c r="H136" s="10"/>
      <c r="I136" s="50"/>
      <c r="J136" s="57"/>
    </row>
    <row r="137" spans="2:10" s="3" customFormat="1" ht="68.25" customHeight="1" x14ac:dyDescent="0.15">
      <c r="B137" s="35">
        <f t="shared" si="5"/>
        <v>131</v>
      </c>
      <c r="C137" s="12" t="s">
        <v>165</v>
      </c>
      <c r="D137" s="12" t="s">
        <v>287</v>
      </c>
      <c r="E137" s="105" t="s">
        <v>5</v>
      </c>
      <c r="F137" s="16">
        <v>1.3</v>
      </c>
      <c r="G137" s="40">
        <f t="shared" si="6"/>
        <v>186.10000000000002</v>
      </c>
      <c r="H137" s="13" t="s">
        <v>80</v>
      </c>
      <c r="I137" s="73" t="s">
        <v>273</v>
      </c>
      <c r="J137" s="72" t="s">
        <v>274</v>
      </c>
    </row>
    <row r="138" spans="2:10" ht="103.5" customHeight="1" x14ac:dyDescent="0.15">
      <c r="B138" s="36">
        <f t="shared" si="5"/>
        <v>132</v>
      </c>
      <c r="C138" s="10" t="s">
        <v>166</v>
      </c>
      <c r="D138" s="10" t="s">
        <v>6</v>
      </c>
      <c r="E138" s="101"/>
      <c r="F138" s="4">
        <v>0.20000000000001705</v>
      </c>
      <c r="G138" s="39">
        <f t="shared" si="6"/>
        <v>186.30000000000004</v>
      </c>
      <c r="H138" s="10" t="s">
        <v>229</v>
      </c>
      <c r="I138" s="50"/>
      <c r="J138" s="57"/>
    </row>
    <row r="139" spans="2:10" ht="46.5" customHeight="1" x14ac:dyDescent="0.15">
      <c r="B139" s="36">
        <f t="shared" si="5"/>
        <v>133</v>
      </c>
      <c r="C139" s="10" t="s">
        <v>167</v>
      </c>
      <c r="D139" s="10" t="s">
        <v>230</v>
      </c>
      <c r="E139" s="101" t="s">
        <v>168</v>
      </c>
      <c r="F139" s="4">
        <v>0.59999999999999432</v>
      </c>
      <c r="G139" s="39">
        <f t="shared" si="6"/>
        <v>186.90000000000003</v>
      </c>
      <c r="H139" s="10" t="s">
        <v>262</v>
      </c>
      <c r="I139" s="50"/>
      <c r="J139" s="57"/>
    </row>
    <row r="140" spans="2:10" ht="32.25" customHeight="1" x14ac:dyDescent="0.15">
      <c r="B140" s="36">
        <f t="shared" si="5"/>
        <v>134</v>
      </c>
      <c r="C140" s="10" t="s">
        <v>17</v>
      </c>
      <c r="D140" s="10" t="s">
        <v>162</v>
      </c>
      <c r="E140" s="101" t="s">
        <v>169</v>
      </c>
      <c r="F140" s="4">
        <v>0.5</v>
      </c>
      <c r="G140" s="39">
        <f t="shared" si="6"/>
        <v>187.40000000000003</v>
      </c>
      <c r="H140" s="10" t="s">
        <v>170</v>
      </c>
      <c r="I140" s="50"/>
      <c r="J140" s="57"/>
    </row>
    <row r="141" spans="2:10" ht="51.75" customHeight="1" x14ac:dyDescent="0.15">
      <c r="B141" s="36">
        <f t="shared" si="5"/>
        <v>135</v>
      </c>
      <c r="C141" s="10" t="s">
        <v>171</v>
      </c>
      <c r="D141" s="10" t="s">
        <v>174</v>
      </c>
      <c r="E141" s="101" t="s">
        <v>172</v>
      </c>
      <c r="F141" s="4">
        <v>4.9000000000000057</v>
      </c>
      <c r="G141" s="39">
        <f t="shared" si="6"/>
        <v>192.30000000000004</v>
      </c>
      <c r="H141" s="10" t="s">
        <v>173</v>
      </c>
      <c r="I141" s="50"/>
      <c r="J141" s="57"/>
    </row>
    <row r="142" spans="2:10" ht="51.75" customHeight="1" x14ac:dyDescent="0.15">
      <c r="B142" s="36">
        <f t="shared" si="5"/>
        <v>136</v>
      </c>
      <c r="C142" s="10"/>
      <c r="D142" s="10"/>
      <c r="E142" s="101" t="s">
        <v>288</v>
      </c>
      <c r="F142" s="4"/>
      <c r="G142" s="39"/>
      <c r="H142" s="10" t="s">
        <v>263</v>
      </c>
      <c r="I142" s="50"/>
      <c r="J142" s="57"/>
    </row>
    <row r="143" spans="2:10" ht="23.25" customHeight="1" x14ac:dyDescent="0.15">
      <c r="B143" s="36">
        <f t="shared" si="5"/>
        <v>137</v>
      </c>
      <c r="C143" s="10" t="s">
        <v>95</v>
      </c>
      <c r="D143" s="10" t="s">
        <v>6</v>
      </c>
      <c r="E143" s="101" t="s">
        <v>5</v>
      </c>
      <c r="F143" s="4">
        <v>0.3</v>
      </c>
      <c r="G143" s="39">
        <f>G141+F143</f>
        <v>192.60000000000005</v>
      </c>
      <c r="H143" s="10"/>
      <c r="I143" s="50"/>
      <c r="J143" s="57"/>
    </row>
    <row r="144" spans="2:10" ht="23.25" customHeight="1" x14ac:dyDescent="0.15">
      <c r="B144" s="36">
        <f t="shared" si="5"/>
        <v>138</v>
      </c>
      <c r="C144" s="10" t="s">
        <v>289</v>
      </c>
      <c r="D144" s="10" t="s">
        <v>7</v>
      </c>
      <c r="E144" s="101" t="s">
        <v>175</v>
      </c>
      <c r="F144" s="4">
        <v>0.40000000000000568</v>
      </c>
      <c r="G144" s="39">
        <f t="shared" si="6"/>
        <v>193.00000000000006</v>
      </c>
      <c r="H144" s="10" t="s">
        <v>290</v>
      </c>
      <c r="I144" s="50"/>
      <c r="J144" s="57"/>
    </row>
    <row r="145" spans="1:10" ht="27" customHeight="1" x14ac:dyDescent="0.15">
      <c r="B145" s="36">
        <f t="shared" si="5"/>
        <v>139</v>
      </c>
      <c r="C145" s="10" t="s">
        <v>13</v>
      </c>
      <c r="D145" s="10" t="s">
        <v>6</v>
      </c>
      <c r="E145" s="101" t="s">
        <v>5</v>
      </c>
      <c r="F145" s="4">
        <v>1.8</v>
      </c>
      <c r="G145" s="39">
        <f t="shared" si="6"/>
        <v>194.80000000000007</v>
      </c>
      <c r="H145" s="10" t="s">
        <v>176</v>
      </c>
      <c r="I145" s="50"/>
      <c r="J145" s="57"/>
    </row>
    <row r="146" spans="1:10" ht="27" customHeight="1" x14ac:dyDescent="0.15">
      <c r="B146" s="36">
        <f t="shared" si="5"/>
        <v>140</v>
      </c>
      <c r="C146" s="10" t="s">
        <v>178</v>
      </c>
      <c r="D146" s="10" t="s">
        <v>7</v>
      </c>
      <c r="E146" s="101" t="s">
        <v>177</v>
      </c>
      <c r="F146" s="4">
        <v>0.3</v>
      </c>
      <c r="G146" s="39">
        <f t="shared" si="6"/>
        <v>195.10000000000008</v>
      </c>
      <c r="H146" s="10"/>
      <c r="I146" s="50"/>
      <c r="J146" s="57"/>
    </row>
    <row r="147" spans="1:10" s="6" customFormat="1" ht="55.5" customHeight="1" x14ac:dyDescent="0.15">
      <c r="A147" s="1"/>
      <c r="B147" s="60">
        <f t="shared" si="5"/>
        <v>141</v>
      </c>
      <c r="C147" s="79" t="s">
        <v>283</v>
      </c>
      <c r="D147" s="79" t="s">
        <v>63</v>
      </c>
      <c r="E147" s="99" t="s">
        <v>74</v>
      </c>
      <c r="F147" s="16">
        <v>6</v>
      </c>
      <c r="G147" s="18">
        <f t="shared" si="6"/>
        <v>201.10000000000008</v>
      </c>
      <c r="H147" s="29" t="s">
        <v>80</v>
      </c>
      <c r="I147" s="54" t="s">
        <v>194</v>
      </c>
      <c r="J147" s="69" t="s">
        <v>76</v>
      </c>
    </row>
    <row r="148" spans="1:10" ht="86.25" customHeight="1" thickBot="1" x14ac:dyDescent="0.2">
      <c r="B148" s="61">
        <f t="shared" si="5"/>
        <v>142</v>
      </c>
      <c r="C148" s="88" t="s">
        <v>72</v>
      </c>
      <c r="D148" s="88" t="s">
        <v>73</v>
      </c>
      <c r="E148" s="106" t="s">
        <v>75</v>
      </c>
      <c r="F148" s="62">
        <v>4.0999999999999996</v>
      </c>
      <c r="G148" s="63">
        <f t="shared" si="6"/>
        <v>205.20000000000007</v>
      </c>
      <c r="H148" s="64" t="s">
        <v>264</v>
      </c>
      <c r="I148" s="108" t="s">
        <v>275</v>
      </c>
      <c r="J148" s="109"/>
    </row>
    <row r="150" spans="1:10" ht="351" hidden="1" customHeight="1" x14ac:dyDescent="0.15">
      <c r="F150" s="15"/>
    </row>
    <row r="151" spans="1:10" ht="103.5" hidden="1" customHeight="1" x14ac:dyDescent="0.15"/>
    <row r="152" spans="1:10" ht="25.5" customHeight="1" x14ac:dyDescent="0.15">
      <c r="F152" s="15"/>
    </row>
    <row r="153" spans="1:10" x14ac:dyDescent="0.15">
      <c r="C153" s="77" t="s">
        <v>81</v>
      </c>
    </row>
    <row r="161" spans="2:13" s="2" customFormat="1" x14ac:dyDescent="0.15">
      <c r="B161" s="33"/>
      <c r="C161" s="77"/>
      <c r="D161" s="77"/>
      <c r="E161" s="22"/>
      <c r="F161" s="21"/>
      <c r="G161" s="23"/>
      <c r="H161" s="30"/>
      <c r="I161" s="20"/>
      <c r="J161" s="1"/>
      <c r="K161" s="1"/>
      <c r="L161" s="1"/>
      <c r="M161" s="1"/>
    </row>
    <row r="162" spans="2:13" s="2" customFormat="1" x14ac:dyDescent="0.15">
      <c r="B162" s="33"/>
      <c r="C162" s="77"/>
      <c r="D162" s="77"/>
      <c r="F162" s="21"/>
      <c r="G162" s="19"/>
      <c r="H162" s="30"/>
      <c r="I162" s="20"/>
      <c r="J162" s="1"/>
      <c r="K162" s="1"/>
      <c r="L162" s="1"/>
      <c r="M162" s="1"/>
    </row>
    <row r="163" spans="2:13" x14ac:dyDescent="0.15">
      <c r="F163" s="21"/>
    </row>
    <row r="170" spans="2:13" ht="27" customHeight="1" x14ac:dyDescent="0.15"/>
    <row r="171" spans="2:13" ht="38.25" customHeight="1" x14ac:dyDescent="0.15">
      <c r="C171" s="89" t="s">
        <v>277</v>
      </c>
    </row>
    <row r="172" spans="2:13" x14ac:dyDescent="0.15">
      <c r="C172" s="90"/>
    </row>
    <row r="184" spans="2:7" ht="81" customHeight="1" x14ac:dyDescent="0.15"/>
    <row r="187" spans="2:7" ht="31.5" customHeight="1" x14ac:dyDescent="0.15">
      <c r="B187" s="76" t="s">
        <v>280</v>
      </c>
    </row>
    <row r="188" spans="2:7" ht="32.25" customHeight="1" x14ac:dyDescent="0.15">
      <c r="C188" s="77" t="s">
        <v>281</v>
      </c>
      <c r="G188" s="19" t="s">
        <v>282</v>
      </c>
    </row>
    <row r="189" spans="2:7" ht="70.5" customHeight="1" x14ac:dyDescent="0.15"/>
    <row r="190" spans="2:7" ht="70.5" customHeight="1" x14ac:dyDescent="0.15"/>
    <row r="191" spans="2:7" ht="70.5" customHeight="1" x14ac:dyDescent="0.15"/>
    <row r="192" spans="2:7" ht="70.5" customHeight="1" x14ac:dyDescent="0.15"/>
    <row r="193" spans="2:9" ht="70.5" customHeight="1" x14ac:dyDescent="0.15"/>
    <row r="194" spans="2:9" ht="65.25" customHeight="1" x14ac:dyDescent="0.15"/>
    <row r="195" spans="2:9" s="74" customFormat="1" ht="32.25" customHeight="1" x14ac:dyDescent="0.15">
      <c r="B195" s="76" t="s">
        <v>279</v>
      </c>
      <c r="C195" s="77"/>
      <c r="D195" s="77"/>
      <c r="F195" s="14"/>
      <c r="G195" s="75"/>
      <c r="H195" s="30"/>
      <c r="I195" s="15"/>
    </row>
    <row r="196" spans="2:9" ht="40.5" customHeight="1" x14ac:dyDescent="0.15">
      <c r="C196" s="77" t="s">
        <v>82</v>
      </c>
      <c r="G196" s="19" t="s">
        <v>278</v>
      </c>
    </row>
    <row r="199" spans="2:9" ht="15" customHeight="1" x14ac:dyDescent="0.15"/>
    <row r="215" spans="3:3" x14ac:dyDescent="0.15">
      <c r="C215" s="74" t="s">
        <v>83</v>
      </c>
    </row>
    <row r="245" spans="4:13" ht="40.5" customHeight="1" x14ac:dyDescent="0.15"/>
    <row r="246" spans="4:13" x14ac:dyDescent="0.15">
      <c r="D246" s="74"/>
    </row>
    <row r="256" spans="4:13" x14ac:dyDescent="0.15">
      <c r="M256" s="43"/>
    </row>
    <row r="273" ht="77.25" customHeight="1" x14ac:dyDescent="0.15"/>
  </sheetData>
  <mergeCells count="3">
    <mergeCell ref="B1:C1"/>
    <mergeCell ref="I148:J148"/>
    <mergeCell ref="B45:B46"/>
  </mergeCells>
  <phoneticPr fontId="2"/>
  <pageMargins left="0.23622047244094491" right="0.23622047244094491" top="0.74803149606299213" bottom="0.74803149606299213" header="0.31496062992125984" footer="0.31496062992125984"/>
  <pageSetup paperSize="12" scale="67" fitToHeight="0" orientation="portrait" r:id="rId1"/>
  <headerFooter alignWithMargins="0"/>
  <rowBreaks count="2" manualBreakCount="2">
    <brk id="138" max="9" man="1"/>
    <brk id="186"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近畿200神戸 (2)</vt:lpstr>
      <vt:lpstr>'近畿200神戸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Makiyo GOTO</cp:lastModifiedBy>
  <cp:lastPrinted>2023-12-22T07:46:20Z</cp:lastPrinted>
  <dcterms:created xsi:type="dcterms:W3CDTF">2011-02-06T12:06:47Z</dcterms:created>
  <dcterms:modified xsi:type="dcterms:W3CDTF">2023-12-22T07:52:44Z</dcterms:modified>
</cp:coreProperties>
</file>