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otou\Documents\雑\2024担当BRM\218\"/>
    </mc:Choice>
  </mc:AlternateContent>
  <xr:revisionPtr revIDLastSave="0" documentId="13_ncr:1_{53D5F034-3A21-4651-A50C-5C5302211169}" xr6:coauthVersionLast="47" xr6:coauthVersionMax="47" xr10:uidLastSave="{00000000-0000-0000-0000-000000000000}"/>
  <bookViews>
    <workbookView xWindow="-330" yWindow="2040" windowWidth="17850" windowHeight="13815" xr2:uid="{00000000-000D-0000-FFFF-FFFF00000000}"/>
  </bookViews>
  <sheets>
    <sheet name="神戸600" sheetId="6" r:id="rId1"/>
    <sheet name="Sheet1" sheetId="7" r:id="rId2"/>
  </sheets>
  <definedNames>
    <definedName name="_xlnm.Print_Area" localSheetId="0">神戸600!$A$1:$J$143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4" i="6" l="1"/>
  <c r="A25" i="6" s="1"/>
  <c r="F24" i="6"/>
  <c r="F25" i="6" s="1"/>
  <c r="F26" i="6" s="1"/>
  <c r="A3" i="6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F4" i="6"/>
  <c r="F5" i="6" s="1"/>
  <c r="F6" i="6" s="1"/>
  <c r="F7" i="6" s="1"/>
  <c r="F8" i="6" s="1"/>
  <c r="F9" i="6" s="1"/>
  <c r="F10" i="6" s="1"/>
  <c r="F11" i="6" s="1"/>
  <c r="A26" i="6" l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F12" i="6"/>
  <c r="F13" i="6" s="1"/>
  <c r="F14" i="6" l="1"/>
  <c r="F15" i="6" s="1"/>
  <c r="F16" i="6" s="1"/>
  <c r="F17" i="6" s="1"/>
  <c r="F18" i="6" s="1"/>
  <c r="F19" i="6" s="1"/>
  <c r="F20" i="6" s="1"/>
  <c r="F21" i="6" s="1"/>
  <c r="F22" i="6" s="1"/>
  <c r="F23" i="6" l="1"/>
  <c r="F27" i="6" s="1"/>
  <c r="F28" i="6" s="1"/>
  <c r="F29" i="6" s="1"/>
  <c r="F30" i="6" s="1"/>
  <c r="F31" i="6" s="1"/>
  <c r="F32" i="6" s="1"/>
  <c r="F33" i="6" s="1"/>
  <c r="F34" i="6" s="1"/>
  <c r="F35" i="6" s="1"/>
  <c r="F36" i="6" s="1"/>
  <c r="F37" i="6" s="1"/>
  <c r="F38" i="6" l="1"/>
  <c r="F39" i="6" s="1"/>
  <c r="F40" i="6" s="1"/>
  <c r="F41" i="6" s="1"/>
  <c r="F42" i="6" s="1"/>
  <c r="F43" i="6" s="1"/>
  <c r="F44" i="6" s="1"/>
  <c r="F45" i="6" s="1"/>
  <c r="F46" i="6" s="1"/>
  <c r="F47" i="6" s="1"/>
  <c r="F48" i="6" s="1"/>
  <c r="F49" i="6" s="1"/>
  <c r="F50" i="6" s="1"/>
  <c r="F51" i="6" s="1"/>
  <c r="F52" i="6" s="1"/>
  <c r="F53" i="6" s="1"/>
  <c r="F54" i="6" s="1"/>
  <c r="F55" i="6" s="1"/>
  <c r="F56" i="6" s="1"/>
  <c r="F57" i="6" s="1"/>
  <c r="F58" i="6" s="1"/>
  <c r="F59" i="6" s="1"/>
  <c r="F60" i="6" s="1"/>
  <c r="F61" i="6" s="1"/>
  <c r="F62" i="6" s="1"/>
  <c r="F63" i="6" s="1"/>
  <c r="F64" i="6" s="1"/>
</calcChain>
</file>

<file path=xl/sharedStrings.xml><?xml version="1.0" encoding="utf-8"?>
<sst xmlns="http://schemas.openxmlformats.org/spreadsheetml/2006/main" count="248" uniqueCount="159">
  <si>
    <t>道路</t>
    <rPh sb="0" eb="2">
      <t>ドウロ</t>
    </rPh>
    <phoneticPr fontId="1"/>
  </si>
  <si>
    <t>区間</t>
    <rPh sb="0" eb="2">
      <t>クカン</t>
    </rPh>
    <phoneticPr fontId="1"/>
  </si>
  <si>
    <t>備考</t>
    <rPh sb="0" eb="2">
      <t>ビコウ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</si>
  <si>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</si>
  <si>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</si>
  <si>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Y字路S</t>
    <rPh sb="1" eb="3">
      <t>ジロ</t>
    </rPh>
    <phoneticPr fontId="1"/>
  </si>
  <si>
    <t>左折</t>
    <rPh sb="0" eb="2">
      <t>サセツ</t>
    </rPh>
    <phoneticPr fontId="1"/>
  </si>
  <si>
    <t>国道28号</t>
    <rPh sb="0" eb="2">
      <t>コクドウ</t>
    </rPh>
    <rPh sb="4" eb="5">
      <t>ゴウ</t>
    </rPh>
    <phoneticPr fontId="1"/>
  </si>
  <si>
    <t>田ノ代S</t>
    <rPh sb="0" eb="1">
      <t>タ</t>
    </rPh>
    <rPh sb="2" eb="3">
      <t>シロ</t>
    </rPh>
    <phoneticPr fontId="1"/>
  </si>
  <si>
    <t>左側道へ</t>
    <rPh sb="0" eb="1">
      <t>ヒダリ</t>
    </rPh>
    <rPh sb="1" eb="3">
      <t>ソクドウ</t>
    </rPh>
    <phoneticPr fontId="1"/>
  </si>
  <si>
    <t>県道157号</t>
    <rPh sb="0" eb="2">
      <t>ケンドウ</t>
    </rPh>
    <rPh sb="5" eb="6">
      <t>ゴウ</t>
    </rPh>
    <phoneticPr fontId="1"/>
  </si>
  <si>
    <t>生穂南S</t>
    <rPh sb="0" eb="2">
      <t>イクホ</t>
    </rPh>
    <rPh sb="2" eb="3">
      <t>ミナミ</t>
    </rPh>
    <phoneticPr fontId="1"/>
  </si>
  <si>
    <t>県道25号</t>
    <rPh sb="0" eb="2">
      <t>ケンドウ</t>
    </rPh>
    <rPh sb="4" eb="5">
      <t>ゴウ</t>
    </rPh>
    <phoneticPr fontId="1"/>
  </si>
  <si>
    <t>Y字路</t>
    <rPh sb="1" eb="3">
      <t>ジロ</t>
    </rPh>
    <phoneticPr fontId="1"/>
  </si>
  <si>
    <t>右手</t>
    <rPh sb="0" eb="2">
      <t>ミギテ</t>
    </rPh>
    <phoneticPr fontId="1"/>
  </si>
  <si>
    <t>T字路</t>
    <rPh sb="1" eb="3">
      <t>ジロ</t>
    </rPh>
    <phoneticPr fontId="1"/>
  </si>
  <si>
    <t>レシートチェック</t>
    <phoneticPr fontId="1"/>
  </si>
  <si>
    <t>左折</t>
    <rPh sb="0" eb="2">
      <t>サセツ</t>
    </rPh>
    <phoneticPr fontId="1"/>
  </si>
  <si>
    <t>左折</t>
    <rPh sb="0" eb="2">
      <t>サセツ</t>
    </rPh>
    <phoneticPr fontId="1"/>
  </si>
  <si>
    <t>十字路</t>
    <rPh sb="0" eb="3">
      <t>ジュウジロ</t>
    </rPh>
    <phoneticPr fontId="1"/>
  </si>
  <si>
    <t>湊港入口S</t>
    <rPh sb="0" eb="1">
      <t>ミナト</t>
    </rPh>
    <rPh sb="1" eb="2">
      <t>コウ</t>
    </rPh>
    <rPh sb="2" eb="4">
      <t>イリグチ</t>
    </rPh>
    <phoneticPr fontId="1"/>
  </si>
  <si>
    <t>県道３１号</t>
    <rPh sb="0" eb="2">
      <t>ケンドウ</t>
    </rPh>
    <rPh sb="4" eb="5">
      <t>ゴウ</t>
    </rPh>
    <phoneticPr fontId="1"/>
  </si>
  <si>
    <t>右手</t>
    <rPh sb="0" eb="2">
      <t>ミギテ</t>
    </rPh>
    <phoneticPr fontId="1"/>
  </si>
  <si>
    <t>側道・旧道へ。住宅街の中の道、お年寄りに注意</t>
    <rPh sb="0" eb="2">
      <t>ソクドウ</t>
    </rPh>
    <rPh sb="3" eb="5">
      <t>キュウドウ</t>
    </rPh>
    <rPh sb="7" eb="10">
      <t>ジュウタクガイ</t>
    </rPh>
    <rPh sb="11" eb="12">
      <t>ナカ</t>
    </rPh>
    <rPh sb="13" eb="14">
      <t>ミチ</t>
    </rPh>
    <rPh sb="16" eb="18">
      <t>トシヨ</t>
    </rPh>
    <rPh sb="20" eb="22">
      <t>チュウイ</t>
    </rPh>
    <phoneticPr fontId="1"/>
  </si>
  <si>
    <t>ゴール受付　おうちカフェ　わ</t>
    <rPh sb="3" eb="5">
      <t>ウケツケ</t>
    </rPh>
    <phoneticPr fontId="1"/>
  </si>
  <si>
    <t>ト字路</t>
    <rPh sb="1" eb="3">
      <t>ジロ</t>
    </rPh>
    <phoneticPr fontId="1"/>
  </si>
  <si>
    <t>県道125号</t>
    <rPh sb="0" eb="2">
      <t>ケンドウ</t>
    </rPh>
    <rPh sb="5" eb="6">
      <t>ゴウ</t>
    </rPh>
    <phoneticPr fontId="1"/>
  </si>
  <si>
    <t>炬口北S</t>
    <rPh sb="0" eb="2">
      <t>タキグチ</t>
    </rPh>
    <rPh sb="2" eb="3">
      <t>キタ</t>
    </rPh>
    <phoneticPr fontId="1"/>
  </si>
  <si>
    <t>上内膳S</t>
    <rPh sb="0" eb="1">
      <t>カミ</t>
    </rPh>
    <rPh sb="1" eb="2">
      <t>ウチ</t>
    </rPh>
    <rPh sb="2" eb="3">
      <t>ゼン</t>
    </rPh>
    <phoneticPr fontId="1"/>
  </si>
  <si>
    <t>淡路松帆S</t>
    <rPh sb="0" eb="2">
      <t>アワジ</t>
    </rPh>
    <rPh sb="2" eb="4">
      <t>マツホ</t>
    </rPh>
    <phoneticPr fontId="1"/>
  </si>
  <si>
    <t>岩屋商店街アーケードくぐる</t>
    <rPh sb="0" eb="5">
      <t>イワヤショウテンガイ</t>
    </rPh>
    <phoneticPr fontId="1"/>
  </si>
  <si>
    <t>細い道へ</t>
    <rPh sb="0" eb="1">
      <t>ホソ</t>
    </rPh>
    <rPh sb="2" eb="3">
      <t>ミチ</t>
    </rPh>
    <phoneticPr fontId="1"/>
  </si>
  <si>
    <t>岩屋商店街</t>
    <rPh sb="0" eb="2">
      <t>イワヤ</t>
    </rPh>
    <rPh sb="2" eb="5">
      <t>ショウテンガイ</t>
    </rPh>
    <phoneticPr fontId="1"/>
  </si>
  <si>
    <t>4軒目</t>
    <rPh sb="1" eb="2">
      <t>ケン</t>
    </rPh>
    <rPh sb="2" eb="3">
      <t>メ</t>
    </rPh>
    <phoneticPr fontId="1"/>
  </si>
  <si>
    <t>22：00までに受付してください</t>
    <rPh sb="8" eb="10">
      <t>ウケツケ</t>
    </rPh>
    <phoneticPr fontId="1"/>
  </si>
  <si>
    <t>ＰＣ開閉時間</t>
    <phoneticPr fontId="1"/>
  </si>
  <si>
    <t>7:00スタート</t>
    <phoneticPr fontId="1"/>
  </si>
  <si>
    <t>7:00:-７：30</t>
    <phoneticPr fontId="1"/>
  </si>
  <si>
    <t>7:30-8：00</t>
    <phoneticPr fontId="1"/>
  </si>
  <si>
    <t>8:00-8：30</t>
    <phoneticPr fontId="1"/>
  </si>
  <si>
    <t>close:  21:30</t>
    <phoneticPr fontId="1"/>
  </si>
  <si>
    <t xml:space="preserve"> close:  21:00</t>
    <phoneticPr fontId="1"/>
  </si>
  <si>
    <t>START あわじ花トイレ前</t>
    <rPh sb="9" eb="10">
      <t>ハナ</t>
    </rPh>
    <rPh sb="13" eb="14">
      <t>マエ</t>
    </rPh>
    <phoneticPr fontId="1"/>
  </si>
  <si>
    <t>岩屋駐車場の横</t>
    <rPh sb="0" eb="2">
      <t>イワヤ</t>
    </rPh>
    <rPh sb="2" eb="5">
      <t>チュウシャジョウ</t>
    </rPh>
    <rPh sb="6" eb="7">
      <t>ヨコ</t>
    </rPh>
    <phoneticPr fontId="1"/>
  </si>
  <si>
    <t>Ｙ字路</t>
    <rPh sb="1" eb="3">
      <t>ジロ</t>
    </rPh>
    <phoneticPr fontId="1"/>
  </si>
  <si>
    <t>生石公園方面へ</t>
    <rPh sb="0" eb="1">
      <t>ナマ</t>
    </rPh>
    <rPh sb="1" eb="2">
      <t>イシ</t>
    </rPh>
    <rPh sb="2" eb="4">
      <t>コウエン</t>
    </rPh>
    <rPh sb="4" eb="6">
      <t>ホウメン</t>
    </rPh>
    <phoneticPr fontId="1"/>
  </si>
  <si>
    <r>
      <rPr>
        <b/>
        <sz val="12"/>
        <rFont val="Microsoft JhengHei"/>
        <family val="3"/>
      </rPr>
      <t>┤</t>
    </r>
    <r>
      <rPr>
        <b/>
        <sz val="12"/>
        <rFont val="Microsoft JhengHei"/>
        <family val="3"/>
        <charset val="128"/>
      </rPr>
      <t>字路</t>
    </r>
    <rPh sb="1" eb="3">
      <t>ジロ</t>
    </rPh>
    <phoneticPr fontId="1"/>
  </si>
  <si>
    <t>エトワール生石方面へ</t>
    <rPh sb="5" eb="7">
      <t>ナマイシ</t>
    </rPh>
    <rPh sb="7" eb="9">
      <t>ホウメン</t>
    </rPh>
    <phoneticPr fontId="1"/>
  </si>
  <si>
    <t>正面・ターン</t>
    <rPh sb="0" eb="2">
      <t>ショウメン</t>
    </rPh>
    <phoneticPr fontId="1"/>
  </si>
  <si>
    <t>波切不動明王と自転車の写真　引き返す</t>
    <rPh sb="0" eb="2">
      <t>ナミキリ</t>
    </rPh>
    <rPh sb="2" eb="6">
      <t>フドウミョウオウ</t>
    </rPh>
    <rPh sb="7" eb="10">
      <t>ジテンシャ</t>
    </rPh>
    <rPh sb="11" eb="13">
      <t>シャシン</t>
    </rPh>
    <rPh sb="14" eb="15">
      <t>ヒ</t>
    </rPh>
    <rPh sb="16" eb="17">
      <t>カエ</t>
    </rPh>
    <phoneticPr fontId="1"/>
  </si>
  <si>
    <t>立川方面モンキーセンター方面へ　</t>
    <rPh sb="0" eb="2">
      <t>タチカワ</t>
    </rPh>
    <rPh sb="2" eb="4">
      <t>ホウメン</t>
    </rPh>
    <rPh sb="12" eb="14">
      <t>ホウメン</t>
    </rPh>
    <phoneticPr fontId="1"/>
  </si>
  <si>
    <t>阿万下町Ｓ</t>
    <rPh sb="0" eb="2">
      <t>アマ</t>
    </rPh>
    <rPh sb="2" eb="4">
      <t>シモマチ</t>
    </rPh>
    <phoneticPr fontId="1"/>
  </si>
  <si>
    <t>プラザ淡路島方面　吹上浜方面</t>
    <rPh sb="3" eb="6">
      <t>アワジシマ</t>
    </rPh>
    <rPh sb="6" eb="8">
      <t>ホウメン</t>
    </rPh>
    <rPh sb="9" eb="12">
      <t>フキアゲハマ</t>
    </rPh>
    <rPh sb="12" eb="14">
      <t>ホウメン</t>
    </rPh>
    <phoneticPr fontId="1"/>
  </si>
  <si>
    <t>市道</t>
    <rPh sb="0" eb="2">
      <t>シドウ</t>
    </rPh>
    <phoneticPr fontId="1"/>
  </si>
  <si>
    <t>通過チェック①波切不動明王　</t>
    <rPh sb="7" eb="9">
      <t>ナミキリ</t>
    </rPh>
    <rPh sb="9" eb="13">
      <t>フドウミョウオウ</t>
    </rPh>
    <phoneticPr fontId="1"/>
  </si>
  <si>
    <t>通過チェック②　南淡路展望台　</t>
    <phoneticPr fontId="1"/>
  </si>
  <si>
    <t>フォトチェック：石碑と自転車を一緒に撮影してください</t>
    <phoneticPr fontId="1"/>
  </si>
  <si>
    <t>左手</t>
    <rPh sb="0" eb="2">
      <t>ヒダリテ</t>
    </rPh>
    <phoneticPr fontId="1"/>
  </si>
  <si>
    <t>プラザ淡路島向かいの展望台。手前の「手毬つく・・」の碑</t>
  </si>
  <si>
    <t>南淡町公民館前S</t>
    <phoneticPr fontId="1"/>
  </si>
  <si>
    <t>右折</t>
    <rPh sb="0" eb="2">
      <t>ウセツ</t>
    </rPh>
    <phoneticPr fontId="1"/>
  </si>
  <si>
    <t>国道28号/​県道25号</t>
    <phoneticPr fontId="1"/>
  </si>
  <si>
    <t>斜め左</t>
    <rPh sb="0" eb="1">
      <t>ナナ</t>
    </rPh>
    <rPh sb="2" eb="3">
      <t>ヒダリ</t>
    </rPh>
    <phoneticPr fontId="1"/>
  </si>
  <si>
    <t>県道25号</t>
    <phoneticPr fontId="1"/>
  </si>
  <si>
    <t>神代S</t>
    <rPh sb="0" eb="1">
      <t>カミ</t>
    </rPh>
    <phoneticPr fontId="1"/>
  </si>
  <si>
    <t>十字路</t>
    <rPh sb="0" eb="1">
      <t>ジュウ</t>
    </rPh>
    <rPh sb="1" eb="3">
      <t>ジロ</t>
    </rPh>
    <phoneticPr fontId="1"/>
  </si>
  <si>
    <t>オニオンロード</t>
    <phoneticPr fontId="1"/>
  </si>
  <si>
    <t>十字路</t>
    <rPh sb="0" eb="3">
      <t>ジュウジロ</t>
    </rPh>
    <phoneticPr fontId="1"/>
  </si>
  <si>
    <t>左折</t>
    <rPh sb="0" eb="2">
      <t>サセツ</t>
    </rPh>
    <phoneticPr fontId="1"/>
  </si>
  <si>
    <t>里道</t>
    <rPh sb="0" eb="2">
      <t>リドウ</t>
    </rPh>
    <phoneticPr fontId="1"/>
  </si>
  <si>
    <t>ト字路</t>
    <rPh sb="1" eb="3">
      <t>ジロ</t>
    </rPh>
    <phoneticPr fontId="1"/>
  </si>
  <si>
    <t>まっすぐ行くと八木邸のしだれ梅　花の時期は車で込み合う</t>
    <rPh sb="4" eb="5">
      <t>イ</t>
    </rPh>
    <rPh sb="7" eb="9">
      <t>ヤギ</t>
    </rPh>
    <rPh sb="9" eb="10">
      <t>テイ</t>
    </rPh>
    <rPh sb="14" eb="15">
      <t>ウメ</t>
    </rPh>
    <rPh sb="16" eb="17">
      <t>ハナ</t>
    </rPh>
    <rPh sb="18" eb="20">
      <t>ジキ</t>
    </rPh>
    <rPh sb="21" eb="22">
      <t>クルマ</t>
    </rPh>
    <rPh sb="23" eb="24">
      <t>コ</t>
    </rPh>
    <rPh sb="25" eb="26">
      <t>ア</t>
    </rPh>
    <phoneticPr fontId="1"/>
  </si>
  <si>
    <t>成相ダム方面へ</t>
    <rPh sb="0" eb="2">
      <t>ナリアイ</t>
    </rPh>
    <rPh sb="4" eb="6">
      <t>ホウメン</t>
    </rPh>
    <phoneticPr fontId="1"/>
  </si>
  <si>
    <t>ターン・</t>
    <phoneticPr fontId="1"/>
  </si>
  <si>
    <t>フォトチェック：給水塔などと自転車を一緒に撮影してください</t>
    <rPh sb="8" eb="10">
      <t>キュウスイ</t>
    </rPh>
    <rPh sb="10" eb="11">
      <t>トウ</t>
    </rPh>
    <rPh sb="14" eb="17">
      <t>ジテンシャ</t>
    </rPh>
    <rPh sb="18" eb="20">
      <t>イッショ</t>
    </rPh>
    <rPh sb="21" eb="23">
      <t>サツエイ</t>
    </rPh>
    <phoneticPr fontId="1"/>
  </si>
  <si>
    <t>ダムの中にダムがある珍しい形　近代土木遺産</t>
    <rPh sb="3" eb="4">
      <t>ナカ</t>
    </rPh>
    <rPh sb="10" eb="11">
      <t>メズラ</t>
    </rPh>
    <rPh sb="13" eb="14">
      <t>カタチ</t>
    </rPh>
    <rPh sb="15" eb="17">
      <t>キンダイ</t>
    </rPh>
    <rPh sb="17" eb="21">
      <t>ドボクイサン</t>
    </rPh>
    <phoneticPr fontId="1"/>
  </si>
  <si>
    <t>県道534号</t>
    <phoneticPr fontId="1"/>
  </si>
  <si>
    <t>中島S</t>
    <phoneticPr fontId="1"/>
  </si>
  <si>
    <t>県道473号</t>
    <phoneticPr fontId="1"/>
  </si>
  <si>
    <t>紺屋橋わたる</t>
    <rPh sb="0" eb="2">
      <t>コンヤ</t>
    </rPh>
    <rPh sb="2" eb="3">
      <t>ハシ</t>
    </rPh>
    <phoneticPr fontId="1"/>
  </si>
  <si>
    <t>堀端筋</t>
    <rPh sb="0" eb="2">
      <t>ホリバタ</t>
    </rPh>
    <rPh sb="2" eb="3">
      <t>スジ</t>
    </rPh>
    <phoneticPr fontId="1"/>
  </si>
  <si>
    <r>
      <rPr>
        <b/>
        <sz val="12"/>
        <rFont val="Microsoft JhengHei"/>
        <family val="3"/>
      </rPr>
      <t>┤</t>
    </r>
    <r>
      <rPr>
        <b/>
        <sz val="12"/>
        <rFont val="Microsoft JhengHei"/>
        <family val="3"/>
        <charset val="128"/>
      </rPr>
      <t>字路</t>
    </r>
    <rPh sb="1" eb="3">
      <t>ジロ</t>
    </rPh>
    <phoneticPr fontId="1"/>
  </si>
  <si>
    <t>明兆通り</t>
    <phoneticPr fontId="1"/>
  </si>
  <si>
    <t>十字路S</t>
    <rPh sb="0" eb="3">
      <t>ジュウジロ</t>
    </rPh>
    <phoneticPr fontId="1"/>
  </si>
  <si>
    <t>県道474号</t>
    <phoneticPr fontId="1"/>
  </si>
  <si>
    <t>新賀茂橋西詰S</t>
    <rPh sb="0" eb="1">
      <t>シン</t>
    </rPh>
    <rPh sb="1" eb="4">
      <t>カモバシ</t>
    </rPh>
    <rPh sb="4" eb="6">
      <t>ニシヅメ</t>
    </rPh>
    <phoneticPr fontId="1"/>
  </si>
  <si>
    <t>掃守S</t>
    <rPh sb="0" eb="2">
      <t>ソウマモル</t>
    </rPh>
    <phoneticPr fontId="1"/>
  </si>
  <si>
    <t>県道６６号</t>
    <rPh sb="0" eb="2">
      <t>ケンドウ</t>
    </rPh>
    <rPh sb="4" eb="5">
      <t>ゴウ</t>
    </rPh>
    <phoneticPr fontId="1"/>
  </si>
  <si>
    <t>フォトチェック大鳥居などと自転車を一緒に撮影してください</t>
    <rPh sb="7" eb="10">
      <t>オオトリイ</t>
    </rPh>
    <phoneticPr fontId="1"/>
  </si>
  <si>
    <t>写真を撮って引き返す</t>
    <rPh sb="0" eb="2">
      <t>シャシン</t>
    </rPh>
    <rPh sb="3" eb="4">
      <t>ト</t>
    </rPh>
    <rPh sb="6" eb="7">
      <t>ヒ</t>
    </rPh>
    <rPh sb="8" eb="9">
      <t>カエ</t>
    </rPh>
    <phoneticPr fontId="1"/>
  </si>
  <si>
    <t xml:space="preserve"> 国道28号</t>
    <phoneticPr fontId="1"/>
  </si>
  <si>
    <t>国衙東S</t>
    <phoneticPr fontId="1"/>
  </si>
  <si>
    <t>急な坂を上る　アワイチの標識有</t>
    <rPh sb="0" eb="1">
      <t>キュウ</t>
    </rPh>
    <rPh sb="2" eb="3">
      <t>サカ</t>
    </rPh>
    <rPh sb="4" eb="5">
      <t>ノボ</t>
    </rPh>
    <rPh sb="12" eb="15">
      <t>ヒョウシキアリ</t>
    </rPh>
    <phoneticPr fontId="1"/>
  </si>
  <si>
    <t>うずしおライン　県道２５号</t>
    <phoneticPr fontId="1"/>
  </si>
  <si>
    <t>うずしおラインへ</t>
    <phoneticPr fontId="1"/>
  </si>
  <si>
    <t>左側
ターン</t>
    <rPh sb="0" eb="2">
      <t>ヒダリガワ</t>
    </rPh>
    <phoneticPr fontId="1"/>
  </si>
  <si>
    <t>県道２５号</t>
  </si>
  <si>
    <t>県道２５号</t>
    <phoneticPr fontId="1"/>
  </si>
  <si>
    <t>右方向</t>
    <rPh sb="0" eb="3">
      <t>ミギホウコウ</t>
    </rPh>
    <phoneticPr fontId="1"/>
  </si>
  <si>
    <t>.60..9ｋｍ　灘黒岩水仙峡　トイレや休憩所あり</t>
    <phoneticPr fontId="1"/>
  </si>
  <si>
    <t>PC1　ファミリーマート 洲本海岸通店</t>
    <phoneticPr fontId="1"/>
  </si>
  <si>
    <t>右手
　ターン</t>
    <rPh sb="0" eb="2">
      <t>ミギテ</t>
    </rPh>
    <phoneticPr fontId="1"/>
  </si>
  <si>
    <t>通過チェック⑤　道の駅うずしおinうずまちテラス</t>
    <phoneticPr fontId="1"/>
  </si>
  <si>
    <t>県道31号</t>
    <rPh sb="0" eb="2">
      <t>ケンドウ</t>
    </rPh>
    <rPh sb="4" eb="5">
      <t>ゴウ</t>
    </rPh>
    <phoneticPr fontId="1"/>
  </si>
  <si>
    <t>左方向</t>
    <rPh sb="0" eb="3">
      <t>ヒダリホウコウ</t>
    </rPh>
    <phoneticPr fontId="1"/>
  </si>
  <si>
    <t>Finish　ファミリーマート淡路岩屋店</t>
    <phoneticPr fontId="1"/>
  </si>
  <si>
    <t>35.9km ファミマが福良までの最終コンビニ。補給するならここで</t>
    <rPh sb="12" eb="14">
      <t>フクラ</t>
    </rPh>
    <rPh sb="17" eb="19">
      <t>サイシュウ</t>
    </rPh>
    <rPh sb="24" eb="26">
      <t>ホキュウ</t>
    </rPh>
    <phoneticPr fontId="1"/>
  </si>
  <si>
    <t>市道　灘市線　県道535号</t>
    <rPh sb="0" eb="2">
      <t>シドウ</t>
    </rPh>
    <phoneticPr fontId="1"/>
  </si>
  <si>
    <t>潮橋手前を川沿いに</t>
    <rPh sb="0" eb="2">
      <t>ウシオハシ</t>
    </rPh>
    <rPh sb="2" eb="4">
      <t>テマエ</t>
    </rPh>
    <rPh sb="5" eb="7">
      <t>カワゾ</t>
    </rPh>
    <phoneticPr fontId="1"/>
  </si>
  <si>
    <t>県道474号　県道125号</t>
    <phoneticPr fontId="1"/>
  </si>
  <si>
    <t>赤い鳥居が見えている</t>
    <rPh sb="0" eb="1">
      <t>アカ</t>
    </rPh>
    <rPh sb="2" eb="4">
      <t>トリイ</t>
    </rPh>
    <rPh sb="5" eb="6">
      <t>ミ</t>
    </rPh>
    <phoneticPr fontId="1"/>
  </si>
  <si>
    <r>
      <rPr>
        <b/>
        <sz val="12"/>
        <rFont val="Microsoft JhengHei"/>
        <family val="3"/>
      </rPr>
      <t>┤</t>
    </r>
    <r>
      <rPr>
        <b/>
        <sz val="12"/>
        <rFont val="Microsoft JhengHei"/>
        <family val="3"/>
        <charset val="128"/>
      </rPr>
      <t>字路</t>
    </r>
    <rPh sb="1" eb="3">
      <t>ジロ</t>
    </rPh>
    <phoneticPr fontId="1"/>
  </si>
  <si>
    <t>左折</t>
    <rPh sb="0" eb="2">
      <t>サセツ</t>
    </rPh>
    <phoneticPr fontId="1"/>
  </si>
  <si>
    <t>市道</t>
    <rPh sb="0" eb="2">
      <t>シドウ</t>
    </rPh>
    <phoneticPr fontId="1"/>
  </si>
  <si>
    <t>うずまちテラスへ</t>
    <phoneticPr fontId="1"/>
  </si>
  <si>
    <t>湊・洲本方向へ　県道２５号をたどる</t>
    <rPh sb="0" eb="1">
      <t>ミナト</t>
    </rPh>
    <rPh sb="2" eb="4">
      <t>スモト</t>
    </rPh>
    <rPh sb="4" eb="6">
      <t>ホウコウ</t>
    </rPh>
    <rPh sb="8" eb="10">
      <t>ケンドウ</t>
    </rPh>
    <rPh sb="12" eb="13">
      <t>ゴウ</t>
    </rPh>
    <phoneticPr fontId="1"/>
  </si>
  <si>
    <t>福良の町　ルート離れて港の方にファミマあり</t>
    <rPh sb="0" eb="2">
      <t>フクラ</t>
    </rPh>
    <rPh sb="3" eb="4">
      <t>マチ</t>
    </rPh>
    <rPh sb="8" eb="9">
      <t>ハナ</t>
    </rPh>
    <rPh sb="11" eb="12">
      <t>ミナト</t>
    </rPh>
    <rPh sb="13" eb="14">
      <t>ホウ</t>
    </rPh>
    <phoneticPr fontId="1"/>
  </si>
  <si>
    <t>十字路Ｓ</t>
    <rPh sb="0" eb="3">
      <t>ジュウジロ</t>
    </rPh>
    <phoneticPr fontId="1"/>
  </si>
  <si>
    <t>左折</t>
    <rPh sb="0" eb="2">
      <t>サセツ</t>
    </rPh>
    <phoneticPr fontId="1"/>
  </si>
  <si>
    <t>県道76号</t>
    <rPh sb="0" eb="2">
      <t>ケンドウ</t>
    </rPh>
    <rPh sb="4" eb="5">
      <t>ゴウ</t>
    </rPh>
    <phoneticPr fontId="1"/>
  </si>
  <si>
    <t>通過チェック①波切不動明王　</t>
  </si>
  <si>
    <t>通過チェック②　南淡路展望台</t>
  </si>
  <si>
    <t>Ｔ字路</t>
    <rPh sb="1" eb="3">
      <t>ジロ</t>
    </rPh>
    <phoneticPr fontId="1"/>
  </si>
  <si>
    <t>通過チェック④　おのころ島神社大鳥居　</t>
  </si>
  <si>
    <t>通過チェック④　おのころ島神社大鳥居　</t>
    <rPh sb="12" eb="13">
      <t>シマ</t>
    </rPh>
    <rPh sb="13" eb="15">
      <t>ジンジャ</t>
    </rPh>
    <rPh sb="15" eb="18">
      <t>オオトリイ</t>
    </rPh>
    <phoneticPr fontId="1"/>
  </si>
  <si>
    <t>市道</t>
    <rPh sb="0" eb="2">
      <t>シドウ</t>
    </rPh>
    <phoneticPr fontId="1"/>
  </si>
  <si>
    <t>鳴門岬方面へ</t>
    <rPh sb="0" eb="2">
      <t>ナルト</t>
    </rPh>
    <rPh sb="2" eb="3">
      <t>ミサキ</t>
    </rPh>
    <rPh sb="3" eb="5">
      <t>ホウメン</t>
    </rPh>
    <phoneticPr fontId="1"/>
  </si>
  <si>
    <t>里道</t>
    <rPh sb="0" eb="2">
      <t>リドウ</t>
    </rPh>
    <phoneticPr fontId="1"/>
  </si>
  <si>
    <r>
      <rPr>
        <b/>
        <sz val="12"/>
        <rFont val="Microsoft JhengHei"/>
        <family val="3"/>
      </rPr>
      <t>┤</t>
    </r>
    <r>
      <rPr>
        <b/>
        <sz val="12"/>
        <rFont val="ＭＳ Ｐゴシック"/>
        <family val="3"/>
        <charset val="128"/>
        <scheme val="major"/>
      </rPr>
      <t>字路</t>
    </r>
    <rPh sb="1" eb="2">
      <t>ジ</t>
    </rPh>
    <rPh sb="2" eb="3">
      <t>ロ</t>
    </rPh>
    <phoneticPr fontId="1"/>
  </si>
  <si>
    <t>左手・
ターン</t>
    <rPh sb="0" eb="2">
      <t>ヒダリテ</t>
    </rPh>
    <phoneticPr fontId="1"/>
  </si>
  <si>
    <t>松田橋南詰Ｓ</t>
    <rPh sb="0" eb="2">
      <t>マツダ</t>
    </rPh>
    <rPh sb="2" eb="3">
      <t>ハシ</t>
    </rPh>
    <rPh sb="3" eb="4">
      <t>ミナミ</t>
    </rPh>
    <rPh sb="4" eb="5">
      <t>ヅ</t>
    </rPh>
    <phoneticPr fontId="1"/>
  </si>
  <si>
    <t>通過チェック⑤　道の駅うずしおinうずまちテラス</t>
  </si>
  <si>
    <t>BRM218近畿200ｋｍ淡路島</t>
    <rPh sb="6" eb="8">
      <t>キンキ</t>
    </rPh>
    <rPh sb="13" eb="16">
      <t>アワジシマ</t>
    </rPh>
    <phoneticPr fontId="1"/>
  </si>
  <si>
    <t>T字路　（上田池堰堤）</t>
    <rPh sb="1" eb="3">
      <t>ジロ</t>
    </rPh>
    <rPh sb="5" eb="7">
      <t>ウエダ</t>
    </rPh>
    <rPh sb="7" eb="8">
      <t>イケ</t>
    </rPh>
    <rPh sb="8" eb="10">
      <t>エンテイ</t>
    </rPh>
    <phoneticPr fontId="1"/>
  </si>
  <si>
    <t>道一杯の大きなグレーチングを過ぎたらすぐ右折</t>
    <rPh sb="0" eb="3">
      <t>ミチイッパイ</t>
    </rPh>
    <rPh sb="4" eb="5">
      <t>オオ</t>
    </rPh>
    <rPh sb="14" eb="15">
      <t>ス</t>
    </rPh>
    <rPh sb="20" eb="22">
      <t>ウセツ</t>
    </rPh>
    <phoneticPr fontId="1"/>
  </si>
  <si>
    <t>通過チェック③成相池堰堤</t>
    <rPh sb="7" eb="9">
      <t>ナリアイ</t>
    </rPh>
    <phoneticPr fontId="1"/>
  </si>
  <si>
    <t>通過チェック③成相池堰堤</t>
    <phoneticPr fontId="1"/>
  </si>
  <si>
    <t>ゴール受付：おうちカフェへのアクセス</t>
    <rPh sb="3" eb="5">
      <t>ウケツケ</t>
    </rPh>
    <phoneticPr fontId="1"/>
  </si>
  <si>
    <t>駐輪スペース</t>
    <rPh sb="0" eb="2">
      <t>チュウリン</t>
    </rPh>
    <phoneticPr fontId="1"/>
  </si>
  <si>
    <t>県道76</t>
    <rPh sb="0" eb="2">
      <t>ケンドウ</t>
    </rPh>
    <phoneticPr fontId="1"/>
  </si>
  <si>
    <t>栄町2丁目東S</t>
    <rPh sb="0" eb="2">
      <t>サカエマチ</t>
    </rPh>
    <rPh sb="3" eb="5">
      <t>チョウメ</t>
    </rPh>
    <rPh sb="5" eb="6">
      <t>ヒガシ</t>
    </rPh>
    <phoneticPr fontId="1"/>
  </si>
  <si>
    <t>ポイント　名称末尾Sは信号有</t>
    <rPh sb="5" eb="7">
      <t>メイショウ</t>
    </rPh>
    <rPh sb="7" eb="9">
      <t>マツビ</t>
    </rPh>
    <rPh sb="11" eb="14">
      <t>シンゴウアリ</t>
    </rPh>
    <phoneticPr fontId="1"/>
  </si>
  <si>
    <t>うずまちテラスと分かる写真またはレシート取得　引き返す
例）一番奥のたまねぎチェア、バス停の標識など</t>
    <rPh sb="8" eb="9">
      <t>ワ</t>
    </rPh>
    <rPh sb="11" eb="13">
      <t>シャシン</t>
    </rPh>
    <rPh sb="20" eb="22">
      <t>シュトク</t>
    </rPh>
    <rPh sb="23" eb="24">
      <t>ヒ</t>
    </rPh>
    <rPh sb="25" eb="26">
      <t>カエ</t>
    </rPh>
    <rPh sb="28" eb="29">
      <t>レイ</t>
    </rPh>
    <rPh sb="30" eb="32">
      <t>イチバン</t>
    </rPh>
    <rPh sb="32" eb="33">
      <t>オク</t>
    </rPh>
    <rPh sb="44" eb="45">
      <t>テイ</t>
    </rPh>
    <rPh sb="46" eb="48">
      <t>ヒョウシキ</t>
    </rPh>
    <phoneticPr fontId="1"/>
  </si>
  <si>
    <t>玉ねぎチェアは施設の一番奥</t>
    <rPh sb="0" eb="1">
      <t>タマ</t>
    </rPh>
    <rPh sb="7" eb="9">
      <t>シセツ</t>
    </rPh>
    <rPh sb="10" eb="12">
      <t>イチバン</t>
    </rPh>
    <rPh sb="12" eb="13">
      <t>オク</t>
    </rPh>
    <phoneticPr fontId="1"/>
  </si>
  <si>
    <t>バス停は土産物屋近く</t>
    <rPh sb="2" eb="3">
      <t>テイ</t>
    </rPh>
    <rPh sb="4" eb="7">
      <t>ミヤゲモノ</t>
    </rPh>
    <rPh sb="7" eb="8">
      <t>ヤ</t>
    </rPh>
    <rPh sb="8" eb="9">
      <t>チカ</t>
    </rPh>
    <phoneticPr fontId="1"/>
  </si>
  <si>
    <t>堰堤をわたった先の上田林道は下りは道が荒れているので注意。</t>
    <rPh sb="0" eb="2">
      <t>エンテイ</t>
    </rPh>
    <rPh sb="7" eb="8">
      <t>サキ</t>
    </rPh>
    <rPh sb="9" eb="11">
      <t>ウエダ</t>
    </rPh>
    <rPh sb="11" eb="13">
      <t>リンドウ</t>
    </rPh>
    <rPh sb="14" eb="15">
      <t>クダ</t>
    </rPh>
    <rPh sb="17" eb="18">
      <t>ミチ</t>
    </rPh>
    <rPh sb="19" eb="20">
      <t>ア</t>
    </rPh>
    <rPh sb="26" eb="28">
      <t>チュウイ</t>
    </rPh>
    <phoneticPr fontId="1"/>
  </si>
  <si>
    <t>猪鹿対策ゲート</t>
    <rPh sb="0" eb="1">
      <t>イノシシ</t>
    </rPh>
    <rPh sb="1" eb="2">
      <t>シカ</t>
    </rPh>
    <rPh sb="2" eb="4">
      <t>タイサク</t>
    </rPh>
    <phoneticPr fontId="1"/>
  </si>
  <si>
    <t>直進→右へ</t>
    <rPh sb="0" eb="2">
      <t>チョクシン</t>
    </rPh>
    <rPh sb="3" eb="4">
      <t>ミギ</t>
    </rPh>
    <phoneticPr fontId="1"/>
  </si>
  <si>
    <t>右折待ちがしずらい。押しボタン信号なので、ボタンプッシュを忘れずに</t>
    <rPh sb="0" eb="2">
      <t>ウセツ</t>
    </rPh>
    <rPh sb="2" eb="3">
      <t>マ</t>
    </rPh>
    <rPh sb="10" eb="11">
      <t>オ</t>
    </rPh>
    <rPh sb="15" eb="17">
      <t>シンゴウ</t>
    </rPh>
    <rPh sb="29" eb="30">
      <t>ワス</t>
    </rPh>
    <phoneticPr fontId="1"/>
  </si>
  <si>
    <t xml:space="preserve">open: 14:00   close: 20:30
</t>
    <phoneticPr fontId="1"/>
  </si>
  <si>
    <t>レシート取得してください。時刻をブルベカードに記入してください。</t>
    <rPh sb="4" eb="6">
      <t>シュトク</t>
    </rPh>
    <rPh sb="13" eb="15">
      <t>ジコク</t>
    </rPh>
    <rPh sb="23" eb="25">
      <t>キニュウ</t>
    </rPh>
    <phoneticPr fontId="1"/>
  </si>
  <si>
    <t>お疲れ様でした。レシートを取得してください。レシートの時刻をブルベカードに記入してください。</t>
    <rPh sb="1" eb="2">
      <t>ツカ</t>
    </rPh>
    <rPh sb="3" eb="4">
      <t>サマ</t>
    </rPh>
    <rPh sb="13" eb="15">
      <t>シュトク</t>
    </rPh>
    <rPh sb="27" eb="29">
      <t>ジコク</t>
    </rPh>
    <rPh sb="37" eb="39">
      <t>キニュウ</t>
    </rPh>
    <phoneticPr fontId="1"/>
  </si>
  <si>
    <t>参考タイム
15㎞aveで14:24</t>
    <rPh sb="0" eb="2">
      <t>サンコウ</t>
    </rPh>
    <phoneticPr fontId="1"/>
  </si>
  <si>
    <t>参考タイム
15㎞aveで14:54</t>
    <phoneticPr fontId="1"/>
  </si>
  <si>
    <t>参考タイム
15㎞aveで15:24</t>
    <rPh sb="0" eb="2">
      <t>サンコウ</t>
    </rPh>
    <phoneticPr fontId="1"/>
  </si>
  <si>
    <t>時間を記入したブルベカードとレシートを持ってゴール受付へ。
自転車はカフェ左の車庫或いは、もう少し先の左手の駐車場においてください。絶対にカフェの右横の空き地には置かないでください。ゴール受付場所で何かしら注文してくださると助かります</t>
    <rPh sb="0" eb="2">
      <t>ジカン</t>
    </rPh>
    <rPh sb="3" eb="5">
      <t>キニュウ</t>
    </rPh>
    <rPh sb="19" eb="20">
      <t>モ</t>
    </rPh>
    <rPh sb="25" eb="27">
      <t>ウケツケ</t>
    </rPh>
    <rPh sb="30" eb="33">
      <t>ジテンシャ</t>
    </rPh>
    <rPh sb="37" eb="38">
      <t>ヒダリ</t>
    </rPh>
    <rPh sb="39" eb="41">
      <t>シャコ</t>
    </rPh>
    <rPh sb="41" eb="42">
      <t>アル</t>
    </rPh>
    <rPh sb="47" eb="48">
      <t>スコ</t>
    </rPh>
    <rPh sb="49" eb="50">
      <t>サキ</t>
    </rPh>
    <rPh sb="51" eb="53">
      <t>ヒダリテ</t>
    </rPh>
    <rPh sb="54" eb="57">
      <t>チュウシャジョウ</t>
    </rPh>
    <rPh sb="66" eb="68">
      <t>ゼッタイ</t>
    </rPh>
    <rPh sb="73" eb="74">
      <t>ミギ</t>
    </rPh>
    <rPh sb="74" eb="75">
      <t>ヨコ</t>
    </rPh>
    <rPh sb="76" eb="77">
      <t>ア</t>
    </rPh>
    <rPh sb="78" eb="79">
      <t>チ</t>
    </rPh>
    <rPh sb="81" eb="82">
      <t>オ</t>
    </rPh>
    <rPh sb="94" eb="96">
      <t>ウケツケ</t>
    </rPh>
    <rPh sb="96" eb="98">
      <t>バショ</t>
    </rPh>
    <rPh sb="99" eb="100">
      <t>ナニ</t>
    </rPh>
    <rPh sb="103" eb="105">
      <t>チュウモン</t>
    </rPh>
    <rPh sb="112" eb="113">
      <t>タス</t>
    </rPh>
    <phoneticPr fontId="1"/>
  </si>
  <si>
    <t>開けたら閉めてください。ゲート過ぎたら右の道へ。
道が荒れているの注意</t>
    <rPh sb="0" eb="1">
      <t>ア</t>
    </rPh>
    <rPh sb="4" eb="5">
      <t>シ</t>
    </rPh>
    <rPh sb="15" eb="16">
      <t>ス</t>
    </rPh>
    <rPh sb="19" eb="20">
      <t>ミギ</t>
    </rPh>
    <rPh sb="21" eb="22">
      <t>ミチ</t>
    </rPh>
    <rPh sb="25" eb="26">
      <t>ミチ</t>
    </rPh>
    <rPh sb="27" eb="28">
      <t>ア</t>
    </rPh>
    <rPh sb="33" eb="35">
      <t>チュウイ</t>
    </rPh>
    <phoneticPr fontId="1"/>
  </si>
  <si>
    <t>フォトチェック波切不動明王と自転車の写真</t>
    <phoneticPr fontId="1"/>
  </si>
  <si>
    <t>フォトチェックまたは
レシートチェック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</si>
</sst>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9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  <scheme val="major"/>
    </font>
    <font>
      <b/>
      <sz val="10"/>
      <name val="ＭＳ Ｐゴシック"/>
      <family val="3"/>
      <charset val="128"/>
      <scheme val="major"/>
    </font>
    <font>
      <b/>
      <sz val="12"/>
      <name val="ＭＳ Ｐゴシック"/>
      <family val="3"/>
      <charset val="128"/>
      <scheme val="major"/>
    </font>
    <font>
      <b/>
      <sz val="12"/>
      <color theme="1"/>
      <name val="ＭＳ Ｐゴシック"/>
      <family val="3"/>
      <charset val="128"/>
      <scheme val="major"/>
    </font>
    <font>
      <sz val="12"/>
      <color theme="1"/>
      <name val="ＭＳ Ｐゴシック"/>
      <family val="3"/>
      <charset val="128"/>
      <scheme val="major"/>
    </font>
    <font>
      <b/>
      <sz val="10"/>
      <color theme="1"/>
      <name val="ＭＳ Ｐゴシック"/>
      <family val="3"/>
      <charset val="128"/>
      <scheme val="major"/>
    </font>
    <font>
      <sz val="10"/>
      <color theme="1"/>
      <name val="ＭＳ Ｐゴシック"/>
      <family val="3"/>
      <charset val="128"/>
      <scheme val="major"/>
    </font>
    <font>
      <sz val="10"/>
      <color theme="3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b/>
      <sz val="9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b/>
      <sz val="9"/>
      <color rgb="FF000000"/>
      <name val="MS Gothic"/>
      <family val="3"/>
    </font>
    <font>
      <b/>
      <sz val="9"/>
      <color theme="1"/>
      <name val="ＭＳ Ｐゴシック"/>
      <family val="3"/>
      <charset val="128"/>
      <scheme val="major"/>
    </font>
    <font>
      <sz val="11"/>
      <color rgb="FF2A2A2A"/>
      <name val="Gill Sans MT"/>
      <family val="2"/>
    </font>
    <font>
      <b/>
      <sz val="12"/>
      <name val="Microsoft JhengHei"/>
      <family val="3"/>
    </font>
    <font>
      <b/>
      <sz val="12"/>
      <name val="Microsoft JhengHei"/>
      <family val="3"/>
      <charset val="128"/>
    </font>
    <font>
      <b/>
      <sz val="12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3">
    <xf numFmtId="0" fontId="0" fillId="0" borderId="0" xfId="0">
      <alignment vertical="center"/>
    </xf>
    <xf numFmtId="0" fontId="4" fillId="2" borderId="2" xfId="0" applyFont="1" applyFill="1" applyBorder="1">
      <alignment vertical="center"/>
    </xf>
    <xf numFmtId="0" fontId="4" fillId="0" borderId="2" xfId="0" applyFont="1" applyBorder="1">
      <alignment vertical="center"/>
    </xf>
    <xf numFmtId="0" fontId="4" fillId="0" borderId="2" xfId="0" applyFont="1" applyBorder="1" applyAlignment="1">
      <alignment vertical="center" wrapText="1"/>
    </xf>
    <xf numFmtId="0" fontId="2" fillId="0" borderId="0" xfId="0" applyFont="1">
      <alignment vertical="center"/>
    </xf>
    <xf numFmtId="176" fontId="5" fillId="0" borderId="2" xfId="0" applyNumberFormat="1" applyFont="1" applyBorder="1" applyAlignment="1">
      <alignment horizontal="right" vertical="center"/>
    </xf>
    <xf numFmtId="176" fontId="5" fillId="2" borderId="2" xfId="0" applyNumberFormat="1" applyFont="1" applyFill="1" applyBorder="1" applyAlignment="1">
      <alignment horizontal="right" vertical="center"/>
    </xf>
    <xf numFmtId="176" fontId="6" fillId="0" borderId="0" xfId="0" applyNumberFormat="1" applyFont="1" applyAlignment="1">
      <alignment horizontal="right" vertical="center"/>
    </xf>
    <xf numFmtId="0" fontId="4" fillId="0" borderId="0" xfId="0" applyFont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5" fillId="2" borderId="2" xfId="0" applyFont="1" applyFill="1" applyBorder="1">
      <alignment vertical="center"/>
    </xf>
    <xf numFmtId="0" fontId="2" fillId="0" borderId="4" xfId="0" applyFont="1" applyBorder="1" applyAlignment="1">
      <alignment vertical="center" wrapText="1"/>
    </xf>
    <xf numFmtId="0" fontId="8" fillId="0" borderId="4" xfId="0" applyFont="1" applyBorder="1" applyAlignment="1">
      <alignment vertical="center" wrapText="1"/>
    </xf>
    <xf numFmtId="0" fontId="2" fillId="2" borderId="4" xfId="0" applyFont="1" applyFill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8" fillId="2" borderId="4" xfId="0" applyFont="1" applyFill="1" applyBorder="1" applyAlignment="1">
      <alignment vertical="center" wrapText="1"/>
    </xf>
    <xf numFmtId="0" fontId="3" fillId="0" borderId="5" xfId="0" applyFont="1" applyBorder="1">
      <alignment vertical="center"/>
    </xf>
    <xf numFmtId="0" fontId="4" fillId="2" borderId="6" xfId="0" applyFont="1" applyFill="1" applyBorder="1">
      <alignment vertical="center"/>
    </xf>
    <xf numFmtId="0" fontId="4" fillId="0" borderId="6" xfId="0" applyFont="1" applyBorder="1">
      <alignment vertical="center"/>
    </xf>
    <xf numFmtId="0" fontId="5" fillId="2" borderId="6" xfId="0" applyFont="1" applyFill="1" applyBorder="1">
      <alignment vertical="center"/>
    </xf>
    <xf numFmtId="0" fontId="3" fillId="0" borderId="0" xfId="0" applyFont="1" applyAlignment="1">
      <alignment vertical="center" wrapText="1"/>
    </xf>
    <xf numFmtId="0" fontId="4" fillId="0" borderId="0" xfId="0" applyFont="1">
      <alignment vertical="center"/>
    </xf>
    <xf numFmtId="0" fontId="10" fillId="0" borderId="0" xfId="0" applyFont="1">
      <alignment vertical="center"/>
    </xf>
    <xf numFmtId="14" fontId="10" fillId="0" borderId="0" xfId="0" applyNumberFormat="1" applyFont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>
      <alignment vertical="center"/>
    </xf>
    <xf numFmtId="176" fontId="7" fillId="0" borderId="1" xfId="0" applyNumberFormat="1" applyFont="1" applyBorder="1" applyAlignment="1">
      <alignment horizontal="right" vertical="center"/>
    </xf>
    <xf numFmtId="0" fontId="3" fillId="2" borderId="0" xfId="0" applyFont="1" applyFill="1" applyAlignment="1">
      <alignment vertical="center" wrapText="1"/>
    </xf>
    <xf numFmtId="0" fontId="3" fillId="2" borderId="2" xfId="0" applyFont="1" applyFill="1" applyBorder="1">
      <alignment vertical="center"/>
    </xf>
    <xf numFmtId="0" fontId="3" fillId="0" borderId="2" xfId="0" applyFont="1" applyBorder="1">
      <alignment vertical="center"/>
    </xf>
    <xf numFmtId="0" fontId="3" fillId="0" borderId="2" xfId="0" applyFont="1" applyBorder="1" applyAlignment="1">
      <alignment horizontal="left" vertical="center"/>
    </xf>
    <xf numFmtId="0" fontId="3" fillId="2" borderId="2" xfId="0" applyFont="1" applyFill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7" fillId="2" borderId="2" xfId="0" applyFont="1" applyFill="1" applyBorder="1">
      <alignment vertical="center"/>
    </xf>
    <xf numFmtId="0" fontId="3" fillId="0" borderId="3" xfId="0" applyFont="1" applyBorder="1" applyAlignment="1">
      <alignment vertical="center" wrapText="1"/>
    </xf>
    <xf numFmtId="0" fontId="3" fillId="0" borderId="0" xfId="0" applyFont="1">
      <alignment vertical="center"/>
    </xf>
    <xf numFmtId="20" fontId="11" fillId="2" borderId="2" xfId="0" applyNumberFormat="1" applyFont="1" applyFill="1" applyBorder="1" applyAlignment="1">
      <alignment horizontal="center" vertical="center"/>
    </xf>
    <xf numFmtId="20" fontId="11" fillId="2" borderId="2" xfId="0" applyNumberFormat="1" applyFont="1" applyFill="1" applyBorder="1">
      <alignment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20" fontId="11" fillId="0" borderId="2" xfId="0" applyNumberFormat="1" applyFont="1" applyBorder="1">
      <alignment vertical="center"/>
    </xf>
    <xf numFmtId="0" fontId="12" fillId="0" borderId="2" xfId="0" applyFont="1" applyBorder="1">
      <alignment vertical="center"/>
    </xf>
    <xf numFmtId="176" fontId="11" fillId="0" borderId="2" xfId="0" applyNumberFormat="1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>
      <alignment vertical="center"/>
    </xf>
    <xf numFmtId="0" fontId="11" fillId="2" borderId="2" xfId="0" applyFont="1" applyFill="1" applyBorder="1" applyAlignment="1">
      <alignment horizontal="center" vertical="center"/>
    </xf>
    <xf numFmtId="176" fontId="14" fillId="2" borderId="2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14" fillId="2" borderId="2" xfId="0" applyFont="1" applyFill="1" applyBorder="1">
      <alignment vertical="center"/>
    </xf>
    <xf numFmtId="0" fontId="15" fillId="0" borderId="0" xfId="0" applyFont="1" applyAlignment="1">
      <alignment horizontal="left" vertical="center" wrapText="1" indent="1"/>
    </xf>
    <xf numFmtId="0" fontId="16" fillId="0" borderId="2" xfId="0" applyFont="1" applyBorder="1" applyAlignment="1">
      <alignment vertical="center" wrapText="1"/>
    </xf>
    <xf numFmtId="0" fontId="18" fillId="2" borderId="2" xfId="0" applyFont="1" applyFill="1" applyBorder="1" applyAlignment="1">
      <alignment vertical="center" wrapText="1"/>
    </xf>
    <xf numFmtId="176" fontId="11" fillId="0" borderId="2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horizontal="center" vertical="center" wrapText="1"/>
    </xf>
    <xf numFmtId="176" fontId="6" fillId="0" borderId="0" xfId="0" applyNumberFormat="1" applyFont="1" applyAlignment="1">
      <alignment horizontal="left" vertical="center"/>
    </xf>
    <xf numFmtId="176" fontId="5" fillId="0" borderId="0" xfId="0" applyNumberFormat="1" applyFont="1" applyAlignment="1">
      <alignment horizontal="left" vertical="center"/>
    </xf>
    <xf numFmtId="176" fontId="5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0" fontId="12" fillId="2" borderId="2" xfId="0" applyFont="1" applyFill="1" applyBorder="1" applyAlignment="1">
      <alignment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0" fontId="11" fillId="0" borderId="2" xfId="0" applyFont="1" applyBorder="1" applyAlignment="1">
      <alignment horizontal="center" vertical="center"/>
    </xf>
    <xf numFmtId="176" fontId="11" fillId="2" borderId="4" xfId="0" applyNumberFormat="1" applyFont="1" applyFill="1" applyBorder="1" applyAlignment="1">
      <alignment horizontal="center" vertical="center" wrapText="1"/>
    </xf>
    <xf numFmtId="176" fontId="11" fillId="2" borderId="7" xfId="0" applyNumberFormat="1" applyFont="1" applyFill="1" applyBorder="1" applyAlignment="1">
      <alignment horizontal="center" vertical="center" wrapText="1"/>
    </xf>
    <xf numFmtId="176" fontId="11" fillId="2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933450</xdr:colOff>
      <xdr:row>68</xdr:row>
      <xdr:rowOff>95250</xdr:rowOff>
    </xdr:from>
    <xdr:to>
      <xdr:col>6</xdr:col>
      <xdr:colOff>1019175</xdr:colOff>
      <xdr:row>78</xdr:row>
      <xdr:rowOff>155376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C4B871B-C099-4597-8950-3F671DC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21631275"/>
          <a:ext cx="3324225" cy="1869876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68</xdr:row>
      <xdr:rowOff>9525</xdr:rowOff>
    </xdr:from>
    <xdr:to>
      <xdr:col>2</xdr:col>
      <xdr:colOff>774879</xdr:colOff>
      <xdr:row>78</xdr:row>
      <xdr:rowOff>142875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77BF549-776E-8F0D-F718-56408813E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1545550"/>
          <a:ext cx="3451404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82</xdr:row>
      <xdr:rowOff>171450</xdr:rowOff>
    </xdr:from>
    <xdr:to>
      <xdr:col>2</xdr:col>
      <xdr:colOff>920749</xdr:colOff>
      <xdr:row>97</xdr:row>
      <xdr:rowOff>76199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1CF0018-D13B-AFD1-F1C6-DFB5C2F42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4517350"/>
          <a:ext cx="3492499" cy="261937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101</xdr:row>
      <xdr:rowOff>133351</xdr:rowOff>
    </xdr:from>
    <xdr:to>
      <xdr:col>1</xdr:col>
      <xdr:colOff>2305050</xdr:colOff>
      <xdr:row>122</xdr:row>
      <xdr:rowOff>39436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D38F4F9-5C92-9EF4-24F9-A3D65DE4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6" y="27270076"/>
          <a:ext cx="2085974" cy="3706560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1400176</xdr:colOff>
      <xdr:row>124</xdr:row>
      <xdr:rowOff>124553</xdr:rowOff>
    </xdr:from>
    <xdr:to>
      <xdr:col>9</xdr:col>
      <xdr:colOff>657226</xdr:colOff>
      <xdr:row>141</xdr:row>
      <xdr:rowOff>95250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22CE416-6510-0B5D-51BA-043F8E125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7776" y="32433353"/>
          <a:ext cx="4743450" cy="30472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133350</xdr:rowOff>
    </xdr:from>
    <xdr:to>
      <xdr:col>6</xdr:col>
      <xdr:colOff>933450</xdr:colOff>
      <xdr:row>142</xdr:row>
      <xdr:rowOff>124036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D2ADC35-F3EA-FAD9-2DC7-E535A9240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32442150"/>
          <a:ext cx="7772400" cy="3248236"/>
        </a:xfrm>
        <a:prstGeom prst="rect">
          <a:avLst/>
        </a:prstGeom>
      </xdr:spPr>
    </xdr:pic>
    <xdr:clientData/>
  </xdr:twoCellAnchor>
  <xdr:twoCellAnchor editAs="oneCell">
    <xdr:from>
      <xdr:col>3</xdr:col>
      <xdr:colOff>549065</xdr:colOff>
      <xdr:row>101</xdr:row>
      <xdr:rowOff>123824</xdr:rowOff>
    </xdr:from>
    <xdr:to>
      <xdr:col>6</xdr:col>
      <xdr:colOff>1817108</xdr:colOff>
      <xdr:row>115</xdr:row>
      <xdr:rowOff>123825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86E54B2E-407B-7CBA-CBCB-8FEFA8E49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165" y="27260549"/>
          <a:ext cx="4506543" cy="2533651"/>
        </a:xfrm>
        <a:prstGeom prst="rect">
          <a:avLst/>
        </a:prstGeom>
      </xdr:spPr>
    </xdr:pic>
    <xdr:clientData/>
  </xdr:twoCellAnchor>
  <xdr:twoCellAnchor editAs="oneCell">
    <xdr:from>
      <xdr:col>6</xdr:col>
      <xdr:colOff>1943101</xdr:colOff>
      <xdr:row>99</xdr:row>
      <xdr:rowOff>114300</xdr:rowOff>
    </xdr:from>
    <xdr:to>
      <xdr:col>7</xdr:col>
      <xdr:colOff>262182</xdr:colOff>
      <xdr:row>119</xdr:row>
      <xdr:rowOff>61101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3F59049F-A4B1-11FA-B837-D0F1C7F07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1" y="26708100"/>
          <a:ext cx="2110031" cy="374727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84</xdr:row>
      <xdr:rowOff>4167</xdr:rowOff>
    </xdr:from>
    <xdr:to>
      <xdr:col>6</xdr:col>
      <xdr:colOff>1133475</xdr:colOff>
      <xdr:row>97</xdr:row>
      <xdr:rowOff>57150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3FBABD3-A338-859D-7D9F-C46B4CB31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24445317"/>
          <a:ext cx="4276725" cy="24056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24"/>
  <sheetViews>
    <sheetView tabSelected="1" topLeftCell="A28" zoomScaleNormal="100" zoomScaleSheetLayoutView="100" workbookViewId="0">
      <selection activeCell="B60" sqref="B60"/>
    </sheetView>
  </sheetViews>
  <sheetFormatPr defaultColWidth="7.75" defaultRowHeight="14.25"/>
  <cols>
    <col min="1" max="1" width="8.25" style="4" customWidth="1"/>
    <col min="2" max="2" width="33.5" style="8" customWidth="1"/>
    <col min="3" max="3" width="13.75" style="4" customWidth="1"/>
    <col min="4" max="4" width="26" style="4" customWidth="1"/>
    <col min="5" max="6" width="8.25" style="7" customWidth="1"/>
    <col min="7" max="7" width="49.75" style="10" customWidth="1"/>
    <col min="8" max="8" width="11.125" style="49" customWidth="1"/>
    <col min="9" max="10" width="11.125" style="50" customWidth="1"/>
    <col min="11" max="16384" width="7.75" style="4"/>
  </cols>
  <sheetData>
    <row r="1" spans="1:10" s="24" customFormat="1" ht="28.5" customHeight="1" thickBot="1">
      <c r="A1" s="23" t="s">
        <v>132</v>
      </c>
      <c r="B1" s="8"/>
      <c r="D1" s="4"/>
      <c r="E1" s="7"/>
      <c r="F1" s="7"/>
      <c r="G1" s="25"/>
      <c r="H1" s="67" t="s">
        <v>35</v>
      </c>
      <c r="I1" s="67"/>
      <c r="J1" s="67"/>
    </row>
    <row r="2" spans="1:10" s="37" customFormat="1" ht="25.5" customHeight="1" thickBot="1">
      <c r="A2" s="18"/>
      <c r="B2" s="26" t="s">
        <v>141</v>
      </c>
      <c r="C2" s="27" t="s">
        <v>0</v>
      </c>
      <c r="D2" s="27" t="s">
        <v>0</v>
      </c>
      <c r="E2" s="28" t="s">
        <v>1</v>
      </c>
      <c r="F2" s="28"/>
      <c r="G2" s="36" t="s">
        <v>2</v>
      </c>
      <c r="H2" s="41" t="s">
        <v>36</v>
      </c>
      <c r="I2" s="42">
        <v>0.3125</v>
      </c>
      <c r="J2" s="42">
        <v>0.33333333333333331</v>
      </c>
    </row>
    <row r="3" spans="1:10" ht="21" customHeight="1" thickTop="1">
      <c r="A3" s="19">
        <f t="shared" ref="A3:A65" si="0">A2+1</f>
        <v>1</v>
      </c>
      <c r="B3" s="9" t="s">
        <v>42</v>
      </c>
      <c r="C3" s="1"/>
      <c r="D3" s="30" t="s">
        <v>43</v>
      </c>
      <c r="E3" s="6">
        <v>0</v>
      </c>
      <c r="F3" s="6">
        <v>0</v>
      </c>
      <c r="G3" s="15"/>
      <c r="H3" s="38" t="s">
        <v>37</v>
      </c>
      <c r="I3" s="39" t="s">
        <v>38</v>
      </c>
      <c r="J3" s="39" t="s">
        <v>39</v>
      </c>
    </row>
    <row r="4" spans="1:10" ht="21" customHeight="1">
      <c r="A4" s="20">
        <f t="shared" si="0"/>
        <v>2</v>
      </c>
      <c r="B4" s="3" t="s">
        <v>8</v>
      </c>
      <c r="C4" s="2" t="s">
        <v>6</v>
      </c>
      <c r="D4" s="31" t="s">
        <v>7</v>
      </c>
      <c r="E4" s="5">
        <v>1.5</v>
      </c>
      <c r="F4" s="5">
        <f>E4+F3</f>
        <v>1.5</v>
      </c>
      <c r="G4" s="13"/>
      <c r="H4" s="40"/>
      <c r="I4" s="43"/>
      <c r="J4" s="43"/>
    </row>
    <row r="5" spans="1:10" ht="21" customHeight="1">
      <c r="A5" s="20">
        <f t="shared" si="0"/>
        <v>3</v>
      </c>
      <c r="B5" s="3" t="s">
        <v>5</v>
      </c>
      <c r="C5" s="2" t="s">
        <v>9</v>
      </c>
      <c r="D5" s="31" t="s">
        <v>10</v>
      </c>
      <c r="E5" s="5">
        <v>14.7</v>
      </c>
      <c r="F5" s="5">
        <f t="shared" ref="F5:F64" si="1">E5+F4</f>
        <v>16.2</v>
      </c>
      <c r="G5" s="13" t="s">
        <v>23</v>
      </c>
      <c r="H5" s="44"/>
      <c r="I5" s="43"/>
      <c r="J5" s="43"/>
    </row>
    <row r="6" spans="1:10" ht="21" customHeight="1">
      <c r="A6" s="20">
        <f t="shared" si="0"/>
        <v>4</v>
      </c>
      <c r="B6" s="3" t="s">
        <v>11</v>
      </c>
      <c r="C6" s="2" t="s">
        <v>6</v>
      </c>
      <c r="D6" s="31" t="s">
        <v>7</v>
      </c>
      <c r="E6" s="5">
        <v>4</v>
      </c>
      <c r="F6" s="5">
        <f t="shared" si="1"/>
        <v>20.2</v>
      </c>
      <c r="G6" s="13"/>
      <c r="H6" s="40"/>
      <c r="I6" s="43"/>
      <c r="J6" s="43"/>
    </row>
    <row r="7" spans="1:10" ht="21" customHeight="1">
      <c r="A7" s="20">
        <f t="shared" si="0"/>
        <v>5</v>
      </c>
      <c r="B7" s="3" t="s">
        <v>27</v>
      </c>
      <c r="C7" s="2" t="s">
        <v>6</v>
      </c>
      <c r="D7" s="31" t="s">
        <v>119</v>
      </c>
      <c r="E7" s="5">
        <v>11.8</v>
      </c>
      <c r="F7" s="5">
        <f t="shared" si="1"/>
        <v>32</v>
      </c>
      <c r="G7" s="13" t="s">
        <v>106</v>
      </c>
      <c r="H7" s="40"/>
      <c r="I7" s="43"/>
      <c r="J7" s="43"/>
    </row>
    <row r="8" spans="1:10" ht="21" customHeight="1">
      <c r="A8" s="20">
        <f t="shared" si="0"/>
        <v>6</v>
      </c>
      <c r="B8" s="3" t="s">
        <v>117</v>
      </c>
      <c r="C8" s="2" t="s">
        <v>118</v>
      </c>
      <c r="D8" s="31" t="s">
        <v>119</v>
      </c>
      <c r="E8" s="5">
        <v>10.1</v>
      </c>
      <c r="F8" s="5">
        <f t="shared" si="1"/>
        <v>42.1</v>
      </c>
      <c r="G8" s="13"/>
      <c r="H8" s="40"/>
      <c r="I8" s="43"/>
      <c r="J8" s="43"/>
    </row>
    <row r="9" spans="1:10" ht="21" customHeight="1">
      <c r="A9" s="20">
        <f t="shared" si="0"/>
        <v>7</v>
      </c>
      <c r="B9" s="3" t="s">
        <v>44</v>
      </c>
      <c r="C9" s="2" t="s">
        <v>6</v>
      </c>
      <c r="D9" s="31" t="s">
        <v>3</v>
      </c>
      <c r="E9" s="5">
        <v>1.4</v>
      </c>
      <c r="F9" s="5">
        <f t="shared" si="1"/>
        <v>43.5</v>
      </c>
      <c r="G9" s="13" t="s">
        <v>45</v>
      </c>
      <c r="H9" s="40"/>
      <c r="I9" s="43"/>
      <c r="J9" s="43"/>
    </row>
    <row r="10" spans="1:10" ht="21" customHeight="1">
      <c r="A10" s="20">
        <f t="shared" si="0"/>
        <v>8</v>
      </c>
      <c r="B10" s="53" t="s">
        <v>46</v>
      </c>
      <c r="C10" s="2" t="s">
        <v>6</v>
      </c>
      <c r="D10" s="31" t="s">
        <v>3</v>
      </c>
      <c r="E10" s="5">
        <v>0.2</v>
      </c>
      <c r="F10" s="5">
        <f t="shared" si="1"/>
        <v>43.7</v>
      </c>
      <c r="G10" s="13" t="s">
        <v>47</v>
      </c>
      <c r="H10" s="40"/>
      <c r="I10" s="43"/>
      <c r="J10" s="43"/>
    </row>
    <row r="11" spans="1:10" ht="51" customHeight="1">
      <c r="A11" s="19">
        <f t="shared" si="0"/>
        <v>9</v>
      </c>
      <c r="B11" s="54" t="s">
        <v>54</v>
      </c>
      <c r="C11" s="1" t="s">
        <v>48</v>
      </c>
      <c r="D11" s="33" t="s">
        <v>157</v>
      </c>
      <c r="E11" s="6">
        <v>0.6</v>
      </c>
      <c r="F11" s="6">
        <f t="shared" si="1"/>
        <v>44.300000000000004</v>
      </c>
      <c r="G11" s="15" t="s">
        <v>49</v>
      </c>
      <c r="H11" s="47"/>
      <c r="I11" s="46"/>
      <c r="J11" s="46"/>
    </row>
    <row r="12" spans="1:10" ht="21" customHeight="1">
      <c r="A12" s="20">
        <f t="shared" si="0"/>
        <v>10</v>
      </c>
      <c r="B12" s="3" t="s">
        <v>15</v>
      </c>
      <c r="C12" s="2" t="s">
        <v>4</v>
      </c>
      <c r="D12" s="31" t="s">
        <v>3</v>
      </c>
      <c r="E12" s="5">
        <v>0.6</v>
      </c>
      <c r="F12" s="5">
        <f t="shared" si="1"/>
        <v>44.900000000000006</v>
      </c>
      <c r="G12" s="13"/>
      <c r="H12" s="40"/>
      <c r="I12" s="43"/>
      <c r="J12" s="43"/>
    </row>
    <row r="13" spans="1:10" ht="21" customHeight="1">
      <c r="A13" s="20">
        <f t="shared" si="0"/>
        <v>11</v>
      </c>
      <c r="B13" s="3" t="s">
        <v>15</v>
      </c>
      <c r="C13" s="2" t="s">
        <v>6</v>
      </c>
      <c r="D13" s="32" t="s">
        <v>119</v>
      </c>
      <c r="E13" s="5">
        <v>0.2</v>
      </c>
      <c r="F13" s="5">
        <f t="shared" si="1"/>
        <v>45.100000000000009</v>
      </c>
      <c r="G13" s="13" t="s">
        <v>50</v>
      </c>
      <c r="H13" s="40"/>
      <c r="I13" s="43"/>
      <c r="J13" s="43"/>
    </row>
    <row r="14" spans="1:10" ht="21" customHeight="1">
      <c r="A14" s="20">
        <f t="shared" si="0"/>
        <v>12</v>
      </c>
      <c r="B14" s="3" t="s">
        <v>51</v>
      </c>
      <c r="C14" s="2" t="s">
        <v>6</v>
      </c>
      <c r="D14" s="31" t="s">
        <v>12</v>
      </c>
      <c r="E14" s="5">
        <v>27.7</v>
      </c>
      <c r="F14" s="5">
        <f t="shared" si="1"/>
        <v>72.800000000000011</v>
      </c>
      <c r="G14" s="13" t="s">
        <v>99</v>
      </c>
      <c r="H14" s="40"/>
      <c r="I14" s="43"/>
      <c r="J14" s="43"/>
    </row>
    <row r="15" spans="1:10" ht="21" customHeight="1">
      <c r="A15" s="20">
        <f t="shared" si="0"/>
        <v>13</v>
      </c>
      <c r="B15" s="3" t="s">
        <v>44</v>
      </c>
      <c r="C15" s="2" t="s">
        <v>6</v>
      </c>
      <c r="D15" s="31" t="s">
        <v>53</v>
      </c>
      <c r="E15" s="5">
        <v>1.4</v>
      </c>
      <c r="F15" s="5">
        <f t="shared" si="1"/>
        <v>74.200000000000017</v>
      </c>
      <c r="G15" s="13" t="s">
        <v>52</v>
      </c>
      <c r="H15" s="40"/>
      <c r="I15" s="43"/>
      <c r="J15" s="43"/>
    </row>
    <row r="16" spans="1:10" ht="32.25" customHeight="1">
      <c r="A16" s="19">
        <f t="shared" si="0"/>
        <v>14</v>
      </c>
      <c r="B16" s="9" t="s">
        <v>55</v>
      </c>
      <c r="C16" s="1" t="s">
        <v>57</v>
      </c>
      <c r="D16" s="33" t="s">
        <v>56</v>
      </c>
      <c r="E16" s="6">
        <v>2.9</v>
      </c>
      <c r="F16" s="6">
        <f t="shared" si="1"/>
        <v>77.100000000000023</v>
      </c>
      <c r="G16" s="15" t="s">
        <v>58</v>
      </c>
      <c r="H16" s="47"/>
      <c r="I16" s="46"/>
      <c r="J16" s="46"/>
    </row>
    <row r="17" spans="1:10" ht="32.25" customHeight="1">
      <c r="A17" s="20">
        <f t="shared" si="0"/>
        <v>15</v>
      </c>
      <c r="B17" s="3" t="s">
        <v>15</v>
      </c>
      <c r="C17" s="2" t="s">
        <v>62</v>
      </c>
      <c r="D17" s="34" t="s">
        <v>63</v>
      </c>
      <c r="E17" s="5">
        <v>2.5</v>
      </c>
      <c r="F17" s="5">
        <f t="shared" si="1"/>
        <v>79.600000000000023</v>
      </c>
      <c r="G17" s="13"/>
      <c r="H17" s="40"/>
      <c r="I17" s="43"/>
      <c r="J17" s="43"/>
    </row>
    <row r="18" spans="1:10" ht="21" customHeight="1">
      <c r="A18" s="20">
        <f t="shared" si="0"/>
        <v>16</v>
      </c>
      <c r="B18" s="3" t="s">
        <v>59</v>
      </c>
      <c r="C18" s="2" t="s">
        <v>60</v>
      </c>
      <c r="D18" s="31" t="s">
        <v>61</v>
      </c>
      <c r="E18" s="5">
        <v>3.4</v>
      </c>
      <c r="F18" s="5">
        <f t="shared" si="1"/>
        <v>83.000000000000028</v>
      </c>
      <c r="G18" s="13" t="s">
        <v>116</v>
      </c>
      <c r="H18" s="40"/>
      <c r="I18" s="43"/>
      <c r="J18" s="43"/>
    </row>
    <row r="19" spans="1:10" ht="21" customHeight="1">
      <c r="A19" s="20">
        <f t="shared" si="0"/>
        <v>17</v>
      </c>
      <c r="B19" s="3" t="s">
        <v>64</v>
      </c>
      <c r="C19" s="2" t="s">
        <v>60</v>
      </c>
      <c r="D19" s="31" t="s">
        <v>53</v>
      </c>
      <c r="E19" s="5">
        <v>4.8</v>
      </c>
      <c r="F19" s="5">
        <f t="shared" si="1"/>
        <v>87.800000000000026</v>
      </c>
      <c r="G19" s="13"/>
      <c r="H19" s="40"/>
      <c r="I19" s="43"/>
      <c r="J19" s="43"/>
    </row>
    <row r="20" spans="1:10" ht="21" customHeight="1">
      <c r="A20" s="20">
        <f t="shared" si="0"/>
        <v>18</v>
      </c>
      <c r="B20" s="3" t="s">
        <v>65</v>
      </c>
      <c r="C20" s="2" t="s">
        <v>6</v>
      </c>
      <c r="D20" s="31" t="s">
        <v>66</v>
      </c>
      <c r="E20" s="5">
        <v>1.7</v>
      </c>
      <c r="F20" s="5">
        <f t="shared" si="1"/>
        <v>89.500000000000028</v>
      </c>
      <c r="G20" s="13"/>
      <c r="H20" s="40"/>
      <c r="I20" s="43"/>
      <c r="J20" s="43"/>
    </row>
    <row r="21" spans="1:10" ht="21" customHeight="1">
      <c r="A21" s="20">
        <f t="shared" si="0"/>
        <v>19</v>
      </c>
      <c r="B21" s="3" t="s">
        <v>67</v>
      </c>
      <c r="C21" s="2" t="s">
        <v>60</v>
      </c>
      <c r="D21" s="31" t="s">
        <v>107</v>
      </c>
      <c r="E21" s="5">
        <v>0.1</v>
      </c>
      <c r="F21" s="5">
        <f t="shared" si="1"/>
        <v>89.600000000000023</v>
      </c>
      <c r="G21" s="13"/>
      <c r="H21" s="40"/>
      <c r="I21" s="43"/>
      <c r="J21" s="43"/>
    </row>
    <row r="22" spans="1:10" ht="21" customHeight="1">
      <c r="A22" s="20">
        <f t="shared" si="0"/>
        <v>20</v>
      </c>
      <c r="B22" s="3" t="s">
        <v>13</v>
      </c>
      <c r="C22" s="2" t="s">
        <v>68</v>
      </c>
      <c r="D22" s="31" t="s">
        <v>69</v>
      </c>
      <c r="E22" s="5">
        <v>0.5</v>
      </c>
      <c r="F22" s="5">
        <f t="shared" si="1"/>
        <v>90.100000000000023</v>
      </c>
      <c r="G22" s="13"/>
      <c r="H22" s="40"/>
      <c r="I22" s="43"/>
      <c r="J22" s="43"/>
    </row>
    <row r="23" spans="1:10" ht="21" customHeight="1">
      <c r="A23" s="20">
        <f t="shared" si="0"/>
        <v>21</v>
      </c>
      <c r="B23" s="3" t="s">
        <v>44</v>
      </c>
      <c r="C23" s="2" t="s">
        <v>4</v>
      </c>
      <c r="D23" s="31" t="s">
        <v>127</v>
      </c>
      <c r="E23" s="5">
        <v>0.4</v>
      </c>
      <c r="F23" s="5">
        <f t="shared" si="1"/>
        <v>90.500000000000028</v>
      </c>
      <c r="G23" s="13"/>
      <c r="H23" s="40"/>
      <c r="I23" s="43"/>
      <c r="J23" s="43"/>
    </row>
    <row r="24" spans="1:10" ht="29.25" customHeight="1">
      <c r="A24" s="20">
        <f t="shared" si="0"/>
        <v>22</v>
      </c>
      <c r="B24" s="3" t="s">
        <v>146</v>
      </c>
      <c r="C24" s="2" t="s">
        <v>147</v>
      </c>
      <c r="D24" s="31" t="s">
        <v>69</v>
      </c>
      <c r="E24" s="5">
        <v>0.8</v>
      </c>
      <c r="F24" s="5">
        <f t="shared" si="1"/>
        <v>91.300000000000026</v>
      </c>
      <c r="G24" s="13" t="s">
        <v>156</v>
      </c>
      <c r="H24" s="40"/>
      <c r="I24" s="43"/>
      <c r="J24" s="43"/>
    </row>
    <row r="25" spans="1:10" ht="38.25" customHeight="1">
      <c r="A25" s="20">
        <f t="shared" si="0"/>
        <v>23</v>
      </c>
      <c r="B25" s="3" t="s">
        <v>133</v>
      </c>
      <c r="C25" s="2" t="s">
        <v>6</v>
      </c>
      <c r="D25" s="34" t="s">
        <v>69</v>
      </c>
      <c r="E25" s="5">
        <v>0.5</v>
      </c>
      <c r="F25" s="5">
        <f t="shared" si="1"/>
        <v>91.800000000000026</v>
      </c>
      <c r="G25" s="13" t="s">
        <v>145</v>
      </c>
      <c r="H25" s="40"/>
      <c r="I25" s="43"/>
      <c r="J25" s="43"/>
    </row>
    <row r="26" spans="1:10" ht="20.25" customHeight="1">
      <c r="A26" s="20">
        <f t="shared" si="0"/>
        <v>24</v>
      </c>
      <c r="B26" s="3" t="s">
        <v>70</v>
      </c>
      <c r="C26" s="2" t="s">
        <v>60</v>
      </c>
      <c r="D26" s="31" t="s">
        <v>69</v>
      </c>
      <c r="E26" s="5">
        <v>0.3</v>
      </c>
      <c r="F26" s="5">
        <f t="shared" si="1"/>
        <v>92.100000000000023</v>
      </c>
      <c r="G26" s="14" t="s">
        <v>134</v>
      </c>
      <c r="H26" s="40"/>
      <c r="I26" s="43"/>
      <c r="J26" s="43"/>
    </row>
    <row r="27" spans="1:10" ht="21" customHeight="1">
      <c r="A27" s="20">
        <f t="shared" si="0"/>
        <v>25</v>
      </c>
      <c r="B27" s="3" t="s">
        <v>128</v>
      </c>
      <c r="C27" s="2" t="s">
        <v>68</v>
      </c>
      <c r="D27" s="31" t="s">
        <v>69</v>
      </c>
      <c r="E27" s="5">
        <v>0.8</v>
      </c>
      <c r="F27" s="5">
        <f t="shared" si="1"/>
        <v>92.90000000000002</v>
      </c>
      <c r="G27" s="14" t="s">
        <v>71</v>
      </c>
      <c r="H27" s="40"/>
      <c r="I27" s="43"/>
      <c r="J27" s="43"/>
    </row>
    <row r="28" spans="1:10" ht="26.25" customHeight="1">
      <c r="A28" s="20">
        <f t="shared" si="0"/>
        <v>26</v>
      </c>
      <c r="B28" s="3" t="s">
        <v>67</v>
      </c>
      <c r="C28" s="2" t="s">
        <v>60</v>
      </c>
      <c r="D28" s="31" t="s">
        <v>53</v>
      </c>
      <c r="E28" s="5">
        <v>0.4</v>
      </c>
      <c r="F28" s="5">
        <f t="shared" si="1"/>
        <v>93.300000000000026</v>
      </c>
      <c r="G28" s="13" t="s">
        <v>72</v>
      </c>
      <c r="H28" s="40"/>
      <c r="I28" s="43"/>
      <c r="J28" s="43"/>
    </row>
    <row r="29" spans="1:10" ht="30.75" customHeight="1">
      <c r="A29" s="19">
        <f t="shared" si="0"/>
        <v>27</v>
      </c>
      <c r="B29" s="1" t="s">
        <v>135</v>
      </c>
      <c r="C29" s="1" t="s">
        <v>73</v>
      </c>
      <c r="D29" s="29" t="s">
        <v>74</v>
      </c>
      <c r="E29" s="6">
        <v>2.1</v>
      </c>
      <c r="F29" s="6">
        <f t="shared" si="1"/>
        <v>95.40000000000002</v>
      </c>
      <c r="G29" s="15" t="s">
        <v>75</v>
      </c>
      <c r="H29" s="45"/>
      <c r="I29" s="46"/>
      <c r="J29" s="46"/>
    </row>
    <row r="30" spans="1:10" ht="21" customHeight="1">
      <c r="A30" s="20">
        <f t="shared" si="0"/>
        <v>28</v>
      </c>
      <c r="B30" s="3" t="s">
        <v>67</v>
      </c>
      <c r="C30" s="2" t="s">
        <v>60</v>
      </c>
      <c r="D30" s="31" t="s">
        <v>53</v>
      </c>
      <c r="E30" s="5">
        <v>2.2000000000000002</v>
      </c>
      <c r="F30" s="5">
        <f t="shared" si="1"/>
        <v>97.600000000000023</v>
      </c>
      <c r="G30" s="13"/>
      <c r="H30" s="44"/>
      <c r="I30" s="43"/>
      <c r="J30" s="43"/>
    </row>
    <row r="31" spans="1:10" ht="21" customHeight="1">
      <c r="A31" s="20">
        <f t="shared" si="0"/>
        <v>29</v>
      </c>
      <c r="B31" s="3" t="s">
        <v>67</v>
      </c>
      <c r="C31" s="2" t="s">
        <v>60</v>
      </c>
      <c r="D31" s="31" t="s">
        <v>66</v>
      </c>
      <c r="E31" s="5">
        <v>1.2</v>
      </c>
      <c r="F31" s="5">
        <f t="shared" si="1"/>
        <v>98.800000000000026</v>
      </c>
      <c r="G31" s="13"/>
      <c r="H31" s="44"/>
      <c r="I31" s="43"/>
      <c r="J31" s="43"/>
    </row>
    <row r="32" spans="1:10" ht="27.75" customHeight="1">
      <c r="A32" s="20">
        <f t="shared" si="0"/>
        <v>30</v>
      </c>
      <c r="B32" s="3" t="s">
        <v>67</v>
      </c>
      <c r="C32" s="2" t="s">
        <v>6</v>
      </c>
      <c r="D32" s="31" t="s">
        <v>76</v>
      </c>
      <c r="E32" s="5">
        <v>4.5999999999999996</v>
      </c>
      <c r="F32" s="5">
        <f t="shared" si="1"/>
        <v>103.40000000000002</v>
      </c>
      <c r="G32" s="13"/>
      <c r="H32" s="55"/>
      <c r="I32" s="56"/>
      <c r="J32" s="56"/>
    </row>
    <row r="33" spans="1:10" ht="21" customHeight="1">
      <c r="A33" s="20">
        <f t="shared" si="0"/>
        <v>31</v>
      </c>
      <c r="B33" s="3" t="s">
        <v>67</v>
      </c>
      <c r="C33" s="2" t="s">
        <v>60</v>
      </c>
      <c r="D33" s="31" t="s">
        <v>78</v>
      </c>
      <c r="E33" s="5">
        <v>3.8</v>
      </c>
      <c r="F33" s="5">
        <f t="shared" si="1"/>
        <v>107.20000000000002</v>
      </c>
      <c r="G33" s="13"/>
      <c r="H33" s="44"/>
      <c r="I33" s="43"/>
      <c r="J33" s="43"/>
    </row>
    <row r="34" spans="1:10" ht="21" customHeight="1">
      <c r="A34" s="20">
        <f t="shared" si="0"/>
        <v>32</v>
      </c>
      <c r="B34" s="3" t="s">
        <v>77</v>
      </c>
      <c r="C34" s="2" t="s">
        <v>60</v>
      </c>
      <c r="D34" s="31" t="s">
        <v>78</v>
      </c>
      <c r="E34" s="5">
        <v>2.4</v>
      </c>
      <c r="F34" s="5">
        <f t="shared" si="1"/>
        <v>109.60000000000002</v>
      </c>
      <c r="G34" s="13"/>
      <c r="H34" s="44"/>
      <c r="I34" s="43"/>
      <c r="J34" s="43"/>
    </row>
    <row r="35" spans="1:10" ht="39.75" customHeight="1">
      <c r="A35" s="20">
        <f t="shared" si="0"/>
        <v>33</v>
      </c>
      <c r="B35" s="3" t="s">
        <v>67</v>
      </c>
      <c r="C35" s="2" t="s">
        <v>6</v>
      </c>
      <c r="D35" s="34" t="s">
        <v>53</v>
      </c>
      <c r="E35" s="5">
        <v>0.5</v>
      </c>
      <c r="F35" s="5">
        <f t="shared" si="1"/>
        <v>110.10000000000002</v>
      </c>
      <c r="G35" s="13" t="s">
        <v>79</v>
      </c>
      <c r="H35" s="44"/>
      <c r="I35" s="43"/>
      <c r="J35" s="43"/>
    </row>
    <row r="36" spans="1:10" ht="21.75" customHeight="1">
      <c r="A36" s="20">
        <f t="shared" si="0"/>
        <v>34</v>
      </c>
      <c r="B36" s="3" t="s">
        <v>122</v>
      </c>
      <c r="C36" s="2" t="s">
        <v>6</v>
      </c>
      <c r="D36" s="31" t="s">
        <v>80</v>
      </c>
      <c r="E36" s="5">
        <v>0.6</v>
      </c>
      <c r="F36" s="5">
        <f t="shared" si="1"/>
        <v>110.70000000000002</v>
      </c>
      <c r="G36" s="13"/>
      <c r="H36" s="40"/>
      <c r="I36" s="43"/>
      <c r="J36" s="43"/>
    </row>
    <row r="37" spans="1:10" ht="21.75" customHeight="1">
      <c r="A37" s="20">
        <f t="shared" si="0"/>
        <v>35</v>
      </c>
      <c r="B37" s="3" t="s">
        <v>140</v>
      </c>
      <c r="C37" s="2" t="s">
        <v>4</v>
      </c>
      <c r="D37" s="31" t="s">
        <v>139</v>
      </c>
      <c r="E37" s="5">
        <v>0.4</v>
      </c>
      <c r="F37" s="5">
        <f t="shared" si="1"/>
        <v>111.10000000000002</v>
      </c>
      <c r="G37" s="13"/>
      <c r="H37" s="40"/>
      <c r="I37" s="43"/>
      <c r="J37" s="43"/>
    </row>
    <row r="38" spans="1:10" ht="32.25" customHeight="1">
      <c r="A38" s="19">
        <f t="shared" si="0"/>
        <v>36</v>
      </c>
      <c r="B38" s="9" t="s">
        <v>100</v>
      </c>
      <c r="C38" s="9" t="s">
        <v>101</v>
      </c>
      <c r="D38" s="33" t="s">
        <v>16</v>
      </c>
      <c r="E38" s="6">
        <v>0.3</v>
      </c>
      <c r="F38" s="6">
        <f t="shared" si="1"/>
        <v>111.40000000000002</v>
      </c>
      <c r="G38" s="15" t="s">
        <v>150</v>
      </c>
      <c r="H38" s="65" t="s">
        <v>152</v>
      </c>
      <c r="I38" s="64" t="s">
        <v>153</v>
      </c>
      <c r="J38" s="64" t="s">
        <v>154</v>
      </c>
    </row>
    <row r="39" spans="1:10" ht="21.75" customHeight="1">
      <c r="A39" s="20">
        <f t="shared" si="0"/>
        <v>37</v>
      </c>
      <c r="B39" s="3" t="s">
        <v>83</v>
      </c>
      <c r="C39" s="2" t="s">
        <v>68</v>
      </c>
      <c r="D39" s="34" t="s">
        <v>82</v>
      </c>
      <c r="E39" s="5">
        <v>0.8</v>
      </c>
      <c r="F39" s="5">
        <f t="shared" si="1"/>
        <v>112.20000000000002</v>
      </c>
      <c r="G39" s="13" t="s">
        <v>108</v>
      </c>
      <c r="H39" s="40"/>
      <c r="I39" s="43"/>
      <c r="J39" s="43"/>
    </row>
    <row r="40" spans="1:10" ht="21.75" customHeight="1">
      <c r="A40" s="20">
        <f t="shared" si="0"/>
        <v>38</v>
      </c>
      <c r="B40" s="3" t="s">
        <v>15</v>
      </c>
      <c r="C40" s="2" t="s">
        <v>60</v>
      </c>
      <c r="D40" s="34" t="s">
        <v>84</v>
      </c>
      <c r="E40" s="5">
        <v>1.2</v>
      </c>
      <c r="F40" s="5">
        <f t="shared" si="1"/>
        <v>113.40000000000002</v>
      </c>
      <c r="G40" s="13"/>
      <c r="H40" s="40"/>
      <c r="I40" s="43"/>
      <c r="J40" s="43"/>
    </row>
    <row r="41" spans="1:10" ht="21.75" customHeight="1">
      <c r="A41" s="20">
        <f t="shared" si="0"/>
        <v>39</v>
      </c>
      <c r="B41" s="3" t="s">
        <v>85</v>
      </c>
      <c r="C41" s="2" t="s">
        <v>6</v>
      </c>
      <c r="D41" s="34" t="s">
        <v>109</v>
      </c>
      <c r="E41" s="5">
        <v>0.2</v>
      </c>
      <c r="F41" s="5">
        <f t="shared" si="1"/>
        <v>113.60000000000002</v>
      </c>
      <c r="G41" s="13"/>
      <c r="H41" s="40"/>
      <c r="I41" s="43"/>
      <c r="J41" s="43"/>
    </row>
    <row r="42" spans="1:10" ht="21.75" customHeight="1">
      <c r="A42" s="20">
        <f t="shared" si="0"/>
        <v>40</v>
      </c>
      <c r="B42" s="3" t="s">
        <v>28</v>
      </c>
      <c r="C42" s="2" t="s">
        <v>4</v>
      </c>
      <c r="D42" s="34" t="s">
        <v>26</v>
      </c>
      <c r="E42" s="5">
        <v>2.2999999999999998</v>
      </c>
      <c r="F42" s="5">
        <f t="shared" si="1"/>
        <v>115.90000000000002</v>
      </c>
      <c r="G42" s="13" t="s">
        <v>148</v>
      </c>
      <c r="H42" s="40"/>
      <c r="I42" s="43"/>
      <c r="J42" s="43"/>
    </row>
    <row r="43" spans="1:10" ht="21.75" customHeight="1">
      <c r="A43" s="20">
        <f t="shared" si="0"/>
        <v>41</v>
      </c>
      <c r="B43" s="3" t="s">
        <v>86</v>
      </c>
      <c r="C43" s="2" t="s">
        <v>17</v>
      </c>
      <c r="D43" s="31" t="s">
        <v>87</v>
      </c>
      <c r="E43" s="5">
        <v>8.4</v>
      </c>
      <c r="F43" s="5">
        <f t="shared" si="1"/>
        <v>124.30000000000003</v>
      </c>
      <c r="G43" s="16"/>
      <c r="H43" s="40"/>
      <c r="I43" s="43"/>
      <c r="J43" s="43"/>
    </row>
    <row r="44" spans="1:10" ht="21.75" customHeight="1">
      <c r="A44" s="20">
        <f t="shared" si="0"/>
        <v>42</v>
      </c>
      <c r="B44" s="3" t="s">
        <v>130</v>
      </c>
      <c r="C44" s="2" t="s">
        <v>68</v>
      </c>
      <c r="D44" s="31" t="s">
        <v>53</v>
      </c>
      <c r="E44" s="5">
        <v>0.8</v>
      </c>
      <c r="F44" s="5">
        <f t="shared" si="1"/>
        <v>125.10000000000002</v>
      </c>
      <c r="G44" s="16"/>
      <c r="H44" s="40"/>
      <c r="I44" s="43"/>
      <c r="J44" s="43"/>
    </row>
    <row r="45" spans="1:10" ht="21.75" customHeight="1">
      <c r="A45" s="20">
        <f t="shared" si="0"/>
        <v>43</v>
      </c>
      <c r="B45" s="3" t="s">
        <v>83</v>
      </c>
      <c r="C45" s="2" t="s">
        <v>68</v>
      </c>
      <c r="D45" s="31" t="s">
        <v>53</v>
      </c>
      <c r="E45" s="5">
        <v>0.5</v>
      </c>
      <c r="F45" s="5">
        <f t="shared" si="1"/>
        <v>125.60000000000002</v>
      </c>
      <c r="G45" s="16" t="s">
        <v>110</v>
      </c>
      <c r="H45" s="40"/>
      <c r="I45" s="43"/>
      <c r="J45" s="43"/>
    </row>
    <row r="46" spans="1:10" ht="51" customHeight="1">
      <c r="A46" s="19">
        <f t="shared" si="0"/>
        <v>44</v>
      </c>
      <c r="B46" s="9" t="s">
        <v>124</v>
      </c>
      <c r="C46" s="9" t="s">
        <v>129</v>
      </c>
      <c r="D46" s="58" t="s">
        <v>88</v>
      </c>
      <c r="E46" s="6">
        <v>0.2</v>
      </c>
      <c r="F46" s="6">
        <f t="shared" si="1"/>
        <v>125.80000000000003</v>
      </c>
      <c r="G46" s="57" t="s">
        <v>89</v>
      </c>
      <c r="H46" s="47"/>
      <c r="I46" s="46"/>
      <c r="J46" s="46"/>
    </row>
    <row r="47" spans="1:10" ht="21.75" customHeight="1">
      <c r="A47" s="20">
        <f t="shared" si="0"/>
        <v>45</v>
      </c>
      <c r="B47" s="53" t="s">
        <v>81</v>
      </c>
      <c r="C47" s="2" t="s">
        <v>68</v>
      </c>
      <c r="D47" s="31" t="s">
        <v>53</v>
      </c>
      <c r="E47" s="5">
        <v>0.2</v>
      </c>
      <c r="F47" s="5">
        <f t="shared" si="1"/>
        <v>126.00000000000003</v>
      </c>
      <c r="G47" s="16"/>
      <c r="H47" s="40"/>
      <c r="I47" s="43"/>
      <c r="J47" s="43"/>
    </row>
    <row r="48" spans="1:10" ht="21.75" customHeight="1">
      <c r="A48" s="20">
        <f t="shared" si="0"/>
        <v>46</v>
      </c>
      <c r="B48" s="3" t="s">
        <v>91</v>
      </c>
      <c r="C48" s="2" t="s">
        <v>60</v>
      </c>
      <c r="D48" s="31" t="s">
        <v>90</v>
      </c>
      <c r="E48" s="5">
        <v>5.0999999999999996</v>
      </c>
      <c r="F48" s="5">
        <f t="shared" si="1"/>
        <v>131.10000000000002</v>
      </c>
      <c r="G48" s="16"/>
      <c r="H48" s="40"/>
      <c r="I48" s="43"/>
      <c r="J48" s="43"/>
    </row>
    <row r="49" spans="1:10" ht="21.75" customHeight="1">
      <c r="A49" s="20">
        <f t="shared" si="0"/>
        <v>47</v>
      </c>
      <c r="B49" s="3" t="s">
        <v>122</v>
      </c>
      <c r="C49" s="2" t="s">
        <v>118</v>
      </c>
      <c r="D49" s="31" t="s">
        <v>125</v>
      </c>
      <c r="E49" s="5">
        <v>5.4</v>
      </c>
      <c r="F49" s="5">
        <f t="shared" si="1"/>
        <v>136.50000000000003</v>
      </c>
      <c r="G49" s="16" t="s">
        <v>126</v>
      </c>
      <c r="H49" s="40"/>
      <c r="I49" s="43"/>
      <c r="J49" s="43"/>
    </row>
    <row r="50" spans="1:10" ht="21.75" customHeight="1">
      <c r="A50" s="20">
        <f t="shared" si="0"/>
        <v>48</v>
      </c>
      <c r="B50" s="3" t="s">
        <v>70</v>
      </c>
      <c r="C50" s="2" t="s">
        <v>60</v>
      </c>
      <c r="D50" s="31" t="s">
        <v>53</v>
      </c>
      <c r="E50" s="5">
        <v>0.7</v>
      </c>
      <c r="F50" s="5">
        <f t="shared" si="1"/>
        <v>137.20000000000002</v>
      </c>
      <c r="G50" s="16" t="s">
        <v>92</v>
      </c>
      <c r="H50" s="40"/>
      <c r="I50" s="43"/>
      <c r="J50" s="43"/>
    </row>
    <row r="51" spans="1:10" ht="21.75" customHeight="1">
      <c r="A51" s="20">
        <f t="shared" si="0"/>
        <v>49</v>
      </c>
      <c r="B51" s="3" t="s">
        <v>15</v>
      </c>
      <c r="C51" s="2" t="s">
        <v>68</v>
      </c>
      <c r="D51" s="31" t="s">
        <v>93</v>
      </c>
      <c r="E51" s="5">
        <v>0.1</v>
      </c>
      <c r="F51" s="5">
        <f t="shared" si="1"/>
        <v>137.30000000000001</v>
      </c>
      <c r="G51" s="16" t="s">
        <v>94</v>
      </c>
      <c r="H51" s="40"/>
      <c r="I51" s="43"/>
      <c r="J51" s="43"/>
    </row>
    <row r="52" spans="1:10" ht="21.75" customHeight="1">
      <c r="A52" s="20">
        <f t="shared" si="0"/>
        <v>50</v>
      </c>
      <c r="B52" s="53" t="s">
        <v>111</v>
      </c>
      <c r="C52" s="2" t="s">
        <v>112</v>
      </c>
      <c r="D52" s="31" t="s">
        <v>113</v>
      </c>
      <c r="E52" s="5">
        <v>3.4</v>
      </c>
      <c r="F52" s="5">
        <f t="shared" si="1"/>
        <v>140.70000000000002</v>
      </c>
      <c r="G52" s="16" t="s">
        <v>114</v>
      </c>
      <c r="H52" s="40"/>
      <c r="I52" s="43"/>
      <c r="J52" s="43"/>
    </row>
    <row r="53" spans="1:10" ht="53.25" customHeight="1">
      <c r="A53" s="19">
        <f t="shared" si="0"/>
        <v>51</v>
      </c>
      <c r="B53" s="9" t="s">
        <v>102</v>
      </c>
      <c r="C53" s="9" t="s">
        <v>95</v>
      </c>
      <c r="D53" s="33" t="s">
        <v>158</v>
      </c>
      <c r="E53" s="6">
        <v>0.1</v>
      </c>
      <c r="F53" s="6">
        <f t="shared" si="1"/>
        <v>140.80000000000001</v>
      </c>
      <c r="G53" s="57" t="s">
        <v>142</v>
      </c>
      <c r="H53" s="47"/>
      <c r="I53" s="46"/>
      <c r="J53" s="46"/>
    </row>
    <row r="54" spans="1:10" ht="21.75" customHeight="1">
      <c r="A54" s="20">
        <f t="shared" si="0"/>
        <v>52</v>
      </c>
      <c r="B54" s="3" t="s">
        <v>13</v>
      </c>
      <c r="C54" s="2" t="s">
        <v>68</v>
      </c>
      <c r="D54" s="31" t="s">
        <v>93</v>
      </c>
      <c r="E54" s="5">
        <v>0.4</v>
      </c>
      <c r="F54" s="5">
        <f t="shared" si="1"/>
        <v>141.20000000000002</v>
      </c>
      <c r="G54" s="16"/>
      <c r="H54" s="40"/>
      <c r="I54" s="43"/>
      <c r="J54" s="43"/>
    </row>
    <row r="55" spans="1:10" ht="21.75" customHeight="1">
      <c r="A55" s="20">
        <f t="shared" si="0"/>
        <v>53</v>
      </c>
      <c r="B55" s="3" t="s">
        <v>15</v>
      </c>
      <c r="C55" s="2" t="s">
        <v>68</v>
      </c>
      <c r="D55" s="31" t="s">
        <v>97</v>
      </c>
      <c r="E55" s="5">
        <v>3.3</v>
      </c>
      <c r="F55" s="5">
        <f t="shared" si="1"/>
        <v>144.50000000000003</v>
      </c>
      <c r="G55" s="16"/>
      <c r="H55" s="40"/>
      <c r="I55" s="43"/>
      <c r="J55" s="43"/>
    </row>
    <row r="56" spans="1:10" ht="21.75" customHeight="1">
      <c r="A56" s="20">
        <f t="shared" si="0"/>
        <v>54</v>
      </c>
      <c r="B56" s="3" t="s">
        <v>15</v>
      </c>
      <c r="C56" s="2" t="s">
        <v>6</v>
      </c>
      <c r="D56" s="31" t="s">
        <v>97</v>
      </c>
      <c r="E56" s="5">
        <v>4.3</v>
      </c>
      <c r="F56" s="5">
        <f t="shared" si="1"/>
        <v>148.80000000000004</v>
      </c>
      <c r="G56" s="16"/>
      <c r="H56" s="40"/>
      <c r="I56" s="43"/>
      <c r="J56" s="43"/>
    </row>
    <row r="57" spans="1:10" ht="21.75" customHeight="1">
      <c r="A57" s="20">
        <f t="shared" si="0"/>
        <v>55</v>
      </c>
      <c r="B57" s="3" t="s">
        <v>13</v>
      </c>
      <c r="C57" s="2" t="s">
        <v>98</v>
      </c>
      <c r="D57" s="31" t="s">
        <v>96</v>
      </c>
      <c r="E57" s="5">
        <v>3.3</v>
      </c>
      <c r="F57" s="5">
        <f t="shared" si="1"/>
        <v>152.10000000000005</v>
      </c>
      <c r="G57" s="16" t="s">
        <v>115</v>
      </c>
      <c r="H57" s="40"/>
      <c r="I57" s="43"/>
      <c r="J57" s="43"/>
    </row>
    <row r="58" spans="1:10" ht="21.75" customHeight="1">
      <c r="A58" s="20">
        <f t="shared" si="0"/>
        <v>56</v>
      </c>
      <c r="B58" s="3" t="s">
        <v>20</v>
      </c>
      <c r="C58" s="2" t="s">
        <v>4</v>
      </c>
      <c r="D58" s="31" t="s">
        <v>103</v>
      </c>
      <c r="E58" s="5">
        <v>4.3</v>
      </c>
      <c r="F58" s="5">
        <f t="shared" si="1"/>
        <v>156.40000000000006</v>
      </c>
      <c r="G58" s="13"/>
      <c r="H58" s="40"/>
      <c r="I58" s="43"/>
      <c r="J58" s="43"/>
    </row>
    <row r="59" spans="1:10" ht="21.75" customHeight="1">
      <c r="A59" s="20">
        <f t="shared" si="0"/>
        <v>57</v>
      </c>
      <c r="B59" s="3" t="s">
        <v>13</v>
      </c>
      <c r="C59" s="2" t="s">
        <v>104</v>
      </c>
      <c r="D59" s="31" t="s">
        <v>53</v>
      </c>
      <c r="E59" s="5">
        <v>21.8</v>
      </c>
      <c r="F59" s="5">
        <f t="shared" si="1"/>
        <v>178.20000000000007</v>
      </c>
      <c r="G59" s="13"/>
      <c r="H59" s="40"/>
      <c r="I59" s="43"/>
      <c r="J59" s="43"/>
    </row>
    <row r="60" spans="1:10" s="66" customFormat="1" ht="39.75" customHeight="1">
      <c r="A60" s="21">
        <f t="shared" si="0"/>
        <v>58</v>
      </c>
      <c r="B60" s="11" t="s">
        <v>105</v>
      </c>
      <c r="C60" s="12" t="s">
        <v>22</v>
      </c>
      <c r="D60" s="35" t="s">
        <v>16</v>
      </c>
      <c r="E60" s="6">
        <v>23.5</v>
      </c>
      <c r="F60" s="6">
        <f t="shared" si="1"/>
        <v>201.70000000000007</v>
      </c>
      <c r="G60" s="17" t="s">
        <v>151</v>
      </c>
      <c r="H60" s="48" t="s">
        <v>149</v>
      </c>
      <c r="I60" s="51" t="s">
        <v>41</v>
      </c>
      <c r="J60" s="51" t="s">
        <v>40</v>
      </c>
    </row>
    <row r="61" spans="1:10" ht="22.5" customHeight="1">
      <c r="A61" s="20">
        <f t="shared" si="0"/>
        <v>59</v>
      </c>
      <c r="B61" s="3" t="s">
        <v>29</v>
      </c>
      <c r="C61" s="2" t="s">
        <v>18</v>
      </c>
      <c r="D61" s="31" t="s">
        <v>21</v>
      </c>
      <c r="E61" s="5">
        <v>0.1</v>
      </c>
      <c r="F61" s="5">
        <f t="shared" si="1"/>
        <v>201.80000000000007</v>
      </c>
      <c r="G61" s="13"/>
      <c r="H61" s="44"/>
      <c r="I61" s="43"/>
      <c r="J61" s="43"/>
    </row>
    <row r="62" spans="1:10" ht="22.5" customHeight="1">
      <c r="A62" s="20">
        <f t="shared" si="0"/>
        <v>60</v>
      </c>
      <c r="B62" s="3" t="s">
        <v>25</v>
      </c>
      <c r="C62" s="2" t="s">
        <v>4</v>
      </c>
      <c r="D62" s="31" t="s">
        <v>32</v>
      </c>
      <c r="E62" s="5">
        <v>1.8</v>
      </c>
      <c r="F62" s="5">
        <f t="shared" si="1"/>
        <v>203.60000000000008</v>
      </c>
      <c r="G62" s="13" t="s">
        <v>30</v>
      </c>
      <c r="H62" s="44"/>
      <c r="I62" s="43"/>
      <c r="J62" s="43"/>
    </row>
    <row r="63" spans="1:10" ht="22.5" customHeight="1">
      <c r="A63" s="20">
        <f t="shared" si="0"/>
        <v>61</v>
      </c>
      <c r="B63" s="3" t="s">
        <v>19</v>
      </c>
      <c r="C63" s="2" t="s">
        <v>6</v>
      </c>
      <c r="D63" s="31" t="s">
        <v>3</v>
      </c>
      <c r="E63" s="5">
        <v>0.05</v>
      </c>
      <c r="F63" s="5">
        <f t="shared" si="1"/>
        <v>203.65000000000009</v>
      </c>
      <c r="G63" s="13" t="s">
        <v>31</v>
      </c>
      <c r="H63" s="44"/>
      <c r="I63" s="43"/>
      <c r="J63" s="43"/>
    </row>
    <row r="64" spans="1:10" ht="22.5" customHeight="1">
      <c r="A64" s="20">
        <f t="shared" si="0"/>
        <v>62</v>
      </c>
      <c r="B64" s="3" t="s">
        <v>15</v>
      </c>
      <c r="C64" s="2" t="s">
        <v>6</v>
      </c>
      <c r="D64" s="31" t="s">
        <v>3</v>
      </c>
      <c r="E64" s="5">
        <v>0.1</v>
      </c>
      <c r="F64" s="5">
        <f t="shared" si="1"/>
        <v>203.75000000000009</v>
      </c>
      <c r="G64" s="13"/>
      <c r="H64" s="44"/>
      <c r="I64" s="43"/>
      <c r="J64" s="43"/>
    </row>
    <row r="65" spans="1:10" ht="60" customHeight="1">
      <c r="A65" s="19">
        <f t="shared" si="0"/>
        <v>63</v>
      </c>
      <c r="B65" s="9" t="s">
        <v>24</v>
      </c>
      <c r="C65" s="1" t="s">
        <v>14</v>
      </c>
      <c r="D65" s="30" t="s">
        <v>3</v>
      </c>
      <c r="E65" s="6" t="s">
        <v>33</v>
      </c>
      <c r="F65" s="6">
        <v>203.9</v>
      </c>
      <c r="G65" s="15" t="s">
        <v>155</v>
      </c>
      <c r="H65" s="68" t="s">
        <v>34</v>
      </c>
      <c r="I65" s="69"/>
      <c r="J65" s="70"/>
    </row>
    <row r="66" spans="1:10" ht="17.25">
      <c r="C66" s="52"/>
    </row>
    <row r="67" spans="1:10" ht="17.25">
      <c r="B67" s="8" t="s">
        <v>120</v>
      </c>
      <c r="C67" s="52"/>
      <c r="E67" s="60" t="s">
        <v>121</v>
      </c>
      <c r="F67" s="59"/>
      <c r="G67" s="22"/>
    </row>
    <row r="82" spans="2:5">
      <c r="B82" s="8" t="s">
        <v>136</v>
      </c>
      <c r="E82" s="60"/>
    </row>
    <row r="101" spans="2:5" ht="28.5" customHeight="1">
      <c r="B101" s="71" t="s">
        <v>123</v>
      </c>
      <c r="C101" s="71"/>
      <c r="E101" s="61" t="s">
        <v>131</v>
      </c>
    </row>
    <row r="117" spans="2:7">
      <c r="E117" s="7" t="s">
        <v>143</v>
      </c>
    </row>
    <row r="121" spans="2:7">
      <c r="G121" s="63" t="s">
        <v>144</v>
      </c>
    </row>
    <row r="124" spans="2:7" ht="28.5" customHeight="1">
      <c r="B124" s="72" t="s">
        <v>137</v>
      </c>
      <c r="C124" s="72"/>
      <c r="G124" s="62" t="s">
        <v>138</v>
      </c>
    </row>
  </sheetData>
  <mergeCells count="4">
    <mergeCell ref="H1:J1"/>
    <mergeCell ref="H65:J65"/>
    <mergeCell ref="B101:C101"/>
    <mergeCell ref="B124:C124"/>
  </mergeCells>
  <phoneticPr fontId="1"/>
  <printOptions horizontalCentered="1"/>
  <pageMargins left="0.25" right="0.25" top="0.75" bottom="0.75" header="0.3" footer="0.3"/>
  <pageSetup paperSize="9" scale="55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神戸600</vt:lpstr>
      <vt:lpstr>Sheet1</vt:lpstr>
      <vt:lpstr>神戸600!Print_Area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敏夫 後藤</cp:lastModifiedBy>
  <cp:lastPrinted>2024-02-09T04:57:13Z</cp:lastPrinted>
  <dcterms:created xsi:type="dcterms:W3CDTF">2011-02-06T12:06:47Z</dcterms:created>
  <dcterms:modified xsi:type="dcterms:W3CDTF">2024-02-09T05:14:08Z</dcterms:modified>
</cp:coreProperties>
</file>