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wata-yoshiaki\Downloads\"/>
    </mc:Choice>
  </mc:AlternateContent>
  <bookViews>
    <workbookView xWindow="29592" yWindow="5268" windowWidth="26232" windowHeight="24036"/>
  </bookViews>
  <sheets>
    <sheet name="2024_BRM317" sheetId="5" r:id="rId1"/>
    <sheet name="Sheet1" sheetId="6" r:id="rId2"/>
  </sheets>
  <externalReferences>
    <externalReference r:id="rId3"/>
  </externalReferences>
  <definedNames>
    <definedName name="_xlnm.Print_Area" localSheetId="0">'2024_BRM317'!$A$1:$Q$78</definedName>
  </definedNames>
  <calcPr calcId="162913"/>
</workbook>
</file>

<file path=xl/calcChain.xml><?xml version="1.0" encoding="utf-8"?>
<calcChain xmlns="http://schemas.openxmlformats.org/spreadsheetml/2006/main">
  <c r="J26" i="5" l="1"/>
  <c r="J78" i="5"/>
  <c r="F78" i="5"/>
  <c r="F6" i="5" l="1"/>
  <c r="F7" i="5" s="1"/>
  <c r="F8" i="5" s="1"/>
  <c r="F9" i="5" s="1"/>
  <c r="F10" i="5" l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l="1"/>
  <c r="F28" i="5" s="1"/>
  <c r="F29" i="5" s="1"/>
  <c r="F30" i="5" l="1"/>
  <c r="F31" i="5" s="1"/>
  <c r="F32" i="5" s="1"/>
  <c r="F33" i="5" s="1"/>
  <c r="J32" i="5" l="1"/>
  <c r="F34" i="5"/>
  <c r="F35" i="5" l="1"/>
  <c r="F36" i="5" s="1"/>
  <c r="F37" i="5" s="1"/>
  <c r="J37" i="5" l="1"/>
  <c r="F38" i="5"/>
  <c r="F39" i="5" s="1"/>
  <c r="F40" i="5" s="1"/>
  <c r="F41" i="5" l="1"/>
  <c r="F42" i="5" s="1"/>
  <c r="F43" i="5" s="1"/>
  <c r="F44" i="5" s="1"/>
  <c r="F45" i="5" s="1"/>
  <c r="F46" i="5" s="1"/>
  <c r="F47" i="5" l="1"/>
  <c r="F48" i="5" s="1"/>
  <c r="J46" i="5"/>
  <c r="F49" i="5"/>
  <c r="J49" i="5" l="1"/>
  <c r="F50" i="5"/>
  <c r="F51" i="5" s="1"/>
  <c r="F52" i="5" s="1"/>
  <c r="F53" i="5" s="1"/>
  <c r="F54" i="5" s="1"/>
  <c r="F55" i="5" s="1"/>
  <c r="F56" i="5"/>
  <c r="F57" i="5" s="1"/>
  <c r="F58" i="5" s="1"/>
  <c r="F59" i="5" s="1"/>
  <c r="F60" i="5" s="1"/>
  <c r="F61" i="5" l="1"/>
  <c r="F62" i="5" s="1"/>
  <c r="F63" i="5" s="1"/>
  <c r="F64" i="5" s="1"/>
  <c r="F65" i="5" s="1"/>
  <c r="F66" i="5" s="1"/>
  <c r="J60" i="5"/>
  <c r="F67" i="5" l="1"/>
  <c r="F68" i="5" s="1"/>
  <c r="F69" i="5" s="1"/>
  <c r="F70" i="5" s="1"/>
  <c r="F71" i="5" s="1"/>
  <c r="F72" i="5" s="1"/>
  <c r="F73" i="5" s="1"/>
  <c r="F74" i="5" s="1"/>
  <c r="F75" i="5" l="1"/>
  <c r="F76" i="5" s="1"/>
  <c r="F77" i="5" s="1"/>
</calcChain>
</file>

<file path=xl/sharedStrings.xml><?xml version="1.0" encoding="utf-8"?>
<sst xmlns="http://schemas.openxmlformats.org/spreadsheetml/2006/main" count="285" uniqueCount="155">
  <si>
    <t>ポイント</t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</si>
  <si>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</si>
  <si>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</si>
  <si>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右折</t>
    <rPh sb="0" eb="2">
      <t>ウセツ</t>
    </rPh>
    <phoneticPr fontId="1"/>
  </si>
  <si>
    <t>左側</t>
    <rPh sb="0" eb="2">
      <t>ヒダリガワ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</si>
  <si>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</si>
  <si>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</si>
  <si>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左折</t>
    <rPh sb="0" eb="2">
      <t>サセツ</t>
    </rPh>
    <phoneticPr fontId="2"/>
  </si>
  <si>
    <t>直進</t>
    <rPh sb="0" eb="2">
      <t>チョクシン</t>
    </rPh>
    <phoneticPr fontId="2"/>
  </si>
  <si>
    <t>ポイント
までの
区間距離</t>
    <rPh sb="9" eb="11">
      <t>クカン</t>
    </rPh>
    <rPh sb="11" eb="13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</si>
  <si>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</si>
  <si>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ポイントまでの道路</t>
    <rPh sb="7" eb="9">
      <t>ドウロ</t>
    </rPh>
    <phoneticPr fontId="2"/>
  </si>
  <si>
    <t>累計
距離</t>
    <rPh sb="0" eb="2">
      <t>ルイケイ</t>
    </rPh>
    <rPh sb="3" eb="5">
      <t>キョリ</t>
    </rPh>
    <phoneticPr fontId="2"/>
  </si>
  <si>
    <t>チェック
間距離</t>
    <rPh sb="5" eb="6">
      <t>カン</t>
    </rPh>
    <rPh sb="6" eb="8">
      <t>キョリ</t>
    </rPh>
    <phoneticPr fontId="2"/>
  </si>
  <si>
    <t>○</t>
    <phoneticPr fontId="2"/>
  </si>
  <si>
    <t>R42</t>
    <phoneticPr fontId="1"/>
  </si>
  <si>
    <t>十字路　S</t>
    <rPh sb="0" eb="3">
      <t>ジュウジロ</t>
    </rPh>
    <phoneticPr fontId="2"/>
  </si>
  <si>
    <t>┤字路</t>
    <rPh sb="1" eb="2">
      <t>ジ</t>
    </rPh>
    <rPh sb="2" eb="3">
      <t>ロ</t>
    </rPh>
    <phoneticPr fontId="2"/>
  </si>
  <si>
    <t>県道138</t>
    <rPh sb="0" eb="2">
      <t>ケンドウ</t>
    </rPh>
    <phoneticPr fontId="1"/>
  </si>
  <si>
    <t>県道13</t>
    <rPh sb="0" eb="2">
      <t>ケンドウ</t>
    </rPh>
    <phoneticPr fontId="1"/>
  </si>
  <si>
    <t>十字路</t>
    <rPh sb="0" eb="3">
      <t>ジュウジロ</t>
    </rPh>
    <phoneticPr fontId="2"/>
  </si>
  <si>
    <t>神戸(こうど)　S</t>
    <rPh sb="0" eb="2">
      <t>コウベ</t>
    </rPh>
    <phoneticPr fontId="1"/>
  </si>
  <si>
    <t>井ノ口　S</t>
    <rPh sb="0" eb="1">
      <t>イ</t>
    </rPh>
    <rPh sb="2" eb="3">
      <t>グチ</t>
    </rPh>
    <phoneticPr fontId="1"/>
  </si>
  <si>
    <t>R424</t>
    <phoneticPr fontId="2"/>
  </si>
  <si>
    <t>星子橋東　S</t>
    <rPh sb="0" eb="1">
      <t>ホシ</t>
    </rPh>
    <rPh sb="1" eb="2">
      <t>コ</t>
    </rPh>
    <rPh sb="2" eb="3">
      <t>ハシ</t>
    </rPh>
    <rPh sb="3" eb="4">
      <t>ヒガシ</t>
    </rPh>
    <phoneticPr fontId="1"/>
  </si>
  <si>
    <t>十字路</t>
    <rPh sb="0" eb="3">
      <t>ジュウジロ</t>
    </rPh>
    <phoneticPr fontId="1"/>
  </si>
  <si>
    <t>野上新橋西詰　S</t>
    <rPh sb="0" eb="2">
      <t>ノカミ</t>
    </rPh>
    <rPh sb="2" eb="4">
      <t>シンバシ</t>
    </rPh>
    <rPh sb="4" eb="6">
      <t>ニシヅメ</t>
    </rPh>
    <phoneticPr fontId="1"/>
  </si>
  <si>
    <t>県道202</t>
    <rPh sb="0" eb="2">
      <t>ケンドウ</t>
    </rPh>
    <phoneticPr fontId="1"/>
  </si>
  <si>
    <t>県道197</t>
    <rPh sb="0" eb="2">
      <t>ケンドウ</t>
    </rPh>
    <phoneticPr fontId="1"/>
  </si>
  <si>
    <t>松原通り　S</t>
    <rPh sb="0" eb="2">
      <t>マツバラ</t>
    </rPh>
    <rPh sb="2" eb="3">
      <t>トオ</t>
    </rPh>
    <phoneticPr fontId="1"/>
  </si>
  <si>
    <t>県道24</t>
    <rPh sb="0" eb="2">
      <t>ケンドウ</t>
    </rPh>
    <phoneticPr fontId="3"/>
  </si>
  <si>
    <t>逆Y字路</t>
    <rPh sb="0" eb="1">
      <t>ギャク</t>
    </rPh>
    <rPh sb="2" eb="4">
      <t>ジロ</t>
    </rPh>
    <phoneticPr fontId="1"/>
  </si>
  <si>
    <t>R42</t>
    <phoneticPr fontId="2"/>
  </si>
  <si>
    <t>徳田　S</t>
    <rPh sb="0" eb="2">
      <t>トクダ</t>
    </rPh>
    <phoneticPr fontId="1"/>
  </si>
  <si>
    <t>切目大橋北詰　S</t>
    <rPh sb="0" eb="1">
      <t>キ</t>
    </rPh>
    <rPh sb="1" eb="2">
      <t>メ</t>
    </rPh>
    <rPh sb="2" eb="4">
      <t>オオハシ</t>
    </rPh>
    <rPh sb="4" eb="6">
      <t>キタヅメ</t>
    </rPh>
    <phoneticPr fontId="1"/>
  </si>
  <si>
    <t>➡</t>
    <phoneticPr fontId="1"/>
  </si>
  <si>
    <t>黒沢牧場</t>
    <rPh sb="0" eb="2">
      <t>クロサワ</t>
    </rPh>
    <rPh sb="2" eb="4">
      <t>ボクジョウ</t>
    </rPh>
    <phoneticPr fontId="1"/>
  </si>
  <si>
    <t>県道160</t>
    <rPh sb="0" eb="2">
      <t>ケンドウ</t>
    </rPh>
    <phoneticPr fontId="1"/>
  </si>
  <si>
    <t>ムーンブリッジを渡る</t>
    <rPh sb="8" eb="9">
      <t>ワタ</t>
    </rPh>
    <phoneticPr fontId="2"/>
  </si>
  <si>
    <t>左カーブ</t>
    <rPh sb="0" eb="1">
      <t>ヒダリ</t>
    </rPh>
    <phoneticPr fontId="2"/>
  </si>
  <si>
    <t>黒江　S</t>
    <rPh sb="0" eb="2">
      <t>クロエ</t>
    </rPh>
    <phoneticPr fontId="1"/>
  </si>
  <si>
    <t>船尾東　S</t>
    <rPh sb="0" eb="2">
      <t>フナオ</t>
    </rPh>
    <rPh sb="2" eb="3">
      <t>ヒガシ</t>
    </rPh>
    <phoneticPr fontId="2"/>
  </si>
  <si>
    <t>右折</t>
    <rPh sb="0" eb="2">
      <t>ウセツ</t>
    </rPh>
    <phoneticPr fontId="2"/>
  </si>
  <si>
    <t>道なり左折</t>
    <rPh sb="0" eb="1">
      <t>ミチ</t>
    </rPh>
    <rPh sb="3" eb="5">
      <t>サセツ</t>
    </rPh>
    <phoneticPr fontId="2"/>
  </si>
  <si>
    <t>R42</t>
    <phoneticPr fontId="2"/>
  </si>
  <si>
    <t>海南港　S</t>
    <rPh sb="0" eb="2">
      <t>カイナン</t>
    </rPh>
    <rPh sb="2" eb="3">
      <t>コウ</t>
    </rPh>
    <phoneticPr fontId="2"/>
  </si>
  <si>
    <t>左折</t>
    <rPh sb="0" eb="2">
      <t>サセツ</t>
    </rPh>
    <phoneticPr fontId="2"/>
  </si>
  <si>
    <t>築地　S</t>
    <rPh sb="0" eb="2">
      <t>ツキジ</t>
    </rPh>
    <phoneticPr fontId="2"/>
  </si>
  <si>
    <t>新町　S</t>
    <rPh sb="0" eb="2">
      <t>シンマチ</t>
    </rPh>
    <phoneticPr fontId="2"/>
  </si>
  <si>
    <t>市道</t>
    <rPh sb="0" eb="2">
      <t>シドウ</t>
    </rPh>
    <phoneticPr fontId="2"/>
  </si>
  <si>
    <t>逆Y字路</t>
    <rPh sb="0" eb="1">
      <t>ギャク</t>
    </rPh>
    <rPh sb="2" eb="4">
      <t>ジロ</t>
    </rPh>
    <phoneticPr fontId="2"/>
  </si>
  <si>
    <t>合流</t>
    <rPh sb="0" eb="2">
      <t>ゴウリュウ</t>
    </rPh>
    <phoneticPr fontId="2"/>
  </si>
  <si>
    <t>坂を登りR480に合流</t>
    <rPh sb="0" eb="1">
      <t>サカ</t>
    </rPh>
    <rPh sb="2" eb="3">
      <t>ノボ</t>
    </rPh>
    <rPh sb="9" eb="11">
      <t>ゴウリュウ</t>
    </rPh>
    <phoneticPr fontId="2"/>
  </si>
  <si>
    <t>R480</t>
    <phoneticPr fontId="2"/>
  </si>
  <si>
    <t>保田橋北詰　S</t>
    <rPh sb="0" eb="1">
      <t>ホ</t>
    </rPh>
    <rPh sb="1" eb="2">
      <t>タ</t>
    </rPh>
    <rPh sb="2" eb="3">
      <t>ハシ</t>
    </rPh>
    <rPh sb="3" eb="5">
      <t>キタヅメ</t>
    </rPh>
    <phoneticPr fontId="2"/>
  </si>
  <si>
    <t>県道172</t>
    <rPh sb="0" eb="2">
      <t>ケンドウ</t>
    </rPh>
    <phoneticPr fontId="2"/>
  </si>
  <si>
    <t>○</t>
    <phoneticPr fontId="2"/>
  </si>
  <si>
    <t>→千田、R42方面へ</t>
    <rPh sb="1" eb="3">
      <t>センダ</t>
    </rPh>
    <rPh sb="7" eb="9">
      <t>ホウメン</t>
    </rPh>
    <phoneticPr fontId="2"/>
  </si>
  <si>
    <t>↱田辺･有田方面へ</t>
    <rPh sb="1" eb="3">
      <t>タナベ</t>
    </rPh>
    <rPh sb="4" eb="6">
      <t>アリダ</t>
    </rPh>
    <rPh sb="6" eb="8">
      <t>ホウメン</t>
    </rPh>
    <phoneticPr fontId="2"/>
  </si>
  <si>
    <t>↰田辺･有田方面へ</t>
    <phoneticPr fontId="2"/>
  </si>
  <si>
    <t>県道20</t>
    <rPh sb="0" eb="2">
      <t>ケンドウ</t>
    </rPh>
    <phoneticPr fontId="2"/>
  </si>
  <si>
    <t>鳥居くぐる</t>
    <rPh sb="0" eb="2">
      <t>トリイ</t>
    </rPh>
    <phoneticPr fontId="2"/>
  </si>
  <si>
    <t>市道</t>
    <rPh sb="0" eb="2">
      <t>シドウ</t>
    </rPh>
    <phoneticPr fontId="2"/>
  </si>
  <si>
    <t>Y字路</t>
    <rPh sb="1" eb="3">
      <t>ジロ</t>
    </rPh>
    <phoneticPr fontId="2"/>
  </si>
  <si>
    <t>右方直進</t>
    <rPh sb="0" eb="2">
      <t>ウホウ</t>
    </rPh>
    <rPh sb="2" eb="4">
      <t>チョクシン</t>
    </rPh>
    <phoneticPr fontId="2"/>
  </si>
  <si>
    <t>直進</t>
    <rPh sb="0" eb="2">
      <t>チョクシン</t>
    </rPh>
    <phoneticPr fontId="2"/>
  </si>
  <si>
    <t>県道20に合流</t>
    <rPh sb="0" eb="2">
      <t>ケンドウ</t>
    </rPh>
    <rPh sb="5" eb="7">
      <t>ゴウリュウ</t>
    </rPh>
    <phoneticPr fontId="2"/>
  </si>
  <si>
    <t>T字路</t>
    <rPh sb="1" eb="3">
      <t>ジロ</t>
    </rPh>
    <phoneticPr fontId="2"/>
  </si>
  <si>
    <t>右折</t>
    <rPh sb="0" eb="2">
      <t>ウセツ</t>
    </rPh>
    <phoneticPr fontId="2"/>
  </si>
  <si>
    <t>左折</t>
    <rPh sb="0" eb="2">
      <t>サセツ</t>
    </rPh>
    <phoneticPr fontId="2"/>
  </si>
  <si>
    <t>県道175</t>
    <rPh sb="0" eb="2">
      <t>ケンドウ</t>
    </rPh>
    <phoneticPr fontId="2"/>
  </si>
  <si>
    <t>広川町和田　S</t>
    <rPh sb="0" eb="3">
      <t>ヒロカワチョウ</t>
    </rPh>
    <rPh sb="3" eb="5">
      <t>ワダ</t>
    </rPh>
    <phoneticPr fontId="2"/>
  </si>
  <si>
    <t>なぎ大橋北詰　S</t>
    <rPh sb="2" eb="4">
      <t>オオハシ</t>
    </rPh>
    <rPh sb="4" eb="6">
      <t>キタヅメ</t>
    </rPh>
    <phoneticPr fontId="2"/>
  </si>
  <si>
    <t>ト字路</t>
    <rPh sb="1" eb="3">
      <t>ジロ</t>
    </rPh>
    <phoneticPr fontId="2"/>
  </si>
  <si>
    <t>県道23</t>
    <rPh sb="0" eb="2">
      <t>ケンドウ</t>
    </rPh>
    <phoneticPr fontId="2"/>
  </si>
  <si>
    <t>県道24</t>
    <rPh sb="0" eb="2">
      <t>ケンドウ</t>
    </rPh>
    <phoneticPr fontId="2"/>
  </si>
  <si>
    <t>右側
直進</t>
    <rPh sb="0" eb="2">
      <t>ミギガワ</t>
    </rPh>
    <rPh sb="3" eb="5">
      <t>チョクシン</t>
    </rPh>
    <phoneticPr fontId="1"/>
  </si>
  <si>
    <t>左側のタバコ岩崎商店を過ぎてすぐ右折</t>
    <rPh sb="0" eb="2">
      <t>ヒダリガワ</t>
    </rPh>
    <rPh sb="6" eb="8">
      <t>イワサキ</t>
    </rPh>
    <rPh sb="8" eb="10">
      <t>ショウテン</t>
    </rPh>
    <rPh sb="11" eb="12">
      <t>ス</t>
    </rPh>
    <rPh sb="16" eb="18">
      <t>ウセツ</t>
    </rPh>
    <phoneticPr fontId="2"/>
  </si>
  <si>
    <t>海上自衛隊前　S</t>
    <rPh sb="0" eb="2">
      <t>カイジョウ</t>
    </rPh>
    <rPh sb="2" eb="4">
      <t>ジエイ</t>
    </rPh>
    <rPh sb="4" eb="5">
      <t>タイ</t>
    </rPh>
    <rPh sb="5" eb="6">
      <t>マエ</t>
    </rPh>
    <phoneticPr fontId="2"/>
  </si>
  <si>
    <t>由良港橋南詰　S</t>
    <rPh sb="0" eb="2">
      <t>ユラ</t>
    </rPh>
    <rPh sb="2" eb="3">
      <t>コウ</t>
    </rPh>
    <rPh sb="3" eb="4">
      <t>ハシ</t>
    </rPh>
    <rPh sb="4" eb="5">
      <t>ミナミ</t>
    </rPh>
    <rPh sb="5" eb="6">
      <t>ヅメ</t>
    </rPh>
    <phoneticPr fontId="2"/>
  </si>
  <si>
    <t>↑御坊･日高方面へ</t>
    <rPh sb="1" eb="3">
      <t>ゴボウ</t>
    </rPh>
    <rPh sb="4" eb="6">
      <t>ヒダカ</t>
    </rPh>
    <rPh sb="6" eb="8">
      <t>ホウメン</t>
    </rPh>
    <phoneticPr fontId="2"/>
  </si>
  <si>
    <t>→美浜方面へ</t>
    <rPh sb="1" eb="3">
      <t>ミハマ</t>
    </rPh>
    <rPh sb="3" eb="5">
      <t>ホウメン</t>
    </rPh>
    <phoneticPr fontId="2"/>
  </si>
  <si>
    <t>十字路</t>
    <rPh sb="0" eb="3">
      <t>ジュウジロ</t>
    </rPh>
    <phoneticPr fontId="2"/>
  </si>
  <si>
    <t>県道188</t>
    <rPh sb="0" eb="2">
      <t>ケンドウ</t>
    </rPh>
    <phoneticPr fontId="2"/>
  </si>
  <si>
    <t>↑御坊･R42方面へ</t>
    <rPh sb="1" eb="3">
      <t>ゴボウ</t>
    </rPh>
    <rPh sb="7" eb="9">
      <t>ホウメン</t>
    </rPh>
    <phoneticPr fontId="2"/>
  </si>
  <si>
    <t>→高野･清水方面へ</t>
    <rPh sb="1" eb="3">
      <t>コウヤ</t>
    </rPh>
    <rPh sb="4" eb="6">
      <t>シミズ</t>
    </rPh>
    <rPh sb="6" eb="8">
      <t>ホウメン</t>
    </rPh>
    <phoneticPr fontId="2"/>
  </si>
  <si>
    <t>県道10</t>
    <rPh sb="0" eb="2">
      <t>ケンドウ</t>
    </rPh>
    <phoneticPr fontId="2"/>
  </si>
  <si>
    <t>国主　S</t>
    <rPh sb="0" eb="1">
      <t>クニ</t>
    </rPh>
    <rPh sb="1" eb="2">
      <t>ヌシ</t>
    </rPh>
    <phoneticPr fontId="1"/>
  </si>
  <si>
    <t>左折すぐ
右折</t>
    <rPh sb="0" eb="2">
      <t>サセツ</t>
    </rPh>
    <rPh sb="5" eb="7">
      <t>ウセツ</t>
    </rPh>
    <phoneticPr fontId="2"/>
  </si>
  <si>
    <t>酒屋ナカジ前の坂を登る</t>
    <rPh sb="0" eb="2">
      <t>サカヤ</t>
    </rPh>
    <rPh sb="5" eb="6">
      <t>マエ</t>
    </rPh>
    <rPh sb="7" eb="8">
      <t>サカ</t>
    </rPh>
    <rPh sb="9" eb="10">
      <t>ノボ</t>
    </rPh>
    <phoneticPr fontId="2"/>
  </si>
  <si>
    <t>左側
直進</t>
    <rPh sb="0" eb="2">
      <t>ヒダリガワ</t>
    </rPh>
    <rPh sb="3" eb="5">
      <t>チョクシン</t>
    </rPh>
    <phoneticPr fontId="2"/>
  </si>
  <si>
    <t>県道9</t>
    <rPh sb="0" eb="2">
      <t>ケンドウ</t>
    </rPh>
    <phoneticPr fontId="1"/>
  </si>
  <si>
    <t>→海南方面へ</t>
    <rPh sb="1" eb="3">
      <t>カイナン</t>
    </rPh>
    <rPh sb="3" eb="5">
      <t>ホウメン</t>
    </rPh>
    <phoneticPr fontId="2"/>
  </si>
  <si>
    <t>三叉路</t>
    <rPh sb="0" eb="3">
      <t>サンサロ</t>
    </rPh>
    <phoneticPr fontId="2"/>
  </si>
  <si>
    <t>↗右</t>
    <rPh sb="1" eb="2">
      <t>ミギ</t>
    </rPh>
    <phoneticPr fontId="2"/>
  </si>
  <si>
    <t>県道136</t>
    <rPh sb="0" eb="2">
      <t>ケンドウ</t>
    </rPh>
    <phoneticPr fontId="2"/>
  </si>
  <si>
    <t>↖左</t>
    <rPh sb="1" eb="2">
      <t>ヒダリ</t>
    </rPh>
    <phoneticPr fontId="2"/>
  </si>
  <si>
    <t>県道137</t>
    <rPh sb="0" eb="2">
      <t>ケンドウ</t>
    </rPh>
    <phoneticPr fontId="2"/>
  </si>
  <si>
    <t>冬野　S</t>
    <rPh sb="0" eb="1">
      <t>フユ</t>
    </rPh>
    <rPh sb="1" eb="2">
      <t>ノ</t>
    </rPh>
    <phoneticPr fontId="2"/>
  </si>
  <si>
    <t>伊太祁曽(いだきそ)神社前 十字路</t>
    <rPh sb="0" eb="4">
      <t>イダキソ</t>
    </rPh>
    <rPh sb="10" eb="12">
      <t>ジンジャ</t>
    </rPh>
    <rPh sb="12" eb="13">
      <t>マエ</t>
    </rPh>
    <rPh sb="14" eb="17">
      <t>ジュウジロ</t>
    </rPh>
    <phoneticPr fontId="2"/>
  </si>
  <si>
    <t>県道9</t>
    <rPh sb="0" eb="2">
      <t>ケンドウ</t>
    </rPh>
    <phoneticPr fontId="2"/>
  </si>
  <si>
    <t>十字路</t>
    <rPh sb="0" eb="1">
      <t>ジュウ</t>
    </rPh>
    <rPh sb="1" eb="2">
      <t>ジ</t>
    </rPh>
    <rPh sb="2" eb="3">
      <t>ロ</t>
    </rPh>
    <phoneticPr fontId="2"/>
  </si>
  <si>
    <t>R42を横切る</t>
    <rPh sb="4" eb="6">
      <t>ヨコギ</t>
    </rPh>
    <phoneticPr fontId="2"/>
  </si>
  <si>
    <t>※時間の記述は6：00スタート基準です。</t>
    <phoneticPr fontId="2"/>
  </si>
  <si>
    <t>6:00 スタート
スタート受付(有人)　ブルベカード受け取り</t>
    <rPh sb="14" eb="16">
      <t>ウケツケ</t>
    </rPh>
    <rPh sb="17" eb="19">
      <t>ユウジン</t>
    </rPh>
    <rPh sb="27" eb="28">
      <t>ウ</t>
    </rPh>
    <rPh sb="29" eb="30">
      <t>ト</t>
    </rPh>
    <phoneticPr fontId="2"/>
  </si>
  <si>
    <t>和歌山マリーナシティ黒潮温泉付近</t>
    <rPh sb="0" eb="3">
      <t>ワカヤマ</t>
    </rPh>
    <rPh sb="10" eb="12">
      <t>クロシオ</t>
    </rPh>
    <rPh sb="12" eb="14">
      <t>オンセン</t>
    </rPh>
    <rPh sb="14" eb="16">
      <t>フキン</t>
    </rPh>
    <phoneticPr fontId="1"/>
  </si>
  <si>
    <t>日本製鉄の門を過ぎ直進、左方からの車に注意</t>
    <rPh sb="0" eb="4">
      <t>ニッポンセイテツ</t>
    </rPh>
    <rPh sb="5" eb="6">
      <t>モン</t>
    </rPh>
    <rPh sb="7" eb="8">
      <t>ス</t>
    </rPh>
    <rPh sb="9" eb="11">
      <t>チョクシン</t>
    </rPh>
    <rPh sb="12" eb="14">
      <t>サホウ</t>
    </rPh>
    <rPh sb="17" eb="18">
      <t>クルマ</t>
    </rPh>
    <rPh sb="19" eb="21">
      <t>チュウイ</t>
    </rPh>
    <phoneticPr fontId="2"/>
  </si>
  <si>
    <t>↱田辺･有田方面へ　この後高速入口に注意</t>
    <rPh sb="1" eb="3">
      <t>タナベ</t>
    </rPh>
    <rPh sb="4" eb="6">
      <t>アリダ</t>
    </rPh>
    <rPh sb="6" eb="8">
      <t>ホウメン</t>
    </rPh>
    <rPh sb="12" eb="13">
      <t>アト</t>
    </rPh>
    <rPh sb="13" eb="15">
      <t>コウソク</t>
    </rPh>
    <rPh sb="15" eb="17">
      <t>イリグチ</t>
    </rPh>
    <rPh sb="18" eb="20">
      <t>チュウイ</t>
    </rPh>
    <phoneticPr fontId="2"/>
  </si>
  <si>
    <t>なぎ大橋渡る</t>
    <rPh sb="2" eb="4">
      <t>オオハシ</t>
    </rPh>
    <rPh sb="4" eb="5">
      <t>ワタ</t>
    </rPh>
    <phoneticPr fontId="2"/>
  </si>
  <si>
    <t>PC1　白崎海洋公園</t>
    <rPh sb="4" eb="6">
      <t>シラサキ</t>
    </rPh>
    <rPh sb="6" eb="8">
      <t>カイヨウ</t>
    </rPh>
    <rPh sb="8" eb="10">
      <t>コウエン</t>
    </rPh>
    <phoneticPr fontId="1"/>
  </si>
  <si>
    <t>フォトコントロール、通過時刻を自分で記入。
入口ゲート前、又は中の岸壁でバイクを撮影、トイレあり。
(参考タイム9:18)</t>
    <rPh sb="22" eb="24">
      <t>イリグチ</t>
    </rPh>
    <rPh sb="27" eb="28">
      <t>マエ</t>
    </rPh>
    <rPh sb="29" eb="30">
      <t>マタ</t>
    </rPh>
    <rPh sb="31" eb="32">
      <t>ナカ</t>
    </rPh>
    <rPh sb="33" eb="35">
      <t>ガンペキ</t>
    </rPh>
    <rPh sb="40" eb="42">
      <t>サツエイ</t>
    </rPh>
    <rPh sb="51" eb="53">
      <t>サンコウ</t>
    </rPh>
    <phoneticPr fontId="1"/>
  </si>
  <si>
    <t>左折</t>
    <rPh sb="0" eb="2">
      <t>サセツ</t>
    </rPh>
    <phoneticPr fontId="1"/>
  </si>
  <si>
    <t>左側
直進</t>
    <rPh sb="0" eb="2">
      <t>ヒダリガワ</t>
    </rPh>
    <rPh sb="3" eb="5">
      <t>チョクシン</t>
    </rPh>
    <phoneticPr fontId="1"/>
  </si>
  <si>
    <t>PC2　三尾(みお)郵便局</t>
    <rPh sb="4" eb="6">
      <t>ミオ</t>
    </rPh>
    <rPh sb="10" eb="13">
      <t>ユウビンキョク</t>
    </rPh>
    <phoneticPr fontId="2"/>
  </si>
  <si>
    <t>PC3　ファミリーマート切目口店</t>
    <rPh sb="12" eb="14">
      <t>キリメ</t>
    </rPh>
    <rPh sb="14" eb="15">
      <t>クチ</t>
    </rPh>
    <rPh sb="15" eb="16">
      <t>テン</t>
    </rPh>
    <phoneticPr fontId="1"/>
  </si>
  <si>
    <t>県道30</t>
    <rPh sb="0" eb="2">
      <t>ケンドウ</t>
    </rPh>
    <phoneticPr fontId="1"/>
  </si>
  <si>
    <t>市道</t>
    <rPh sb="0" eb="2">
      <t>シドウ</t>
    </rPh>
    <phoneticPr fontId="2"/>
  </si>
  <si>
    <t>R425</t>
    <phoneticPr fontId="2"/>
  </si>
  <si>
    <t>→龍神 上洞 方面へ</t>
    <rPh sb="1" eb="3">
      <t>リュウジン</t>
    </rPh>
    <rPh sb="4" eb="5">
      <t>ウエ</t>
    </rPh>
    <rPh sb="5" eb="6">
      <t>ホラ</t>
    </rPh>
    <rPh sb="7" eb="9">
      <t>ホウメン</t>
    </rPh>
    <phoneticPr fontId="2"/>
  </si>
  <si>
    <t>切目川ダム</t>
    <rPh sb="0" eb="3">
      <t>キリメガワ</t>
    </rPh>
    <phoneticPr fontId="2"/>
  </si>
  <si>
    <t>直進</t>
    <rPh sb="0" eb="2">
      <t>チョクシン</t>
    </rPh>
    <phoneticPr fontId="2"/>
  </si>
  <si>
    <t>左手に真妻公衆トイレあり</t>
    <rPh sb="0" eb="2">
      <t>ヒダリテ</t>
    </rPh>
    <rPh sb="3" eb="5">
      <t>マヅマ</t>
    </rPh>
    <rPh sb="5" eb="7">
      <t>コウシュウ</t>
    </rPh>
    <phoneticPr fontId="2"/>
  </si>
  <si>
    <t>十字路</t>
    <rPh sb="0" eb="3">
      <t>ジュウジロ</t>
    </rPh>
    <phoneticPr fontId="2"/>
  </si>
  <si>
    <t>左折</t>
    <rPh sb="0" eb="2">
      <t>サセツ</t>
    </rPh>
    <phoneticPr fontId="2"/>
  </si>
  <si>
    <t>R424</t>
    <phoneticPr fontId="2"/>
  </si>
  <si>
    <t>PC4　がまの湯 看板</t>
    <rPh sb="7" eb="8">
      <t>ユ</t>
    </rPh>
    <rPh sb="9" eb="11">
      <t>カンバン</t>
    </rPh>
    <phoneticPr fontId="1"/>
  </si>
  <si>
    <t>しらまの里</t>
    <rPh sb="4" eb="5">
      <t>サト</t>
    </rPh>
    <phoneticPr fontId="2"/>
  </si>
  <si>
    <t>補給ポイント</t>
    <rPh sb="0" eb="2">
      <t>ホキュウ</t>
    </rPh>
    <phoneticPr fontId="2"/>
  </si>
  <si>
    <t>PC5　ファミリーマート有田川金屋店</t>
    <rPh sb="12" eb="18">
      <t>アリダガワカナヤテン</t>
    </rPh>
    <phoneticPr fontId="2"/>
  </si>
  <si>
    <t>↑工事通行止め↗海南方面まわり道の表示あるがここはまだ直進</t>
    <rPh sb="1" eb="3">
      <t>コウジ</t>
    </rPh>
    <rPh sb="3" eb="6">
      <t>ツウコウド</t>
    </rPh>
    <rPh sb="8" eb="10">
      <t>カイナン</t>
    </rPh>
    <rPh sb="10" eb="12">
      <t>ホウメン</t>
    </rPh>
    <rPh sb="15" eb="16">
      <t>ミチ</t>
    </rPh>
    <rPh sb="17" eb="19">
      <t>ヒョウジ</t>
    </rPh>
    <rPh sb="27" eb="29">
      <t>チョクシン</t>
    </rPh>
    <phoneticPr fontId="2"/>
  </si>
  <si>
    <t>X字路</t>
    <rPh sb="1" eb="3">
      <t>ジロ</t>
    </rPh>
    <phoneticPr fontId="2"/>
  </si>
  <si>
    <t>↖西ケ峯方面へ</t>
    <rPh sb="1" eb="4">
      <t>ニシガミネ</t>
    </rPh>
    <rPh sb="4" eb="6">
      <t>ホウメン</t>
    </rPh>
    <phoneticPr fontId="2"/>
  </si>
  <si>
    <r>
      <t>↷</t>
    </r>
    <r>
      <rPr>
        <b/>
        <sz val="9"/>
        <color rgb="FFFF0000"/>
        <rFont val="Calibri"/>
        <family val="3"/>
      </rPr>
      <t>U</t>
    </r>
    <r>
      <rPr>
        <b/>
        <sz val="9"/>
        <color rgb="FFFF0000"/>
        <rFont val="ＭＳ Ｐゴシック"/>
        <family val="3"/>
        <charset val="128"/>
      </rPr>
      <t>ﾀｰﾝ
右折</t>
    </r>
    <rPh sb="6" eb="8">
      <t>ウセツ</t>
    </rPh>
    <phoneticPr fontId="2"/>
  </si>
  <si>
    <t>R424へ合流</t>
    <rPh sb="5" eb="7">
      <t>ゴウリュウ</t>
    </rPh>
    <phoneticPr fontId="2"/>
  </si>
  <si>
    <t>最大標高397m</t>
    <rPh sb="0" eb="2">
      <t>サイダイ</t>
    </rPh>
    <rPh sb="2" eb="4">
      <t>ヒョウコウ</t>
    </rPh>
    <phoneticPr fontId="1"/>
  </si>
  <si>
    <r>
      <t>BRM317近畿200km和歌山たま駅長Reverse</t>
    </r>
    <r>
      <rPr>
        <b/>
        <sz val="10"/>
        <color rgb="FFFF0000"/>
        <rFont val="ＭＳ Ｐゴシック"/>
        <family val="3"/>
        <charset val="128"/>
      </rPr>
      <t>（通行止め区間う回路設定）</t>
    </r>
    <rPh sb="6" eb="8">
      <t>キンキ</t>
    </rPh>
    <rPh sb="13" eb="16">
      <t>ワカヤマ</t>
    </rPh>
    <rPh sb="18" eb="20">
      <t>エキチョウ</t>
    </rPh>
    <rPh sb="28" eb="31">
      <t>ツウコウド</t>
    </rPh>
    <rPh sb="32" eb="34">
      <t>クカン</t>
    </rPh>
    <rPh sb="35" eb="37">
      <t>カイロ</t>
    </rPh>
    <rPh sb="37" eb="39">
      <t>セッテイ</t>
    </rPh>
    <phoneticPr fontId="2"/>
  </si>
  <si>
    <t>ＰＣ６　貴志駅</t>
    <rPh sb="4" eb="6">
      <t>キシ</t>
    </rPh>
    <rPh sb="6" eb="7">
      <t>エキ</t>
    </rPh>
    <phoneticPr fontId="1"/>
  </si>
  <si>
    <t>左側
↗右</t>
    <rPh sb="0" eb="2">
      <t>ヒダリガワ</t>
    </rPh>
    <rPh sb="4" eb="5">
      <t>ミギ</t>
    </rPh>
    <phoneticPr fontId="2"/>
  </si>
  <si>
    <t>道なり左折</t>
    <rPh sb="0" eb="1">
      <t>ミチ</t>
    </rPh>
    <rPh sb="3" eb="5">
      <t>サセツ</t>
    </rPh>
    <phoneticPr fontId="2"/>
  </si>
  <si>
    <t>黒江駅前　S</t>
    <rPh sb="0" eb="2">
      <t>クロエ</t>
    </rPh>
    <rPh sb="2" eb="4">
      <t>エキマエ</t>
    </rPh>
    <phoneticPr fontId="2"/>
  </si>
  <si>
    <t>左角にくらはしクリニック</t>
    <rPh sb="0" eb="1">
      <t>ヒダリ</t>
    </rPh>
    <rPh sb="1" eb="2">
      <t>カド</t>
    </rPh>
    <phoneticPr fontId="2"/>
  </si>
  <si>
    <t>フィニッシュ・ゴール受け付け
海南nobinos 2階 多目的室1</t>
    <rPh sb="10" eb="11">
      <t>ウ</t>
    </rPh>
    <rPh sb="12" eb="13">
      <t>ツ</t>
    </rPh>
    <rPh sb="15" eb="17">
      <t>カイナン</t>
    </rPh>
    <rPh sb="26" eb="27">
      <t>カイ</t>
    </rPh>
    <rPh sb="28" eb="32">
      <t>タモクテキシツ</t>
    </rPh>
    <phoneticPr fontId="2"/>
  </si>
  <si>
    <t>フォトコントロール、通過時刻を自分で記入。
郵便局前でバイクの写真撮影。
(参考タイム10:40)</t>
    <rPh sb="22" eb="25">
      <t>ユウビンキョク</t>
    </rPh>
    <rPh sb="25" eb="26">
      <t>マエ</t>
    </rPh>
    <rPh sb="31" eb="33">
      <t>シャシン</t>
    </rPh>
    <rPh sb="33" eb="35">
      <t>サツエイ</t>
    </rPh>
    <rPh sb="38" eb="40">
      <t>サンコウ</t>
    </rPh>
    <phoneticPr fontId="2"/>
  </si>
  <si>
    <t>レシート取得後、通過時刻を自分で記入。
(参考タイム12:04)</t>
    <rPh sb="21" eb="23">
      <t>サンコウ</t>
    </rPh>
    <phoneticPr fontId="1"/>
  </si>
  <si>
    <t>フォトコントロール、通過時刻を自分で記入。
がまの湯看板前でバイクの写真撮影。
(参考タイム14:24)</t>
    <rPh sb="25" eb="26">
      <t>ユ</t>
    </rPh>
    <rPh sb="26" eb="28">
      <t>カンバン</t>
    </rPh>
    <rPh sb="28" eb="29">
      <t>マエ</t>
    </rPh>
    <rPh sb="34" eb="36">
      <t>シャシン</t>
    </rPh>
    <rPh sb="36" eb="38">
      <t>サツエイ</t>
    </rPh>
    <rPh sb="41" eb="43">
      <t>サンコウ</t>
    </rPh>
    <phoneticPr fontId="2"/>
  </si>
  <si>
    <t>レシート取得後、通過時刻を自分で記入。
(参考タイム　16:40)</t>
    <rPh sb="21" eb="23">
      <t>サンコウ</t>
    </rPh>
    <phoneticPr fontId="1"/>
  </si>
  <si>
    <t>フォトコントロール(貴志駅駅舎のみを撮影)
警備員のいる時間帯は自転車は駅正面から右側の
駐輪場へ止めて駅舎のみ撮影　(参考タイム18:28)</t>
    <rPh sb="10" eb="12">
      <t>キシ</t>
    </rPh>
    <rPh sb="12" eb="13">
      <t>エキ</t>
    </rPh>
    <rPh sb="13" eb="15">
      <t>エキシャ</t>
    </rPh>
    <rPh sb="18" eb="20">
      <t>サツエイ</t>
    </rPh>
    <rPh sb="22" eb="25">
      <t>ケイビイン</t>
    </rPh>
    <rPh sb="28" eb="31">
      <t>ジカンタイ</t>
    </rPh>
    <rPh sb="32" eb="35">
      <t>ジテンシャ</t>
    </rPh>
    <rPh sb="36" eb="37">
      <t>エキ</t>
    </rPh>
    <rPh sb="37" eb="39">
      <t>ショウメン</t>
    </rPh>
    <rPh sb="41" eb="43">
      <t>ミギガワ</t>
    </rPh>
    <rPh sb="45" eb="48">
      <t>チュウリンジョウ</t>
    </rPh>
    <rPh sb="49" eb="50">
      <t>ト</t>
    </rPh>
    <rPh sb="52" eb="54">
      <t>エキシャ</t>
    </rPh>
    <rPh sb="56" eb="58">
      <t>サツエイ</t>
    </rPh>
    <rPh sb="60" eb="62">
      <t>サンコウ</t>
    </rPh>
    <phoneticPr fontId="1"/>
  </si>
  <si>
    <t>海南nobinos 駐輪場に自転車を止め2階の多目的室1でゴール受け付け
（他の利用者が多いため必ず施錠してお上がりください）
OPEN　11:53　-　CLOSE　19:30</t>
    <rPh sb="0" eb="2">
      <t>カイナン</t>
    </rPh>
    <rPh sb="10" eb="13">
      <t>チュウリンジョウ</t>
    </rPh>
    <rPh sb="14" eb="17">
      <t>ジテンシャ</t>
    </rPh>
    <rPh sb="18" eb="19">
      <t>ト</t>
    </rPh>
    <rPh sb="21" eb="22">
      <t>カイ</t>
    </rPh>
    <rPh sb="23" eb="27">
      <t>タモクテキシツ</t>
    </rPh>
    <rPh sb="32" eb="33">
      <t>ウ</t>
    </rPh>
    <rPh sb="34" eb="35">
      <t>ツ</t>
    </rPh>
    <rPh sb="38" eb="39">
      <t>タ</t>
    </rPh>
    <rPh sb="40" eb="43">
      <t>リヨウシャ</t>
    </rPh>
    <rPh sb="44" eb="45">
      <t>オオ</t>
    </rPh>
    <rPh sb="48" eb="49">
      <t>カナラ</t>
    </rPh>
    <rPh sb="50" eb="52">
      <t>セジョウ</t>
    </rPh>
    <rPh sb="55" eb="56">
      <t>ア</t>
    </rPh>
    <phoneticPr fontId="2"/>
  </si>
  <si>
    <t>ver 1.0.1</t>
    <phoneticPr fontId="2"/>
  </si>
  <si>
    <r>
      <t>┤字路　</t>
    </r>
    <r>
      <rPr>
        <sz val="9"/>
        <color rgb="FF00B0F0"/>
        <rFont val="ＭＳ Ｐゴシック"/>
        <family val="3"/>
        <charset val="128"/>
      </rPr>
      <t>S</t>
    </r>
    <rPh sb="1" eb="2">
      <t>ジ</t>
    </rPh>
    <rPh sb="2" eb="3">
      <t>ロ</t>
    </rPh>
    <phoneticPr fontId="2"/>
  </si>
  <si>
    <t>Ver.1.0.1</t>
    <phoneticPr fontId="2"/>
  </si>
  <si>
    <t>37-39行</t>
    <rPh sb="5" eb="6">
      <t>ギョウ</t>
    </rPh>
    <phoneticPr fontId="2"/>
  </si>
  <si>
    <t>進路修正</t>
    <rPh sb="0" eb="2">
      <t>シンロ</t>
    </rPh>
    <rPh sb="2" eb="4">
      <t>シュウセイ</t>
    </rPh>
    <phoneticPr fontId="2"/>
  </si>
  <si>
    <t>69行</t>
    <rPh sb="2" eb="3">
      <t>ギョウ</t>
    </rPh>
    <phoneticPr fontId="2"/>
  </si>
  <si>
    <t>S追加</t>
    <rPh sb="1" eb="3">
      <t>ツイカ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</si>
</sst>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_ "/>
    <numFmt numFmtId="177" formatCode="0.0_);[Red]\(0.0\)"/>
    <numFmt numFmtId="178" formatCode="0.00_ "/>
    <numFmt numFmtId="179" formatCode="h:mm;@"/>
    <numFmt numFmtId="180" formatCode="[mm]:ss"/>
  </numFmts>
  <fonts count="29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9"/>
      <color theme="1"/>
      <name val="Century"/>
      <family val="1"/>
    </font>
    <font>
      <sz val="11"/>
      <name val="Century"/>
      <family val="1"/>
    </font>
    <font>
      <sz val="2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b/>
      <sz val="10"/>
      <color rgb="FFFF0000"/>
      <name val="Century"/>
      <family val="1"/>
    </font>
    <font>
      <b/>
      <sz val="10"/>
      <color rgb="FFFF0000"/>
      <name val="ＭＳ Ｐゴシック"/>
      <family val="3"/>
      <charset val="128"/>
    </font>
    <font>
      <b/>
      <sz val="9"/>
      <color rgb="FFFF0000"/>
      <name val="Century"/>
      <family val="1"/>
    </font>
    <font>
      <b/>
      <sz val="9"/>
      <color rgb="FFFF0000"/>
      <name val="Calibri"/>
      <family val="3"/>
    </font>
    <font>
      <b/>
      <sz val="10"/>
      <color rgb="FF0070C0"/>
      <name val="ＭＳ Ｐゴシック"/>
      <family val="3"/>
      <charset val="128"/>
    </font>
    <font>
      <b/>
      <sz val="9"/>
      <color rgb="FF0070C0"/>
      <name val="ＭＳ Ｐゴシック"/>
      <family val="3"/>
      <charset val="128"/>
    </font>
    <font>
      <sz val="9"/>
      <color rgb="FF00B0F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5" xfId="0" applyFont="1" applyBorder="1" applyAlignment="1">
      <alignment vertical="center" wrapText="1"/>
    </xf>
    <xf numFmtId="0" fontId="4" fillId="0" borderId="9" xfId="0" applyFont="1" applyBorder="1">
      <alignment vertical="center"/>
    </xf>
    <xf numFmtId="22" fontId="1" fillId="0" borderId="0" xfId="0" applyNumberFormat="1" applyFont="1">
      <alignment vertical="center"/>
    </xf>
    <xf numFmtId="176" fontId="4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>
      <alignment vertical="center"/>
    </xf>
    <xf numFmtId="176" fontId="1" fillId="0" borderId="0" xfId="0" applyNumberFormat="1" applyFont="1">
      <alignment vertical="center"/>
    </xf>
    <xf numFmtId="0" fontId="4" fillId="4" borderId="5" xfId="0" applyFont="1" applyFill="1" applyBorder="1">
      <alignment vertical="center"/>
    </xf>
    <xf numFmtId="0" fontId="4" fillId="5" borderId="5" xfId="0" applyFont="1" applyFill="1" applyBorder="1">
      <alignment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 wrapText="1"/>
    </xf>
    <xf numFmtId="0" fontId="4" fillId="4" borderId="9" xfId="0" applyFont="1" applyFill="1" applyBorder="1">
      <alignment vertical="center"/>
    </xf>
    <xf numFmtId="0" fontId="8" fillId="0" borderId="2" xfId="0" applyFont="1" applyBorder="1" applyAlignment="1">
      <alignment horizontal="center" vertical="center"/>
    </xf>
    <xf numFmtId="176" fontId="9" fillId="0" borderId="2" xfId="0" applyNumberFormat="1" applyFont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 applyAlignment="1">
      <alignment horizontal="right" vertical="center"/>
    </xf>
    <xf numFmtId="176" fontId="12" fillId="2" borderId="6" xfId="0" applyNumberFormat="1" applyFont="1" applyFill="1" applyBorder="1" applyAlignment="1">
      <alignment horizontal="center" vertical="center"/>
    </xf>
    <xf numFmtId="176" fontId="12" fillId="0" borderId="5" xfId="0" applyNumberFormat="1" applyFont="1" applyBorder="1" applyAlignment="1">
      <alignment horizontal="center" vertical="center"/>
    </xf>
    <xf numFmtId="176" fontId="12" fillId="5" borderId="5" xfId="0" applyNumberFormat="1" applyFont="1" applyFill="1" applyBorder="1" applyAlignment="1">
      <alignment horizontal="center" vertical="center"/>
    </xf>
    <xf numFmtId="176" fontId="12" fillId="4" borderId="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4" fillId="5" borderId="6" xfId="0" applyFont="1" applyFill="1" applyBorder="1">
      <alignment vertical="center"/>
    </xf>
    <xf numFmtId="177" fontId="10" fillId="0" borderId="0" xfId="0" applyNumberFormat="1" applyFont="1" applyAlignment="1">
      <alignment horizontal="center" vertical="center"/>
    </xf>
    <xf numFmtId="177" fontId="6" fillId="0" borderId="3" xfId="0" applyNumberFormat="1" applyFont="1" applyBorder="1" applyAlignment="1">
      <alignment horizontal="center" vertical="center" wrapText="1"/>
    </xf>
    <xf numFmtId="177" fontId="12" fillId="2" borderId="7" xfId="0" applyNumberFormat="1" applyFont="1" applyFill="1" applyBorder="1" applyAlignment="1">
      <alignment horizontal="center" vertical="center"/>
    </xf>
    <xf numFmtId="177" fontId="12" fillId="0" borderId="7" xfId="0" applyNumberFormat="1" applyFont="1" applyBorder="1" applyAlignment="1">
      <alignment horizontal="center" vertical="center"/>
    </xf>
    <xf numFmtId="177" fontId="12" fillId="5" borderId="8" xfId="0" applyNumberFormat="1" applyFont="1" applyFill="1" applyBorder="1" applyAlignment="1">
      <alignment horizontal="center" vertical="center"/>
    </xf>
    <xf numFmtId="177" fontId="14" fillId="0" borderId="0" xfId="0" applyNumberFormat="1" applyFont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0" fontId="4" fillId="4" borderId="5" xfId="0" applyFont="1" applyFill="1" applyBorder="1" applyAlignment="1">
      <alignment vertical="center" wrapText="1"/>
    </xf>
    <xf numFmtId="176" fontId="13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22" fontId="15" fillId="0" borderId="0" xfId="0" applyNumberFormat="1" applyFont="1">
      <alignment vertical="center"/>
    </xf>
    <xf numFmtId="0" fontId="4" fillId="5" borderId="9" xfId="0" applyFont="1" applyFill="1" applyBorder="1">
      <alignment vertical="center"/>
    </xf>
    <xf numFmtId="22" fontId="1" fillId="0" borderId="0" xfId="0" applyNumberFormat="1" applyFont="1" applyAlignment="1">
      <alignment horizontal="center" vertical="center"/>
    </xf>
    <xf numFmtId="0" fontId="4" fillId="5" borderId="9" xfId="0" applyFont="1" applyFill="1" applyBorder="1" applyAlignment="1">
      <alignment vertical="center" wrapText="1"/>
    </xf>
    <xf numFmtId="22" fontId="15" fillId="4" borderId="0" xfId="0" applyNumberFormat="1" applyFont="1" applyFill="1">
      <alignment vertical="center"/>
    </xf>
    <xf numFmtId="0" fontId="1" fillId="4" borderId="0" xfId="0" applyFont="1" applyFill="1">
      <alignment vertical="center"/>
    </xf>
    <xf numFmtId="0" fontId="4" fillId="0" borderId="0" xfId="0" applyFont="1" applyAlignment="1">
      <alignment vertical="center" wrapText="1"/>
    </xf>
    <xf numFmtId="0" fontId="16" fillId="0" borderId="5" xfId="0" applyFont="1" applyBorder="1">
      <alignment vertical="center"/>
    </xf>
    <xf numFmtId="0" fontId="17" fillId="0" borderId="5" xfId="0" applyFont="1" applyBorder="1">
      <alignment vertical="center"/>
    </xf>
    <xf numFmtId="178" fontId="12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vertical="center" wrapText="1"/>
    </xf>
    <xf numFmtId="0" fontId="5" fillId="5" borderId="5" xfId="0" applyFont="1" applyFill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22" fontId="18" fillId="0" borderId="0" xfId="0" applyNumberFormat="1" applyFont="1" applyAlignment="1">
      <alignment vertical="center" wrapText="1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20" fillId="5" borderId="5" xfId="0" applyFont="1" applyFill="1" applyBorder="1">
      <alignment vertical="center"/>
    </xf>
    <xf numFmtId="0" fontId="20" fillId="5" borderId="9" xfId="0" applyFont="1" applyFill="1" applyBorder="1">
      <alignment vertical="center"/>
    </xf>
    <xf numFmtId="0" fontId="5" fillId="5" borderId="9" xfId="0" applyFont="1" applyFill="1" applyBorder="1" applyAlignment="1">
      <alignment vertical="center" wrapText="1"/>
    </xf>
    <xf numFmtId="179" fontId="1" fillId="0" borderId="0" xfId="0" applyNumberFormat="1" applyFont="1">
      <alignment vertical="center"/>
    </xf>
    <xf numFmtId="180" fontId="1" fillId="0" borderId="0" xfId="0" applyNumberFormat="1" applyFont="1">
      <alignment vertical="center"/>
    </xf>
    <xf numFmtId="177" fontId="12" fillId="4" borderId="7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vertical="center" wrapText="1"/>
    </xf>
    <xf numFmtId="0" fontId="22" fillId="4" borderId="4" xfId="0" applyFont="1" applyFill="1" applyBorder="1" applyAlignment="1">
      <alignment horizontal="center" vertical="center"/>
    </xf>
    <xf numFmtId="0" fontId="23" fillId="4" borderId="5" xfId="0" applyFont="1" applyFill="1" applyBorder="1">
      <alignment vertical="center"/>
    </xf>
    <xf numFmtId="0" fontId="21" fillId="4" borderId="5" xfId="0" applyFont="1" applyFill="1" applyBorder="1" applyAlignment="1">
      <alignment horizontal="center" vertical="center"/>
    </xf>
    <xf numFmtId="0" fontId="21" fillId="4" borderId="6" xfId="0" applyFont="1" applyFill="1" applyBorder="1">
      <alignment vertical="center"/>
    </xf>
    <xf numFmtId="176" fontId="24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>
      <alignment vertical="center"/>
    </xf>
    <xf numFmtId="0" fontId="21" fillId="0" borderId="5" xfId="0" applyFont="1" applyBorder="1">
      <alignment vertical="center"/>
    </xf>
    <xf numFmtId="0" fontId="4" fillId="0" borderId="5" xfId="0" applyFont="1" applyBorder="1" applyAlignment="1">
      <alignment vertical="center" shrinkToFit="1"/>
    </xf>
    <xf numFmtId="0" fontId="26" fillId="2" borderId="5" xfId="0" applyFont="1" applyFill="1" applyBorder="1" applyAlignment="1">
      <alignment vertical="center" wrapText="1"/>
    </xf>
    <xf numFmtId="0" fontId="27" fillId="2" borderId="6" xfId="0" applyFont="1" applyFill="1" applyBorder="1" applyAlignment="1">
      <alignment vertical="center" wrapText="1"/>
    </xf>
    <xf numFmtId="0" fontId="26" fillId="5" borderId="5" xfId="0" applyFont="1" applyFill="1" applyBorder="1" applyAlignment="1">
      <alignment vertical="center" wrapText="1"/>
    </xf>
    <xf numFmtId="0" fontId="27" fillId="5" borderId="5" xfId="0" applyFont="1" applyFill="1" applyBorder="1" applyAlignment="1">
      <alignment vertical="center" wrapText="1"/>
    </xf>
    <xf numFmtId="0" fontId="28" fillId="0" borderId="5" xfId="0" applyFont="1" applyBorder="1">
      <alignment vertical="center"/>
    </xf>
    <xf numFmtId="14" fontId="0" fillId="0" borderId="0" xfId="0" applyNumberForma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339991</xdr:colOff>
      <xdr:row>22</xdr:row>
      <xdr:rowOff>74082</xdr:rowOff>
    </xdr:from>
    <xdr:to>
      <xdr:col>12</xdr:col>
      <xdr:colOff>940194</xdr:colOff>
      <xdr:row>29</xdr:row>
      <xdr:rowOff>15875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8522" y="4447645"/>
          <a:ext cx="1957516" cy="1457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500063</xdr:colOff>
      <xdr:row>3</xdr:row>
      <xdr:rowOff>11907</xdr:rowOff>
    </xdr:from>
    <xdr:to>
      <xdr:col>13</xdr:col>
      <xdr:colOff>452438</xdr:colOff>
      <xdr:row>12</xdr:row>
      <xdr:rowOff>70102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9157300-AD25-A4B7-0F40-9041A25A6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1407" y="523876"/>
          <a:ext cx="2547937" cy="2248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371475</xdr:colOff>
      <xdr:row>29</xdr:row>
      <xdr:rowOff>114300</xdr:rowOff>
    </xdr:from>
    <xdr:to>
      <xdr:col>12</xdr:col>
      <xdr:colOff>929817</xdr:colOff>
      <xdr:row>36</xdr:row>
      <xdr:rowOff>304800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8494277-6B78-92F8-9A2D-ECB2041A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15675" y="6124575"/>
          <a:ext cx="2082342" cy="17335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381000</xdr:colOff>
      <xdr:row>43</xdr:row>
      <xdr:rowOff>1</xdr:rowOff>
    </xdr:from>
    <xdr:to>
      <xdr:col>12</xdr:col>
      <xdr:colOff>926007</xdr:colOff>
      <xdr:row>48</xdr:row>
      <xdr:rowOff>361951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A50E09F-D34B-969D-BC54-3381898E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25200" y="9248776"/>
          <a:ext cx="2069007" cy="1562100"/>
        </a:xfrm>
        <a:prstGeom prst="rect">
          <a:avLst/>
        </a:prstGeom>
      </xdr:spPr>
    </xdr:pic>
    <xdr:clientData/>
  </xdr:twoCellAnchor>
  <xdr:twoCellAnchor editAs="oneCell">
    <xdr:from>
      <xdr:col>13</xdr:col>
      <xdr:colOff>727982</xdr:colOff>
      <xdr:row>48</xdr:row>
      <xdr:rowOff>51707</xdr:rowOff>
    </xdr:from>
    <xdr:to>
      <xdr:col>16</xdr:col>
      <xdr:colOff>506186</xdr:colOff>
      <xdr:row>52</xdr:row>
      <xdr:rowOff>260261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5E66688-4E1D-34FB-B6D7-ED20738DA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79311" y="10469336"/>
          <a:ext cx="2532289" cy="1248796"/>
        </a:xfrm>
        <a:prstGeom prst="rect">
          <a:avLst/>
        </a:prstGeom>
      </xdr:spPr>
    </xdr:pic>
    <xdr:clientData/>
  </xdr:twoCellAnchor>
  <xdr:twoCellAnchor>
    <xdr:from>
      <xdr:col>10</xdr:col>
      <xdr:colOff>54429</xdr:colOff>
      <xdr:row>49</xdr:row>
      <xdr:rowOff>76200</xdr:rowOff>
    </xdr:from>
    <xdr:to>
      <xdr:col>13</xdr:col>
      <xdr:colOff>653143</xdr:colOff>
      <xdr:row>49</xdr:row>
      <xdr:rowOff>76200</xdr:rowOff>
    </xdr:to>
    <xdr:cxnSp macro="">
      <xdr:nvCxnSpPr>
        <xdr:cNvPr id="10" name="直線矢印コネクタ 9">
          <a:extLst>
            <a:ext uri="{FF2B5EF4-FFF2-40B4-BE49-F238E27FC236}">
              <a16:creationId xmlns:a16="http://schemas.microsoft.com/office/drawing/2014/main" id="{BB066BC3-20AF-189E-9E15-77FA25DB0792}"/>
            </a:ext>
          </a:extLst>
        </xdr:cNvPr>
        <xdr:cNvCxnSpPr/>
      </xdr:nvCxnSpPr>
      <xdr:spPr>
        <a:xfrm>
          <a:off x="10804072" y="11027229"/>
          <a:ext cx="32004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48986</xdr:colOff>
      <xdr:row>50</xdr:row>
      <xdr:rowOff>89808</xdr:rowOff>
    </xdr:from>
    <xdr:to>
      <xdr:col>10</xdr:col>
      <xdr:colOff>449036</xdr:colOff>
      <xdr:row>50</xdr:row>
      <xdr:rowOff>89808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5D8B38C3-6E4F-0E79-9430-73E6593675DF}"/>
            </a:ext>
          </a:extLst>
        </xdr:cNvPr>
        <xdr:cNvCxnSpPr/>
      </xdr:nvCxnSpPr>
      <xdr:spPr>
        <a:xfrm>
          <a:off x="10798629" y="11215008"/>
          <a:ext cx="4000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729153</xdr:colOff>
      <xdr:row>52</xdr:row>
      <xdr:rowOff>286934</xdr:rowOff>
    </xdr:from>
    <xdr:to>
      <xdr:col>16</xdr:col>
      <xdr:colOff>481039</xdr:colOff>
      <xdr:row>59</xdr:row>
      <xdr:rowOff>26276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6FBFCE59-A8A3-0CA8-73AD-0D6D27983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64153" y="11598693"/>
          <a:ext cx="2504283" cy="1217359"/>
        </a:xfrm>
        <a:prstGeom prst="rect">
          <a:avLst/>
        </a:prstGeom>
      </xdr:spPr>
    </xdr:pic>
    <xdr:clientData/>
  </xdr:twoCellAnchor>
  <xdr:twoCellAnchor>
    <xdr:from>
      <xdr:col>10</xdr:col>
      <xdr:colOff>85396</xdr:colOff>
      <xdr:row>51</xdr:row>
      <xdr:rowOff>85396</xdr:rowOff>
    </xdr:from>
    <xdr:to>
      <xdr:col>13</xdr:col>
      <xdr:colOff>696310</xdr:colOff>
      <xdr:row>55</xdr:row>
      <xdr:rowOff>26276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B5C88184-A68F-D156-F369-4225CACD1FC2}"/>
            </a:ext>
          </a:extLst>
        </xdr:cNvPr>
        <xdr:cNvCxnSpPr/>
      </xdr:nvCxnSpPr>
      <xdr:spPr>
        <a:xfrm>
          <a:off x="10819086" y="11226362"/>
          <a:ext cx="3212224" cy="80798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475199</xdr:colOff>
      <xdr:row>50</xdr:row>
      <xdr:rowOff>25853</xdr:rowOff>
    </xdr:from>
    <xdr:to>
      <xdr:col>13</xdr:col>
      <xdr:colOff>1</xdr:colOff>
      <xdr:row>55</xdr:row>
      <xdr:rowOff>124311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4793600-600D-8E62-A044-393E988A1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8889" y="10996025"/>
          <a:ext cx="2126112" cy="1136355"/>
        </a:xfrm>
        <a:prstGeom prst="rect">
          <a:avLst/>
        </a:prstGeom>
      </xdr:spPr>
    </xdr:pic>
    <xdr:clientData/>
  </xdr:twoCellAnchor>
  <xdr:twoCellAnchor editAs="oneCell">
    <xdr:from>
      <xdr:col>10</xdr:col>
      <xdr:colOff>518948</xdr:colOff>
      <xdr:row>56</xdr:row>
      <xdr:rowOff>21368</xdr:rowOff>
    </xdr:from>
    <xdr:to>
      <xdr:col>13</xdr:col>
      <xdr:colOff>1918</xdr:colOff>
      <xdr:row>60</xdr:row>
      <xdr:rowOff>123825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1B46F59-717D-D948-2780-72C9C4DF5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52638" y="12200230"/>
          <a:ext cx="2035670" cy="1226736"/>
        </a:xfrm>
        <a:prstGeom prst="rect">
          <a:avLst/>
        </a:prstGeom>
      </xdr:spPr>
    </xdr:pic>
    <xdr:clientData/>
  </xdr:twoCellAnchor>
  <xdr:twoCellAnchor>
    <xdr:from>
      <xdr:col>10</xdr:col>
      <xdr:colOff>78827</xdr:colOff>
      <xdr:row>52</xdr:row>
      <xdr:rowOff>190499</xdr:rowOff>
    </xdr:from>
    <xdr:to>
      <xdr:col>10</xdr:col>
      <xdr:colOff>518948</xdr:colOff>
      <xdr:row>59</xdr:row>
      <xdr:rowOff>23822</xdr:rowOff>
    </xdr:to>
    <xdr:cxnSp macro="">
      <xdr:nvCxnSpPr>
        <xdr:cNvPr id="28" name="直線矢印コネクタ 27">
          <a:extLst>
            <a:ext uri="{FF2B5EF4-FFF2-40B4-BE49-F238E27FC236}">
              <a16:creationId xmlns:a16="http://schemas.microsoft.com/office/drawing/2014/main" id="{F995DD73-FF33-66AA-08FC-174A455FBBF1}"/>
            </a:ext>
          </a:extLst>
        </xdr:cNvPr>
        <xdr:cNvCxnSpPr>
          <a:endCxn id="27" idx="1"/>
        </xdr:cNvCxnSpPr>
      </xdr:nvCxnSpPr>
      <xdr:spPr>
        <a:xfrm>
          <a:off x="10812517" y="11502258"/>
          <a:ext cx="440121" cy="13113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62</xdr:row>
          <xdr:rowOff>142875</xdr:rowOff>
        </xdr:from>
        <xdr:to>
          <xdr:col>16</xdr:col>
          <xdr:colOff>257175</xdr:colOff>
          <xdr:row>77</xdr:row>
          <xdr:rowOff>438150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4424020D-CD29-B102-48FD-9D7E1C6529E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11)'!$A$1:$D$12" spid="_x0000_s2144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1125200" y="13801725"/>
              <a:ext cx="5229225" cy="2867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fajf/Downloads/pc-open-close%20(1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-open-close (11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S117"/>
  <sheetViews>
    <sheetView tabSelected="1" topLeftCell="A28" zoomScaleNormal="100" workbookViewId="0">
      <selection activeCell="C73" sqref="C73"/>
    </sheetView>
  </sheetViews>
  <sheetFormatPr defaultColWidth="7.77734375" defaultRowHeight="13.2" x14ac:dyDescent="0.2"/>
  <cols>
    <col min="1" max="1" width="5" style="38" bestFit="1" customWidth="1"/>
    <col min="2" max="2" width="33" style="1" customWidth="1"/>
    <col min="3" max="3" width="4.44140625" style="12" bestFit="1" customWidth="1"/>
    <col min="4" max="4" width="16.77734375" style="1" customWidth="1"/>
    <col min="5" max="5" width="7.109375" style="3" customWidth="1"/>
    <col min="6" max="6" width="6.77734375" style="27" customWidth="1"/>
    <col min="7" max="7" width="6.44140625" style="1" customWidth="1"/>
    <col min="8" max="8" width="0.33203125" style="1" customWidth="1"/>
    <col min="9" max="9" width="55.109375" style="1" customWidth="1"/>
    <col min="10" max="10" width="5.88671875" style="41" customWidth="1"/>
    <col min="11" max="11" width="14.109375" style="1" bestFit="1" customWidth="1"/>
    <col min="12" max="12" width="5.88671875" style="1" customWidth="1"/>
    <col min="13" max="15" width="14.109375" style="1" customWidth="1"/>
    <col min="16" max="16" width="7.88671875" style="1" customWidth="1"/>
    <col min="17" max="17" width="7.77734375" style="1"/>
    <col min="18" max="18" width="19.109375" style="1" customWidth="1"/>
    <col min="19" max="19" width="20.33203125" style="1" customWidth="1"/>
    <col min="20" max="20" width="7.77734375" style="1"/>
    <col min="21" max="21" width="9" style="73" bestFit="1" customWidth="1"/>
    <col min="22" max="22" width="7.77734375" style="72"/>
    <col min="23" max="16384" width="7.77734375" style="1"/>
  </cols>
  <sheetData>
    <row r="1" spans="1:22" x14ac:dyDescent="0.2">
      <c r="A1"/>
      <c r="B1" s="2">
        <v>2024</v>
      </c>
      <c r="I1" s="4" t="s">
        <v>148</v>
      </c>
    </row>
    <row r="2" spans="1:22" x14ac:dyDescent="0.2">
      <c r="A2"/>
      <c r="B2" s="1" t="s">
        <v>135</v>
      </c>
      <c r="I2" s="16">
        <v>45363</v>
      </c>
    </row>
    <row r="3" spans="1:22" ht="13.8" thickBot="1" x14ac:dyDescent="0.25">
      <c r="A3"/>
      <c r="B3" s="1" t="s">
        <v>103</v>
      </c>
    </row>
    <row r="4" spans="1:22" s="26" customFormat="1" ht="39.75" customHeight="1" thickBot="1" x14ac:dyDescent="0.25">
      <c r="A4" s="39"/>
      <c r="B4" s="23" t="s">
        <v>0</v>
      </c>
      <c r="C4" s="23" t="s">
        <v>2</v>
      </c>
      <c r="D4" s="23" t="s">
        <v>11</v>
      </c>
      <c r="E4" s="24" t="s">
        <v>9</v>
      </c>
      <c r="F4" s="25" t="s">
        <v>12</v>
      </c>
      <c r="G4" s="25" t="s">
        <v>10</v>
      </c>
      <c r="H4" s="23"/>
      <c r="I4" s="23" t="s">
        <v>1</v>
      </c>
      <c r="J4" s="42" t="s">
        <v>13</v>
      </c>
      <c r="R4" s="1"/>
      <c r="S4" s="1"/>
      <c r="T4" s="1"/>
      <c r="U4" s="73"/>
      <c r="V4" s="72"/>
    </row>
    <row r="5" spans="1:22" ht="41.25" customHeight="1" thickTop="1" x14ac:dyDescent="0.2">
      <c r="A5" s="36">
        <v>1</v>
      </c>
      <c r="B5" s="84" t="s">
        <v>105</v>
      </c>
      <c r="C5" s="13"/>
      <c r="D5" s="5"/>
      <c r="E5" s="28">
        <v>0</v>
      </c>
      <c r="F5" s="28">
        <v>0</v>
      </c>
      <c r="G5" s="5"/>
      <c r="H5" s="5"/>
      <c r="I5" s="85" t="s">
        <v>104</v>
      </c>
      <c r="J5" s="43">
        <v>0</v>
      </c>
      <c r="K5" s="55" t="s">
        <v>35</v>
      </c>
      <c r="L5" s="10"/>
      <c r="M5" s="10"/>
      <c r="N5" s="10"/>
      <c r="O5" s="10"/>
      <c r="P5" s="10"/>
    </row>
    <row r="6" spans="1:22" x14ac:dyDescent="0.2">
      <c r="A6" s="35">
        <v>2</v>
      </c>
      <c r="B6" s="6" t="s">
        <v>16</v>
      </c>
      <c r="C6" s="14"/>
      <c r="D6" s="7" t="s">
        <v>6</v>
      </c>
      <c r="E6" s="29">
        <v>0.3</v>
      </c>
      <c r="F6" s="29">
        <f t="shared" ref="F6:F75" si="0">F5+E6</f>
        <v>0.3</v>
      </c>
      <c r="G6" s="6" t="s">
        <v>8</v>
      </c>
      <c r="H6" s="6"/>
      <c r="I6" s="8" t="s">
        <v>38</v>
      </c>
      <c r="J6" s="44"/>
      <c r="K6" s="10"/>
      <c r="L6" s="10"/>
      <c r="M6" s="10"/>
      <c r="N6" s="10"/>
      <c r="O6" s="10"/>
      <c r="P6" s="10"/>
    </row>
    <row r="7" spans="1:22" x14ac:dyDescent="0.2">
      <c r="A7" s="35">
        <v>3</v>
      </c>
      <c r="B7" s="6" t="s">
        <v>17</v>
      </c>
      <c r="C7" s="14"/>
      <c r="D7" s="7" t="s">
        <v>6</v>
      </c>
      <c r="E7" s="29">
        <v>1.6</v>
      </c>
      <c r="F7" s="29">
        <f>F6+E7</f>
        <v>1.9000000000000001</v>
      </c>
      <c r="G7" s="8" t="s">
        <v>8</v>
      </c>
      <c r="H7" s="6"/>
      <c r="I7" s="57" t="s">
        <v>106</v>
      </c>
      <c r="J7" s="44"/>
      <c r="K7" s="10"/>
      <c r="L7" s="10"/>
      <c r="M7" s="10"/>
      <c r="N7" s="10"/>
      <c r="O7" s="10"/>
      <c r="P7" s="10"/>
    </row>
    <row r="8" spans="1:22" x14ac:dyDescent="0.2">
      <c r="A8" s="35">
        <v>4</v>
      </c>
      <c r="B8" s="6" t="s">
        <v>39</v>
      </c>
      <c r="C8" s="14"/>
      <c r="D8" s="7" t="s">
        <v>6</v>
      </c>
      <c r="E8" s="29">
        <v>0.7</v>
      </c>
      <c r="F8" s="29">
        <f>F7+E8</f>
        <v>2.6</v>
      </c>
      <c r="G8" s="59" t="s">
        <v>43</v>
      </c>
      <c r="H8" s="6"/>
      <c r="I8" s="6"/>
      <c r="J8" s="44"/>
      <c r="K8" s="10"/>
      <c r="L8" s="10"/>
      <c r="M8" s="10"/>
      <c r="N8" s="10"/>
      <c r="O8" s="10"/>
      <c r="P8" s="10"/>
    </row>
    <row r="9" spans="1:22" x14ac:dyDescent="0.2">
      <c r="A9" s="35">
        <v>5</v>
      </c>
      <c r="B9" s="6" t="s">
        <v>40</v>
      </c>
      <c r="C9" s="14"/>
      <c r="D9" s="7" t="s">
        <v>6</v>
      </c>
      <c r="E9" s="29">
        <v>0.1</v>
      </c>
      <c r="F9" s="29">
        <f>F8+E9</f>
        <v>2.7</v>
      </c>
      <c r="G9" s="6" t="s">
        <v>42</v>
      </c>
      <c r="H9" s="6"/>
      <c r="I9" s="6"/>
      <c r="J9" s="44"/>
      <c r="K9" s="10"/>
      <c r="L9" s="10"/>
      <c r="M9" s="10"/>
      <c r="N9" s="10"/>
      <c r="O9" s="10"/>
      <c r="P9" s="10"/>
    </row>
    <row r="10" spans="1:22" x14ac:dyDescent="0.2">
      <c r="A10" s="35">
        <v>6</v>
      </c>
      <c r="B10" s="6" t="s">
        <v>41</v>
      </c>
      <c r="C10" s="14" t="s">
        <v>56</v>
      </c>
      <c r="D10" s="7" t="s">
        <v>44</v>
      </c>
      <c r="E10" s="29">
        <v>0.2</v>
      </c>
      <c r="F10" s="29">
        <f t="shared" si="0"/>
        <v>2.9000000000000004</v>
      </c>
      <c r="G10" s="6" t="s">
        <v>42</v>
      </c>
      <c r="H10" s="6"/>
      <c r="I10" s="6" t="s">
        <v>58</v>
      </c>
      <c r="J10" s="44"/>
      <c r="K10" s="10"/>
      <c r="L10" s="10"/>
      <c r="M10" s="10"/>
      <c r="N10" s="10"/>
      <c r="O10" s="10"/>
      <c r="P10" s="10"/>
    </row>
    <row r="11" spans="1:22" x14ac:dyDescent="0.2">
      <c r="A11" s="35">
        <v>7</v>
      </c>
      <c r="B11" s="6" t="s">
        <v>45</v>
      </c>
      <c r="C11" s="14" t="s">
        <v>56</v>
      </c>
      <c r="D11" s="7" t="s">
        <v>44</v>
      </c>
      <c r="E11" s="29">
        <v>0.6</v>
      </c>
      <c r="F11" s="29">
        <f t="shared" si="0"/>
        <v>3.5000000000000004</v>
      </c>
      <c r="G11" s="6" t="s">
        <v>46</v>
      </c>
      <c r="H11" s="6"/>
      <c r="I11" s="6" t="s">
        <v>59</v>
      </c>
      <c r="J11" s="44"/>
      <c r="K11" s="10"/>
      <c r="L11" s="10"/>
      <c r="M11" s="10"/>
      <c r="N11" s="10"/>
      <c r="O11" s="10"/>
      <c r="P11" s="10"/>
    </row>
    <row r="12" spans="1:22" x14ac:dyDescent="0.2">
      <c r="A12" s="35">
        <v>8</v>
      </c>
      <c r="B12" s="6" t="s">
        <v>47</v>
      </c>
      <c r="C12" s="14" t="s">
        <v>56</v>
      </c>
      <c r="D12" s="7" t="s">
        <v>44</v>
      </c>
      <c r="E12" s="29">
        <v>0.4</v>
      </c>
      <c r="F12" s="29">
        <f t="shared" si="0"/>
        <v>3.9000000000000004</v>
      </c>
      <c r="G12" s="6" t="s">
        <v>42</v>
      </c>
      <c r="H12" s="6"/>
      <c r="I12" s="6" t="s">
        <v>107</v>
      </c>
      <c r="J12" s="44"/>
      <c r="K12" s="10"/>
      <c r="L12" s="10"/>
      <c r="M12" s="10"/>
      <c r="N12" s="10"/>
      <c r="O12" s="10"/>
      <c r="P12" s="10"/>
    </row>
    <row r="13" spans="1:22" x14ac:dyDescent="0.2">
      <c r="A13" s="35">
        <v>9</v>
      </c>
      <c r="B13" s="6" t="s">
        <v>48</v>
      </c>
      <c r="C13" s="14"/>
      <c r="D13" s="7" t="s">
        <v>44</v>
      </c>
      <c r="E13" s="29">
        <v>13.4</v>
      </c>
      <c r="F13" s="29">
        <f t="shared" si="0"/>
        <v>17.3</v>
      </c>
      <c r="G13" s="6" t="s">
        <v>46</v>
      </c>
      <c r="H13" s="6"/>
      <c r="I13" s="6"/>
      <c r="J13" s="44"/>
      <c r="K13" s="10"/>
      <c r="L13" s="10"/>
      <c r="M13" s="10"/>
      <c r="N13" s="10"/>
      <c r="O13" s="10"/>
      <c r="P13" s="10"/>
    </row>
    <row r="14" spans="1:22" x14ac:dyDescent="0.2">
      <c r="A14" s="35">
        <v>10</v>
      </c>
      <c r="B14" s="6" t="s">
        <v>50</v>
      </c>
      <c r="C14" s="14"/>
      <c r="D14" s="7" t="s">
        <v>49</v>
      </c>
      <c r="E14" s="29">
        <v>2.4</v>
      </c>
      <c r="F14" s="29">
        <f t="shared" si="0"/>
        <v>19.7</v>
      </c>
      <c r="G14" s="6" t="s">
        <v>51</v>
      </c>
      <c r="H14" s="6"/>
      <c r="I14" s="6" t="s">
        <v>52</v>
      </c>
      <c r="J14" s="44"/>
      <c r="K14" s="10"/>
      <c r="L14"/>
      <c r="M14"/>
      <c r="N14"/>
      <c r="O14" s="10"/>
      <c r="P14" s="10"/>
    </row>
    <row r="15" spans="1:22" x14ac:dyDescent="0.2">
      <c r="A15" s="35">
        <v>11</v>
      </c>
      <c r="B15" s="6" t="s">
        <v>54</v>
      </c>
      <c r="C15" s="14" t="s">
        <v>56</v>
      </c>
      <c r="D15" s="7" t="s">
        <v>53</v>
      </c>
      <c r="E15" s="29">
        <v>0.5</v>
      </c>
      <c r="F15" s="29">
        <f t="shared" si="0"/>
        <v>20.2</v>
      </c>
      <c r="G15" s="6" t="s">
        <v>42</v>
      </c>
      <c r="H15" s="6"/>
      <c r="I15" s="6" t="s">
        <v>57</v>
      </c>
      <c r="J15" s="44"/>
      <c r="K15" s="10"/>
      <c r="L15"/>
      <c r="M15"/>
      <c r="N15"/>
      <c r="O15" s="10"/>
      <c r="P15" s="10"/>
    </row>
    <row r="16" spans="1:22" x14ac:dyDescent="0.2">
      <c r="A16" s="35">
        <v>12</v>
      </c>
      <c r="B16" s="6" t="s">
        <v>50</v>
      </c>
      <c r="C16" s="14"/>
      <c r="D16" s="7" t="s">
        <v>55</v>
      </c>
      <c r="E16" s="29">
        <v>1.5</v>
      </c>
      <c r="F16" s="29">
        <f t="shared" si="0"/>
        <v>21.7</v>
      </c>
      <c r="G16" s="6" t="s">
        <v>8</v>
      </c>
      <c r="H16" s="6"/>
      <c r="I16" s="6" t="s">
        <v>61</v>
      </c>
      <c r="J16" s="44"/>
      <c r="K16" s="10"/>
      <c r="L16"/>
      <c r="M16"/>
      <c r="N16"/>
      <c r="O16" s="10"/>
      <c r="P16" s="10"/>
    </row>
    <row r="17" spans="1:149" x14ac:dyDescent="0.2">
      <c r="A17" s="35">
        <v>13</v>
      </c>
      <c r="B17" s="6" t="s">
        <v>63</v>
      </c>
      <c r="C17" s="14"/>
      <c r="D17" s="7" t="s">
        <v>60</v>
      </c>
      <c r="E17" s="29">
        <v>4.5999999999999996</v>
      </c>
      <c r="F17" s="29">
        <f t="shared" si="0"/>
        <v>26.299999999999997</v>
      </c>
      <c r="G17" s="58" t="s">
        <v>64</v>
      </c>
      <c r="H17" s="6"/>
      <c r="I17" s="6"/>
      <c r="J17" s="44"/>
      <c r="K17" s="10"/>
      <c r="L17" s="10"/>
      <c r="M17" s="10"/>
      <c r="N17" s="10"/>
      <c r="O17" s="10"/>
      <c r="P17" s="10"/>
    </row>
    <row r="18" spans="1:149" x14ac:dyDescent="0.2">
      <c r="A18" s="35">
        <v>14</v>
      </c>
      <c r="B18" s="6" t="s">
        <v>50</v>
      </c>
      <c r="C18" s="14"/>
      <c r="D18" s="7" t="s">
        <v>62</v>
      </c>
      <c r="E18" s="29">
        <v>2.2999999999999998</v>
      </c>
      <c r="F18" s="29">
        <f t="shared" si="0"/>
        <v>28.599999999999998</v>
      </c>
      <c r="G18" s="6" t="s">
        <v>65</v>
      </c>
      <c r="H18" s="6"/>
      <c r="I18" s="6" t="s">
        <v>66</v>
      </c>
      <c r="J18" s="44"/>
      <c r="K18" s="10"/>
      <c r="L18" s="10"/>
      <c r="M18" s="10"/>
      <c r="N18" s="10"/>
      <c r="O18" s="10"/>
      <c r="P18" s="10"/>
    </row>
    <row r="19" spans="1:149" x14ac:dyDescent="0.2">
      <c r="A19" s="35">
        <v>15</v>
      </c>
      <c r="B19" s="6" t="s">
        <v>67</v>
      </c>
      <c r="C19" s="14"/>
      <c r="D19" s="7" t="s">
        <v>60</v>
      </c>
      <c r="E19" s="29">
        <v>0.2</v>
      </c>
      <c r="F19" s="29">
        <f t="shared" si="0"/>
        <v>28.799999999999997</v>
      </c>
      <c r="G19" s="6" t="s">
        <v>68</v>
      </c>
      <c r="H19" s="6"/>
      <c r="I19" s="6"/>
      <c r="J19" s="44"/>
      <c r="K19" s="10"/>
      <c r="L19" s="10"/>
      <c r="M19" s="10"/>
      <c r="N19" s="10"/>
      <c r="O19" s="10"/>
      <c r="P19" s="10"/>
    </row>
    <row r="20" spans="1:149" x14ac:dyDescent="0.2">
      <c r="A20" s="35">
        <v>16</v>
      </c>
      <c r="B20" s="6" t="s">
        <v>17</v>
      </c>
      <c r="C20" s="14"/>
      <c r="D20" s="7" t="s">
        <v>62</v>
      </c>
      <c r="E20" s="29">
        <v>0.2</v>
      </c>
      <c r="F20" s="29">
        <f t="shared" si="0"/>
        <v>28.999999999999996</v>
      </c>
      <c r="G20" s="6" t="s">
        <v>69</v>
      </c>
      <c r="H20" s="6"/>
      <c r="I20" s="6"/>
      <c r="J20" s="44"/>
      <c r="K20" s="10"/>
      <c r="L20" s="10"/>
      <c r="M20" s="10"/>
      <c r="N20" s="10"/>
      <c r="O20" s="10"/>
      <c r="P20" s="10"/>
    </row>
    <row r="21" spans="1:149" x14ac:dyDescent="0.2">
      <c r="A21" s="35">
        <v>17</v>
      </c>
      <c r="B21" s="6" t="s">
        <v>72</v>
      </c>
      <c r="C21" s="14"/>
      <c r="D21" s="7" t="s">
        <v>70</v>
      </c>
      <c r="E21" s="29">
        <v>0.5</v>
      </c>
      <c r="F21" s="29">
        <f t="shared" si="0"/>
        <v>29.499999999999996</v>
      </c>
      <c r="G21" s="6" t="s">
        <v>65</v>
      </c>
      <c r="H21" s="6"/>
      <c r="I21" s="6" t="s">
        <v>108</v>
      </c>
      <c r="J21" s="44"/>
      <c r="K21" s="10"/>
      <c r="L21" s="10"/>
      <c r="M21" s="10"/>
      <c r="N21" s="10"/>
      <c r="O21" s="10"/>
      <c r="P21" s="10"/>
    </row>
    <row r="22" spans="1:149" x14ac:dyDescent="0.2">
      <c r="A22" s="35">
        <v>18</v>
      </c>
      <c r="B22" s="6" t="s">
        <v>71</v>
      </c>
      <c r="C22" s="14"/>
      <c r="D22" s="7" t="s">
        <v>62</v>
      </c>
      <c r="E22" s="29">
        <v>1.3</v>
      </c>
      <c r="F22" s="29">
        <f t="shared" si="0"/>
        <v>30.799999999999997</v>
      </c>
      <c r="G22" s="6" t="s">
        <v>65</v>
      </c>
      <c r="H22" s="6"/>
      <c r="I22" s="6"/>
      <c r="J22" s="44"/>
      <c r="K22" s="10"/>
      <c r="L22" s="10"/>
      <c r="M22" s="10"/>
      <c r="N22" s="10"/>
      <c r="O22" s="10"/>
      <c r="P22" s="10"/>
    </row>
    <row r="23" spans="1:149" x14ac:dyDescent="0.2">
      <c r="A23" s="35">
        <v>19</v>
      </c>
      <c r="B23" s="6" t="s">
        <v>73</v>
      </c>
      <c r="C23" s="14"/>
      <c r="D23" s="7" t="s">
        <v>62</v>
      </c>
      <c r="E23" s="29">
        <v>4</v>
      </c>
      <c r="F23" s="29">
        <f t="shared" si="0"/>
        <v>34.799999999999997</v>
      </c>
      <c r="G23" s="6" t="s">
        <v>68</v>
      </c>
      <c r="H23" s="6"/>
      <c r="I23" s="6"/>
      <c r="J23" s="44"/>
      <c r="K23" s="10"/>
      <c r="L23" s="10"/>
      <c r="M23" s="10"/>
      <c r="N23" s="10"/>
      <c r="O23" s="10"/>
      <c r="P23" s="10"/>
    </row>
    <row r="24" spans="1:149" x14ac:dyDescent="0.2">
      <c r="A24" s="35">
        <v>20</v>
      </c>
      <c r="B24" s="6" t="s">
        <v>20</v>
      </c>
      <c r="C24" s="14"/>
      <c r="D24" s="7" t="s">
        <v>62</v>
      </c>
      <c r="E24" s="60">
        <v>0.05</v>
      </c>
      <c r="F24" s="29">
        <f t="shared" si="0"/>
        <v>34.849999999999994</v>
      </c>
      <c r="G24" s="6" t="s">
        <v>68</v>
      </c>
      <c r="H24" s="6"/>
      <c r="I24" s="6"/>
      <c r="J24" s="44"/>
      <c r="K24" s="10"/>
      <c r="L24" s="10"/>
      <c r="M24" s="10"/>
      <c r="N24" s="10"/>
      <c r="O24" s="10"/>
      <c r="P24" s="10"/>
    </row>
    <row r="25" spans="1:149" x14ac:dyDescent="0.2">
      <c r="A25" s="35">
        <v>21</v>
      </c>
      <c r="B25" s="6" t="s">
        <v>17</v>
      </c>
      <c r="C25" s="14"/>
      <c r="D25" s="7" t="s">
        <v>74</v>
      </c>
      <c r="E25" s="60">
        <v>3.35</v>
      </c>
      <c r="F25" s="29">
        <f t="shared" si="0"/>
        <v>38.199999999999996</v>
      </c>
      <c r="G25" s="6" t="s">
        <v>65</v>
      </c>
      <c r="H25" s="6"/>
      <c r="I25" s="6"/>
      <c r="J25" s="44"/>
      <c r="K25" s="10"/>
      <c r="L25" s="10"/>
      <c r="M25" s="10"/>
      <c r="N25" s="10"/>
      <c r="O25" s="10"/>
      <c r="P25" s="10"/>
    </row>
    <row r="26" spans="1:149" s="56" customFormat="1" ht="40.5" customHeight="1" x14ac:dyDescent="0.2">
      <c r="A26" s="37">
        <v>22</v>
      </c>
      <c r="B26" s="70" t="s">
        <v>109</v>
      </c>
      <c r="C26" s="20"/>
      <c r="D26" s="19" t="s">
        <v>30</v>
      </c>
      <c r="E26" s="30">
        <v>7.7</v>
      </c>
      <c r="F26" s="30">
        <f t="shared" si="0"/>
        <v>45.9</v>
      </c>
      <c r="G26" s="54" t="s">
        <v>76</v>
      </c>
      <c r="H26" s="52"/>
      <c r="I26" s="71" t="s">
        <v>110</v>
      </c>
      <c r="J26" s="45">
        <f>F26-F5</f>
        <v>45.9</v>
      </c>
      <c r="K26" s="55" t="s">
        <v>35</v>
      </c>
      <c r="L26" s="10"/>
      <c r="M26" s="10"/>
      <c r="N26" s="10"/>
      <c r="O26" s="10"/>
      <c r="P26" s="10"/>
      <c r="Q26" s="1"/>
      <c r="R26" s="1"/>
      <c r="S26" s="1"/>
      <c r="T26" s="1"/>
      <c r="U26" s="73"/>
      <c r="V26" s="72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</row>
    <row r="27" spans="1:149" x14ac:dyDescent="0.2">
      <c r="A27" s="35">
        <v>23</v>
      </c>
      <c r="B27" s="6" t="s">
        <v>73</v>
      </c>
      <c r="C27" s="14"/>
      <c r="D27" s="7" t="s">
        <v>75</v>
      </c>
      <c r="E27" s="29">
        <v>5.6</v>
      </c>
      <c r="F27" s="29">
        <f t="shared" si="0"/>
        <v>51.5</v>
      </c>
      <c r="G27" s="6" t="s">
        <v>3</v>
      </c>
      <c r="H27" s="6"/>
      <c r="I27" s="6" t="s">
        <v>77</v>
      </c>
      <c r="J27" s="44"/>
      <c r="K27" s="10"/>
      <c r="L27" s="10"/>
      <c r="M27" s="10"/>
      <c r="N27" s="10"/>
      <c r="O27" s="10"/>
      <c r="P27" s="10"/>
    </row>
    <row r="28" spans="1:149" x14ac:dyDescent="0.2">
      <c r="A28" s="35">
        <v>24</v>
      </c>
      <c r="B28" s="6" t="s">
        <v>79</v>
      </c>
      <c r="C28" s="14" t="s">
        <v>14</v>
      </c>
      <c r="D28" s="7" t="s">
        <v>75</v>
      </c>
      <c r="E28" s="29">
        <v>2.2999999999999998</v>
      </c>
      <c r="F28" s="29">
        <f t="shared" si="0"/>
        <v>53.8</v>
      </c>
      <c r="G28" s="6" t="s">
        <v>65</v>
      </c>
      <c r="H28" s="6"/>
      <c r="I28" s="6" t="s">
        <v>80</v>
      </c>
      <c r="J28" s="44"/>
      <c r="K28" s="10"/>
      <c r="L28" s="10"/>
      <c r="M28" s="10"/>
      <c r="N28" s="10"/>
      <c r="O28" s="10"/>
      <c r="P28" s="10"/>
    </row>
    <row r="29" spans="1:149" x14ac:dyDescent="0.2">
      <c r="A29" s="35">
        <v>25</v>
      </c>
      <c r="B29" s="6" t="s">
        <v>78</v>
      </c>
      <c r="C29" s="14" t="s">
        <v>14</v>
      </c>
      <c r="D29" s="7" t="s">
        <v>75</v>
      </c>
      <c r="E29" s="29">
        <v>0.2</v>
      </c>
      <c r="F29" s="29">
        <f t="shared" si="0"/>
        <v>54</v>
      </c>
      <c r="G29" s="6" t="s">
        <v>3</v>
      </c>
      <c r="H29" s="6"/>
      <c r="I29" s="6" t="s">
        <v>81</v>
      </c>
      <c r="J29" s="44"/>
      <c r="K29" s="10"/>
      <c r="L29" s="10"/>
      <c r="M29" s="10"/>
      <c r="N29" s="10"/>
      <c r="O29" s="10"/>
      <c r="P29" s="10"/>
    </row>
    <row r="30" spans="1:149" x14ac:dyDescent="0.2">
      <c r="A30" s="35">
        <v>26</v>
      </c>
      <c r="B30" s="6" t="s">
        <v>73</v>
      </c>
      <c r="C30" s="14"/>
      <c r="D30" s="7" t="s">
        <v>75</v>
      </c>
      <c r="E30" s="29">
        <v>2.5</v>
      </c>
      <c r="F30" s="29">
        <f t="shared" si="0"/>
        <v>56.5</v>
      </c>
      <c r="G30" s="6" t="s">
        <v>3</v>
      </c>
      <c r="H30" s="6"/>
      <c r="I30" s="6"/>
      <c r="J30" s="44"/>
      <c r="K30" s="10"/>
      <c r="L30" s="10"/>
      <c r="M30" s="10"/>
      <c r="N30" s="10"/>
      <c r="O30" s="10"/>
      <c r="P30" s="10"/>
    </row>
    <row r="31" spans="1:149" x14ac:dyDescent="0.2">
      <c r="A31" s="35">
        <v>27</v>
      </c>
      <c r="B31" s="6" t="s">
        <v>67</v>
      </c>
      <c r="C31" s="14"/>
      <c r="D31" s="7" t="s">
        <v>75</v>
      </c>
      <c r="E31" s="29">
        <v>12.8</v>
      </c>
      <c r="F31" s="29">
        <f t="shared" si="0"/>
        <v>69.3</v>
      </c>
      <c r="G31" s="6" t="s">
        <v>111</v>
      </c>
      <c r="H31" s="6"/>
      <c r="I31" s="6"/>
      <c r="J31" s="44"/>
      <c r="K31" s="10"/>
      <c r="L31" s="10"/>
      <c r="M31" s="10"/>
      <c r="N31" s="10"/>
      <c r="O31" s="10"/>
      <c r="P31" s="10"/>
    </row>
    <row r="32" spans="1:149" ht="40.5" customHeight="1" x14ac:dyDescent="0.2">
      <c r="A32" s="37">
        <v>28</v>
      </c>
      <c r="B32" s="69" t="s">
        <v>113</v>
      </c>
      <c r="C32" s="20"/>
      <c r="D32" s="40" t="s">
        <v>75</v>
      </c>
      <c r="E32" s="30">
        <v>0.6</v>
      </c>
      <c r="F32" s="30">
        <f t="shared" si="0"/>
        <v>69.899999999999991</v>
      </c>
      <c r="G32" s="21" t="s">
        <v>112</v>
      </c>
      <c r="H32" s="19"/>
      <c r="I32" s="62" t="s">
        <v>142</v>
      </c>
      <c r="J32" s="45">
        <f>F32-F26</f>
        <v>23.999999999999993</v>
      </c>
      <c r="K32" s="55" t="s">
        <v>35</v>
      </c>
      <c r="L32" s="10"/>
      <c r="M32" s="53"/>
      <c r="O32" s="10"/>
      <c r="P32" s="50"/>
      <c r="Q32" s="50"/>
    </row>
    <row r="33" spans="1:17" x14ac:dyDescent="0.2">
      <c r="A33" s="35">
        <v>29</v>
      </c>
      <c r="B33" s="6" t="s">
        <v>82</v>
      </c>
      <c r="C33" s="14"/>
      <c r="D33" s="7" t="s">
        <v>75</v>
      </c>
      <c r="E33" s="29">
        <v>4.4000000000000004</v>
      </c>
      <c r="F33" s="31">
        <f t="shared" si="0"/>
        <v>74.3</v>
      </c>
      <c r="G33" s="6" t="s">
        <v>68</v>
      </c>
      <c r="H33" s="6"/>
      <c r="I33" s="6"/>
      <c r="J33" s="44"/>
      <c r="K33" s="10"/>
      <c r="L33" s="10"/>
      <c r="M33" s="10"/>
      <c r="N33" s="10"/>
      <c r="O33" s="10"/>
      <c r="P33" s="10"/>
    </row>
    <row r="34" spans="1:17" x14ac:dyDescent="0.2">
      <c r="A34" s="35">
        <v>30</v>
      </c>
      <c r="B34" s="6" t="s">
        <v>17</v>
      </c>
      <c r="C34" s="14" t="s">
        <v>14</v>
      </c>
      <c r="D34" s="7" t="s">
        <v>75</v>
      </c>
      <c r="E34" s="29">
        <v>0.3</v>
      </c>
      <c r="F34" s="29">
        <f t="shared" si="0"/>
        <v>74.599999999999994</v>
      </c>
      <c r="G34" s="6" t="s">
        <v>65</v>
      </c>
      <c r="H34" s="6"/>
      <c r="I34" s="6" t="s">
        <v>84</v>
      </c>
      <c r="J34" s="44"/>
      <c r="K34" s="10"/>
      <c r="L34" s="10"/>
      <c r="M34" s="10"/>
      <c r="N34" s="10"/>
      <c r="O34" s="10"/>
      <c r="P34" s="10"/>
    </row>
    <row r="35" spans="1:17" x14ac:dyDescent="0.2">
      <c r="A35" s="35">
        <v>31</v>
      </c>
      <c r="B35" s="6" t="s">
        <v>63</v>
      </c>
      <c r="C35" s="14"/>
      <c r="D35" s="7" t="s">
        <v>83</v>
      </c>
      <c r="E35" s="29">
        <v>0.9</v>
      </c>
      <c r="F35" s="29">
        <f t="shared" si="0"/>
        <v>75.5</v>
      </c>
      <c r="G35" s="6" t="s">
        <v>94</v>
      </c>
      <c r="H35" s="6"/>
      <c r="I35" s="6"/>
      <c r="J35" s="44"/>
      <c r="K35" s="10"/>
      <c r="L35" s="10"/>
      <c r="M35" s="10"/>
      <c r="N35" s="10"/>
      <c r="O35" s="10"/>
      <c r="P35" s="10"/>
    </row>
    <row r="36" spans="1:17" x14ac:dyDescent="0.2">
      <c r="A36" s="35">
        <v>32</v>
      </c>
      <c r="B36" s="6" t="s">
        <v>29</v>
      </c>
      <c r="C36" s="14"/>
      <c r="D36" s="7" t="s">
        <v>83</v>
      </c>
      <c r="E36" s="29">
        <v>1.6</v>
      </c>
      <c r="F36" s="29">
        <f t="shared" si="0"/>
        <v>77.099999999999994</v>
      </c>
      <c r="G36" s="6" t="s">
        <v>68</v>
      </c>
      <c r="H36" s="6"/>
      <c r="I36" s="6"/>
      <c r="J36" s="44"/>
      <c r="K36" s="10"/>
      <c r="L36" s="10"/>
      <c r="M36" s="10"/>
      <c r="N36" s="10"/>
      <c r="O36" s="10"/>
      <c r="P36" s="10"/>
    </row>
    <row r="37" spans="1:17" ht="40.5" customHeight="1" x14ac:dyDescent="0.2">
      <c r="A37" s="37">
        <v>33</v>
      </c>
      <c r="B37" s="70" t="s">
        <v>114</v>
      </c>
      <c r="C37" s="20"/>
      <c r="D37" s="19" t="s">
        <v>15</v>
      </c>
      <c r="E37" s="30">
        <v>13.8</v>
      </c>
      <c r="F37" s="30">
        <f t="shared" si="0"/>
        <v>90.899999999999991</v>
      </c>
      <c r="G37" s="54" t="s">
        <v>76</v>
      </c>
      <c r="H37" s="52"/>
      <c r="I37" s="62" t="s">
        <v>143</v>
      </c>
      <c r="J37" s="45">
        <f>F37-F32</f>
        <v>21</v>
      </c>
      <c r="K37" s="51"/>
      <c r="L37" s="10"/>
      <c r="M37" s="10"/>
      <c r="N37" s="10"/>
      <c r="O37" s="10"/>
      <c r="P37" s="50"/>
      <c r="Q37" s="50"/>
    </row>
    <row r="38" spans="1:17" x14ac:dyDescent="0.2">
      <c r="A38" s="35">
        <v>34</v>
      </c>
      <c r="B38" s="18" t="s">
        <v>34</v>
      </c>
      <c r="C38" s="14" t="s">
        <v>14</v>
      </c>
      <c r="D38" s="7" t="s">
        <v>32</v>
      </c>
      <c r="E38" s="29">
        <v>0.9</v>
      </c>
      <c r="F38" s="29">
        <f t="shared" si="0"/>
        <v>91.8</v>
      </c>
      <c r="G38" s="6" t="s">
        <v>69</v>
      </c>
      <c r="H38" s="6"/>
      <c r="I38" s="6"/>
      <c r="J38" s="44"/>
      <c r="K38" s="10"/>
      <c r="L38" s="10"/>
      <c r="M38" s="10"/>
      <c r="N38" s="10"/>
      <c r="O38" s="10"/>
      <c r="P38" s="10"/>
    </row>
    <row r="39" spans="1:17" x14ac:dyDescent="0.2">
      <c r="A39" s="35">
        <v>35</v>
      </c>
      <c r="B39" s="18" t="s">
        <v>25</v>
      </c>
      <c r="C39" s="14"/>
      <c r="D39" s="7" t="s">
        <v>28</v>
      </c>
      <c r="E39" s="29">
        <v>2.2000000000000002</v>
      </c>
      <c r="F39" s="29">
        <f t="shared" si="0"/>
        <v>94</v>
      </c>
      <c r="G39" s="6" t="s">
        <v>65</v>
      </c>
      <c r="H39" s="6"/>
      <c r="I39" s="6"/>
      <c r="J39" s="44"/>
      <c r="K39" s="10"/>
      <c r="L39" s="10"/>
      <c r="M39" s="10"/>
      <c r="N39" s="10"/>
      <c r="O39" s="10"/>
      <c r="P39" s="10"/>
    </row>
    <row r="40" spans="1:17" x14ac:dyDescent="0.2">
      <c r="A40" s="35">
        <v>36</v>
      </c>
      <c r="B40" s="18" t="s">
        <v>25</v>
      </c>
      <c r="C40" s="14"/>
      <c r="D40" s="9" t="s">
        <v>27</v>
      </c>
      <c r="E40" s="29">
        <v>6</v>
      </c>
      <c r="F40" s="29">
        <f t="shared" si="0"/>
        <v>100</v>
      </c>
      <c r="G40" s="6" t="s">
        <v>69</v>
      </c>
      <c r="H40" s="6"/>
      <c r="I40" s="6"/>
      <c r="J40" s="44"/>
      <c r="K40" s="10"/>
      <c r="L40" s="10"/>
      <c r="M40" s="10"/>
      <c r="N40" s="10"/>
      <c r="O40" s="10"/>
      <c r="P40" s="10"/>
    </row>
    <row r="41" spans="1:17" x14ac:dyDescent="0.2">
      <c r="A41" s="35">
        <v>37</v>
      </c>
      <c r="B41" s="18" t="s">
        <v>25</v>
      </c>
      <c r="C41" s="14"/>
      <c r="D41" s="9" t="s">
        <v>115</v>
      </c>
      <c r="E41" s="29">
        <v>0.1</v>
      </c>
      <c r="F41" s="29">
        <f t="shared" si="0"/>
        <v>100.1</v>
      </c>
      <c r="G41" s="88" t="s">
        <v>42</v>
      </c>
      <c r="H41" s="6"/>
      <c r="I41" s="6"/>
      <c r="J41" s="44"/>
      <c r="K41" s="10"/>
      <c r="L41" s="10"/>
      <c r="M41" s="10"/>
      <c r="N41" s="10"/>
      <c r="O41" s="10"/>
      <c r="P41" s="10"/>
    </row>
    <row r="42" spans="1:17" x14ac:dyDescent="0.2">
      <c r="A42" s="35">
        <v>38</v>
      </c>
      <c r="B42" s="18" t="s">
        <v>67</v>
      </c>
      <c r="C42" s="14"/>
      <c r="D42" s="22" t="s">
        <v>116</v>
      </c>
      <c r="E42" s="31">
        <v>0</v>
      </c>
      <c r="F42" s="29">
        <f t="shared" si="0"/>
        <v>100.1</v>
      </c>
      <c r="G42" s="88" t="s">
        <v>42</v>
      </c>
      <c r="H42" s="6"/>
      <c r="I42" s="6"/>
      <c r="J42" s="44"/>
      <c r="K42" s="10"/>
      <c r="L42" s="10"/>
      <c r="M42" s="10"/>
      <c r="N42" s="10"/>
      <c r="O42" s="10"/>
      <c r="P42" s="10"/>
    </row>
    <row r="43" spans="1:17" x14ac:dyDescent="0.2">
      <c r="A43" s="35">
        <v>39</v>
      </c>
      <c r="B43" s="18" t="s">
        <v>63</v>
      </c>
      <c r="C43" s="14" t="s">
        <v>14</v>
      </c>
      <c r="D43" s="18" t="s">
        <v>117</v>
      </c>
      <c r="E43" s="31">
        <v>1.4</v>
      </c>
      <c r="F43" s="29">
        <f t="shared" si="0"/>
        <v>101.5</v>
      </c>
      <c r="G43" s="88" t="s">
        <v>94</v>
      </c>
      <c r="H43" s="6"/>
      <c r="I43" s="6" t="s">
        <v>118</v>
      </c>
      <c r="J43" s="44"/>
      <c r="K43" s="10"/>
      <c r="L43" s="10"/>
      <c r="M43" s="10"/>
      <c r="N43" s="10"/>
      <c r="O43" s="10"/>
      <c r="P43" s="10"/>
    </row>
    <row r="44" spans="1:17" x14ac:dyDescent="0.2">
      <c r="A44" s="35">
        <v>40</v>
      </c>
      <c r="B44" s="18" t="s">
        <v>119</v>
      </c>
      <c r="C44" s="14"/>
      <c r="D44" s="18" t="s">
        <v>117</v>
      </c>
      <c r="E44" s="49">
        <v>7.7</v>
      </c>
      <c r="F44" s="29">
        <f t="shared" si="0"/>
        <v>109.2</v>
      </c>
      <c r="G44" s="6" t="s">
        <v>120</v>
      </c>
      <c r="H44" s="6"/>
      <c r="I44" s="6" t="s">
        <v>121</v>
      </c>
      <c r="J44" s="44"/>
      <c r="K44" s="10"/>
      <c r="L44" s="10"/>
      <c r="M44" s="10"/>
      <c r="N44" s="10"/>
      <c r="O44" s="10"/>
      <c r="P44" s="10"/>
    </row>
    <row r="45" spans="1:17" x14ac:dyDescent="0.2">
      <c r="A45" s="35">
        <v>41</v>
      </c>
      <c r="B45" s="6" t="s">
        <v>122</v>
      </c>
      <c r="C45" s="14"/>
      <c r="D45" s="18" t="s">
        <v>117</v>
      </c>
      <c r="E45" s="31">
        <v>13.4</v>
      </c>
      <c r="F45" s="29">
        <f t="shared" si="0"/>
        <v>122.60000000000001</v>
      </c>
      <c r="G45" s="6" t="s">
        <v>123</v>
      </c>
      <c r="H45" s="6"/>
      <c r="I45" s="48"/>
      <c r="J45" s="44"/>
      <c r="K45" s="10"/>
      <c r="L45" s="10"/>
      <c r="M45" s="10"/>
      <c r="N45" s="10"/>
      <c r="O45" s="10"/>
      <c r="P45" s="10"/>
    </row>
    <row r="46" spans="1:17" ht="40.5" customHeight="1" x14ac:dyDescent="0.2">
      <c r="A46" s="37">
        <v>42</v>
      </c>
      <c r="B46" s="69" t="s">
        <v>125</v>
      </c>
      <c r="C46" s="20"/>
      <c r="D46" s="19" t="s">
        <v>23</v>
      </c>
      <c r="E46" s="30">
        <v>3.3</v>
      </c>
      <c r="F46" s="30">
        <f t="shared" si="0"/>
        <v>125.9</v>
      </c>
      <c r="G46" s="54" t="s">
        <v>76</v>
      </c>
      <c r="H46" s="19"/>
      <c r="I46" s="62" t="s">
        <v>144</v>
      </c>
      <c r="J46" s="45">
        <f>F46-F37</f>
        <v>35.000000000000014</v>
      </c>
      <c r="K46" s="55" t="s">
        <v>35</v>
      </c>
      <c r="L46" s="10"/>
      <c r="M46" s="10"/>
      <c r="N46" s="10"/>
      <c r="O46" s="10"/>
      <c r="P46" s="50"/>
      <c r="Q46" s="50"/>
    </row>
    <row r="47" spans="1:17" x14ac:dyDescent="0.2">
      <c r="A47" s="35">
        <v>43</v>
      </c>
      <c r="B47" s="6" t="s">
        <v>126</v>
      </c>
      <c r="C47" s="14"/>
      <c r="D47" s="18" t="s">
        <v>124</v>
      </c>
      <c r="E47" s="31">
        <v>20.399999999999999</v>
      </c>
      <c r="F47" s="29">
        <f t="shared" si="0"/>
        <v>146.30000000000001</v>
      </c>
      <c r="G47" s="6" t="s">
        <v>8</v>
      </c>
      <c r="H47" s="6"/>
      <c r="I47" s="48" t="s">
        <v>127</v>
      </c>
      <c r="J47" s="44"/>
      <c r="K47" s="10"/>
      <c r="L47" s="10"/>
      <c r="M47" s="10"/>
      <c r="N47" s="10"/>
      <c r="O47" s="10"/>
      <c r="P47" s="10"/>
    </row>
    <row r="48" spans="1:17" x14ac:dyDescent="0.2">
      <c r="A48" s="35">
        <v>44</v>
      </c>
      <c r="B48" s="18" t="s">
        <v>33</v>
      </c>
      <c r="C48" s="14" t="s">
        <v>14</v>
      </c>
      <c r="D48" s="18" t="s">
        <v>23</v>
      </c>
      <c r="E48" s="31">
        <v>12.8</v>
      </c>
      <c r="F48" s="29">
        <f t="shared" si="0"/>
        <v>159.10000000000002</v>
      </c>
      <c r="G48" s="6" t="s">
        <v>68</v>
      </c>
      <c r="H48" s="6"/>
      <c r="I48" s="6" t="s">
        <v>85</v>
      </c>
      <c r="J48" s="44"/>
      <c r="K48" s="10"/>
      <c r="L48" s="10"/>
      <c r="M48" s="10"/>
      <c r="N48" s="10"/>
      <c r="O48" s="10"/>
      <c r="P48" s="10"/>
    </row>
    <row r="49" spans="1:16" ht="40.5" customHeight="1" x14ac:dyDescent="0.2">
      <c r="A49" s="37">
        <v>45</v>
      </c>
      <c r="B49" s="69" t="s">
        <v>128</v>
      </c>
      <c r="C49" s="20"/>
      <c r="D49" s="40" t="s">
        <v>23</v>
      </c>
      <c r="E49" s="30">
        <v>0.6</v>
      </c>
      <c r="F49" s="30">
        <f>F48+E49</f>
        <v>159.70000000000002</v>
      </c>
      <c r="G49" s="21" t="s">
        <v>90</v>
      </c>
      <c r="H49" s="19"/>
      <c r="I49" s="62" t="s">
        <v>145</v>
      </c>
      <c r="J49" s="45">
        <f>F49-F46</f>
        <v>33.800000000000011</v>
      </c>
      <c r="K49" s="10"/>
      <c r="L49" s="10"/>
      <c r="M49" s="10"/>
      <c r="N49" s="10"/>
      <c r="O49" s="10"/>
      <c r="P49" s="10"/>
    </row>
    <row r="50" spans="1:16" ht="13.5" customHeight="1" x14ac:dyDescent="0.2">
      <c r="A50" s="76">
        <v>46</v>
      </c>
      <c r="B50" s="77" t="s">
        <v>63</v>
      </c>
      <c r="C50" s="78"/>
      <c r="D50" s="79" t="s">
        <v>23</v>
      </c>
      <c r="E50" s="80">
        <v>4.7</v>
      </c>
      <c r="F50" s="80">
        <f t="shared" ref="F50:F55" si="1">F49+E50</f>
        <v>164.4</v>
      </c>
      <c r="G50" s="75" t="s">
        <v>120</v>
      </c>
      <c r="H50" s="81"/>
      <c r="I50" s="75" t="s">
        <v>129</v>
      </c>
      <c r="J50" s="74"/>
      <c r="K50" s="10"/>
      <c r="L50" s="10"/>
      <c r="M50" s="10"/>
      <c r="N50" s="10"/>
      <c r="O50" s="10"/>
      <c r="P50" s="10"/>
    </row>
    <row r="51" spans="1:16" ht="13.5" customHeight="1" x14ac:dyDescent="0.2">
      <c r="A51" s="76">
        <v>47</v>
      </c>
      <c r="B51" s="77" t="s">
        <v>130</v>
      </c>
      <c r="C51" s="78" t="s">
        <v>14</v>
      </c>
      <c r="D51" s="79" t="s">
        <v>6</v>
      </c>
      <c r="E51" s="80">
        <v>0.7</v>
      </c>
      <c r="F51" s="80">
        <f t="shared" si="1"/>
        <v>165.1</v>
      </c>
      <c r="G51" s="75" t="s">
        <v>96</v>
      </c>
      <c r="H51" s="81"/>
      <c r="I51" s="75" t="s">
        <v>131</v>
      </c>
      <c r="J51" s="74"/>
      <c r="K51" s="10"/>
      <c r="L51" s="10"/>
      <c r="M51" s="10"/>
      <c r="N51" s="10"/>
      <c r="O51" s="10"/>
      <c r="P51" s="10"/>
    </row>
    <row r="52" spans="1:16" ht="13.5" customHeight="1" x14ac:dyDescent="0.2">
      <c r="A52" s="76">
        <v>48</v>
      </c>
      <c r="B52" s="77" t="s">
        <v>67</v>
      </c>
      <c r="C52" s="78"/>
      <c r="D52" s="79" t="s">
        <v>6</v>
      </c>
      <c r="E52" s="80">
        <v>0.4</v>
      </c>
      <c r="F52" s="80">
        <f t="shared" si="1"/>
        <v>165.5</v>
      </c>
      <c r="G52" s="75" t="s">
        <v>123</v>
      </c>
      <c r="H52" s="81"/>
      <c r="I52" s="75"/>
      <c r="J52" s="74"/>
      <c r="K52" s="10"/>
      <c r="L52" s="10"/>
      <c r="M52" s="10"/>
      <c r="N52" s="10"/>
      <c r="O52" s="10"/>
      <c r="P52" s="10"/>
    </row>
    <row r="53" spans="1:16" ht="27.75" customHeight="1" x14ac:dyDescent="0.2">
      <c r="A53" s="76">
        <v>49</v>
      </c>
      <c r="B53" s="82" t="s">
        <v>73</v>
      </c>
      <c r="C53" s="78"/>
      <c r="D53" s="79" t="s">
        <v>6</v>
      </c>
      <c r="E53" s="80">
        <v>0.4</v>
      </c>
      <c r="F53" s="80">
        <f t="shared" si="1"/>
        <v>165.9</v>
      </c>
      <c r="G53" s="75" t="s">
        <v>132</v>
      </c>
      <c r="H53" s="81"/>
      <c r="I53" s="75"/>
      <c r="J53" s="74"/>
      <c r="K53" s="10"/>
      <c r="L53" s="10"/>
      <c r="M53" s="10"/>
      <c r="N53" s="10"/>
      <c r="O53" s="10"/>
      <c r="P53" s="10"/>
    </row>
    <row r="54" spans="1:16" ht="13.5" customHeight="1" x14ac:dyDescent="0.2">
      <c r="A54" s="76">
        <v>50</v>
      </c>
      <c r="B54" s="77" t="s">
        <v>50</v>
      </c>
      <c r="C54" s="78"/>
      <c r="D54" s="79" t="s">
        <v>6</v>
      </c>
      <c r="E54" s="80">
        <v>1</v>
      </c>
      <c r="F54" s="80">
        <f t="shared" si="1"/>
        <v>166.9</v>
      </c>
      <c r="G54" s="75" t="s">
        <v>8</v>
      </c>
      <c r="H54" s="81"/>
      <c r="I54" s="75" t="s">
        <v>133</v>
      </c>
      <c r="J54" s="74"/>
      <c r="K54" s="10"/>
      <c r="L54" s="10"/>
      <c r="M54" s="10"/>
      <c r="N54" s="10"/>
      <c r="O54" s="10"/>
      <c r="P54" s="10"/>
    </row>
    <row r="55" spans="1:16" x14ac:dyDescent="0.2">
      <c r="A55" s="35">
        <v>51</v>
      </c>
      <c r="B55" s="18" t="s">
        <v>36</v>
      </c>
      <c r="C55" s="14"/>
      <c r="D55" s="7" t="s">
        <v>23</v>
      </c>
      <c r="E55" s="29">
        <v>4.3</v>
      </c>
      <c r="F55" s="31">
        <f t="shared" si="1"/>
        <v>171.20000000000002</v>
      </c>
      <c r="G55" s="18" t="s">
        <v>5</v>
      </c>
      <c r="H55" s="18"/>
      <c r="I55" s="48" t="s">
        <v>134</v>
      </c>
      <c r="J55" s="44"/>
      <c r="K55" s="10"/>
      <c r="L55" s="10"/>
      <c r="M55" s="10"/>
      <c r="N55" s="10"/>
      <c r="O55" s="10"/>
      <c r="P55" s="10"/>
    </row>
    <row r="56" spans="1:16" x14ac:dyDescent="0.2">
      <c r="A56" s="35">
        <v>52</v>
      </c>
      <c r="B56" s="18" t="s">
        <v>26</v>
      </c>
      <c r="C56" s="14"/>
      <c r="D56" s="7" t="s">
        <v>23</v>
      </c>
      <c r="E56" s="29">
        <v>8.1999999999999993</v>
      </c>
      <c r="F56" s="29">
        <f t="shared" si="0"/>
        <v>179.4</v>
      </c>
      <c r="G56" s="6"/>
      <c r="H56" s="6"/>
      <c r="I56" s="6"/>
      <c r="J56" s="44"/>
      <c r="K56" s="10"/>
      <c r="L56" s="10"/>
      <c r="M56" s="10"/>
      <c r="N56" s="10"/>
      <c r="O56" s="10"/>
      <c r="P56" s="10"/>
    </row>
    <row r="57" spans="1:16" x14ac:dyDescent="0.2">
      <c r="A57" s="35">
        <v>53</v>
      </c>
      <c r="B57" s="6" t="s">
        <v>24</v>
      </c>
      <c r="C57" s="14"/>
      <c r="D57" s="7" t="s">
        <v>23</v>
      </c>
      <c r="E57" s="29">
        <v>5.7</v>
      </c>
      <c r="F57" s="29">
        <f t="shared" si="0"/>
        <v>185.1</v>
      </c>
      <c r="G57" s="6" t="s">
        <v>69</v>
      </c>
      <c r="H57" s="6"/>
      <c r="I57" s="6"/>
      <c r="J57" s="44"/>
      <c r="K57" s="10"/>
      <c r="L57" s="10"/>
      <c r="M57" s="10"/>
      <c r="N57" s="10"/>
      <c r="O57" s="10"/>
      <c r="P57" s="10"/>
    </row>
    <row r="58" spans="1:16" x14ac:dyDescent="0.2">
      <c r="A58" s="35">
        <v>54</v>
      </c>
      <c r="B58" s="6" t="s">
        <v>22</v>
      </c>
      <c r="C58" s="14"/>
      <c r="D58" s="7" t="s">
        <v>86</v>
      </c>
      <c r="E58" s="29">
        <v>1</v>
      </c>
      <c r="F58" s="29">
        <f t="shared" si="0"/>
        <v>186.1</v>
      </c>
      <c r="G58" s="6" t="s">
        <v>69</v>
      </c>
      <c r="H58" s="6"/>
      <c r="I58" s="6"/>
      <c r="J58" s="44"/>
      <c r="K58" s="10"/>
      <c r="L58" s="10"/>
      <c r="M58" s="10"/>
      <c r="N58" s="10"/>
      <c r="O58" s="10"/>
      <c r="P58" s="10"/>
    </row>
    <row r="59" spans="1:16" ht="19.2" x14ac:dyDescent="0.2">
      <c r="A59" s="35">
        <v>55</v>
      </c>
      <c r="B59" s="18" t="s">
        <v>87</v>
      </c>
      <c r="C59" s="14"/>
      <c r="D59" s="7" t="s">
        <v>86</v>
      </c>
      <c r="E59" s="29">
        <v>0.3</v>
      </c>
      <c r="F59" s="29">
        <f t="shared" si="0"/>
        <v>186.4</v>
      </c>
      <c r="G59" s="61" t="s">
        <v>88</v>
      </c>
      <c r="H59" s="6"/>
      <c r="I59" s="6" t="s">
        <v>89</v>
      </c>
      <c r="J59" s="44"/>
      <c r="K59" s="10"/>
      <c r="L59" s="10"/>
      <c r="M59" s="10"/>
      <c r="N59" s="10"/>
      <c r="O59" s="10"/>
      <c r="P59" s="10"/>
    </row>
    <row r="60" spans="1:16" ht="40.5" customHeight="1" x14ac:dyDescent="0.2">
      <c r="A60" s="37">
        <v>56</v>
      </c>
      <c r="B60" s="69" t="s">
        <v>136</v>
      </c>
      <c r="C60" s="20"/>
      <c r="D60" s="40" t="s">
        <v>62</v>
      </c>
      <c r="E60" s="30">
        <v>0.2</v>
      </c>
      <c r="F60" s="30">
        <f t="shared" si="0"/>
        <v>186.6</v>
      </c>
      <c r="G60" s="21" t="s">
        <v>137</v>
      </c>
      <c r="H60" s="6"/>
      <c r="I60" s="62" t="s">
        <v>146</v>
      </c>
      <c r="J60" s="45">
        <f>F60-F49</f>
        <v>26.899999999999977</v>
      </c>
      <c r="K60" s="51"/>
      <c r="L60" s="10"/>
      <c r="M60" s="10"/>
      <c r="N60" s="10"/>
      <c r="O60" s="10"/>
      <c r="P60" s="10"/>
    </row>
    <row r="61" spans="1:16" x14ac:dyDescent="0.2">
      <c r="A61" s="35">
        <v>57</v>
      </c>
      <c r="B61" s="6" t="s">
        <v>31</v>
      </c>
      <c r="C61" s="14"/>
      <c r="D61" s="7" t="s">
        <v>62</v>
      </c>
      <c r="E61" s="29">
        <v>0.2</v>
      </c>
      <c r="F61" s="29">
        <f t="shared" si="0"/>
        <v>186.79999999999998</v>
      </c>
      <c r="G61" s="6" t="s">
        <v>65</v>
      </c>
      <c r="H61" s="6"/>
      <c r="I61" s="6"/>
      <c r="J61" s="44"/>
      <c r="K61" s="10"/>
      <c r="L61" s="10"/>
      <c r="M61" s="10"/>
      <c r="N61" s="10"/>
      <c r="O61" s="10"/>
      <c r="P61" s="10"/>
    </row>
    <row r="62" spans="1:16" x14ac:dyDescent="0.2">
      <c r="A62" s="35">
        <v>58</v>
      </c>
      <c r="B62" s="6" t="s">
        <v>21</v>
      </c>
      <c r="C62" s="14"/>
      <c r="D62" s="7" t="s">
        <v>86</v>
      </c>
      <c r="E62" s="29">
        <v>0.3</v>
      </c>
      <c r="F62" s="29">
        <f t="shared" si="0"/>
        <v>187.1</v>
      </c>
      <c r="G62" s="6" t="s">
        <v>69</v>
      </c>
      <c r="H62" s="6"/>
      <c r="I62" s="6"/>
      <c r="J62" s="44"/>
      <c r="K62" s="10"/>
      <c r="L62" s="10"/>
      <c r="M62" s="10"/>
      <c r="N62" s="10"/>
      <c r="O62" s="10"/>
      <c r="P62" s="10"/>
    </row>
    <row r="63" spans="1:16" x14ac:dyDescent="0.2">
      <c r="A63" s="35">
        <v>59</v>
      </c>
      <c r="B63" s="6" t="s">
        <v>17</v>
      </c>
      <c r="C63" s="14"/>
      <c r="D63" s="6" t="s">
        <v>19</v>
      </c>
      <c r="E63" s="29">
        <v>4.7</v>
      </c>
      <c r="F63" s="29">
        <f t="shared" si="0"/>
        <v>191.79999999999998</v>
      </c>
      <c r="G63" s="6" t="s">
        <v>69</v>
      </c>
      <c r="H63" s="6"/>
      <c r="I63" s="6"/>
      <c r="J63" s="44"/>
      <c r="K63" s="10"/>
      <c r="L63" s="10"/>
      <c r="M63" s="10"/>
      <c r="N63" s="10"/>
      <c r="O63" s="10"/>
      <c r="P63" s="10"/>
    </row>
    <row r="64" spans="1:16" x14ac:dyDescent="0.2">
      <c r="A64" s="35">
        <v>60</v>
      </c>
      <c r="B64" s="6" t="s">
        <v>17</v>
      </c>
      <c r="C64" s="14"/>
      <c r="D64" s="6" t="s">
        <v>6</v>
      </c>
      <c r="E64" s="29">
        <v>1.1000000000000001</v>
      </c>
      <c r="F64" s="29">
        <f t="shared" si="0"/>
        <v>192.89999999999998</v>
      </c>
      <c r="G64" s="6" t="s">
        <v>65</v>
      </c>
      <c r="H64" s="6"/>
      <c r="I64" s="6"/>
      <c r="J64" s="44"/>
      <c r="K64" s="10"/>
      <c r="L64" s="10"/>
      <c r="M64" s="10"/>
      <c r="N64" s="10"/>
      <c r="O64" s="10"/>
      <c r="P64" s="10"/>
    </row>
    <row r="65" spans="1:17" x14ac:dyDescent="0.2">
      <c r="A65" s="35">
        <v>61</v>
      </c>
      <c r="B65" s="6" t="s">
        <v>99</v>
      </c>
      <c r="C65" s="14"/>
      <c r="D65" s="6" t="s">
        <v>18</v>
      </c>
      <c r="E65" s="29">
        <v>0.8</v>
      </c>
      <c r="F65" s="29">
        <f t="shared" si="0"/>
        <v>193.7</v>
      </c>
      <c r="G65" s="6" t="s">
        <v>65</v>
      </c>
      <c r="H65" s="6"/>
      <c r="I65" s="6"/>
      <c r="J65" s="44"/>
      <c r="K65" s="10"/>
      <c r="L65" s="10"/>
      <c r="M65" s="10"/>
      <c r="N65" s="10"/>
      <c r="O65" s="10"/>
      <c r="P65" s="10"/>
    </row>
    <row r="66" spans="1:17" x14ac:dyDescent="0.2">
      <c r="A66" s="35">
        <v>62</v>
      </c>
      <c r="B66" s="6" t="s">
        <v>67</v>
      </c>
      <c r="C66" s="14" t="s">
        <v>14</v>
      </c>
      <c r="D66" s="6" t="s">
        <v>91</v>
      </c>
      <c r="E66" s="29">
        <v>1.9</v>
      </c>
      <c r="F66" s="29">
        <f t="shared" si="0"/>
        <v>195.6</v>
      </c>
      <c r="G66" s="6" t="s">
        <v>68</v>
      </c>
      <c r="H66" s="6"/>
      <c r="I66" s="6" t="s">
        <v>92</v>
      </c>
      <c r="J66" s="44"/>
      <c r="K66" s="10"/>
      <c r="L66" s="10"/>
      <c r="M66" s="10"/>
      <c r="N66" s="10"/>
      <c r="O66" s="10"/>
      <c r="P66" s="10"/>
    </row>
    <row r="67" spans="1:17" x14ac:dyDescent="0.2">
      <c r="A67" s="35">
        <v>63</v>
      </c>
      <c r="B67" s="6" t="s">
        <v>39</v>
      </c>
      <c r="C67" s="14"/>
      <c r="D67" s="6" t="s">
        <v>91</v>
      </c>
      <c r="E67" s="29">
        <v>0.6</v>
      </c>
      <c r="F67" s="29">
        <f t="shared" si="0"/>
        <v>196.2</v>
      </c>
      <c r="G67" s="83" t="s">
        <v>138</v>
      </c>
      <c r="H67" s="6"/>
      <c r="I67" s="6"/>
      <c r="J67" s="44"/>
      <c r="K67" s="10"/>
      <c r="L67" s="10"/>
      <c r="M67" s="10"/>
      <c r="N67" s="10"/>
      <c r="O67" s="10"/>
      <c r="P67" s="10"/>
    </row>
    <row r="68" spans="1:17" x14ac:dyDescent="0.2">
      <c r="A68" s="35">
        <v>64</v>
      </c>
      <c r="B68" s="6" t="s">
        <v>16</v>
      </c>
      <c r="C68" s="14"/>
      <c r="D68" s="6" t="s">
        <v>37</v>
      </c>
      <c r="E68" s="29">
        <v>0.7</v>
      </c>
      <c r="F68" s="29">
        <f t="shared" si="0"/>
        <v>196.89999999999998</v>
      </c>
      <c r="G68" s="6" t="s">
        <v>65</v>
      </c>
      <c r="H68" s="6"/>
      <c r="I68" s="6"/>
      <c r="J68" s="44"/>
      <c r="K68" s="10"/>
      <c r="L68" s="10"/>
      <c r="M68" s="10"/>
      <c r="N68" s="10"/>
      <c r="O68" s="10"/>
      <c r="P68" s="10"/>
    </row>
    <row r="69" spans="1:17" x14ac:dyDescent="0.2">
      <c r="A69" s="35">
        <v>65</v>
      </c>
      <c r="B69" s="6" t="s">
        <v>93</v>
      </c>
      <c r="C69" s="14"/>
      <c r="D69" s="6" t="s">
        <v>62</v>
      </c>
      <c r="E69" s="29">
        <v>0.4</v>
      </c>
      <c r="F69" s="29">
        <f t="shared" si="0"/>
        <v>197.29999999999998</v>
      </c>
      <c r="G69" s="6" t="s">
        <v>94</v>
      </c>
      <c r="H69" s="6"/>
      <c r="I69" s="6"/>
      <c r="J69" s="44"/>
      <c r="K69" s="10"/>
      <c r="L69" s="10"/>
      <c r="M69" s="10"/>
      <c r="N69" s="10"/>
      <c r="O69" s="10"/>
      <c r="P69" s="10"/>
    </row>
    <row r="70" spans="1:17" x14ac:dyDescent="0.2">
      <c r="A70" s="35">
        <v>66</v>
      </c>
      <c r="B70" s="6" t="s">
        <v>17</v>
      </c>
      <c r="C70" s="14"/>
      <c r="D70" s="7" t="s">
        <v>95</v>
      </c>
      <c r="E70" s="29">
        <v>0.3</v>
      </c>
      <c r="F70" s="29">
        <f t="shared" si="0"/>
        <v>197.6</v>
      </c>
      <c r="G70" s="6" t="s">
        <v>69</v>
      </c>
      <c r="H70" s="6"/>
      <c r="I70" s="6"/>
      <c r="J70" s="44"/>
      <c r="K70" s="10"/>
      <c r="L70" s="10"/>
      <c r="M70" s="10"/>
      <c r="N70" s="10"/>
      <c r="O70" s="10"/>
      <c r="P70" s="10"/>
    </row>
    <row r="71" spans="1:17" x14ac:dyDescent="0.2">
      <c r="A71" s="35">
        <v>67</v>
      </c>
      <c r="B71" s="6" t="s">
        <v>67</v>
      </c>
      <c r="C71" s="14"/>
      <c r="D71" s="7" t="s">
        <v>62</v>
      </c>
      <c r="E71" s="29">
        <v>1</v>
      </c>
      <c r="F71" s="29">
        <f t="shared" si="0"/>
        <v>198.6</v>
      </c>
      <c r="G71" s="6" t="s">
        <v>7</v>
      </c>
      <c r="H71" s="6"/>
      <c r="I71" s="6"/>
      <c r="J71" s="44"/>
      <c r="K71" s="10"/>
      <c r="L71" s="10"/>
      <c r="M71" s="10"/>
      <c r="N71" s="10"/>
      <c r="O71" s="10"/>
      <c r="P71" s="10"/>
    </row>
    <row r="72" spans="1:17" x14ac:dyDescent="0.2">
      <c r="A72" s="35">
        <v>68</v>
      </c>
      <c r="B72" s="6" t="s">
        <v>98</v>
      </c>
      <c r="C72" s="14"/>
      <c r="D72" s="7" t="s">
        <v>97</v>
      </c>
      <c r="E72" s="29">
        <v>1.5</v>
      </c>
      <c r="F72" s="29">
        <f t="shared" si="0"/>
        <v>200.1</v>
      </c>
      <c r="G72" s="6" t="s">
        <v>68</v>
      </c>
      <c r="H72" s="6"/>
      <c r="I72" s="6"/>
      <c r="J72" s="44"/>
      <c r="K72" s="10"/>
      <c r="L72" s="10"/>
      <c r="M72" s="10"/>
      <c r="N72" s="10"/>
      <c r="O72" s="10"/>
      <c r="P72" s="10"/>
    </row>
    <row r="73" spans="1:17" x14ac:dyDescent="0.2">
      <c r="A73" s="35">
        <v>69</v>
      </c>
      <c r="B73" s="6" t="s">
        <v>149</v>
      </c>
      <c r="C73" s="14"/>
      <c r="D73" s="7" t="s">
        <v>97</v>
      </c>
      <c r="E73" s="29">
        <v>0.1</v>
      </c>
      <c r="F73" s="29">
        <f t="shared" si="0"/>
        <v>200.2</v>
      </c>
      <c r="G73" s="6" t="s">
        <v>69</v>
      </c>
      <c r="H73" s="6"/>
      <c r="I73" s="6"/>
      <c r="J73" s="44"/>
      <c r="K73" s="10"/>
      <c r="L73" s="10"/>
      <c r="M73" s="10"/>
      <c r="N73" s="10"/>
      <c r="O73" s="10"/>
      <c r="P73" s="10"/>
    </row>
    <row r="74" spans="1:17" x14ac:dyDescent="0.2">
      <c r="A74" s="35">
        <v>70</v>
      </c>
      <c r="B74" s="6" t="s">
        <v>139</v>
      </c>
      <c r="C74" s="14"/>
      <c r="D74" s="7" t="s">
        <v>97</v>
      </c>
      <c r="E74" s="29">
        <v>0.6</v>
      </c>
      <c r="F74" s="29">
        <f t="shared" si="0"/>
        <v>200.79999999999998</v>
      </c>
      <c r="G74" s="6" t="s">
        <v>65</v>
      </c>
      <c r="H74" s="6"/>
      <c r="I74" s="6"/>
      <c r="J74" s="44"/>
      <c r="K74" s="10"/>
      <c r="L74" s="10"/>
      <c r="M74" s="10"/>
      <c r="N74" s="10"/>
      <c r="O74" s="10"/>
      <c r="P74" s="10"/>
    </row>
    <row r="75" spans="1:17" x14ac:dyDescent="0.2">
      <c r="A75" s="35">
        <v>71</v>
      </c>
      <c r="B75" s="6" t="s">
        <v>17</v>
      </c>
      <c r="C75" s="14"/>
      <c r="D75" s="7" t="s">
        <v>97</v>
      </c>
      <c r="E75" s="29">
        <v>0.2</v>
      </c>
      <c r="F75" s="29">
        <f t="shared" si="0"/>
        <v>200.99999999999997</v>
      </c>
      <c r="G75" s="6" t="s">
        <v>8</v>
      </c>
      <c r="H75" s="6"/>
      <c r="I75" s="6"/>
      <c r="J75" s="44"/>
      <c r="K75" s="10"/>
      <c r="L75" s="10"/>
      <c r="M75" s="10"/>
      <c r="N75" s="10"/>
      <c r="O75" s="10"/>
      <c r="P75" s="10"/>
    </row>
    <row r="76" spans="1:17" x14ac:dyDescent="0.2">
      <c r="A76" s="35">
        <v>72</v>
      </c>
      <c r="B76" s="6" t="s">
        <v>101</v>
      </c>
      <c r="C76" s="14"/>
      <c r="D76" s="7" t="s">
        <v>100</v>
      </c>
      <c r="E76" s="29">
        <v>0.8</v>
      </c>
      <c r="F76" s="29">
        <f t="shared" ref="F76" si="2">F75+E76</f>
        <v>201.79999999999998</v>
      </c>
      <c r="G76" s="6" t="s">
        <v>69</v>
      </c>
      <c r="H76" s="6"/>
      <c r="I76" s="6" t="s">
        <v>140</v>
      </c>
      <c r="J76" s="44"/>
      <c r="K76" s="10"/>
      <c r="L76" s="10"/>
      <c r="M76" s="10"/>
      <c r="N76" s="10"/>
      <c r="O76" s="10"/>
      <c r="P76" s="10"/>
    </row>
    <row r="77" spans="1:17" x14ac:dyDescent="0.2">
      <c r="A77" s="35">
        <v>73</v>
      </c>
      <c r="B77" s="6" t="s">
        <v>101</v>
      </c>
      <c r="C77" s="14"/>
      <c r="D77" s="7" t="s">
        <v>100</v>
      </c>
      <c r="E77" s="29">
        <v>0.6</v>
      </c>
      <c r="F77" s="29">
        <f>F76+E77</f>
        <v>202.39999999999998</v>
      </c>
      <c r="G77" s="6" t="s">
        <v>65</v>
      </c>
      <c r="H77" s="6"/>
      <c r="I77" s="6" t="s">
        <v>102</v>
      </c>
      <c r="J77" s="44"/>
      <c r="K77" s="10"/>
      <c r="L77" s="10"/>
      <c r="M77" s="10"/>
      <c r="N77" s="10"/>
      <c r="O77" s="10"/>
      <c r="P77" s="10"/>
    </row>
    <row r="78" spans="1:17" ht="51" customHeight="1" x14ac:dyDescent="0.2">
      <c r="A78" s="37">
        <v>74</v>
      </c>
      <c r="B78" s="86" t="s">
        <v>141</v>
      </c>
      <c r="C78" s="20"/>
      <c r="D78" s="19" t="s">
        <v>6</v>
      </c>
      <c r="E78" s="30">
        <v>0.3</v>
      </c>
      <c r="F78" s="30">
        <f>F77+E78</f>
        <v>202.7</v>
      </c>
      <c r="G78" s="19" t="s">
        <v>4</v>
      </c>
      <c r="H78" s="19"/>
      <c r="I78" s="87" t="s">
        <v>147</v>
      </c>
      <c r="J78" s="45">
        <f>F78-F60</f>
        <v>16.099999999999994</v>
      </c>
      <c r="K78" s="10"/>
      <c r="L78" s="10"/>
      <c r="M78" s="10"/>
      <c r="N78" s="10"/>
      <c r="O78" s="10"/>
      <c r="P78" s="17"/>
      <c r="Q78" s="11"/>
    </row>
    <row r="79" spans="1:17" ht="13.8" x14ac:dyDescent="0.2">
      <c r="B79"/>
      <c r="C79"/>
      <c r="D79"/>
      <c r="E79" s="32"/>
      <c r="F79" s="32"/>
      <c r="G79"/>
      <c r="H79"/>
      <c r="I79"/>
      <c r="J79" s="46"/>
      <c r="K79" s="10"/>
      <c r="L79" s="10"/>
      <c r="M79" s="10"/>
      <c r="N79" s="10"/>
      <c r="O79" s="10"/>
      <c r="P79" s="72"/>
      <c r="Q79" s="11"/>
    </row>
    <row r="80" spans="1:17" ht="13.8" x14ac:dyDescent="0.2">
      <c r="B80"/>
      <c r="C80"/>
      <c r="D80"/>
      <c r="E80" s="32"/>
      <c r="F80" s="32"/>
      <c r="G80"/>
      <c r="H80"/>
      <c r="I80"/>
      <c r="J80" s="46"/>
      <c r="K80" s="10"/>
      <c r="L80" s="10"/>
      <c r="M80" s="10"/>
      <c r="N80" s="10"/>
      <c r="O80" s="10"/>
      <c r="P80" s="17"/>
      <c r="Q80" s="11"/>
    </row>
    <row r="81" spans="2:17" ht="13.8" x14ac:dyDescent="0.2">
      <c r="B81"/>
      <c r="C81"/>
      <c r="D81"/>
      <c r="E81" s="32"/>
      <c r="F81" s="32"/>
      <c r="G81"/>
      <c r="H81"/>
      <c r="I81"/>
      <c r="J81" s="46"/>
      <c r="K81" s="10"/>
      <c r="L81" s="10"/>
      <c r="M81" s="10"/>
      <c r="N81" s="10"/>
      <c r="O81" s="10"/>
      <c r="P81" s="17"/>
      <c r="Q81" s="11"/>
    </row>
    <row r="82" spans="2:17" ht="13.8" x14ac:dyDescent="0.2">
      <c r="B82"/>
      <c r="C82"/>
      <c r="D82"/>
      <c r="E82" s="32"/>
      <c r="F82" s="32"/>
      <c r="G82"/>
      <c r="H82"/>
      <c r="I82"/>
      <c r="J82" s="46"/>
      <c r="K82" s="10"/>
      <c r="L82" s="10"/>
      <c r="M82" s="10"/>
      <c r="N82" s="10"/>
      <c r="O82" s="10"/>
      <c r="P82" s="17"/>
      <c r="Q82" s="11"/>
    </row>
    <row r="83" spans="2:17" ht="13.8" x14ac:dyDescent="0.2">
      <c r="B83"/>
      <c r="C83"/>
      <c r="D83"/>
      <c r="E83" s="32"/>
      <c r="F83" s="32"/>
      <c r="G83"/>
      <c r="H83"/>
      <c r="I83"/>
      <c r="J83" s="46"/>
      <c r="K83" s="10"/>
      <c r="L83" s="10"/>
      <c r="M83" s="10"/>
      <c r="N83" s="10"/>
      <c r="O83" s="10"/>
      <c r="P83" s="17"/>
      <c r="Q83" s="11"/>
    </row>
    <row r="84" spans="2:17" ht="13.8" x14ac:dyDescent="0.2">
      <c r="B84"/>
      <c r="C84"/>
      <c r="D84"/>
      <c r="E84" s="32"/>
      <c r="F84" s="32"/>
      <c r="G84"/>
      <c r="H84"/>
      <c r="I84"/>
      <c r="J84" s="46"/>
      <c r="K84" s="10"/>
      <c r="L84" s="10"/>
      <c r="M84" s="10"/>
      <c r="N84" s="10"/>
      <c r="O84" s="10"/>
      <c r="P84" s="17"/>
      <c r="Q84" s="11"/>
    </row>
    <row r="85" spans="2:17" ht="13.8" x14ac:dyDescent="0.2">
      <c r="B85"/>
      <c r="C85"/>
      <c r="D85"/>
      <c r="E85" s="32"/>
      <c r="F85" s="32"/>
      <c r="G85"/>
      <c r="H85"/>
      <c r="I85"/>
      <c r="J85" s="46"/>
      <c r="K85" s="10"/>
      <c r="L85" s="10"/>
      <c r="M85" s="10"/>
      <c r="N85" s="10"/>
      <c r="O85" s="10"/>
      <c r="P85" s="17"/>
      <c r="Q85" s="11"/>
    </row>
    <row r="86" spans="2:17" ht="13.8" x14ac:dyDescent="0.2">
      <c r="B86"/>
      <c r="C86"/>
      <c r="D86"/>
      <c r="E86" s="32"/>
      <c r="F86" s="32"/>
      <c r="G86"/>
      <c r="H86"/>
      <c r="I86"/>
      <c r="J86" s="46"/>
      <c r="K86" s="10"/>
      <c r="L86" s="10"/>
      <c r="M86" s="10"/>
      <c r="N86" s="10"/>
      <c r="O86" s="10"/>
      <c r="P86" s="17"/>
      <c r="Q86" s="11"/>
    </row>
    <row r="87" spans="2:17" ht="13.8" x14ac:dyDescent="0.2">
      <c r="B87"/>
      <c r="C87"/>
      <c r="D87"/>
      <c r="E87" s="32"/>
      <c r="F87" s="32"/>
      <c r="G87"/>
      <c r="H87"/>
      <c r="I87"/>
      <c r="J87" s="46"/>
      <c r="K87" s="10"/>
      <c r="L87" s="10"/>
      <c r="M87" s="10"/>
      <c r="N87" s="10"/>
      <c r="O87" s="10"/>
      <c r="P87" s="17"/>
      <c r="Q87" s="11"/>
    </row>
    <row r="88" spans="2:17" x14ac:dyDescent="0.2">
      <c r="C88" s="15"/>
      <c r="E88" s="33"/>
      <c r="F88" s="34"/>
      <c r="J88" s="47"/>
      <c r="K88" s="10"/>
      <c r="L88" s="10"/>
      <c r="M88" s="10"/>
      <c r="N88" s="10"/>
      <c r="O88" s="10"/>
      <c r="P88" s="17"/>
      <c r="Q88" s="11"/>
    </row>
    <row r="89" spans="2:17" x14ac:dyDescent="0.2">
      <c r="C89" s="15"/>
      <c r="E89" s="33"/>
      <c r="F89" s="34"/>
      <c r="J89" s="47"/>
      <c r="K89" s="10"/>
      <c r="L89" s="10"/>
      <c r="M89" s="10"/>
      <c r="N89" s="10"/>
      <c r="O89" s="10"/>
      <c r="P89" s="17"/>
      <c r="Q89" s="11"/>
    </row>
    <row r="90" spans="2:17" x14ac:dyDescent="0.2">
      <c r="C90" s="15"/>
      <c r="E90" s="33"/>
      <c r="F90" s="34"/>
      <c r="J90" s="47"/>
      <c r="K90" s="10"/>
      <c r="L90" s="10"/>
      <c r="M90" s="10"/>
      <c r="N90" s="10"/>
      <c r="O90" s="10"/>
      <c r="P90" s="17"/>
      <c r="Q90" s="11"/>
    </row>
    <row r="91" spans="2:17" x14ac:dyDescent="0.2">
      <c r="E91" s="33"/>
      <c r="F91" s="34"/>
      <c r="J91" s="47"/>
      <c r="K91" s="10"/>
      <c r="L91" s="10"/>
      <c r="M91" s="10"/>
      <c r="N91" s="10"/>
      <c r="O91" s="10"/>
      <c r="P91" s="17"/>
      <c r="Q91" s="11"/>
    </row>
    <row r="92" spans="2:17" x14ac:dyDescent="0.2">
      <c r="E92" s="33"/>
      <c r="F92" s="34"/>
      <c r="J92" s="47"/>
      <c r="K92" s="10"/>
      <c r="L92" s="10"/>
      <c r="M92" s="10"/>
      <c r="N92" s="10"/>
      <c r="O92" s="10"/>
      <c r="P92" s="17"/>
      <c r="Q92" s="11"/>
    </row>
    <row r="93" spans="2:17" x14ac:dyDescent="0.2">
      <c r="E93" s="33"/>
      <c r="F93" s="34"/>
      <c r="J93" s="47"/>
      <c r="K93" s="10"/>
      <c r="L93" s="10"/>
      <c r="M93" s="10"/>
      <c r="N93" s="10"/>
      <c r="O93" s="10"/>
      <c r="P93" s="17"/>
      <c r="Q93" s="11"/>
    </row>
    <row r="94" spans="2:17" x14ac:dyDescent="0.2">
      <c r="E94" s="33"/>
      <c r="F94" s="34"/>
      <c r="J94" s="47"/>
      <c r="K94" s="10"/>
      <c r="L94" s="10"/>
      <c r="M94" s="10"/>
      <c r="N94" s="10"/>
      <c r="O94" s="10"/>
      <c r="P94" s="17"/>
      <c r="Q94" s="11"/>
    </row>
    <row r="95" spans="2:17" x14ac:dyDescent="0.2">
      <c r="E95" s="33"/>
      <c r="F95" s="34"/>
      <c r="J95" s="47"/>
      <c r="K95" s="10"/>
      <c r="L95" s="10"/>
      <c r="M95" s="10"/>
      <c r="N95" s="10"/>
      <c r="O95" s="10"/>
      <c r="P95" s="17"/>
      <c r="Q95" s="11"/>
    </row>
    <row r="96" spans="2:17" x14ac:dyDescent="0.2">
      <c r="E96" s="33"/>
      <c r="F96" s="34"/>
      <c r="J96" s="47"/>
      <c r="K96" s="10"/>
      <c r="L96" s="10"/>
      <c r="M96" s="10"/>
      <c r="N96" s="10"/>
      <c r="O96" s="10"/>
      <c r="P96" s="17"/>
      <c r="Q96" s="11"/>
    </row>
    <row r="97" spans="5:17" x14ac:dyDescent="0.2">
      <c r="E97" s="33"/>
      <c r="F97" s="34"/>
      <c r="K97" s="10"/>
      <c r="L97" s="10"/>
      <c r="M97" s="10"/>
      <c r="N97" s="10"/>
      <c r="O97" s="10"/>
      <c r="P97" s="17"/>
      <c r="Q97" s="11"/>
    </row>
    <row r="98" spans="5:17" x14ac:dyDescent="0.2">
      <c r="E98" s="33"/>
      <c r="F98" s="34"/>
      <c r="K98" s="10"/>
      <c r="L98" s="10"/>
      <c r="M98" s="10"/>
      <c r="N98" s="10"/>
      <c r="O98" s="10"/>
      <c r="P98" s="17"/>
      <c r="Q98" s="11"/>
    </row>
    <row r="99" spans="5:17" x14ac:dyDescent="0.2">
      <c r="E99" s="33"/>
      <c r="F99" s="34"/>
      <c r="K99" s="10"/>
      <c r="L99" s="10"/>
      <c r="M99" s="10"/>
      <c r="N99" s="10"/>
      <c r="O99" s="10"/>
      <c r="P99" s="17"/>
      <c r="Q99" s="11"/>
    </row>
    <row r="100" spans="5:17" x14ac:dyDescent="0.2">
      <c r="E100" s="33"/>
      <c r="F100" s="34"/>
      <c r="K100" s="10"/>
      <c r="L100" s="10"/>
      <c r="M100" s="10"/>
      <c r="N100" s="10"/>
      <c r="O100" s="10"/>
      <c r="P100" s="17"/>
      <c r="Q100" s="11"/>
    </row>
    <row r="101" spans="5:17" x14ac:dyDescent="0.2">
      <c r="E101" s="33"/>
      <c r="F101" s="34"/>
      <c r="K101" s="10"/>
      <c r="L101" s="10"/>
      <c r="M101" s="10"/>
      <c r="N101" s="10"/>
      <c r="O101" s="10"/>
      <c r="P101" s="17"/>
      <c r="Q101" s="11"/>
    </row>
    <row r="102" spans="5:17" x14ac:dyDescent="0.2">
      <c r="E102" s="33"/>
      <c r="F102" s="34"/>
      <c r="K102" s="10"/>
      <c r="L102" s="10"/>
      <c r="M102" s="10"/>
      <c r="N102" s="10"/>
      <c r="O102" s="10"/>
      <c r="P102" s="17"/>
      <c r="Q102" s="11"/>
    </row>
    <row r="103" spans="5:17" x14ac:dyDescent="0.2">
      <c r="E103" s="33"/>
      <c r="F103" s="34"/>
      <c r="K103" s="10"/>
      <c r="L103" s="10"/>
      <c r="M103" s="10"/>
      <c r="N103" s="10"/>
      <c r="O103" s="10"/>
      <c r="P103" s="17"/>
      <c r="Q103" s="11"/>
    </row>
    <row r="104" spans="5:17" x14ac:dyDescent="0.2">
      <c r="E104" s="33"/>
      <c r="F104" s="34"/>
      <c r="K104" s="10"/>
      <c r="L104" s="10"/>
      <c r="M104" s="10"/>
      <c r="N104" s="10"/>
      <c r="O104" s="10"/>
      <c r="P104" s="17"/>
      <c r="Q104" s="11"/>
    </row>
    <row r="105" spans="5:17" x14ac:dyDescent="0.2">
      <c r="E105" s="33"/>
      <c r="F105" s="34"/>
      <c r="K105" s="10"/>
      <c r="L105" s="10"/>
      <c r="M105" s="10"/>
      <c r="N105" s="10"/>
      <c r="O105" s="10"/>
      <c r="P105" s="17"/>
      <c r="Q105" s="11"/>
    </row>
    <row r="106" spans="5:17" x14ac:dyDescent="0.2">
      <c r="E106" s="33"/>
      <c r="F106" s="34"/>
      <c r="K106" s="10"/>
      <c r="L106" s="10"/>
      <c r="M106" s="10"/>
      <c r="N106" s="10"/>
      <c r="O106" s="10"/>
      <c r="P106" s="17"/>
      <c r="Q106" s="11"/>
    </row>
    <row r="107" spans="5:17" x14ac:dyDescent="0.2">
      <c r="E107" s="33"/>
      <c r="F107" s="34"/>
      <c r="K107" s="10"/>
      <c r="L107" s="10"/>
      <c r="M107" s="10"/>
      <c r="N107" s="10"/>
      <c r="O107" s="10"/>
      <c r="P107" s="17"/>
      <c r="Q107" s="11"/>
    </row>
    <row r="108" spans="5:17" x14ac:dyDescent="0.2">
      <c r="E108" s="33"/>
      <c r="F108" s="34"/>
      <c r="K108" s="10"/>
      <c r="L108" s="10"/>
      <c r="M108" s="10"/>
      <c r="N108" s="10"/>
      <c r="O108" s="10"/>
      <c r="P108" s="17"/>
      <c r="Q108" s="11"/>
    </row>
    <row r="109" spans="5:17" x14ac:dyDescent="0.2">
      <c r="E109" s="33"/>
      <c r="F109" s="34"/>
      <c r="K109" s="10"/>
      <c r="L109" s="10"/>
      <c r="M109" s="10"/>
      <c r="N109" s="10"/>
      <c r="O109" s="10"/>
      <c r="P109" s="17"/>
      <c r="Q109" s="11"/>
    </row>
    <row r="110" spans="5:17" x14ac:dyDescent="0.2">
      <c r="K110" s="10"/>
      <c r="L110" s="10"/>
      <c r="M110" s="10"/>
      <c r="N110" s="10"/>
      <c r="O110" s="10"/>
      <c r="P110" s="17"/>
      <c r="Q110" s="11"/>
    </row>
    <row r="111" spans="5:17" x14ac:dyDescent="0.2">
      <c r="K111" s="10"/>
      <c r="L111" s="10"/>
      <c r="M111" s="10"/>
      <c r="N111" s="10"/>
      <c r="O111" s="10"/>
      <c r="P111" s="17"/>
      <c r="Q111" s="11"/>
    </row>
    <row r="112" spans="5:17" x14ac:dyDescent="0.2">
      <c r="K112" s="10"/>
      <c r="L112" s="10"/>
      <c r="M112" s="10"/>
      <c r="N112" s="10"/>
      <c r="O112" s="10"/>
      <c r="P112" s="17"/>
      <c r="Q112" s="11"/>
    </row>
    <row r="113" spans="11:17" x14ac:dyDescent="0.2">
      <c r="K113" s="10"/>
      <c r="L113" s="10"/>
      <c r="M113" s="10"/>
      <c r="N113" s="10"/>
      <c r="O113" s="10"/>
      <c r="P113" s="17"/>
      <c r="Q113" s="11"/>
    </row>
    <row r="114" spans="11:17" x14ac:dyDescent="0.2">
      <c r="K114" s="10"/>
      <c r="L114" s="10"/>
      <c r="M114" s="10"/>
      <c r="N114" s="10"/>
      <c r="O114" s="10"/>
      <c r="P114" s="17"/>
      <c r="Q114" s="11"/>
    </row>
    <row r="115" spans="11:17" x14ac:dyDescent="0.2">
      <c r="K115" s="10"/>
      <c r="L115" s="10"/>
      <c r="M115" s="10"/>
      <c r="N115" s="10"/>
      <c r="O115" s="10"/>
      <c r="P115" s="17"/>
      <c r="Q115" s="11"/>
    </row>
    <row r="116" spans="11:17" x14ac:dyDescent="0.2">
      <c r="K116" s="10"/>
      <c r="L116" s="10"/>
      <c r="M116" s="10"/>
      <c r="N116" s="10"/>
      <c r="O116" s="10"/>
      <c r="P116" s="17"/>
      <c r="Q116" s="11"/>
    </row>
    <row r="117" spans="11:17" x14ac:dyDescent="0.2">
      <c r="K117" s="10"/>
      <c r="L117" s="10"/>
      <c r="M117" s="10"/>
      <c r="N117" s="10"/>
      <c r="O117" s="10"/>
    </row>
  </sheetData>
  <phoneticPr fontId="2"/>
  <pageMargins left="7.874015748031496E-2" right="0" top="0.74803149606299213" bottom="0.74803149606299213" header="0.31496062992125984" footer="0.31496062992125984"/>
  <pageSetup paperSize="9" scale="48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2"/>
  <sheetViews>
    <sheetView workbookViewId="0">
      <selection activeCell="D10" sqref="D10"/>
    </sheetView>
  </sheetViews>
  <sheetFormatPr defaultRowHeight="13.2" x14ac:dyDescent="0.2"/>
  <cols>
    <col min="1" max="1" width="9" style="66"/>
    <col min="2" max="2" width="10.5546875" style="66" bestFit="1" customWidth="1"/>
    <col min="3" max="3" width="17.77734375" customWidth="1"/>
    <col min="4" max="4" width="18.33203125" customWidth="1"/>
  </cols>
  <sheetData>
    <row r="2" spans="1:4" x14ac:dyDescent="0.2">
      <c r="A2" s="68"/>
    </row>
    <row r="3" spans="1:4" x14ac:dyDescent="0.2">
      <c r="A3" s="66" t="s">
        <v>150</v>
      </c>
      <c r="B3" s="89">
        <v>45363</v>
      </c>
      <c r="C3" t="s">
        <v>151</v>
      </c>
      <c r="D3" t="s">
        <v>152</v>
      </c>
    </row>
    <row r="4" spans="1:4" x14ac:dyDescent="0.2">
      <c r="A4" s="63"/>
      <c r="B4" s="63"/>
      <c r="C4" t="s">
        <v>153</v>
      </c>
      <c r="D4" t="s">
        <v>154</v>
      </c>
    </row>
    <row r="5" spans="1:4" x14ac:dyDescent="0.2">
      <c r="A5" s="67"/>
      <c r="B5" s="67"/>
      <c r="C5" s="64"/>
      <c r="D5" s="64"/>
    </row>
    <row r="6" spans="1:4" x14ac:dyDescent="0.2">
      <c r="A6" s="67"/>
      <c r="B6" s="67"/>
      <c r="C6" s="65"/>
      <c r="D6" s="50"/>
    </row>
    <row r="7" spans="1:4" x14ac:dyDescent="0.2">
      <c r="A7" s="67"/>
      <c r="B7" s="67"/>
      <c r="C7" s="65"/>
      <c r="D7" s="65"/>
    </row>
    <row r="8" spans="1:4" x14ac:dyDescent="0.2">
      <c r="A8" s="67"/>
      <c r="B8" s="67"/>
      <c r="C8" s="65"/>
      <c r="D8" s="65"/>
    </row>
    <row r="9" spans="1:4" x14ac:dyDescent="0.2">
      <c r="A9" s="67"/>
      <c r="B9" s="67"/>
      <c r="C9" s="65"/>
      <c r="D9" s="65"/>
    </row>
    <row r="10" spans="1:4" x14ac:dyDescent="0.2">
      <c r="A10" s="67"/>
      <c r="B10" s="67"/>
      <c r="C10" s="65"/>
      <c r="D10" s="65"/>
    </row>
    <row r="11" spans="1:4" x14ac:dyDescent="0.2">
      <c r="A11" s="67"/>
      <c r="B11" s="67"/>
      <c r="C11" s="65"/>
      <c r="D11" s="65"/>
    </row>
    <row r="12" spans="1:4" x14ac:dyDescent="0.2">
      <c r="A12" s="67"/>
      <c r="B12" s="67"/>
      <c r="C12" s="65"/>
      <c r="D12" s="65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2024_BRM317</vt:lpstr>
      <vt:lpstr>Sheet1</vt:lpstr>
      <vt:lpstr>'2024_BRM317'!Print_Area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桑田　芳昭</cp:lastModifiedBy>
  <cp:lastPrinted>2024-03-10T10:05:00Z</cp:lastPrinted>
  <dcterms:created xsi:type="dcterms:W3CDTF">2011-02-06T12:06:47Z</dcterms:created>
  <dcterms:modified xsi:type="dcterms:W3CDTF">2024-03-12T10:06:32Z</dcterms:modified>
</cp:coreProperties>
</file>