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0" yWindow="30" windowWidth="20730" windowHeight="11760" tabRatio="601"/>
  </bookViews>
  <sheets>
    <sheet name="24BRM406川西200Ver1.01" sheetId="62" r:id="rId1"/>
    <sheet name="Sheet4" sheetId="67" r:id="rId2"/>
    <sheet name="Sheet3" sheetId="66" r:id="rId3"/>
    <sheet name="Sheet2" sheetId="65" r:id="rId4"/>
    <sheet name="Sheet1" sheetId="60" r:id="rId5"/>
  </sheets>
  <definedNames>
    <definedName name="_xlnm.Print_Area" localSheetId="0">'24BRM406川西200Ver1.01'!$B$1:$U$65</definedName>
  </definedNames>
  <calcPr calcId="145621"/>
</workbook>
</file>

<file path=xl/calcChain.xml><?xml version="1.0" encoding="utf-8"?>
<calcChain xmlns="http://schemas.openxmlformats.org/spreadsheetml/2006/main">
  <c r="M3" i="62" l="1"/>
  <c r="AA8" i="62" l="1"/>
  <c r="U44" i="62" s="1"/>
  <c r="Y8" i="62"/>
  <c r="T44" i="62" s="1"/>
  <c r="AA4" i="62"/>
  <c r="Y4" i="62"/>
  <c r="E4" i="62"/>
  <c r="G3" i="62"/>
  <c r="G4" i="62" s="1"/>
  <c r="E2" i="62"/>
  <c r="L1" i="62"/>
  <c r="I3" i="62" l="1"/>
  <c r="I4" i="62" s="1"/>
  <c r="K3" i="62" l="1"/>
  <c r="K4" i="62" s="1"/>
  <c r="C11" i="62" l="1"/>
  <c r="E11" i="62" s="1"/>
  <c r="E12" i="62" s="1"/>
  <c r="C12" i="62" l="1"/>
  <c r="G11" i="62"/>
  <c r="I11" i="62" l="1"/>
  <c r="G12" i="62"/>
  <c r="I12" i="62" l="1"/>
  <c r="K11" i="62"/>
  <c r="K12" i="62" l="1"/>
  <c r="C19" i="62"/>
  <c r="C20" i="62" l="1"/>
  <c r="E19" i="62"/>
  <c r="E20" i="62" l="1"/>
  <c r="G19" i="62"/>
  <c r="I19" i="62" s="1"/>
  <c r="K19" i="62" s="1"/>
  <c r="G20" i="62" l="1"/>
  <c r="C27" i="62" l="1"/>
  <c r="K20" i="62"/>
  <c r="E27" i="62" l="1"/>
  <c r="C28" i="62"/>
  <c r="G27" i="62" l="1"/>
  <c r="I27" i="62" s="1"/>
  <c r="E28" i="62"/>
  <c r="I28" i="62" l="1"/>
  <c r="G28" i="62"/>
  <c r="K27" i="62" l="1"/>
  <c r="C35" i="62" s="1"/>
  <c r="E35" i="62" s="1"/>
  <c r="K28" i="62" l="1"/>
  <c r="C36" i="62" l="1"/>
  <c r="E36" i="62" l="1"/>
  <c r="G35" i="62"/>
  <c r="G36" i="62" l="1"/>
  <c r="I35" i="62"/>
  <c r="K35" i="62" l="1"/>
  <c r="C43" i="62" s="1"/>
  <c r="I36" i="62"/>
  <c r="C44" i="62" l="1"/>
  <c r="H26" i="62"/>
  <c r="E43" i="62"/>
  <c r="K36" i="62"/>
  <c r="E44" i="62" l="1"/>
  <c r="G43" i="62"/>
  <c r="G44" i="62" l="1"/>
  <c r="I43" i="62"/>
  <c r="K43" i="62" s="1"/>
  <c r="B42" i="62" s="1"/>
  <c r="C51" i="62" l="1"/>
  <c r="X6" i="62"/>
  <c r="I44" i="62"/>
  <c r="Y6" i="62" l="1"/>
  <c r="AA6" i="62"/>
  <c r="C52" i="62" l="1"/>
  <c r="E51" i="62"/>
  <c r="E52" i="62" l="1"/>
  <c r="G51" i="62"/>
  <c r="G52" i="62" l="1"/>
  <c r="I51" i="62"/>
  <c r="K51" i="62" l="1"/>
  <c r="K52" i="62" l="1"/>
  <c r="C59" i="62"/>
  <c r="E59" i="62" l="1"/>
  <c r="C60" i="62"/>
  <c r="I22" i="62"/>
  <c r="X5" i="62"/>
  <c r="AA5" i="62" s="1"/>
  <c r="I21" i="62" l="1"/>
  <c r="AC4" i="62"/>
  <c r="Y5" i="62"/>
  <c r="H21" i="62" s="1"/>
  <c r="C8" i="62" l="1"/>
  <c r="AD4" i="62"/>
  <c r="C9" i="62" s="1"/>
  <c r="G59" i="62"/>
  <c r="E60" i="62"/>
  <c r="I59" i="62" l="1"/>
  <c r="K59" i="62" s="1"/>
  <c r="K60" i="62" s="1"/>
  <c r="G60" i="62"/>
  <c r="O3" i="62" l="1"/>
  <c r="I60" i="62"/>
  <c r="O4" i="62" l="1"/>
  <c r="Q3" i="62"/>
  <c r="S3" i="62" s="1"/>
  <c r="M4" i="62"/>
  <c r="S4" i="62" l="1"/>
  <c r="U3" i="62"/>
  <c r="Q4" i="62"/>
  <c r="M11" i="62" l="1"/>
  <c r="M12" i="62" s="1"/>
  <c r="U4" i="62"/>
  <c r="O11" i="62" l="1"/>
  <c r="O12" i="62" s="1"/>
  <c r="K46" i="62"/>
  <c r="Q11" i="62"/>
  <c r="Q12" i="62" l="1"/>
  <c r="S11" i="62"/>
  <c r="AC5" i="62"/>
  <c r="K45" i="62"/>
  <c r="J45" i="62"/>
  <c r="S12" i="62" l="1"/>
  <c r="U11" i="62"/>
  <c r="M19" i="62" s="1"/>
  <c r="H18" i="62"/>
  <c r="AD5" i="62"/>
  <c r="H20" i="62" s="1"/>
  <c r="O19" i="62" l="1"/>
  <c r="D58" i="62"/>
  <c r="M20" i="62"/>
  <c r="U12" i="62"/>
  <c r="O20" i="62" l="1"/>
  <c r="Q19" i="62"/>
  <c r="S19" i="62" l="1"/>
  <c r="U19" i="62" s="1"/>
  <c r="Q20" i="62"/>
  <c r="S20" i="62" l="1"/>
  <c r="U20" i="62" l="1"/>
  <c r="M27" i="62"/>
  <c r="M28" i="62" l="1"/>
  <c r="O27" i="62"/>
  <c r="O28" i="62" l="1"/>
  <c r="Q27" i="62"/>
  <c r="Q28" i="62" l="1"/>
  <c r="S27" i="62"/>
  <c r="X7" i="62" l="1"/>
  <c r="U27" i="62"/>
  <c r="S29" i="62"/>
  <c r="L18" i="62" l="1"/>
  <c r="Y7" i="62"/>
  <c r="AA7" i="62"/>
  <c r="S28" i="62" s="1"/>
  <c r="U28" i="62"/>
  <c r="M35" i="62"/>
  <c r="R28" i="62"/>
  <c r="AC6" i="62"/>
  <c r="J42" i="62" l="1"/>
  <c r="AD6" i="62"/>
  <c r="O35" i="62"/>
  <c r="M36" i="62"/>
  <c r="Q35" i="62" l="1"/>
  <c r="O36" i="62"/>
  <c r="J44" i="62"/>
  <c r="Q36" i="62" l="1"/>
  <c r="S35" i="62"/>
  <c r="U35" i="62" l="1"/>
  <c r="S36" i="62"/>
  <c r="M43" i="62" l="1"/>
  <c r="U36" i="62"/>
  <c r="O43" i="62" l="1"/>
  <c r="M44" i="62"/>
  <c r="O44" i="62" l="1"/>
  <c r="Q43" i="62"/>
  <c r="Q44" i="62" l="1"/>
  <c r="U43" i="62"/>
  <c r="U45" i="62" l="1"/>
  <c r="X8" i="62"/>
  <c r="R26" i="62" l="1"/>
  <c r="AC7" i="62" l="1"/>
  <c r="R29" i="62" s="1"/>
  <c r="AD7" i="62" l="1"/>
  <c r="R30" i="62" s="1"/>
</calcChain>
</file>

<file path=xl/sharedStrings.xml><?xml version="1.0" encoding="utf-8"?>
<sst xmlns="http://schemas.openxmlformats.org/spreadsheetml/2006/main" count="93" uniqueCount="64">
  <si>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</si>
  <si>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</si>
  <si>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</si>
  <si>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</si>
  <si>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</si>
  <si>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</si>
  <si>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</si>
  <si>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</si>
  <si>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</si>
  <si>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</si>
  <si>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</si>
  <si>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</si>
  <si>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</si>
  <si>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</si>
  <si>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</si>
  <si>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</si>
  <si>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</si>
  <si>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</si>
  <si>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</si>
  <si>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</si>
  <si>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</si>
  <si>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</si>
  <si>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</si>
  <si>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</si>
  <si>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</si>
  <si>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</si>
  <si>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</si>
  <si>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</si>
  <si>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御油</t>
    <rPh sb="0" eb="2">
      <t>ゴユ</t>
    </rPh>
    <phoneticPr fontId="2"/>
  </si>
  <si>
    <t>西芦田</t>
    <rPh sb="0" eb="1">
      <t>ニシ</t>
    </rPh>
    <rPh sb="1" eb="3">
      <t>アシダ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</si>
  <si>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</si>
  <si>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 xml:space="preserve">ARIVEE </t>
    <phoneticPr fontId="2"/>
  </si>
  <si>
    <t>標高</t>
    <rPh sb="0" eb="2">
      <t>ヒョウコウ</t>
    </rPh>
    <phoneticPr fontId="2"/>
  </si>
  <si>
    <t xml:space="preserve">  </t>
    <phoneticPr fontId="2"/>
  </si>
  <si>
    <t>ウッディタウン東口</t>
    <rPh sb="7" eb="8">
      <t>トウ</t>
    </rPh>
    <rPh sb="8" eb="9">
      <t>クチ</t>
    </rPh>
    <phoneticPr fontId="2"/>
  </si>
  <si>
    <t>下野田橋前</t>
    <rPh sb="0" eb="3">
      <t>シモノダ</t>
    </rPh>
    <rPh sb="3" eb="4">
      <t>ハシ</t>
    </rPh>
    <rPh sb="4" eb="5">
      <t>マエ</t>
    </rPh>
    <phoneticPr fontId="2"/>
  </si>
  <si>
    <t>万善</t>
    <rPh sb="0" eb="2">
      <t>マンゼン</t>
    </rPh>
    <phoneticPr fontId="2"/>
  </si>
  <si>
    <t>有馬富士公園口</t>
    <rPh sb="0" eb="4">
      <t>アリマフジ</t>
    </rPh>
    <rPh sb="4" eb="6">
      <t>コウエン</t>
    </rPh>
    <rPh sb="6" eb="7">
      <t>クチ</t>
    </rPh>
    <phoneticPr fontId="2"/>
  </si>
  <si>
    <t>三本峠</t>
    <rPh sb="0" eb="2">
      <t>ミツモト</t>
    </rPh>
    <rPh sb="2" eb="3">
      <t>トウゲ</t>
    </rPh>
    <phoneticPr fontId="2"/>
  </si>
  <si>
    <t>天神北</t>
    <rPh sb="0" eb="2">
      <t>テンジン</t>
    </rPh>
    <rPh sb="2" eb="3">
      <t>キタ</t>
    </rPh>
    <phoneticPr fontId="2"/>
  </si>
  <si>
    <t>上中</t>
    <rPh sb="0" eb="2">
      <t>ウエナカ</t>
    </rPh>
    <phoneticPr fontId="2"/>
  </si>
  <si>
    <t>下滝野</t>
    <rPh sb="0" eb="3">
      <t>シモタキノ</t>
    </rPh>
    <phoneticPr fontId="2"/>
  </si>
  <si>
    <t>北本町</t>
    <rPh sb="0" eb="1">
      <t>キタ</t>
    </rPh>
    <rPh sb="1" eb="3">
      <t>ホンマチ</t>
    </rPh>
    <phoneticPr fontId="2"/>
  </si>
  <si>
    <t>加美西脇</t>
    <rPh sb="0" eb="2">
      <t>カミ</t>
    </rPh>
    <rPh sb="2" eb="4">
      <t>ニシワキ</t>
    </rPh>
    <phoneticPr fontId="2"/>
  </si>
  <si>
    <t>JA加美</t>
    <rPh sb="2" eb="4">
      <t>カミ</t>
    </rPh>
    <phoneticPr fontId="2"/>
  </si>
  <si>
    <t>市辺</t>
    <rPh sb="0" eb="2">
      <t>イチベ</t>
    </rPh>
    <phoneticPr fontId="2"/>
  </si>
  <si>
    <t>柏原北</t>
    <rPh sb="0" eb="2">
      <t>カイバラ</t>
    </rPh>
    <rPh sb="2" eb="3">
      <t>キタ</t>
    </rPh>
    <phoneticPr fontId="2"/>
  </si>
  <si>
    <t>播州トンネル入口</t>
    <rPh sb="0" eb="2">
      <t>バンシュウ</t>
    </rPh>
    <rPh sb="6" eb="8">
      <t>イリクチ</t>
    </rPh>
    <phoneticPr fontId="2"/>
  </si>
  <si>
    <t>柏原新町</t>
    <rPh sb="0" eb="4">
      <t>カイバラシンマチ</t>
    </rPh>
    <phoneticPr fontId="2"/>
  </si>
  <si>
    <t>追入</t>
    <rPh sb="0" eb="1">
      <t>オ</t>
    </rPh>
    <rPh sb="1" eb="2">
      <t>イ</t>
    </rPh>
    <phoneticPr fontId="2"/>
  </si>
  <si>
    <t>波田橋</t>
    <rPh sb="0" eb="1">
      <t>ナミ</t>
    </rPh>
    <rPh sb="1" eb="2">
      <t>タ</t>
    </rPh>
    <rPh sb="2" eb="3">
      <t>ハシ</t>
    </rPh>
    <phoneticPr fontId="2"/>
  </si>
  <si>
    <t>須磨田</t>
    <rPh sb="0" eb="2">
      <t>スマ</t>
    </rPh>
    <rPh sb="2" eb="3">
      <t>タ</t>
    </rPh>
    <phoneticPr fontId="2"/>
  </si>
  <si>
    <t>下青野</t>
    <rPh sb="0" eb="1">
      <t>シモ</t>
    </rPh>
    <rPh sb="1" eb="3">
      <t>アオノ</t>
    </rPh>
    <phoneticPr fontId="2"/>
  </si>
  <si>
    <t>多田銀橋西詰</t>
    <rPh sb="0" eb="2">
      <t>タダ</t>
    </rPh>
    <rPh sb="2" eb="4">
      <t>ギンバシ</t>
    </rPh>
    <rPh sb="4" eb="5">
      <t>ニシ</t>
    </rPh>
    <rPh sb="5" eb="6">
      <t>ツメ</t>
    </rPh>
    <phoneticPr fontId="2"/>
  </si>
  <si>
    <t>0.１+8.７</t>
    <phoneticPr fontId="2"/>
  </si>
  <si>
    <t>木の根橋</t>
    <rPh sb="0" eb="1">
      <t>キ</t>
    </rPh>
    <rPh sb="2" eb="3">
      <t>ネ</t>
    </rPh>
    <rPh sb="3" eb="4">
      <t>ハシ</t>
    </rPh>
    <phoneticPr fontId="2"/>
  </si>
  <si>
    <t>新鐘ヶ坂トンネル</t>
    <rPh sb="0" eb="1">
      <t>シン</t>
    </rPh>
    <rPh sb="1" eb="2">
      <t>カネ</t>
    </rPh>
    <rPh sb="3" eb="4">
      <t>サカ</t>
    </rPh>
    <phoneticPr fontId="2"/>
  </si>
  <si>
    <t>簡易ﾊﾟｰｷﾝｸﾞ 鐘ｹ坂</t>
    <rPh sb="0" eb="2">
      <t>カンイ</t>
    </rPh>
    <rPh sb="10" eb="11">
      <t>カネ</t>
    </rPh>
    <rPh sb="12" eb="13">
      <t>サカ</t>
    </rPh>
    <phoneticPr fontId="2"/>
  </si>
  <si>
    <t>R176へ復帰</t>
    <rPh sb="5" eb="7">
      <t>フッキ</t>
    </rPh>
    <phoneticPr fontId="2"/>
  </si>
  <si>
    <t>志手原</t>
    <rPh sb="0" eb="3">
      <t>シデハラ</t>
    </rPh>
    <phoneticPr fontId="2"/>
  </si>
  <si>
    <t>中橋</t>
    <rPh sb="0" eb="2">
      <t>ナカハシ</t>
    </rPh>
    <phoneticPr fontId="2"/>
  </si>
  <si>
    <t>0.2+2.1</t>
    <phoneticPr fontId="2"/>
  </si>
  <si>
    <t xml:space="preserve"> </t>
    <phoneticPr fontId="2"/>
  </si>
  <si>
    <t>'24BRM406川西200㎞闘竜灘から水分かれの道Ver.1.01</t>
    <rPh sb="9" eb="11">
      <t>カワニシ</t>
    </rPh>
    <rPh sb="14" eb="15">
      <t>リュウ</t>
    </rPh>
    <rPh sb="15" eb="16">
      <t>トウ</t>
    </rPh>
    <rPh sb="16" eb="17">
      <t>リュウ</t>
    </rPh>
    <rPh sb="17" eb="18">
      <t>ナダ</t>
    </rPh>
    <rPh sb="20" eb="22">
      <t>ミズワ</t>
    </rPh>
    <rPh sb="25" eb="26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</si>
</sst>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ゴール迄&quot;0.0&quot;㎞&quot;"/>
    <numFmt numFmtId="184" formatCode="&quot;閉鎖時間基準ﾃﾞ&quot;0.0&quot;㎞/h&quot;"/>
    <numFmt numFmtId="185" formatCode="&quot;【ＰＣ１】迄&quot;0.0&quot;㎞&quot;"/>
    <numFmt numFmtId="186" formatCode="0.0"/>
    <numFmt numFmtId="187" formatCode="&quot;～&quot;h:mm"/>
    <numFmt numFmtId="188" formatCode="&quot;【通過チェック】迄&quot;0.0&quot;㎞&quot;"/>
    <numFmt numFmtId="189" formatCode="&quot;【PC３】&quot;0.0&quot;㎞ to PC４&quot;"/>
    <numFmt numFmtId="190" formatCode="&quot;ｽﾀｰﾄ~PC1閉鎖時間基準ﾃﾞ&quot;0.0&quot;㎞/h&quot;"/>
    <numFmt numFmtId="191" formatCode="&quot;【PC２】PC3迄&quot;0.0&quot;㎞&quot;"/>
    <numFmt numFmtId="192" formatCode="&quot;Open&quot;h:mm"/>
    <numFmt numFmtId="193" formatCode="&quot;【通過ﾁｪｯｸ】PC1迄&quot;0.0&quot;㎞&quot;"/>
    <numFmt numFmtId="194" formatCode="&quot;【PC２】PC３迄&quot;0.0&quot;㎞&quot;"/>
    <numFmt numFmtId="195" formatCode="&quot;【PC4】&quot;0.0&quot;㎞ to Finish&quot;"/>
    <numFmt numFmtId="196" formatCode="&quot;【PC5】&quot;0.0&quot;㎞ to Finish&quot;"/>
    <numFmt numFmtId="197" formatCode="&quot;【PC1】　PC２&quot;&quot;迄&quot;0.0&quot;㎞&quot;"/>
    <numFmt numFmtId="198" formatCode="&quot;Dep&quot;h:mm"/>
    <numFmt numFmtId="199" formatCode="0&quot;ｍ&quot;"/>
    <numFmt numFmtId="200" formatCode="&quot;  【PC1】PC２ 迄&quot;0.0&quot;㎞&quot;"/>
    <numFmt numFmtId="201" formatCode="&quot;  【PC２】PC３迄&quot;0.0&quot;㎞&quot;"/>
    <numFmt numFmtId="202" formatCode="&quot;閉鎖時間基準&quot;0.0&quot;㎞/h&quot;"/>
    <numFmt numFmtId="203" formatCode="0&quot;m&quot;"/>
    <numFmt numFmtId="204" formatCode="&quot;～&quot;\ h:mm"/>
    <numFmt numFmtId="205" formatCode="&quot;   【通過ﾁｪｯｸ1】ﾁｪｯｸ2迄&quot;0.0&quot;㎞&quot;"/>
    <numFmt numFmtId="206" formatCode="&quot;   【通過ﾁｪｯｸ3】ﾁｪｯｸ４迄&quot;0.0&quot;㎞&quot;"/>
    <numFmt numFmtId="207" formatCode="&quot;  【通過ﾁｪｯｸ2】PC2迄&quot;0.0&quot;㎞&quot;"/>
    <numFmt numFmtId="208" formatCode="&quot;  【通過ﾁｪｯｸ4】PC3迄&quot;0.0&quot;㎞&quot;"/>
    <numFmt numFmtId="209" formatCode="&quot;出口&quot;0&quot;ｍ&quot;"/>
    <numFmt numFmtId="210" formatCode="&quot;  【PC3】ARIVEE迄&quot;0.0&quot;㎞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9"/>
      <color rgb="FF000000"/>
      <name val="HG平成明朝体W9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10"/>
      <color rgb="FF0000FF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  <font>
      <b/>
      <sz val="9"/>
      <color rgb="FF000000"/>
      <name val="HGP創英角ｺﾞｼｯｸUB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i/>
      <sz val="9"/>
      <color theme="3"/>
      <name val="HG明朝E"/>
      <family val="1"/>
      <charset val="128"/>
    </font>
    <font>
      <sz val="11"/>
      <name val="HGS創英角ｺﾞｼｯｸUB"/>
      <family val="3"/>
      <charset val="128"/>
    </font>
    <font>
      <b/>
      <i/>
      <sz val="10"/>
      <color rgb="FFCC0000"/>
      <name val="ＭＳ Ｐゴシック"/>
      <family val="3"/>
      <charset val="128"/>
    </font>
    <font>
      <b/>
      <sz val="10"/>
      <name val="UD デジタル 教科書体 N-B"/>
      <family val="1"/>
      <charset val="128"/>
    </font>
    <font>
      <b/>
      <sz val="12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8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186" fontId="4" fillId="0" borderId="33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7" fontId="9" fillId="2" borderId="35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/>
    </xf>
    <xf numFmtId="20" fontId="11" fillId="0" borderId="38" xfId="0" applyNumberFormat="1" applyFont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center" vertical="center"/>
    </xf>
    <xf numFmtId="177" fontId="6" fillId="0" borderId="36" xfId="0" applyNumberFormat="1" applyFont="1" applyBorder="1">
      <alignment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/>
    <xf numFmtId="0" fontId="4" fillId="0" borderId="38" xfId="0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177" fontId="10" fillId="0" borderId="35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>
      <alignment horizontal="left" vertical="center"/>
    </xf>
    <xf numFmtId="177" fontId="4" fillId="0" borderId="36" xfId="0" applyNumberFormat="1" applyFont="1" applyBorder="1">
      <alignment vertical="center"/>
    </xf>
    <xf numFmtId="177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93" fontId="6" fillId="0" borderId="5" xfId="0" applyNumberFormat="1" applyFont="1" applyBorder="1" applyAlignment="1">
      <alignment vertical="center" shrinkToFit="1"/>
    </xf>
    <xf numFmtId="176" fontId="5" fillId="0" borderId="34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177" fontId="1" fillId="0" borderId="35" xfId="0" applyNumberFormat="1" applyFont="1" applyBorder="1" applyAlignment="1">
      <alignment horizontal="center" vertical="center"/>
    </xf>
    <xf numFmtId="177" fontId="10" fillId="2" borderId="35" xfId="0" applyNumberFormat="1" applyFont="1" applyFill="1" applyBorder="1" applyAlignment="1">
      <alignment horizontal="left" vertical="center"/>
    </xf>
    <xf numFmtId="0" fontId="4" fillId="0" borderId="42" xfId="0" applyFont="1" applyBorder="1">
      <alignment vertical="center"/>
    </xf>
    <xf numFmtId="0" fontId="4" fillId="0" borderId="39" xfId="0" applyFont="1" applyBorder="1">
      <alignment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readingOrder="1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3" fillId="0" borderId="38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horizontal="left" vertical="center"/>
    </xf>
    <xf numFmtId="198" fontId="6" fillId="0" borderId="31" xfId="0" applyNumberFormat="1" applyFont="1" applyBorder="1" applyAlignment="1">
      <alignment horizontal="right" vertical="top" shrinkToFit="1"/>
    </xf>
    <xf numFmtId="177" fontId="6" fillId="0" borderId="0" xfId="0" applyNumberFormat="1" applyFont="1">
      <alignment vertical="center"/>
    </xf>
    <xf numFmtId="0" fontId="5" fillId="0" borderId="0" xfId="0" applyFont="1" applyAlignment="1">
      <alignment horizontal="center" vertical="top"/>
    </xf>
    <xf numFmtId="179" fontId="5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4" fillId="0" borderId="0" xfId="0" applyFont="1" applyAlignment="1"/>
    <xf numFmtId="177" fontId="4" fillId="0" borderId="0" xfId="0" applyNumberFormat="1" applyFont="1">
      <alignment vertical="center"/>
    </xf>
    <xf numFmtId="0" fontId="4" fillId="0" borderId="0" xfId="0" quotePrefix="1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20" fontId="16" fillId="0" borderId="0" xfId="0" applyNumberFormat="1" applyFont="1" applyAlignment="1">
      <alignment horizontal="right" vertical="center"/>
    </xf>
    <xf numFmtId="187" fontId="6" fillId="0" borderId="38" xfId="0" applyNumberFormat="1" applyFont="1" applyBorder="1" applyAlignment="1">
      <alignment horizontal="left" vertical="top" shrinkToFit="1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/>
    </xf>
    <xf numFmtId="196" fontId="4" fillId="0" borderId="0" xfId="0" applyNumberFormat="1" applyFont="1">
      <alignment vertical="center"/>
    </xf>
    <xf numFmtId="196" fontId="4" fillId="0" borderId="0" xfId="0" applyNumberFormat="1" applyFont="1" applyAlignment="1">
      <alignment horizontal="right" vertical="center"/>
    </xf>
    <xf numFmtId="187" fontId="6" fillId="0" borderId="38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20" fontId="14" fillId="0" borderId="38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35" xfId="0" applyNumberForma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177" fontId="18" fillId="0" borderId="37" xfId="0" applyNumberFormat="1" applyFont="1" applyBorder="1" applyAlignment="1">
      <alignment horizontal="left" vertical="top"/>
    </xf>
    <xf numFmtId="181" fontId="4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7" xfId="0" quotePrefix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197" fontId="4" fillId="0" borderId="5" xfId="0" applyNumberFormat="1" applyFont="1" applyBorder="1" applyAlignment="1">
      <alignment vertical="center" shrinkToFit="1"/>
    </xf>
    <xf numFmtId="177" fontId="10" fillId="0" borderId="14" xfId="0" applyNumberFormat="1" applyFont="1" applyBorder="1" applyAlignment="1">
      <alignment horizontal="left"/>
    </xf>
    <xf numFmtId="20" fontId="14" fillId="0" borderId="0" xfId="0" applyNumberFormat="1" applyFont="1" applyAlignment="1">
      <alignment horizontal="right" vertical="center"/>
    </xf>
    <xf numFmtId="199" fontId="21" fillId="0" borderId="1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vertical="center" readingOrder="1"/>
    </xf>
    <xf numFmtId="177" fontId="9" fillId="0" borderId="8" xfId="0" applyNumberFormat="1" applyFont="1" applyBorder="1" applyAlignment="1">
      <alignment horizontal="left" vertical="top"/>
    </xf>
    <xf numFmtId="199" fontId="21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top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199" fontId="21" fillId="0" borderId="38" xfId="0" applyNumberFormat="1" applyFont="1" applyBorder="1" applyAlignment="1">
      <alignment horizontal="right" vertical="top"/>
    </xf>
    <xf numFmtId="20" fontId="14" fillId="0" borderId="38" xfId="0" applyNumberFormat="1" applyFont="1" applyBorder="1" applyAlignment="1">
      <alignment horizontal="right" vertical="center"/>
    </xf>
    <xf numFmtId="20" fontId="1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7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199" fontId="21" fillId="0" borderId="38" xfId="0" applyNumberFormat="1" applyFont="1" applyBorder="1" applyAlignment="1">
      <alignment horizontal="right"/>
    </xf>
    <xf numFmtId="192" fontId="6" fillId="0" borderId="0" xfId="0" applyNumberFormat="1" applyFont="1" applyAlignment="1">
      <alignment horizontal="right" vertical="top" shrinkToFit="1"/>
    </xf>
    <xf numFmtId="176" fontId="4" fillId="0" borderId="34" xfId="0" applyNumberFormat="1" applyFont="1" applyBorder="1" applyAlignment="1">
      <alignment horizontal="right" vertical="center"/>
    </xf>
    <xf numFmtId="0" fontId="18" fillId="0" borderId="4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vertical="top"/>
    </xf>
    <xf numFmtId="177" fontId="1" fillId="0" borderId="8" xfId="0" applyNumberFormat="1" applyFont="1" applyBorder="1" applyAlignment="1">
      <alignment horizontal="left" vertical="top"/>
    </xf>
    <xf numFmtId="176" fontId="0" fillId="0" borderId="0" xfId="0" applyNumberFormat="1" applyAlignment="1">
      <alignment horizontal="left"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top"/>
    </xf>
    <xf numFmtId="203" fontId="21" fillId="0" borderId="38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top"/>
    </xf>
    <xf numFmtId="0" fontId="4" fillId="0" borderId="38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8" xfId="0" applyFont="1" applyBorder="1" applyAlignment="1">
      <alignment vertical="top"/>
    </xf>
    <xf numFmtId="177" fontId="1" fillId="0" borderId="0" xfId="0" applyNumberFormat="1" applyFont="1" applyAlignment="1">
      <alignment horizontal="left" vertical="top"/>
    </xf>
    <xf numFmtId="0" fontId="4" fillId="2" borderId="1" xfId="0" applyFont="1" applyFill="1" applyBorder="1">
      <alignment vertical="center"/>
    </xf>
    <xf numFmtId="20" fontId="22" fillId="0" borderId="38" xfId="0" applyNumberFormat="1" applyFont="1" applyBorder="1" applyAlignment="1">
      <alignment horizontal="right" vertical="center"/>
    </xf>
    <xf numFmtId="192" fontId="4" fillId="0" borderId="37" xfId="0" applyNumberFormat="1" applyFont="1" applyBorder="1" applyAlignment="1">
      <alignment horizontal="right" vertical="top" shrinkToFit="1"/>
    </xf>
    <xf numFmtId="176" fontId="4" fillId="2" borderId="39" xfId="0" applyNumberFormat="1" applyFont="1" applyFill="1" applyBorder="1" applyAlignment="1">
      <alignment horizontal="right" vertical="center"/>
    </xf>
    <xf numFmtId="189" fontId="4" fillId="0" borderId="5" xfId="0" applyNumberFormat="1" applyFont="1" applyBorder="1" applyAlignment="1">
      <alignment vertical="center" shrinkToFit="1"/>
    </xf>
    <xf numFmtId="176" fontId="4" fillId="2" borderId="4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177" fontId="6" fillId="0" borderId="10" xfId="0" applyNumberFormat="1" applyFont="1" applyBorder="1" applyAlignment="1">
      <alignment vertical="top"/>
    </xf>
    <xf numFmtId="20" fontId="14" fillId="0" borderId="1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left"/>
    </xf>
    <xf numFmtId="187" fontId="6" fillId="0" borderId="5" xfId="0" applyNumberFormat="1" applyFont="1" applyBorder="1" applyAlignment="1">
      <alignment horizontal="left" vertical="top" shrinkToFit="1"/>
    </xf>
    <xf numFmtId="58" fontId="11" fillId="0" borderId="0" xfId="0" applyNumberFormat="1" applyFont="1" applyAlignment="1">
      <alignment horizontal="right" vertical="center" shrinkToFit="1"/>
    </xf>
    <xf numFmtId="0" fontId="4" fillId="2" borderId="0" xfId="0" applyFont="1" applyFill="1">
      <alignment vertical="center"/>
    </xf>
    <xf numFmtId="188" fontId="5" fillId="2" borderId="2" xfId="0" applyNumberFormat="1" applyFont="1" applyFill="1" applyBorder="1">
      <alignment vertical="center"/>
    </xf>
    <xf numFmtId="193" fontId="6" fillId="0" borderId="5" xfId="0" applyNumberFormat="1" applyFont="1" applyBorder="1" applyAlignment="1">
      <alignment horizontal="right" vertical="center" shrinkToFit="1"/>
    </xf>
    <xf numFmtId="0" fontId="0" fillId="0" borderId="38" xfId="0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88" fontId="5" fillId="0" borderId="42" xfId="0" applyNumberFormat="1" applyFont="1" applyBorder="1">
      <alignment vertical="center"/>
    </xf>
    <xf numFmtId="190" fontId="5" fillId="0" borderId="39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 readingOrder="1"/>
    </xf>
    <xf numFmtId="20" fontId="14" fillId="0" borderId="38" xfId="0" applyNumberFormat="1" applyFont="1" applyBorder="1" applyAlignment="1">
      <alignment horizontal="right"/>
    </xf>
    <xf numFmtId="192" fontId="4" fillId="2" borderId="37" xfId="0" applyNumberFormat="1" applyFont="1" applyFill="1" applyBorder="1" applyAlignment="1">
      <alignment horizontal="right" vertical="top" shrinkToFit="1"/>
    </xf>
    <xf numFmtId="0" fontId="13" fillId="0" borderId="31" xfId="0" applyFont="1" applyBorder="1" applyAlignment="1">
      <alignment horizontal="right" vertical="center" readingOrder="1"/>
    </xf>
    <xf numFmtId="177" fontId="1" fillId="0" borderId="35" xfId="0" applyNumberFormat="1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top"/>
    </xf>
    <xf numFmtId="0" fontId="19" fillId="0" borderId="31" xfId="0" applyFont="1" applyBorder="1" applyAlignment="1">
      <alignment horizontal="left"/>
    </xf>
    <xf numFmtId="176" fontId="4" fillId="0" borderId="8" xfId="0" applyNumberFormat="1" applyFont="1" applyBorder="1" applyAlignment="1">
      <alignment horizontal="left" vertical="center"/>
    </xf>
    <xf numFmtId="197" fontId="4" fillId="0" borderId="34" xfId="0" applyNumberFormat="1" applyFont="1" applyBorder="1" applyAlignment="1">
      <alignment horizontal="right" vertical="center" shrinkToFit="1"/>
    </xf>
    <xf numFmtId="177" fontId="0" fillId="3" borderId="35" xfId="0" applyNumberForma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176" fontId="4" fillId="3" borderId="42" xfId="0" applyNumberFormat="1" applyFont="1" applyFill="1" applyBorder="1" applyAlignment="1">
      <alignment horizontal="right" vertical="center"/>
    </xf>
    <xf numFmtId="176" fontId="4" fillId="3" borderId="39" xfId="0" applyNumberFormat="1" applyFont="1" applyFill="1" applyBorder="1" applyAlignment="1">
      <alignment horizontal="right" vertical="center"/>
    </xf>
    <xf numFmtId="177" fontId="1" fillId="2" borderId="35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/>
    </xf>
    <xf numFmtId="177" fontId="6" fillId="0" borderId="36" xfId="0" applyNumberFormat="1" applyFont="1" applyBorder="1" applyAlignment="1">
      <alignment vertical="top"/>
    </xf>
    <xf numFmtId="199" fontId="20" fillId="0" borderId="0" xfId="0" applyNumberFormat="1" applyFont="1" applyAlignment="1">
      <alignment horizontal="right" vertical="top"/>
    </xf>
    <xf numFmtId="199" fontId="20" fillId="0" borderId="38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4" fillId="0" borderId="8" xfId="0" applyFont="1" applyBorder="1" applyAlignment="1"/>
    <xf numFmtId="177" fontId="6" fillId="0" borderId="36" xfId="0" applyNumberFormat="1" applyFont="1" applyBorder="1" applyAlignment="1">
      <alignment vertical="center" shrinkToFit="1"/>
    </xf>
    <xf numFmtId="0" fontId="4" fillId="0" borderId="34" xfId="0" applyFont="1" applyBorder="1" applyAlignment="1">
      <alignment horizontal="right"/>
    </xf>
    <xf numFmtId="177" fontId="0" fillId="0" borderId="0" xfId="0" applyNumberFormat="1" applyAlignment="1">
      <alignment horizontal="left" vertical="center"/>
    </xf>
    <xf numFmtId="20" fontId="14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7" fontId="4" fillId="0" borderId="0" xfId="0" applyNumberFormat="1" applyFont="1" applyAlignment="1">
      <alignment horizontal="right" vertical="center"/>
    </xf>
    <xf numFmtId="0" fontId="4" fillId="3" borderId="0" xfId="0" applyFont="1" applyFill="1">
      <alignment vertical="center"/>
    </xf>
    <xf numFmtId="177" fontId="1" fillId="3" borderId="6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99" fontId="21" fillId="0" borderId="38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176" fontId="4" fillId="0" borderId="0" xfId="0" applyNumberFormat="1" applyFont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27" fillId="0" borderId="5" xfId="0" applyFon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25" fillId="0" borderId="0" xfId="0" applyFont="1" applyAlignment="1">
      <alignment horizontal="center" vertical="center" readingOrder="1"/>
    </xf>
    <xf numFmtId="0" fontId="0" fillId="0" borderId="12" xfId="0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7" fontId="1" fillId="0" borderId="37" xfId="0" applyNumberFormat="1" applyFont="1" applyBorder="1" applyAlignment="1">
      <alignment horizontal="left" vertical="top"/>
    </xf>
    <xf numFmtId="177" fontId="10" fillId="0" borderId="35" xfId="0" applyNumberFormat="1" applyFont="1" applyBorder="1" applyAlignment="1">
      <alignment horizontal="left"/>
    </xf>
    <xf numFmtId="177" fontId="1" fillId="0" borderId="35" xfId="0" applyNumberFormat="1" applyFont="1" applyBorder="1" applyAlignment="1">
      <alignment horizontal="left"/>
    </xf>
    <xf numFmtId="0" fontId="0" fillId="0" borderId="31" xfId="0" applyBorder="1">
      <alignment vertical="center"/>
    </xf>
    <xf numFmtId="204" fontId="6" fillId="0" borderId="1" xfId="0" applyNumberFormat="1" applyFont="1" applyBorder="1" applyAlignment="1">
      <alignment horizontal="center" vertical="top" shrinkToFit="1"/>
    </xf>
    <xf numFmtId="189" fontId="4" fillId="0" borderId="4" xfId="0" applyNumberFormat="1" applyFont="1" applyBorder="1" applyAlignment="1">
      <alignment vertical="center" shrinkToFit="1"/>
    </xf>
    <xf numFmtId="195" fontId="4" fillId="0" borderId="4" xfId="0" applyNumberFormat="1" applyFont="1" applyBorder="1">
      <alignment vertical="center"/>
    </xf>
    <xf numFmtId="177" fontId="0" fillId="0" borderId="0" xfId="0" applyNumberFormat="1" applyAlignment="1">
      <alignment horizontal="left" vertical="top"/>
    </xf>
    <xf numFmtId="20" fontId="11" fillId="0" borderId="0" xfId="0" applyNumberFormat="1" applyFont="1" applyAlignment="1">
      <alignment horizontal="right" vertical="top"/>
    </xf>
    <xf numFmtId="20" fontId="24" fillId="3" borderId="0" xfId="0" applyNumberFormat="1" applyFont="1" applyFill="1" applyAlignment="1">
      <alignment horizontal="right" vertical="top"/>
    </xf>
    <xf numFmtId="199" fontId="21" fillId="3" borderId="0" xfId="0" applyNumberFormat="1" applyFont="1" applyFill="1" applyAlignment="1">
      <alignment horizontal="right" vertical="top"/>
    </xf>
    <xf numFmtId="0" fontId="0" fillId="0" borderId="7" xfId="0" applyBorder="1" applyAlignment="1">
      <alignment horizontal="left" vertical="center"/>
    </xf>
    <xf numFmtId="177" fontId="10" fillId="2" borderId="0" xfId="0" applyNumberFormat="1" applyFont="1" applyFill="1" applyAlignment="1">
      <alignment horizontal="center" vertical="center"/>
    </xf>
    <xf numFmtId="177" fontId="6" fillId="0" borderId="1" xfId="0" applyNumberFormat="1" applyFont="1" applyBorder="1">
      <alignment vertical="center"/>
    </xf>
    <xf numFmtId="0" fontId="27" fillId="0" borderId="5" xfId="0" applyFont="1" applyBorder="1" applyAlignment="1">
      <alignment horizontal="center" vertical="center"/>
    </xf>
    <xf numFmtId="177" fontId="10" fillId="3" borderId="14" xfId="0" applyNumberFormat="1" applyFont="1" applyFill="1" applyBorder="1" applyAlignment="1">
      <alignment horizontal="left" vertical="center"/>
    </xf>
    <xf numFmtId="180" fontId="5" fillId="3" borderId="8" xfId="0" applyNumberFormat="1" applyFont="1" applyFill="1" applyBorder="1">
      <alignment vertical="center"/>
    </xf>
    <xf numFmtId="192" fontId="4" fillId="3" borderId="8" xfId="0" applyNumberFormat="1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left" vertical="center"/>
    </xf>
    <xf numFmtId="176" fontId="4" fillId="3" borderId="9" xfId="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192" fontId="5" fillId="0" borderId="37" xfId="0" applyNumberFormat="1" applyFont="1" applyBorder="1" applyAlignment="1">
      <alignment horizontal="center" vertical="top"/>
    </xf>
    <xf numFmtId="187" fontId="6" fillId="0" borderId="1" xfId="0" applyNumberFormat="1" applyFont="1" applyBorder="1" applyAlignment="1">
      <alignment horizontal="center" shrinkToFit="1"/>
    </xf>
    <xf numFmtId="20" fontId="28" fillId="0" borderId="1" xfId="0" applyNumberFormat="1" applyFont="1" applyBorder="1" applyAlignment="1">
      <alignment horizontal="right" vertical="top"/>
    </xf>
    <xf numFmtId="0" fontId="4" fillId="2" borderId="3" xfId="0" applyFont="1" applyFill="1" applyBorder="1">
      <alignment vertical="center"/>
    </xf>
    <xf numFmtId="191" fontId="0" fillId="0" borderId="0" xfId="0" applyNumberFormat="1" applyAlignment="1">
      <alignment vertical="center" shrinkToFit="1"/>
    </xf>
    <xf numFmtId="191" fontId="0" fillId="0" borderId="0" xfId="0" applyNumberFormat="1" applyAlignment="1">
      <alignment horizontal="right" vertical="center" shrinkToFit="1"/>
    </xf>
    <xf numFmtId="194" fontId="4" fillId="0" borderId="0" xfId="0" applyNumberFormat="1" applyFont="1" applyAlignment="1">
      <alignment vertical="center" shrinkToFit="1"/>
    </xf>
    <xf numFmtId="194" fontId="4" fillId="0" borderId="0" xfId="0" applyNumberFormat="1" applyFont="1" applyAlignment="1">
      <alignment horizontal="right" vertical="center" shrinkToFit="1"/>
    </xf>
    <xf numFmtId="0" fontId="26" fillId="0" borderId="0" xfId="0" applyFont="1">
      <alignment vertical="center"/>
    </xf>
    <xf numFmtId="0" fontId="26" fillId="0" borderId="4" xfId="0" applyFont="1" applyBorder="1" applyAlignment="1">
      <alignment horizontal="center" vertical="center" readingOrder="1"/>
    </xf>
    <xf numFmtId="0" fontId="4" fillId="0" borderId="44" xfId="0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center"/>
    </xf>
    <xf numFmtId="20" fontId="24" fillId="0" borderId="0" xfId="0" applyNumberFormat="1" applyFont="1" applyAlignment="1">
      <alignment horizontal="right" vertical="center"/>
    </xf>
    <xf numFmtId="203" fontId="23" fillId="0" borderId="1" xfId="0" applyNumberFormat="1" applyFont="1" applyBorder="1" applyAlignment="1">
      <alignment horizontal="right" vertical="top"/>
    </xf>
    <xf numFmtId="209" fontId="21" fillId="0" borderId="1" xfId="0" applyNumberFormat="1" applyFont="1" applyBorder="1" applyAlignment="1">
      <alignment horizontal="right" vertical="top"/>
    </xf>
    <xf numFmtId="177" fontId="1" fillId="3" borderId="14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20" fontId="11" fillId="0" borderId="8" xfId="0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left" vertical="center"/>
    </xf>
    <xf numFmtId="20" fontId="24" fillId="0" borderId="38" xfId="0" applyNumberFormat="1" applyFont="1" applyBorder="1" applyAlignment="1">
      <alignment horizontal="right" vertical="top"/>
    </xf>
    <xf numFmtId="0" fontId="7" fillId="0" borderId="38" xfId="0" applyFont="1" applyBorder="1">
      <alignment vertical="center"/>
    </xf>
    <xf numFmtId="176" fontId="4" fillId="0" borderId="34" xfId="0" applyNumberFormat="1" applyFont="1" applyBorder="1" applyAlignment="1">
      <alignment horizontal="right"/>
    </xf>
    <xf numFmtId="177" fontId="5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203" fontId="15" fillId="0" borderId="37" xfId="0" applyNumberFormat="1" applyFont="1" applyBorder="1">
      <alignment vertical="center"/>
    </xf>
    <xf numFmtId="22" fontId="15" fillId="0" borderId="37" xfId="0" applyNumberFormat="1" applyFont="1" applyBorder="1">
      <alignment vertical="center"/>
    </xf>
    <xf numFmtId="183" fontId="32" fillId="2" borderId="37" xfId="0" applyNumberFormat="1" applyFont="1" applyFill="1" applyBorder="1" applyAlignment="1">
      <alignment vertical="center" shrinkToFit="1"/>
    </xf>
    <xf numFmtId="202" fontId="7" fillId="2" borderId="37" xfId="0" applyNumberFormat="1" applyFont="1" applyFill="1" applyBorder="1" applyAlignment="1">
      <alignment vertical="top" wrapText="1" shrinkToFit="1"/>
    </xf>
    <xf numFmtId="177" fontId="0" fillId="0" borderId="37" xfId="0" applyNumberFormat="1" applyBorder="1" applyAlignment="1">
      <alignment horizontal="left" vertical="top"/>
    </xf>
    <xf numFmtId="0" fontId="6" fillId="0" borderId="38" xfId="0" applyFont="1" applyBorder="1">
      <alignment vertical="center"/>
    </xf>
    <xf numFmtId="20" fontId="24" fillId="0" borderId="0" xfId="0" applyNumberFormat="1" applyFont="1" applyAlignment="1">
      <alignment horizontal="right" vertical="top"/>
    </xf>
    <xf numFmtId="18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22" fontId="15" fillId="0" borderId="0" xfId="0" applyNumberFormat="1" applyFont="1" applyAlignment="1">
      <alignment horizontal="center" vertical="center"/>
    </xf>
    <xf numFmtId="205" fontId="29" fillId="0" borderId="31" xfId="0" applyNumberFormat="1" applyFont="1" applyBorder="1" applyAlignment="1">
      <alignment horizontal="center" vertical="center" shrinkToFit="1"/>
    </xf>
    <xf numFmtId="205" fontId="29" fillId="0" borderId="34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10" fontId="32" fillId="0" borderId="31" xfId="0" applyNumberFormat="1" applyFont="1" applyBorder="1" applyAlignment="1">
      <alignment horizontal="left" vertical="center" shrinkToFit="1"/>
    </xf>
    <xf numFmtId="210" fontId="32" fillId="0" borderId="34" xfId="0" applyNumberFormat="1" applyFont="1" applyBorder="1" applyAlignment="1">
      <alignment horizontal="left" vertical="center" shrinkToFit="1"/>
    </xf>
    <xf numFmtId="22" fontId="4" fillId="0" borderId="0" xfId="0" applyNumberFormat="1" applyFont="1" applyAlignment="1">
      <alignment horizontal="center" vertical="center"/>
    </xf>
    <xf numFmtId="22" fontId="15" fillId="0" borderId="2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2" fontId="4" fillId="0" borderId="25" xfId="0" applyNumberFormat="1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  <xf numFmtId="22" fontId="4" fillId="0" borderId="4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right" vertical="center"/>
    </xf>
    <xf numFmtId="182" fontId="0" fillId="0" borderId="0" xfId="0" applyNumberFormat="1">
      <alignment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6" fontId="29" fillId="0" borderId="5" xfId="0" applyNumberFormat="1" applyFont="1" applyBorder="1" applyAlignment="1">
      <alignment horizontal="center" vertical="center" shrinkToFit="1"/>
    </xf>
    <xf numFmtId="206" fontId="29" fillId="0" borderId="34" xfId="0" applyNumberFormat="1" applyFont="1" applyBorder="1" applyAlignment="1">
      <alignment horizontal="center" vertical="center" shrinkToFit="1"/>
    </xf>
    <xf numFmtId="180" fontId="5" fillId="2" borderId="37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5" fontId="4" fillId="2" borderId="0" xfId="0" applyNumberFormat="1" applyFont="1" applyFill="1" applyAlignment="1">
      <alignment horizontal="center" vertical="center"/>
    </xf>
    <xf numFmtId="185" fontId="0" fillId="2" borderId="0" xfId="0" applyNumberFormat="1" applyFill="1" applyAlignment="1">
      <alignment horizontal="center" vertical="center"/>
    </xf>
    <xf numFmtId="202" fontId="31" fillId="2" borderId="37" xfId="0" applyNumberFormat="1" applyFont="1" applyFill="1" applyBorder="1" applyAlignment="1">
      <alignment horizontal="center" vertical="top" shrinkToFit="1"/>
    </xf>
    <xf numFmtId="202" fontId="31" fillId="2" borderId="38" xfId="0" applyNumberFormat="1" applyFont="1" applyFill="1" applyBorder="1" applyAlignment="1">
      <alignment horizontal="center" vertical="top" shrinkToFit="1"/>
    </xf>
    <xf numFmtId="0" fontId="5" fillId="0" borderId="31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207" fontId="29" fillId="0" borderId="7" xfId="0" applyNumberFormat="1" applyFont="1" applyBorder="1" applyAlignment="1">
      <alignment horizontal="center" vertical="center" shrinkToFit="1"/>
    </xf>
    <xf numFmtId="207" fontId="29" fillId="0" borderId="34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200" fontId="4" fillId="0" borderId="31" xfId="0" applyNumberFormat="1" applyFont="1" applyBorder="1" applyAlignment="1">
      <alignment horizontal="center" vertical="center" shrinkToFit="1"/>
    </xf>
    <xf numFmtId="200" fontId="4" fillId="0" borderId="34" xfId="0" applyNumberFormat="1" applyFont="1" applyBorder="1" applyAlignment="1">
      <alignment horizontal="center" vertical="center" shrinkToFit="1"/>
    </xf>
    <xf numFmtId="180" fontId="30" fillId="0" borderId="37" xfId="0" applyNumberFormat="1" applyFont="1" applyBorder="1" applyAlignment="1">
      <alignment horizontal="center" vertical="center"/>
    </xf>
    <xf numFmtId="180" fontId="30" fillId="0" borderId="38" xfId="0" applyNumberFormat="1" applyFont="1" applyBorder="1" applyAlignment="1">
      <alignment horizontal="center" vertical="center"/>
    </xf>
    <xf numFmtId="201" fontId="4" fillId="0" borderId="31" xfId="0" applyNumberFormat="1" applyFont="1" applyBorder="1" applyAlignment="1">
      <alignment horizontal="center" vertical="center" shrinkToFit="1"/>
    </xf>
    <xf numFmtId="201" fontId="4" fillId="0" borderId="12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 shrinkToFit="1"/>
    </xf>
    <xf numFmtId="184" fontId="0" fillId="2" borderId="2" xfId="0" applyNumberFormat="1" applyFill="1" applyBorder="1" applyAlignment="1">
      <alignment horizontal="center" vertical="center" shrinkToFit="1"/>
    </xf>
    <xf numFmtId="208" fontId="29" fillId="0" borderId="7" xfId="0" applyNumberFormat="1" applyFont="1" applyBorder="1" applyAlignment="1">
      <alignment horizontal="center" vertical="center" shrinkToFit="1"/>
    </xf>
    <xf numFmtId="208" fontId="29" fillId="0" borderId="5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712F7"/>
      <color rgb="FFCC0000"/>
      <color rgb="FFCC9900"/>
      <color rgb="FF0707AD"/>
      <color rgb="FF072FAD"/>
      <color rgb="FF0000FF"/>
      <color rgb="FF0033CC"/>
      <color rgb="FF0000B4"/>
      <color rgb="FF847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jpe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jpe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52558</xdr:colOff>
      <xdr:row>35</xdr:row>
      <xdr:rowOff>50166</xdr:rowOff>
    </xdr:from>
    <xdr:ext cx="201326" cy="227283"/>
    <xdr:pic>
      <xdr:nvPicPr>
        <xdr:cNvPr id="1682" name="図 68" descr="「コンビニのロゴ」の画像検索結果">
          <a:extLst>
            <a:ext uri="{FF2B5EF4-FFF2-40B4-BE49-F238E27FC236}">
              <a16:creationId xmlns:a16="http://schemas.microsoft.com/office/drawing/2014/main" xmlns="" id="{1E9340FE-9E90-4669-B468-8E378D7D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658" y="5942966"/>
          <a:ext cx="201326" cy="227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226061</xdr:colOff>
      <xdr:row>8</xdr:row>
      <xdr:rowOff>21920</xdr:rowOff>
    </xdr:from>
    <xdr:ext cx="427189" cy="124293"/>
    <xdr:sp macro="" textlink="">
      <xdr:nvSpPr>
        <xdr:cNvPr id="77" name="Text Box 1664">
          <a:extLst>
            <a:ext uri="{FF2B5EF4-FFF2-40B4-BE49-F238E27FC236}">
              <a16:creationId xmlns:a16="http://schemas.microsoft.com/office/drawing/2014/main" xmlns="" id="{145CE677-DE09-45CF-A5F7-368B8F69B429}"/>
            </a:ext>
          </a:extLst>
        </xdr:cNvPr>
        <xdr:cNvSpPr txBox="1">
          <a:spLocks noChangeArrowheads="1"/>
        </xdr:cNvSpPr>
      </xdr:nvSpPr>
      <xdr:spPr bwMode="auto">
        <a:xfrm>
          <a:off x="10822094" y="1342720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681346</xdr:colOff>
      <xdr:row>5</xdr:row>
      <xdr:rowOff>142545</xdr:rowOff>
    </xdr:from>
    <xdr:ext cx="141614" cy="507695"/>
    <xdr:sp macro="" textlink="">
      <xdr:nvSpPr>
        <xdr:cNvPr id="274" name="Text Box 1664">
          <a:extLst>
            <a:ext uri="{FF2B5EF4-FFF2-40B4-BE49-F238E27FC236}">
              <a16:creationId xmlns:a16="http://schemas.microsoft.com/office/drawing/2014/main" xmlns="" id="{6F46A0FA-21D4-427E-8124-48A9639FF6FC}"/>
            </a:ext>
          </a:extLst>
        </xdr:cNvPr>
        <xdr:cNvSpPr txBox="1">
          <a:spLocks noChangeArrowheads="1"/>
        </xdr:cNvSpPr>
      </xdr:nvSpPr>
      <xdr:spPr bwMode="auto">
        <a:xfrm>
          <a:off x="9215746" y="950265"/>
          <a:ext cx="141614" cy="5076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vert="horz" wrap="squar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大手通り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30201</xdr:colOff>
      <xdr:row>30</xdr:row>
      <xdr:rowOff>63383</xdr:rowOff>
    </xdr:from>
    <xdr:to>
      <xdr:col>18</xdr:col>
      <xdr:colOff>233583</xdr:colOff>
      <xdr:row>31</xdr:row>
      <xdr:rowOff>92925</xdr:rowOff>
    </xdr:to>
    <xdr:sp macro="" textlink="">
      <xdr:nvSpPr>
        <xdr:cNvPr id="1951" name="Text Box 303">
          <a:extLst>
            <a:ext uri="{FF2B5EF4-FFF2-40B4-BE49-F238E27FC236}">
              <a16:creationId xmlns:a16="http://schemas.microsoft.com/office/drawing/2014/main" xmlns="" id="{690B198B-BC16-4773-9118-4C713D391091}"/>
            </a:ext>
          </a:extLst>
        </xdr:cNvPr>
        <xdr:cNvSpPr txBox="1">
          <a:spLocks noChangeArrowheads="1"/>
        </xdr:cNvSpPr>
      </xdr:nvSpPr>
      <xdr:spPr bwMode="auto">
        <a:xfrm>
          <a:off x="8521390" y="5051231"/>
          <a:ext cx="895687" cy="1968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0" bIns="0" anchor="ctr" anchorCtr="0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有馬富士南店</a:t>
          </a:r>
        </a:p>
      </xdr:txBody>
    </xdr:sp>
    <xdr:clientData/>
  </xdr:twoCellAnchor>
  <xdr:oneCellAnchor>
    <xdr:from>
      <xdr:col>16</xdr:col>
      <xdr:colOff>691410</xdr:colOff>
      <xdr:row>29</xdr:row>
      <xdr:rowOff>146360</xdr:rowOff>
    </xdr:from>
    <xdr:ext cx="881380" cy="88279"/>
    <xdr:sp macro="" textlink="">
      <xdr:nvSpPr>
        <xdr:cNvPr id="927" name="Text Box 1118">
          <a:extLst>
            <a:ext uri="{FF2B5EF4-FFF2-40B4-BE49-F238E27FC236}">
              <a16:creationId xmlns:a16="http://schemas.microsoft.com/office/drawing/2014/main" xmlns="" id="{582B5B31-9AE9-4A2F-8A63-BACF277038E2}"/>
            </a:ext>
          </a:extLst>
        </xdr:cNvPr>
        <xdr:cNvSpPr txBox="1">
          <a:spLocks noChangeArrowheads="1"/>
        </xdr:cNvSpPr>
      </xdr:nvSpPr>
      <xdr:spPr bwMode="auto">
        <a:xfrm>
          <a:off x="8490294" y="4966939"/>
          <a:ext cx="881380" cy="882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0" rIns="0" bIns="0" anchor="ctr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ﾚｼｰﾄ取得、時刻記入</a:t>
          </a:r>
        </a:p>
      </xdr:txBody>
    </xdr:sp>
    <xdr:clientData/>
  </xdr:oneCellAnchor>
  <xdr:twoCellAnchor editAs="oneCell">
    <xdr:from>
      <xdr:col>12</xdr:col>
      <xdr:colOff>284481</xdr:colOff>
      <xdr:row>5</xdr:row>
      <xdr:rowOff>112371</xdr:rowOff>
    </xdr:from>
    <xdr:to>
      <xdr:col>12</xdr:col>
      <xdr:colOff>534585</xdr:colOff>
      <xdr:row>8</xdr:row>
      <xdr:rowOff>42443</xdr:rowOff>
    </xdr:to>
    <xdr:pic>
      <xdr:nvPicPr>
        <xdr:cNvPr id="1440" name="図 1439">
          <a:extLst>
            <a:ext uri="{FF2B5EF4-FFF2-40B4-BE49-F238E27FC236}">
              <a16:creationId xmlns:a16="http://schemas.microsoft.com/office/drawing/2014/main" xmlns="" id="{E26C628E-90F8-4427-81F4-6D2E757F7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2921" y="920091"/>
          <a:ext cx="250104" cy="432992"/>
        </a:xfrm>
        <a:prstGeom prst="rect">
          <a:avLst/>
        </a:prstGeom>
      </xdr:spPr>
    </xdr:pic>
    <xdr:clientData/>
  </xdr:twoCellAnchor>
  <xdr:oneCellAnchor>
    <xdr:from>
      <xdr:col>7</xdr:col>
      <xdr:colOff>58450</xdr:colOff>
      <xdr:row>61</xdr:row>
      <xdr:rowOff>64940</xdr:rowOff>
    </xdr:from>
    <xdr:ext cx="86188" cy="59714"/>
    <xdr:sp macro="" textlink="">
      <xdr:nvSpPr>
        <xdr:cNvPr id="1861" name="Text Box 208">
          <a:extLst>
            <a:ext uri="{FF2B5EF4-FFF2-40B4-BE49-F238E27FC236}">
              <a16:creationId xmlns:a16="http://schemas.microsoft.com/office/drawing/2014/main" xmlns="" id="{1F25BBAA-1743-472E-A86B-8329716E8AE7}"/>
            </a:ext>
          </a:extLst>
        </xdr:cNvPr>
        <xdr:cNvSpPr txBox="1">
          <a:spLocks noChangeArrowheads="1"/>
        </xdr:cNvSpPr>
      </xdr:nvSpPr>
      <xdr:spPr bwMode="auto">
        <a:xfrm>
          <a:off x="4396655" y="10256690"/>
          <a:ext cx="86188" cy="597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515241</xdr:colOff>
      <xdr:row>26</xdr:row>
      <xdr:rowOff>20707</xdr:rowOff>
    </xdr:from>
    <xdr:to>
      <xdr:col>19</xdr:col>
      <xdr:colOff>573220</xdr:colOff>
      <xdr:row>29</xdr:row>
      <xdr:rowOff>128381</xdr:rowOff>
    </xdr:to>
    <xdr:sp macro="" textlink="">
      <xdr:nvSpPr>
        <xdr:cNvPr id="1976" name="Line 120">
          <a:extLst>
            <a:ext uri="{FF2B5EF4-FFF2-40B4-BE49-F238E27FC236}">
              <a16:creationId xmlns:a16="http://schemas.microsoft.com/office/drawing/2014/main" xmlns="" id="{D94790BB-B903-42F4-9C4A-28A3B54C8976}"/>
            </a:ext>
          </a:extLst>
        </xdr:cNvPr>
        <xdr:cNvSpPr>
          <a:spLocks noChangeShapeType="1"/>
        </xdr:cNvSpPr>
      </xdr:nvSpPr>
      <xdr:spPr bwMode="auto">
        <a:xfrm flipH="1">
          <a:off x="13195485" y="4321774"/>
          <a:ext cx="57979" cy="607207"/>
        </a:xfrm>
        <a:custGeom>
          <a:avLst/>
          <a:gdLst>
            <a:gd name="connsiteX0" fmla="*/ 0 w 57979"/>
            <a:gd name="connsiteY0" fmla="*/ 0 h 579783"/>
            <a:gd name="connsiteX1" fmla="*/ 57979 w 57979"/>
            <a:gd name="connsiteY1" fmla="*/ 579783 h 579783"/>
            <a:gd name="connsiteX0" fmla="*/ 0 w 57979"/>
            <a:gd name="connsiteY0" fmla="*/ 0 h 579783"/>
            <a:gd name="connsiteX1" fmla="*/ 57979 w 57979"/>
            <a:gd name="connsiteY1" fmla="*/ 579783 h 579783"/>
            <a:gd name="connsiteX0" fmla="*/ 0 w 57979"/>
            <a:gd name="connsiteY0" fmla="*/ 0 h 604631"/>
            <a:gd name="connsiteX1" fmla="*/ 57979 w 57979"/>
            <a:gd name="connsiteY1" fmla="*/ 604631 h 604631"/>
            <a:gd name="connsiteX0" fmla="*/ 0 w 57979"/>
            <a:gd name="connsiteY0" fmla="*/ 0 h 604631"/>
            <a:gd name="connsiteX1" fmla="*/ 57979 w 57979"/>
            <a:gd name="connsiteY1" fmla="*/ 604631 h 604631"/>
            <a:gd name="connsiteX0" fmla="*/ 0 w 57979"/>
            <a:gd name="connsiteY0" fmla="*/ 0 h 604631"/>
            <a:gd name="connsiteX1" fmla="*/ 57979 w 57979"/>
            <a:gd name="connsiteY1" fmla="*/ 604631 h 6046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979" h="604631">
              <a:moveTo>
                <a:pt x="0" y="0"/>
              </a:moveTo>
              <a:cubicBezTo>
                <a:pt x="56598" y="189120"/>
                <a:pt x="5522" y="345109"/>
                <a:pt x="57979" y="6046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459902</xdr:colOff>
      <xdr:row>23</xdr:row>
      <xdr:rowOff>56361</xdr:rowOff>
    </xdr:from>
    <xdr:ext cx="359070" cy="160232"/>
    <xdr:sp macro="" textlink="">
      <xdr:nvSpPr>
        <xdr:cNvPr id="1955" name="Text Box 1620">
          <a:extLst>
            <a:ext uri="{FF2B5EF4-FFF2-40B4-BE49-F238E27FC236}">
              <a16:creationId xmlns:a16="http://schemas.microsoft.com/office/drawing/2014/main" xmlns="" id="{73BB2841-9543-41CF-A734-FBDEB215E932}"/>
            </a:ext>
          </a:extLst>
        </xdr:cNvPr>
        <xdr:cNvSpPr txBox="1">
          <a:spLocks noChangeArrowheads="1"/>
        </xdr:cNvSpPr>
      </xdr:nvSpPr>
      <xdr:spPr bwMode="auto">
        <a:xfrm>
          <a:off x="8974914" y="3864107"/>
          <a:ext cx="359070" cy="160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末吉橋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205010</xdr:colOff>
      <xdr:row>30</xdr:row>
      <xdr:rowOff>93793</xdr:rowOff>
    </xdr:from>
    <xdr:to>
      <xdr:col>18</xdr:col>
      <xdr:colOff>392616</xdr:colOff>
      <xdr:row>32</xdr:row>
      <xdr:rowOff>165716</xdr:rowOff>
    </xdr:to>
    <xdr:sp macro="" textlink="">
      <xdr:nvSpPr>
        <xdr:cNvPr id="1917" name="Freeform 601">
          <a:extLst>
            <a:ext uri="{FF2B5EF4-FFF2-40B4-BE49-F238E27FC236}">
              <a16:creationId xmlns:a16="http://schemas.microsoft.com/office/drawing/2014/main" xmlns="" id="{AF61182C-7111-4F0B-A531-0CEA02722409}"/>
            </a:ext>
          </a:extLst>
        </xdr:cNvPr>
        <xdr:cNvSpPr>
          <a:spLocks/>
        </xdr:cNvSpPr>
      </xdr:nvSpPr>
      <xdr:spPr bwMode="auto">
        <a:xfrm rot="16200000" flipV="1">
          <a:off x="12109411" y="5202312"/>
          <a:ext cx="407203" cy="18760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180118</xdr:colOff>
      <xdr:row>5</xdr:row>
      <xdr:rowOff>156997</xdr:rowOff>
    </xdr:from>
    <xdr:ext cx="494141" cy="383323"/>
    <xdr:sp macro="" textlink="">
      <xdr:nvSpPr>
        <xdr:cNvPr id="1359" name="Text Box 1664">
          <a:extLst>
            <a:ext uri="{FF2B5EF4-FFF2-40B4-BE49-F238E27FC236}">
              <a16:creationId xmlns:a16="http://schemas.microsoft.com/office/drawing/2014/main" xmlns="" id="{A862A41E-B37C-4B79-8E4E-67AC19EBD976}"/>
            </a:ext>
          </a:extLst>
        </xdr:cNvPr>
        <xdr:cNvSpPr txBox="1">
          <a:spLocks noChangeArrowheads="1"/>
        </xdr:cNvSpPr>
      </xdr:nvSpPr>
      <xdr:spPr bwMode="auto">
        <a:xfrm>
          <a:off x="9386748" y="960750"/>
          <a:ext cx="494141" cy="38332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右側歩道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へ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下り来る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自転車に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106257</xdr:colOff>
      <xdr:row>6</xdr:row>
      <xdr:rowOff>125494</xdr:rowOff>
    </xdr:from>
    <xdr:ext cx="124691" cy="221673"/>
    <xdr:sp macro="" textlink="">
      <xdr:nvSpPr>
        <xdr:cNvPr id="1920" name="Text Box 1664">
          <a:extLst>
            <a:ext uri="{FF2B5EF4-FFF2-40B4-BE49-F238E27FC236}">
              <a16:creationId xmlns:a16="http://schemas.microsoft.com/office/drawing/2014/main" xmlns="" id="{089B0CFF-129A-42C8-8D10-EBEE144DE16F}"/>
            </a:ext>
          </a:extLst>
        </xdr:cNvPr>
        <xdr:cNvSpPr txBox="1">
          <a:spLocks noChangeArrowheads="1"/>
        </xdr:cNvSpPr>
      </xdr:nvSpPr>
      <xdr:spPr bwMode="auto">
        <a:xfrm>
          <a:off x="9312887" y="1096261"/>
          <a:ext cx="124691" cy="22167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183538</xdr:colOff>
      <xdr:row>7</xdr:row>
      <xdr:rowOff>12057</xdr:rowOff>
    </xdr:from>
    <xdr:ext cx="124691" cy="221673"/>
    <xdr:sp macro="" textlink="">
      <xdr:nvSpPr>
        <xdr:cNvPr id="1919" name="Text Box 1664">
          <a:extLst>
            <a:ext uri="{FF2B5EF4-FFF2-40B4-BE49-F238E27FC236}">
              <a16:creationId xmlns:a16="http://schemas.microsoft.com/office/drawing/2014/main" xmlns="" id="{D45D61B0-57B6-4EA7-9D67-BB70FAC1C40E}"/>
            </a:ext>
          </a:extLst>
        </xdr:cNvPr>
        <xdr:cNvSpPr txBox="1">
          <a:spLocks noChangeArrowheads="1"/>
        </xdr:cNvSpPr>
      </xdr:nvSpPr>
      <xdr:spPr bwMode="auto">
        <a:xfrm>
          <a:off x="10778470" y="1149838"/>
          <a:ext cx="124691" cy="22167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369455</xdr:colOff>
      <xdr:row>12</xdr:row>
      <xdr:rowOff>36950</xdr:rowOff>
    </xdr:from>
    <xdr:to>
      <xdr:col>11</xdr:col>
      <xdr:colOff>495606</xdr:colOff>
      <xdr:row>13</xdr:row>
      <xdr:rowOff>3008</xdr:rowOff>
    </xdr:to>
    <xdr:sp macro="" textlink="">
      <xdr:nvSpPr>
        <xdr:cNvPr id="1013" name="Oval 77">
          <a:extLst>
            <a:ext uri="{FF2B5EF4-FFF2-40B4-BE49-F238E27FC236}">
              <a16:creationId xmlns:a16="http://schemas.microsoft.com/office/drawing/2014/main" xmlns="" id="{DF0E0054-B614-4240-B790-421C173A406A}"/>
            </a:ext>
          </a:extLst>
        </xdr:cNvPr>
        <xdr:cNvSpPr>
          <a:spLocks noChangeArrowheads="1"/>
        </xdr:cNvSpPr>
      </xdr:nvSpPr>
      <xdr:spPr bwMode="auto">
        <a:xfrm>
          <a:off x="11637819" y="674259"/>
          <a:ext cx="126151" cy="1323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595625</xdr:colOff>
      <xdr:row>47</xdr:row>
      <xdr:rowOff>117998</xdr:rowOff>
    </xdr:from>
    <xdr:ext cx="268025" cy="129310"/>
    <xdr:sp macro="" textlink="">
      <xdr:nvSpPr>
        <xdr:cNvPr id="1789" name="Text Box 1118">
          <a:extLst>
            <a:ext uri="{FF2B5EF4-FFF2-40B4-BE49-F238E27FC236}">
              <a16:creationId xmlns:a16="http://schemas.microsoft.com/office/drawing/2014/main" xmlns="" id="{C0E76511-6581-4810-9606-DF33E3FC9051}"/>
            </a:ext>
          </a:extLst>
        </xdr:cNvPr>
        <xdr:cNvSpPr txBox="1">
          <a:spLocks noChangeArrowheads="1"/>
        </xdr:cNvSpPr>
      </xdr:nvSpPr>
      <xdr:spPr bwMode="auto">
        <a:xfrm>
          <a:off x="6310625" y="7928498"/>
          <a:ext cx="268025" cy="1293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</a:p>
      </xdr:txBody>
    </xdr:sp>
    <xdr:clientData/>
  </xdr:oneCellAnchor>
  <xdr:twoCellAnchor>
    <xdr:from>
      <xdr:col>3</xdr:col>
      <xdr:colOff>470061</xdr:colOff>
      <xdr:row>61</xdr:row>
      <xdr:rowOff>39527</xdr:rowOff>
    </xdr:from>
    <xdr:to>
      <xdr:col>3</xdr:col>
      <xdr:colOff>577382</xdr:colOff>
      <xdr:row>64</xdr:row>
      <xdr:rowOff>81685</xdr:rowOff>
    </xdr:to>
    <xdr:sp macro="" textlink="">
      <xdr:nvSpPr>
        <xdr:cNvPr id="1326" name="Freeform 217">
          <a:extLst>
            <a:ext uri="{FF2B5EF4-FFF2-40B4-BE49-F238E27FC236}">
              <a16:creationId xmlns:a16="http://schemas.microsoft.com/office/drawing/2014/main" xmlns="" id="{872EFEEB-845A-4405-B8EA-DEACCA9AD9C2}"/>
            </a:ext>
          </a:extLst>
        </xdr:cNvPr>
        <xdr:cNvSpPr>
          <a:spLocks/>
        </xdr:cNvSpPr>
      </xdr:nvSpPr>
      <xdr:spPr bwMode="auto">
        <a:xfrm rot="11462047">
          <a:off x="2207325" y="10709923"/>
          <a:ext cx="107321" cy="5669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8569 w 18569"/>
            <a:gd name="connsiteY0" fmla="*/ 9910 h 9910"/>
            <a:gd name="connsiteX1" fmla="*/ 9994 w 18569"/>
            <a:gd name="connsiteY1" fmla="*/ 7212 h 9910"/>
            <a:gd name="connsiteX2" fmla="*/ 9208 w 18569"/>
            <a:gd name="connsiteY2" fmla="*/ 3648 h 9910"/>
            <a:gd name="connsiteX3" fmla="*/ 4621 w 18569"/>
            <a:gd name="connsiteY3" fmla="*/ 1134 h 9910"/>
            <a:gd name="connsiteX4" fmla="*/ 0 w 18569"/>
            <a:gd name="connsiteY4" fmla="*/ 0 h 9910"/>
            <a:gd name="connsiteX0" fmla="*/ 10000 w 10000"/>
            <a:gd name="connsiteY0" fmla="*/ 10000 h 10000"/>
            <a:gd name="connsiteX1" fmla="*/ 7838 w 10000"/>
            <a:gd name="connsiteY1" fmla="*/ 7098 h 10000"/>
            <a:gd name="connsiteX2" fmla="*/ 4959 w 10000"/>
            <a:gd name="connsiteY2" fmla="*/ 3681 h 10000"/>
            <a:gd name="connsiteX3" fmla="*/ 2489 w 10000"/>
            <a:gd name="connsiteY3" fmla="*/ 1144 h 10000"/>
            <a:gd name="connsiteX4" fmla="*/ 0 w 10000"/>
            <a:gd name="connsiteY4" fmla="*/ 0 h 10000"/>
            <a:gd name="connsiteX0" fmla="*/ 8335 w 8335"/>
            <a:gd name="connsiteY0" fmla="*/ 10058 h 10058"/>
            <a:gd name="connsiteX1" fmla="*/ 6173 w 8335"/>
            <a:gd name="connsiteY1" fmla="*/ 7156 h 10058"/>
            <a:gd name="connsiteX2" fmla="*/ 3294 w 8335"/>
            <a:gd name="connsiteY2" fmla="*/ 3739 h 10058"/>
            <a:gd name="connsiteX3" fmla="*/ 824 w 8335"/>
            <a:gd name="connsiteY3" fmla="*/ 1202 h 10058"/>
            <a:gd name="connsiteX4" fmla="*/ 0 w 8335"/>
            <a:gd name="connsiteY4" fmla="*/ 0 h 10058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9916 w 9916"/>
            <a:gd name="connsiteY0" fmla="*/ 9918 h 9918"/>
            <a:gd name="connsiteX1" fmla="*/ 7322 w 9916"/>
            <a:gd name="connsiteY1" fmla="*/ 7033 h 9918"/>
            <a:gd name="connsiteX2" fmla="*/ 3868 w 9916"/>
            <a:gd name="connsiteY2" fmla="*/ 3635 h 9918"/>
            <a:gd name="connsiteX3" fmla="*/ 1716 w 9916"/>
            <a:gd name="connsiteY3" fmla="*/ 1031 h 9918"/>
            <a:gd name="connsiteX4" fmla="*/ 0 w 9916"/>
            <a:gd name="connsiteY4" fmla="*/ 0 h 9918"/>
            <a:gd name="connsiteX0" fmla="*/ 10000 w 10000"/>
            <a:gd name="connsiteY0" fmla="*/ 10000 h 10000"/>
            <a:gd name="connsiteX1" fmla="*/ 7384 w 10000"/>
            <a:gd name="connsiteY1" fmla="*/ 7091 h 10000"/>
            <a:gd name="connsiteX2" fmla="*/ 3901 w 10000"/>
            <a:gd name="connsiteY2" fmla="*/ 3665 h 10000"/>
            <a:gd name="connsiteX3" fmla="*/ 1731 w 10000"/>
            <a:gd name="connsiteY3" fmla="*/ 1040 h 10000"/>
            <a:gd name="connsiteX4" fmla="*/ 0 w 10000"/>
            <a:gd name="connsiteY4" fmla="*/ 0 h 10000"/>
            <a:gd name="connsiteX0" fmla="*/ 7384 w 7384"/>
            <a:gd name="connsiteY0" fmla="*/ 7091 h 7091"/>
            <a:gd name="connsiteX1" fmla="*/ 3901 w 7384"/>
            <a:gd name="connsiteY1" fmla="*/ 3665 h 7091"/>
            <a:gd name="connsiteX2" fmla="*/ 1731 w 7384"/>
            <a:gd name="connsiteY2" fmla="*/ 1040 h 7091"/>
            <a:gd name="connsiteX3" fmla="*/ 0 w 7384"/>
            <a:gd name="connsiteY3" fmla="*/ 0 h 7091"/>
            <a:gd name="connsiteX0" fmla="*/ 6655 w 6655"/>
            <a:gd name="connsiteY0" fmla="*/ 6434 h 6434"/>
            <a:gd name="connsiteX1" fmla="*/ 5283 w 6655"/>
            <a:gd name="connsiteY1" fmla="*/ 5169 h 6434"/>
            <a:gd name="connsiteX2" fmla="*/ 2344 w 6655"/>
            <a:gd name="connsiteY2" fmla="*/ 1467 h 6434"/>
            <a:gd name="connsiteX3" fmla="*/ 0 w 6655"/>
            <a:gd name="connsiteY3" fmla="*/ 0 h 6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655" h="6434">
              <a:moveTo>
                <a:pt x="6655" y="6434"/>
              </a:moveTo>
              <a:cubicBezTo>
                <a:pt x="5278" y="4945"/>
                <a:pt x="6001" y="5997"/>
                <a:pt x="5283" y="5169"/>
              </a:cubicBezTo>
              <a:cubicBezTo>
                <a:pt x="4565" y="4341"/>
                <a:pt x="3999" y="2976"/>
                <a:pt x="2344" y="1467"/>
              </a:cubicBezTo>
              <a:cubicBezTo>
                <a:pt x="627" y="635"/>
                <a:pt x="1540" y="62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503237</xdr:colOff>
      <xdr:row>61</xdr:row>
      <xdr:rowOff>41894</xdr:rowOff>
    </xdr:from>
    <xdr:to>
      <xdr:col>4</xdr:col>
      <xdr:colOff>7497</xdr:colOff>
      <xdr:row>64</xdr:row>
      <xdr:rowOff>144973</xdr:rowOff>
    </xdr:to>
    <xdr:sp macro="" textlink="">
      <xdr:nvSpPr>
        <xdr:cNvPr id="1327" name="Freeform 217">
          <a:extLst>
            <a:ext uri="{FF2B5EF4-FFF2-40B4-BE49-F238E27FC236}">
              <a16:creationId xmlns:a16="http://schemas.microsoft.com/office/drawing/2014/main" xmlns="" id="{B29B659B-F2F8-453D-A22F-CC4310209395}"/>
            </a:ext>
          </a:extLst>
        </xdr:cNvPr>
        <xdr:cNvSpPr>
          <a:spLocks/>
        </xdr:cNvSpPr>
      </xdr:nvSpPr>
      <xdr:spPr bwMode="auto">
        <a:xfrm rot="11462047">
          <a:off x="2240501" y="10712290"/>
          <a:ext cx="273449" cy="62785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6843 w 16843"/>
            <a:gd name="connsiteY0" fmla="*/ 9781 h 9781"/>
            <a:gd name="connsiteX1" fmla="*/ 9994 w 16843"/>
            <a:gd name="connsiteY1" fmla="*/ 7212 h 9781"/>
            <a:gd name="connsiteX2" fmla="*/ 9208 w 16843"/>
            <a:gd name="connsiteY2" fmla="*/ 3648 h 9781"/>
            <a:gd name="connsiteX3" fmla="*/ 4621 w 16843"/>
            <a:gd name="connsiteY3" fmla="*/ 1134 h 9781"/>
            <a:gd name="connsiteX4" fmla="*/ 0 w 16843"/>
            <a:gd name="connsiteY4" fmla="*/ 0 h 9781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2744 w 10000"/>
            <a:gd name="connsiteY3" fmla="*/ 115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3063 w 10000"/>
            <a:gd name="connsiteY3" fmla="*/ 1059 h 10000"/>
            <a:gd name="connsiteX4" fmla="*/ 0 w 10000"/>
            <a:gd name="connsiteY4" fmla="*/ 0 h 10000"/>
            <a:gd name="connsiteX0" fmla="*/ 7835 w 7835"/>
            <a:gd name="connsiteY0" fmla="*/ 9968 h 9968"/>
            <a:gd name="connsiteX1" fmla="*/ 5595 w 7835"/>
            <a:gd name="connsiteY1" fmla="*/ 7004 h 9968"/>
            <a:gd name="connsiteX2" fmla="*/ 3302 w 7835"/>
            <a:gd name="connsiteY2" fmla="*/ 3698 h 9968"/>
            <a:gd name="connsiteX3" fmla="*/ 898 w 7835"/>
            <a:gd name="connsiteY3" fmla="*/ 1027 h 9968"/>
            <a:gd name="connsiteX4" fmla="*/ 0 w 7835"/>
            <a:gd name="connsiteY4" fmla="*/ 0 h 9968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254 w 10254"/>
            <a:gd name="connsiteY0" fmla="*/ 10000 h 10000"/>
            <a:gd name="connsiteX1" fmla="*/ 7395 w 10254"/>
            <a:gd name="connsiteY1" fmla="*/ 7026 h 10000"/>
            <a:gd name="connsiteX2" fmla="*/ 4468 w 10254"/>
            <a:gd name="connsiteY2" fmla="*/ 3710 h 10000"/>
            <a:gd name="connsiteX3" fmla="*/ 1144 w 10254"/>
            <a:gd name="connsiteY3" fmla="*/ 811 h 10000"/>
            <a:gd name="connsiteX4" fmla="*/ 254 w 10254"/>
            <a:gd name="connsiteY4" fmla="*/ 0 h 10000"/>
            <a:gd name="connsiteX0" fmla="*/ 10801 w 10801"/>
            <a:gd name="connsiteY0" fmla="*/ 10068 h 10068"/>
            <a:gd name="connsiteX1" fmla="*/ 7942 w 10801"/>
            <a:gd name="connsiteY1" fmla="*/ 7094 h 10068"/>
            <a:gd name="connsiteX2" fmla="*/ 5015 w 10801"/>
            <a:gd name="connsiteY2" fmla="*/ 3778 h 10068"/>
            <a:gd name="connsiteX3" fmla="*/ 1691 w 10801"/>
            <a:gd name="connsiteY3" fmla="*/ 879 h 10068"/>
            <a:gd name="connsiteX4" fmla="*/ 197 w 10801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1494 w 10604"/>
            <a:gd name="connsiteY3" fmla="*/ 879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888 w 10604"/>
            <a:gd name="connsiteY1" fmla="*/ 7037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818 w 10924"/>
            <a:gd name="connsiteY2" fmla="*/ 3778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934 w 10924"/>
            <a:gd name="connsiteY3" fmla="*/ 1386 h 10162"/>
            <a:gd name="connsiteX4" fmla="*/ 0 w 10924"/>
            <a:gd name="connsiteY4" fmla="*/ 0 h 10162"/>
            <a:gd name="connsiteX0" fmla="*/ 11794 w 11794"/>
            <a:gd name="connsiteY0" fmla="*/ 10099 h 10099"/>
            <a:gd name="connsiteX1" fmla="*/ 8758 w 11794"/>
            <a:gd name="connsiteY1" fmla="*/ 6974 h 10099"/>
            <a:gd name="connsiteX2" fmla="*/ 5181 w 11794"/>
            <a:gd name="connsiteY2" fmla="*/ 3819 h 10099"/>
            <a:gd name="connsiteX3" fmla="*/ 1804 w 11794"/>
            <a:gd name="connsiteY3" fmla="*/ 1323 h 10099"/>
            <a:gd name="connsiteX4" fmla="*/ 0 w 11794"/>
            <a:gd name="connsiteY4" fmla="*/ 0 h 10099"/>
            <a:gd name="connsiteX0" fmla="*/ 8758 w 8758"/>
            <a:gd name="connsiteY0" fmla="*/ 6974 h 6974"/>
            <a:gd name="connsiteX1" fmla="*/ 5181 w 8758"/>
            <a:gd name="connsiteY1" fmla="*/ 3819 h 6974"/>
            <a:gd name="connsiteX2" fmla="*/ 1804 w 8758"/>
            <a:gd name="connsiteY2" fmla="*/ 1323 h 6974"/>
            <a:gd name="connsiteX3" fmla="*/ 0 w 8758"/>
            <a:gd name="connsiteY3" fmla="*/ 0 h 6974"/>
            <a:gd name="connsiteX0" fmla="*/ 10983 w 10983"/>
            <a:gd name="connsiteY0" fmla="*/ 8595 h 8595"/>
            <a:gd name="connsiteX1" fmla="*/ 5916 w 10983"/>
            <a:gd name="connsiteY1" fmla="*/ 5476 h 8595"/>
            <a:gd name="connsiteX2" fmla="*/ 2060 w 10983"/>
            <a:gd name="connsiteY2" fmla="*/ 1897 h 8595"/>
            <a:gd name="connsiteX3" fmla="*/ 0 w 10983"/>
            <a:gd name="connsiteY3" fmla="*/ 0 h 8595"/>
            <a:gd name="connsiteX0" fmla="*/ 13705 w 13705"/>
            <a:gd name="connsiteY0" fmla="*/ 9557 h 9557"/>
            <a:gd name="connsiteX1" fmla="*/ 9092 w 13705"/>
            <a:gd name="connsiteY1" fmla="*/ 5928 h 9557"/>
            <a:gd name="connsiteX2" fmla="*/ 5581 w 13705"/>
            <a:gd name="connsiteY2" fmla="*/ 1764 h 9557"/>
            <a:gd name="connsiteX3" fmla="*/ 0 w 13705"/>
            <a:gd name="connsiteY3" fmla="*/ 0 h 9557"/>
            <a:gd name="connsiteX0" fmla="*/ 10000 w 10000"/>
            <a:gd name="connsiteY0" fmla="*/ 10000 h 10000"/>
            <a:gd name="connsiteX1" fmla="*/ 6634 w 10000"/>
            <a:gd name="connsiteY1" fmla="*/ 6203 h 10000"/>
            <a:gd name="connsiteX2" fmla="*/ 1556 w 10000"/>
            <a:gd name="connsiteY2" fmla="*/ 260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634 w 10000"/>
            <a:gd name="connsiteY1" fmla="*/ 6203 h 10000"/>
            <a:gd name="connsiteX2" fmla="*/ 1556 w 10000"/>
            <a:gd name="connsiteY2" fmla="*/ 2603 h 10000"/>
            <a:gd name="connsiteX3" fmla="*/ 0 w 10000"/>
            <a:gd name="connsiteY3" fmla="*/ 0 h 10000"/>
            <a:gd name="connsiteX0" fmla="*/ 10201 w 10201"/>
            <a:gd name="connsiteY0" fmla="*/ 10000 h 10000"/>
            <a:gd name="connsiteX1" fmla="*/ 6835 w 10201"/>
            <a:gd name="connsiteY1" fmla="*/ 6203 h 10000"/>
            <a:gd name="connsiteX2" fmla="*/ 17 w 10201"/>
            <a:gd name="connsiteY2" fmla="*/ 3010 h 10000"/>
            <a:gd name="connsiteX3" fmla="*/ 201 w 10201"/>
            <a:gd name="connsiteY3" fmla="*/ 0 h 10000"/>
            <a:gd name="connsiteX0" fmla="*/ 10770 w 10770"/>
            <a:gd name="connsiteY0" fmla="*/ 10030 h 10030"/>
            <a:gd name="connsiteX1" fmla="*/ 7404 w 10770"/>
            <a:gd name="connsiteY1" fmla="*/ 6233 h 10030"/>
            <a:gd name="connsiteX2" fmla="*/ 586 w 10770"/>
            <a:gd name="connsiteY2" fmla="*/ 3040 h 10030"/>
            <a:gd name="connsiteX3" fmla="*/ 0 w 10770"/>
            <a:gd name="connsiteY3" fmla="*/ 0 h 10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70" h="10030">
              <a:moveTo>
                <a:pt x="10770" y="10030"/>
              </a:moveTo>
              <a:cubicBezTo>
                <a:pt x="9935" y="8203"/>
                <a:pt x="9101" y="7398"/>
                <a:pt x="7404" y="6233"/>
              </a:cubicBezTo>
              <a:cubicBezTo>
                <a:pt x="5707" y="5068"/>
                <a:pt x="1167" y="5305"/>
                <a:pt x="586" y="3040"/>
              </a:cubicBezTo>
              <a:cubicBezTo>
                <a:pt x="386" y="2079"/>
                <a:pt x="1218" y="88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228599</xdr:colOff>
      <xdr:row>36</xdr:row>
      <xdr:rowOff>72980</xdr:rowOff>
    </xdr:from>
    <xdr:to>
      <xdr:col>9</xdr:col>
      <xdr:colOff>568098</xdr:colOff>
      <xdr:row>38</xdr:row>
      <xdr:rowOff>73024</xdr:rowOff>
    </xdr:to>
    <xdr:pic>
      <xdr:nvPicPr>
        <xdr:cNvPr id="1357" name="図 1356" descr="コメリアプリ">
          <a:extLst>
            <a:ext uri="{FF2B5EF4-FFF2-40B4-BE49-F238E27FC236}">
              <a16:creationId xmlns:a16="http://schemas.microsoft.com/office/drawing/2014/main" xmlns="" id="{4F86170B-CF66-4ADB-B47E-86050DED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159" y="6077540"/>
          <a:ext cx="333784" cy="333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136248</xdr:colOff>
      <xdr:row>47</xdr:row>
      <xdr:rowOff>14788</xdr:rowOff>
    </xdr:from>
    <xdr:to>
      <xdr:col>10</xdr:col>
      <xdr:colOff>275896</xdr:colOff>
      <xdr:row>47</xdr:row>
      <xdr:rowOff>167507</xdr:rowOff>
    </xdr:to>
    <xdr:sp macro="" textlink="">
      <xdr:nvSpPr>
        <xdr:cNvPr id="1207" name="Oval 1295">
          <a:extLst>
            <a:ext uri="{FF2B5EF4-FFF2-40B4-BE49-F238E27FC236}">
              <a16:creationId xmlns:a16="http://schemas.microsoft.com/office/drawing/2014/main" xmlns="" id="{6442B555-8E2A-44B6-BF27-A1A876667592}"/>
            </a:ext>
          </a:extLst>
        </xdr:cNvPr>
        <xdr:cNvSpPr>
          <a:spLocks noChangeArrowheads="1"/>
        </xdr:cNvSpPr>
      </xdr:nvSpPr>
      <xdr:spPr bwMode="auto">
        <a:xfrm>
          <a:off x="6557412" y="7910685"/>
          <a:ext cx="139648" cy="152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16565</xdr:colOff>
      <xdr:row>44</xdr:row>
      <xdr:rowOff>133823</xdr:rowOff>
    </xdr:from>
    <xdr:ext cx="853109" cy="484533"/>
    <xdr:sp macro="" textlink="">
      <xdr:nvSpPr>
        <xdr:cNvPr id="1315" name="Text Box 303">
          <a:extLst>
            <a:ext uri="{FF2B5EF4-FFF2-40B4-BE49-F238E27FC236}">
              <a16:creationId xmlns:a16="http://schemas.microsoft.com/office/drawing/2014/main" xmlns="" id="{73855AC2-8E4A-422B-9AB2-F17E7842AC84}"/>
            </a:ext>
          </a:extLst>
        </xdr:cNvPr>
        <xdr:cNvSpPr txBox="1">
          <a:spLocks noChangeArrowheads="1"/>
        </xdr:cNvSpPr>
      </xdr:nvSpPr>
      <xdr:spPr bwMode="auto">
        <a:xfrm>
          <a:off x="5731565" y="7525223"/>
          <a:ext cx="853109" cy="48453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36000" tIns="0" rIns="72000" bIns="108000" anchor="b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    </a:t>
          </a:r>
          <a:endParaRPr lang="en-US" altLang="ja-JP" sz="11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青垣町小倉店</a:t>
          </a:r>
          <a:endParaRPr lang="en-US" altLang="ja-JP" sz="11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7</xdr:col>
      <xdr:colOff>460338</xdr:colOff>
      <xdr:row>51</xdr:row>
      <xdr:rowOff>93000</xdr:rowOff>
    </xdr:from>
    <xdr:to>
      <xdr:col>8</xdr:col>
      <xdr:colOff>153111</xdr:colOff>
      <xdr:row>55</xdr:row>
      <xdr:rowOff>155358</xdr:rowOff>
    </xdr:to>
    <xdr:sp macro="" textlink="">
      <xdr:nvSpPr>
        <xdr:cNvPr id="38" name="Freeform 527">
          <a:extLst>
            <a:ext uri="{FF2B5EF4-FFF2-40B4-BE49-F238E27FC236}">
              <a16:creationId xmlns:a16="http://schemas.microsoft.com/office/drawing/2014/main" xmlns="" id="{00610819-12F5-43BF-9ADF-9B058CE85FF9}"/>
            </a:ext>
          </a:extLst>
        </xdr:cNvPr>
        <xdr:cNvSpPr>
          <a:spLocks/>
        </xdr:cNvSpPr>
      </xdr:nvSpPr>
      <xdr:spPr bwMode="auto">
        <a:xfrm rot="15474486" flipH="1">
          <a:off x="4632197" y="8864947"/>
          <a:ext cx="727515" cy="3859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  <a:gd name="connsiteX0" fmla="*/ 0 w 16080"/>
            <a:gd name="connsiteY0" fmla="*/ 17200 h 17200"/>
            <a:gd name="connsiteX1" fmla="*/ 0 w 16080"/>
            <a:gd name="connsiteY1" fmla="*/ 7200 h 17200"/>
            <a:gd name="connsiteX2" fmla="*/ 12425 w 16080"/>
            <a:gd name="connsiteY2" fmla="*/ 4595 h 17200"/>
            <a:gd name="connsiteX3" fmla="*/ 16072 w 16080"/>
            <a:gd name="connsiteY3" fmla="*/ 0 h 17200"/>
            <a:gd name="connsiteX0" fmla="*/ 0 w 16080"/>
            <a:gd name="connsiteY0" fmla="*/ 17200 h 17200"/>
            <a:gd name="connsiteX1" fmla="*/ 0 w 16080"/>
            <a:gd name="connsiteY1" fmla="*/ 7200 h 17200"/>
            <a:gd name="connsiteX2" fmla="*/ 12425 w 16080"/>
            <a:gd name="connsiteY2" fmla="*/ 4595 h 17200"/>
            <a:gd name="connsiteX3" fmla="*/ 16072 w 1608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4726"/>
            <a:gd name="connsiteY0" fmla="*/ 19263 h 19263"/>
            <a:gd name="connsiteX1" fmla="*/ 0 w 14726"/>
            <a:gd name="connsiteY1" fmla="*/ 9263 h 19263"/>
            <a:gd name="connsiteX2" fmla="*/ 14726 w 14726"/>
            <a:gd name="connsiteY2" fmla="*/ 0 h 19263"/>
            <a:gd name="connsiteX0" fmla="*/ 0 w 14726"/>
            <a:gd name="connsiteY0" fmla="*/ 19263 h 19263"/>
            <a:gd name="connsiteX1" fmla="*/ 0 w 14726"/>
            <a:gd name="connsiteY1" fmla="*/ 9263 h 19263"/>
            <a:gd name="connsiteX2" fmla="*/ 14726 w 14726"/>
            <a:gd name="connsiteY2" fmla="*/ 0 h 19263"/>
            <a:gd name="connsiteX0" fmla="*/ 0 w 14726"/>
            <a:gd name="connsiteY0" fmla="*/ 19263 h 19263"/>
            <a:gd name="connsiteX1" fmla="*/ 0 w 14726"/>
            <a:gd name="connsiteY1" fmla="*/ 9263 h 19263"/>
            <a:gd name="connsiteX2" fmla="*/ 14726 w 14726"/>
            <a:gd name="connsiteY2" fmla="*/ 0 h 19263"/>
            <a:gd name="connsiteX0" fmla="*/ 0 w 13805"/>
            <a:gd name="connsiteY0" fmla="*/ 20245 h 20245"/>
            <a:gd name="connsiteX1" fmla="*/ 0 w 13805"/>
            <a:gd name="connsiteY1" fmla="*/ 10245 h 20245"/>
            <a:gd name="connsiteX2" fmla="*/ 13805 w 13805"/>
            <a:gd name="connsiteY2" fmla="*/ 0 h 20245"/>
            <a:gd name="connsiteX0" fmla="*/ 0 w 13805"/>
            <a:gd name="connsiteY0" fmla="*/ 10245 h 10245"/>
            <a:gd name="connsiteX1" fmla="*/ 13805 w 13805"/>
            <a:gd name="connsiteY1" fmla="*/ 0 h 10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05" h="10245">
              <a:moveTo>
                <a:pt x="0" y="10245"/>
              </a:moveTo>
              <a:cubicBezTo>
                <a:pt x="3104" y="8557"/>
                <a:pt x="11449" y="9064"/>
                <a:pt x="13805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168756</xdr:colOff>
      <xdr:row>28</xdr:row>
      <xdr:rowOff>122730</xdr:rowOff>
    </xdr:from>
    <xdr:ext cx="884597" cy="616857"/>
    <xdr:sp macro="" textlink="">
      <xdr:nvSpPr>
        <xdr:cNvPr id="1772" name="Text Box 616">
          <a:extLst>
            <a:ext uri="{FF2B5EF4-FFF2-40B4-BE49-F238E27FC236}">
              <a16:creationId xmlns:a16="http://schemas.microsoft.com/office/drawing/2014/main" xmlns="" id="{FD39BEF9-3C77-41C5-BC31-BBF0616727A7}"/>
            </a:ext>
          </a:extLst>
        </xdr:cNvPr>
        <xdr:cNvSpPr txBox="1">
          <a:spLocks noChangeArrowheads="1"/>
        </xdr:cNvSpPr>
      </xdr:nvSpPr>
      <xdr:spPr bwMode="auto">
        <a:xfrm>
          <a:off x="4521121" y="4739554"/>
          <a:ext cx="884597" cy="6168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闘竜灘</a:t>
          </a:r>
          <a:endParaRPr lang="en-US" altLang="ja-JP" sz="10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2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ﾌｫﾄｺﾝﾄﾛｰﾙ</a:t>
          </a:r>
          <a:endParaRPr lang="en-US" altLang="ja-JP" sz="12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闘竜灘の岩場を背景に自分の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自転車を撮影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</xdr:txBody>
    </xdr:sp>
    <xdr:clientData/>
  </xdr:oneCellAnchor>
  <xdr:oneCellAnchor>
    <xdr:from>
      <xdr:col>1</xdr:col>
      <xdr:colOff>187099</xdr:colOff>
      <xdr:row>34</xdr:row>
      <xdr:rowOff>154305</xdr:rowOff>
    </xdr:from>
    <xdr:ext cx="207236" cy="574962"/>
    <xdr:sp macro="" textlink="">
      <xdr:nvSpPr>
        <xdr:cNvPr id="1111" name="Text Box 1620">
          <a:extLst>
            <a:ext uri="{FF2B5EF4-FFF2-40B4-BE49-F238E27FC236}">
              <a16:creationId xmlns:a16="http://schemas.microsoft.com/office/drawing/2014/main" xmlns="" id="{FF605023-CCFD-4EBD-8D0C-EC808649837E}"/>
            </a:ext>
          </a:extLst>
        </xdr:cNvPr>
        <xdr:cNvSpPr txBox="1">
          <a:spLocks noChangeArrowheads="1"/>
        </xdr:cNvSpPr>
      </xdr:nvSpPr>
      <xdr:spPr bwMode="auto">
        <a:xfrm>
          <a:off x="385219" y="6169025"/>
          <a:ext cx="207236" cy="57496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270" wrap="square" lIns="0" tIns="0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レントン通り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800m</a:t>
          </a:r>
        </a:p>
      </xdr:txBody>
    </xdr:sp>
    <xdr:clientData/>
  </xdr:oneCellAnchor>
  <xdr:twoCellAnchor editAs="oneCell">
    <xdr:from>
      <xdr:col>15</xdr:col>
      <xdr:colOff>157479</xdr:colOff>
      <xdr:row>34</xdr:row>
      <xdr:rowOff>153918</xdr:rowOff>
    </xdr:from>
    <xdr:to>
      <xdr:col>15</xdr:col>
      <xdr:colOff>385445</xdr:colOff>
      <xdr:row>36</xdr:row>
      <xdr:rowOff>118214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C502882D-19ED-4AEE-95F9-A274DC1C8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21919" y="4482078"/>
          <a:ext cx="233681" cy="303386"/>
        </a:xfrm>
        <a:prstGeom prst="rect">
          <a:avLst/>
        </a:prstGeom>
      </xdr:spPr>
    </xdr:pic>
    <xdr:clientData/>
  </xdr:twoCellAnchor>
  <xdr:oneCellAnchor>
    <xdr:from>
      <xdr:col>11</xdr:col>
      <xdr:colOff>153306</xdr:colOff>
      <xdr:row>27</xdr:row>
      <xdr:rowOff>47343</xdr:rowOff>
    </xdr:from>
    <xdr:ext cx="311312" cy="113655"/>
    <xdr:sp macro="" textlink="">
      <xdr:nvSpPr>
        <xdr:cNvPr id="3" name="Text Box 1664">
          <a:extLst>
            <a:ext uri="{FF2B5EF4-FFF2-40B4-BE49-F238E27FC236}">
              <a16:creationId xmlns:a16="http://schemas.microsoft.com/office/drawing/2014/main" xmlns="" id="{C7F4466C-19B2-4C7E-A8B1-F4142FD938AF}"/>
            </a:ext>
          </a:extLst>
        </xdr:cNvPr>
        <xdr:cNvSpPr txBox="1">
          <a:spLocks noChangeArrowheads="1"/>
        </xdr:cNvSpPr>
      </xdr:nvSpPr>
      <xdr:spPr bwMode="auto">
        <a:xfrm>
          <a:off x="11445785" y="3187775"/>
          <a:ext cx="311312" cy="11365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みろく寺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16895</xdr:colOff>
      <xdr:row>22</xdr:row>
      <xdr:rowOff>74747</xdr:rowOff>
    </xdr:from>
    <xdr:ext cx="359070" cy="160232"/>
    <xdr:sp macro="" textlink="">
      <xdr:nvSpPr>
        <xdr:cNvPr id="4" name="Text Box 1620">
          <a:extLst>
            <a:ext uri="{FF2B5EF4-FFF2-40B4-BE49-F238E27FC236}">
              <a16:creationId xmlns:a16="http://schemas.microsoft.com/office/drawing/2014/main" xmlns="" id="{02D8F860-0494-49A3-AF92-FB5016F33575}"/>
            </a:ext>
          </a:extLst>
        </xdr:cNvPr>
        <xdr:cNvSpPr txBox="1">
          <a:spLocks noChangeArrowheads="1"/>
        </xdr:cNvSpPr>
      </xdr:nvSpPr>
      <xdr:spPr bwMode="auto">
        <a:xfrm>
          <a:off x="11987915" y="2391227"/>
          <a:ext cx="359070" cy="160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15240</xdr:colOff>
      <xdr:row>12</xdr:row>
      <xdr:rowOff>84043</xdr:rowOff>
    </xdr:from>
    <xdr:to>
      <xdr:col>20</xdr:col>
      <xdr:colOff>602038</xdr:colOff>
      <xdr:row>12</xdr:row>
      <xdr:rowOff>129762</xdr:rowOff>
    </xdr:to>
    <xdr:sp macro="" textlink="">
      <xdr:nvSpPr>
        <xdr:cNvPr id="5" name="Freeform 1147">
          <a:extLst>
            <a:ext uri="{FF2B5EF4-FFF2-40B4-BE49-F238E27FC236}">
              <a16:creationId xmlns:a16="http://schemas.microsoft.com/office/drawing/2014/main" xmlns="" id="{8A7DB97C-5648-471C-9B34-56B962C6FDEC}"/>
            </a:ext>
          </a:extLst>
        </xdr:cNvPr>
        <xdr:cNvSpPr>
          <a:spLocks/>
        </xdr:cNvSpPr>
      </xdr:nvSpPr>
      <xdr:spPr bwMode="auto">
        <a:xfrm>
          <a:off x="8519160" y="2065243"/>
          <a:ext cx="1280218" cy="4571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2558">
              <a:moveTo>
                <a:pt x="10000" y="1268"/>
              </a:moveTo>
              <a:cubicBezTo>
                <a:pt x="9858" y="1268"/>
                <a:pt x="8642" y="2064"/>
                <a:pt x="8272" y="2257"/>
              </a:cubicBezTo>
              <a:cubicBezTo>
                <a:pt x="7903" y="2449"/>
                <a:pt x="8052" y="2727"/>
                <a:pt x="7786" y="2424"/>
              </a:cubicBezTo>
              <a:cubicBezTo>
                <a:pt x="7520" y="2120"/>
                <a:pt x="7002" y="481"/>
                <a:pt x="6678" y="430"/>
              </a:cubicBezTo>
              <a:cubicBezTo>
                <a:pt x="6354" y="379"/>
                <a:pt x="6273" y="2116"/>
                <a:pt x="5842" y="2119"/>
              </a:cubicBezTo>
              <a:cubicBezTo>
                <a:pt x="5411" y="2122"/>
                <a:pt x="4654" y="609"/>
                <a:pt x="4091" y="451"/>
              </a:cubicBezTo>
              <a:cubicBezTo>
                <a:pt x="3528" y="293"/>
                <a:pt x="3144" y="1246"/>
                <a:pt x="2462" y="1171"/>
              </a:cubicBezTo>
              <a:cubicBezTo>
                <a:pt x="1780" y="1096"/>
                <a:pt x="483" y="243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</xdr:colOff>
      <xdr:row>12</xdr:row>
      <xdr:rowOff>152400</xdr:rowOff>
    </xdr:from>
    <xdr:to>
      <xdr:col>20</xdr:col>
      <xdr:colOff>602038</xdr:colOff>
      <xdr:row>13</xdr:row>
      <xdr:rowOff>30479</xdr:rowOff>
    </xdr:to>
    <xdr:sp macro="" textlink="">
      <xdr:nvSpPr>
        <xdr:cNvPr id="6" name="Freeform 1147">
          <a:extLst>
            <a:ext uri="{FF2B5EF4-FFF2-40B4-BE49-F238E27FC236}">
              <a16:creationId xmlns:a16="http://schemas.microsoft.com/office/drawing/2014/main" xmlns="" id="{8EB701B7-9457-49AE-97BA-E01D2CDC3607}"/>
            </a:ext>
          </a:extLst>
        </xdr:cNvPr>
        <xdr:cNvSpPr>
          <a:spLocks/>
        </xdr:cNvSpPr>
      </xdr:nvSpPr>
      <xdr:spPr bwMode="auto">
        <a:xfrm>
          <a:off x="8519160" y="2133600"/>
          <a:ext cx="1280218" cy="4571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2558">
              <a:moveTo>
                <a:pt x="10000" y="1268"/>
              </a:moveTo>
              <a:cubicBezTo>
                <a:pt x="9858" y="1268"/>
                <a:pt x="8642" y="2064"/>
                <a:pt x="8272" y="2257"/>
              </a:cubicBezTo>
              <a:cubicBezTo>
                <a:pt x="7903" y="2449"/>
                <a:pt x="8052" y="2727"/>
                <a:pt x="7786" y="2424"/>
              </a:cubicBezTo>
              <a:cubicBezTo>
                <a:pt x="7520" y="2120"/>
                <a:pt x="7002" y="481"/>
                <a:pt x="6678" y="430"/>
              </a:cubicBezTo>
              <a:cubicBezTo>
                <a:pt x="6354" y="379"/>
                <a:pt x="6273" y="2116"/>
                <a:pt x="5842" y="2119"/>
              </a:cubicBezTo>
              <a:cubicBezTo>
                <a:pt x="5411" y="2122"/>
                <a:pt x="4654" y="609"/>
                <a:pt x="4091" y="451"/>
              </a:cubicBezTo>
              <a:cubicBezTo>
                <a:pt x="3528" y="293"/>
                <a:pt x="3144" y="1246"/>
                <a:pt x="2462" y="1171"/>
              </a:cubicBezTo>
              <a:cubicBezTo>
                <a:pt x="1780" y="1096"/>
                <a:pt x="483" y="243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60960</xdr:colOff>
      <xdr:row>12</xdr:row>
      <xdr:rowOff>53563</xdr:rowOff>
    </xdr:from>
    <xdr:to>
      <xdr:col>20</xdr:col>
      <xdr:colOff>203200</xdr:colOff>
      <xdr:row>13</xdr:row>
      <xdr:rowOff>68803</xdr:rowOff>
    </xdr:to>
    <xdr:sp macro="" textlink="">
      <xdr:nvSpPr>
        <xdr:cNvPr id="7" name="Text Box 266">
          <a:extLst>
            <a:ext uri="{FF2B5EF4-FFF2-40B4-BE49-F238E27FC236}">
              <a16:creationId xmlns:a16="http://schemas.microsoft.com/office/drawing/2014/main" xmlns="" id="{3BA654A2-9BCD-4788-9B5E-2DA59C32E9A8}"/>
            </a:ext>
          </a:extLst>
        </xdr:cNvPr>
        <xdr:cNvSpPr txBox="1">
          <a:spLocks noChangeArrowheads="1"/>
        </xdr:cNvSpPr>
      </xdr:nvSpPr>
      <xdr:spPr bwMode="auto">
        <a:xfrm>
          <a:off x="9258300" y="2034763"/>
          <a:ext cx="142240" cy="182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558800</xdr:colOff>
      <xdr:row>12</xdr:row>
      <xdr:rowOff>35560</xdr:rowOff>
    </xdr:from>
    <xdr:to>
      <xdr:col>20</xdr:col>
      <xdr:colOff>5080</xdr:colOff>
      <xdr:row>13</xdr:row>
      <xdr:rowOff>50800</xdr:rowOff>
    </xdr:to>
    <xdr:sp macro="" textlink="">
      <xdr:nvSpPr>
        <xdr:cNvPr id="8" name="Text Box 266">
          <a:extLst>
            <a:ext uri="{FF2B5EF4-FFF2-40B4-BE49-F238E27FC236}">
              <a16:creationId xmlns:a16="http://schemas.microsoft.com/office/drawing/2014/main" xmlns="" id="{3380B1ED-1F03-4417-9467-0EF45B789D55}"/>
            </a:ext>
          </a:extLst>
        </xdr:cNvPr>
        <xdr:cNvSpPr txBox="1">
          <a:spLocks noChangeArrowheads="1"/>
        </xdr:cNvSpPr>
      </xdr:nvSpPr>
      <xdr:spPr bwMode="auto">
        <a:xfrm>
          <a:off x="9062720" y="2016760"/>
          <a:ext cx="139700" cy="182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156555</xdr:colOff>
      <xdr:row>13</xdr:row>
      <xdr:rowOff>66041</xdr:rowOff>
    </xdr:from>
    <xdr:ext cx="406400" cy="76200"/>
    <xdr:sp macro="" textlink="">
      <xdr:nvSpPr>
        <xdr:cNvPr id="9" name="Text Box 1664">
          <a:extLst>
            <a:ext uri="{FF2B5EF4-FFF2-40B4-BE49-F238E27FC236}">
              <a16:creationId xmlns:a16="http://schemas.microsoft.com/office/drawing/2014/main" xmlns="" id="{B0445D46-E905-4F7F-A3B6-014A702DADAF}"/>
            </a:ext>
          </a:extLst>
        </xdr:cNvPr>
        <xdr:cNvSpPr txBox="1">
          <a:spLocks noChangeArrowheads="1"/>
        </xdr:cNvSpPr>
      </xdr:nvSpPr>
      <xdr:spPr bwMode="auto">
        <a:xfrm>
          <a:off x="7961282" y="2199641"/>
          <a:ext cx="406400" cy="762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401316</xdr:colOff>
      <xdr:row>10</xdr:row>
      <xdr:rowOff>17094</xdr:rowOff>
    </xdr:from>
    <xdr:ext cx="427189" cy="124293"/>
    <xdr:sp macro="" textlink="">
      <xdr:nvSpPr>
        <xdr:cNvPr id="10" name="Text Box 1664">
          <a:extLst>
            <a:ext uri="{FF2B5EF4-FFF2-40B4-BE49-F238E27FC236}">
              <a16:creationId xmlns:a16="http://schemas.microsoft.com/office/drawing/2014/main" xmlns="" id="{FE872CEE-D217-4FC9-98DD-F80432E09310}"/>
            </a:ext>
          </a:extLst>
        </xdr:cNvPr>
        <xdr:cNvSpPr txBox="1">
          <a:spLocks noChangeArrowheads="1"/>
        </xdr:cNvSpPr>
      </xdr:nvSpPr>
      <xdr:spPr bwMode="auto">
        <a:xfrm>
          <a:off x="13111476" y="321894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43344</xdr:colOff>
      <xdr:row>10</xdr:row>
      <xdr:rowOff>152400</xdr:rowOff>
    </xdr:from>
    <xdr:to>
      <xdr:col>14</xdr:col>
      <xdr:colOff>343130</xdr:colOff>
      <xdr:row>15</xdr:row>
      <xdr:rowOff>109444</xdr:rowOff>
    </xdr:to>
    <xdr:sp macro="" textlink="">
      <xdr:nvSpPr>
        <xdr:cNvPr id="11" name="Freeform 1147">
          <a:extLst>
            <a:ext uri="{FF2B5EF4-FFF2-40B4-BE49-F238E27FC236}">
              <a16:creationId xmlns:a16="http://schemas.microsoft.com/office/drawing/2014/main" xmlns="" id="{89A405F4-E3D1-4B07-BC0C-BEE098295174}"/>
            </a:ext>
          </a:extLst>
        </xdr:cNvPr>
        <xdr:cNvSpPr>
          <a:spLocks/>
        </xdr:cNvSpPr>
      </xdr:nvSpPr>
      <xdr:spPr bwMode="auto">
        <a:xfrm>
          <a:off x="11311708" y="457200"/>
          <a:ext cx="992513" cy="78831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  <a:gd name="connsiteX0" fmla="*/ 10179 w 10179"/>
            <a:gd name="connsiteY0" fmla="*/ 3281 h 100590"/>
            <a:gd name="connsiteX1" fmla="*/ 8451 w 10179"/>
            <a:gd name="connsiteY1" fmla="*/ 7147 h 100590"/>
            <a:gd name="connsiteX2" fmla="*/ 7965 w 10179"/>
            <a:gd name="connsiteY2" fmla="*/ 7800 h 100590"/>
            <a:gd name="connsiteX3" fmla="*/ 6857 w 10179"/>
            <a:gd name="connsiteY3" fmla="*/ 5 h 100590"/>
            <a:gd name="connsiteX4" fmla="*/ 6021 w 10179"/>
            <a:gd name="connsiteY4" fmla="*/ 6608 h 100590"/>
            <a:gd name="connsiteX5" fmla="*/ 4270 w 10179"/>
            <a:gd name="connsiteY5" fmla="*/ 87 h 100590"/>
            <a:gd name="connsiteX6" fmla="*/ 2641 w 10179"/>
            <a:gd name="connsiteY6" fmla="*/ 2902 h 100590"/>
            <a:gd name="connsiteX7" fmla="*/ 0 w 10179"/>
            <a:gd name="connsiteY7" fmla="*/ 99989 h 100590"/>
            <a:gd name="connsiteX0" fmla="*/ 10290 w 10290"/>
            <a:gd name="connsiteY0" fmla="*/ 3281 h 99989"/>
            <a:gd name="connsiteX1" fmla="*/ 8562 w 10290"/>
            <a:gd name="connsiteY1" fmla="*/ 7147 h 99989"/>
            <a:gd name="connsiteX2" fmla="*/ 8076 w 10290"/>
            <a:gd name="connsiteY2" fmla="*/ 7800 h 99989"/>
            <a:gd name="connsiteX3" fmla="*/ 6968 w 10290"/>
            <a:gd name="connsiteY3" fmla="*/ 5 h 99989"/>
            <a:gd name="connsiteX4" fmla="*/ 6132 w 10290"/>
            <a:gd name="connsiteY4" fmla="*/ 6608 h 99989"/>
            <a:gd name="connsiteX5" fmla="*/ 4381 w 10290"/>
            <a:gd name="connsiteY5" fmla="*/ 87 h 99989"/>
            <a:gd name="connsiteX6" fmla="*/ 2752 w 10290"/>
            <a:gd name="connsiteY6" fmla="*/ 2902 h 99989"/>
            <a:gd name="connsiteX7" fmla="*/ 111 w 10290"/>
            <a:gd name="connsiteY7" fmla="*/ 99989 h 99989"/>
            <a:gd name="connsiteX0" fmla="*/ 9573 w 9573"/>
            <a:gd name="connsiteY0" fmla="*/ 0 h 197118"/>
            <a:gd name="connsiteX1" fmla="*/ 8562 w 9573"/>
            <a:gd name="connsiteY1" fmla="*/ 104276 h 197118"/>
            <a:gd name="connsiteX2" fmla="*/ 8076 w 9573"/>
            <a:gd name="connsiteY2" fmla="*/ 104929 h 197118"/>
            <a:gd name="connsiteX3" fmla="*/ 6968 w 9573"/>
            <a:gd name="connsiteY3" fmla="*/ 97134 h 197118"/>
            <a:gd name="connsiteX4" fmla="*/ 6132 w 9573"/>
            <a:gd name="connsiteY4" fmla="*/ 103737 h 197118"/>
            <a:gd name="connsiteX5" fmla="*/ 4381 w 9573"/>
            <a:gd name="connsiteY5" fmla="*/ 97216 h 197118"/>
            <a:gd name="connsiteX6" fmla="*/ 2752 w 9573"/>
            <a:gd name="connsiteY6" fmla="*/ 100031 h 197118"/>
            <a:gd name="connsiteX7" fmla="*/ 111 w 9573"/>
            <a:gd name="connsiteY7" fmla="*/ 197118 h 197118"/>
            <a:gd name="connsiteX0" fmla="*/ 10000 w 10000"/>
            <a:gd name="connsiteY0" fmla="*/ 0 h 10000"/>
            <a:gd name="connsiteX1" fmla="*/ 8436 w 10000"/>
            <a:gd name="connsiteY1" fmla="*/ 5323 h 10000"/>
            <a:gd name="connsiteX2" fmla="*/ 7279 w 10000"/>
            <a:gd name="connsiteY2" fmla="*/ 4928 h 10000"/>
            <a:gd name="connsiteX3" fmla="*/ 6406 w 10000"/>
            <a:gd name="connsiteY3" fmla="*/ 5263 h 10000"/>
            <a:gd name="connsiteX4" fmla="*/ 4576 w 10000"/>
            <a:gd name="connsiteY4" fmla="*/ 4932 h 10000"/>
            <a:gd name="connsiteX5" fmla="*/ 2875 w 10000"/>
            <a:gd name="connsiteY5" fmla="*/ 5075 h 10000"/>
            <a:gd name="connsiteX6" fmla="*/ 116 w 10000"/>
            <a:gd name="connsiteY6" fmla="*/ 10000 h 10000"/>
            <a:gd name="connsiteX0" fmla="*/ 10000 w 10000"/>
            <a:gd name="connsiteY0" fmla="*/ 0 h 10000"/>
            <a:gd name="connsiteX1" fmla="*/ 8389 w 10000"/>
            <a:gd name="connsiteY1" fmla="*/ 3604 h 10000"/>
            <a:gd name="connsiteX2" fmla="*/ 7279 w 10000"/>
            <a:gd name="connsiteY2" fmla="*/ 4928 h 10000"/>
            <a:gd name="connsiteX3" fmla="*/ 6406 w 10000"/>
            <a:gd name="connsiteY3" fmla="*/ 5263 h 10000"/>
            <a:gd name="connsiteX4" fmla="*/ 4576 w 10000"/>
            <a:gd name="connsiteY4" fmla="*/ 4932 h 10000"/>
            <a:gd name="connsiteX5" fmla="*/ 2875 w 10000"/>
            <a:gd name="connsiteY5" fmla="*/ 5075 h 10000"/>
            <a:gd name="connsiteX6" fmla="*/ 116 w 10000"/>
            <a:gd name="connsiteY6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674" y="1109"/>
                <a:pt x="8843" y="2783"/>
                <a:pt x="8389" y="3604"/>
              </a:cubicBezTo>
              <a:cubicBezTo>
                <a:pt x="7936" y="4425"/>
                <a:pt x="7609" y="4652"/>
                <a:pt x="7279" y="4928"/>
              </a:cubicBezTo>
              <a:cubicBezTo>
                <a:pt x="6949" y="5204"/>
                <a:pt x="6856" y="5262"/>
                <a:pt x="6406" y="5263"/>
              </a:cubicBezTo>
              <a:cubicBezTo>
                <a:pt x="5955" y="5263"/>
                <a:pt x="5165" y="4963"/>
                <a:pt x="4576" y="4932"/>
              </a:cubicBezTo>
              <a:cubicBezTo>
                <a:pt x="3988" y="4901"/>
                <a:pt x="3587" y="5090"/>
                <a:pt x="2875" y="5075"/>
              </a:cubicBezTo>
              <a:cubicBezTo>
                <a:pt x="2162" y="5060"/>
                <a:pt x="-598" y="6536"/>
                <a:pt x="116" y="1000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192993</xdr:colOff>
      <xdr:row>12</xdr:row>
      <xdr:rowOff>111760</xdr:rowOff>
    </xdr:from>
    <xdr:to>
      <xdr:col>13</xdr:col>
      <xdr:colOff>365760</xdr:colOff>
      <xdr:row>14</xdr:row>
      <xdr:rowOff>10160</xdr:rowOff>
    </xdr:to>
    <xdr:sp macro="" textlink="">
      <xdr:nvSpPr>
        <xdr:cNvPr id="12" name="Text Box 266">
          <a:extLst>
            <a:ext uri="{FF2B5EF4-FFF2-40B4-BE49-F238E27FC236}">
              <a16:creationId xmlns:a16="http://schemas.microsoft.com/office/drawing/2014/main" xmlns="" id="{73EF6BD0-F2F7-49DE-95FE-C703A677DDC7}"/>
            </a:ext>
          </a:extLst>
        </xdr:cNvPr>
        <xdr:cNvSpPr txBox="1">
          <a:spLocks noChangeArrowheads="1"/>
        </xdr:cNvSpPr>
      </xdr:nvSpPr>
      <xdr:spPr bwMode="auto">
        <a:xfrm>
          <a:off x="11470593" y="751840"/>
          <a:ext cx="172767" cy="233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139918</xdr:colOff>
      <xdr:row>11</xdr:row>
      <xdr:rowOff>140202</xdr:rowOff>
    </xdr:from>
    <xdr:to>
      <xdr:col>14</xdr:col>
      <xdr:colOff>337872</xdr:colOff>
      <xdr:row>12</xdr:row>
      <xdr:rowOff>101032</xdr:rowOff>
    </xdr:to>
    <xdr:sp macro="" textlink="">
      <xdr:nvSpPr>
        <xdr:cNvPr id="13" name="Text Box 266">
          <a:extLst>
            <a:ext uri="{FF2B5EF4-FFF2-40B4-BE49-F238E27FC236}">
              <a16:creationId xmlns:a16="http://schemas.microsoft.com/office/drawing/2014/main" xmlns="" id="{713BA0EF-1541-4935-B736-40A620745CC7}"/>
            </a:ext>
          </a:extLst>
        </xdr:cNvPr>
        <xdr:cNvSpPr txBox="1">
          <a:spLocks noChangeArrowheads="1"/>
        </xdr:cNvSpPr>
      </xdr:nvSpPr>
      <xdr:spPr bwMode="auto">
        <a:xfrm rot="1012631">
          <a:off x="12110938" y="612642"/>
          <a:ext cx="197954" cy="128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269270</xdr:colOff>
      <xdr:row>60</xdr:row>
      <xdr:rowOff>133104</xdr:rowOff>
    </xdr:from>
    <xdr:ext cx="427189" cy="124293"/>
    <xdr:sp macro="" textlink="">
      <xdr:nvSpPr>
        <xdr:cNvPr id="16" name="Text Box 1664">
          <a:extLst>
            <a:ext uri="{FF2B5EF4-FFF2-40B4-BE49-F238E27FC236}">
              <a16:creationId xmlns:a16="http://schemas.microsoft.com/office/drawing/2014/main" xmlns="" id="{426792BA-61FA-4C94-9A7E-BD705E8D6A78}"/>
            </a:ext>
          </a:extLst>
        </xdr:cNvPr>
        <xdr:cNvSpPr txBox="1">
          <a:spLocks noChangeArrowheads="1"/>
        </xdr:cNvSpPr>
      </xdr:nvSpPr>
      <xdr:spPr bwMode="auto">
        <a:xfrm>
          <a:off x="4627910" y="10216904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227554</xdr:colOff>
      <xdr:row>63</xdr:row>
      <xdr:rowOff>23117</xdr:rowOff>
    </xdr:from>
    <xdr:to>
      <xdr:col>6</xdr:col>
      <xdr:colOff>690245</xdr:colOff>
      <xdr:row>64</xdr:row>
      <xdr:rowOff>22224</xdr:rowOff>
    </xdr:to>
    <xdr:sp macro="" textlink="">
      <xdr:nvSpPr>
        <xdr:cNvPr id="17" name="Line 72">
          <a:extLst>
            <a:ext uri="{FF2B5EF4-FFF2-40B4-BE49-F238E27FC236}">
              <a16:creationId xmlns:a16="http://schemas.microsoft.com/office/drawing/2014/main" xmlns="" id="{9B8660FF-7ED9-40A0-997C-EE3DA21B1795}"/>
            </a:ext>
          </a:extLst>
        </xdr:cNvPr>
        <xdr:cNvSpPr>
          <a:spLocks noChangeShapeType="1"/>
        </xdr:cNvSpPr>
      </xdr:nvSpPr>
      <xdr:spPr bwMode="auto">
        <a:xfrm flipH="1" flipV="1">
          <a:off x="4286474" y="11224517"/>
          <a:ext cx="462691" cy="1769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179114</xdr:colOff>
      <xdr:row>53</xdr:row>
      <xdr:rowOff>24278</xdr:rowOff>
    </xdr:from>
    <xdr:to>
      <xdr:col>9</xdr:col>
      <xdr:colOff>223519</xdr:colOff>
      <xdr:row>56</xdr:row>
      <xdr:rowOff>101599</xdr:rowOff>
    </xdr:to>
    <xdr:sp macro="" textlink="">
      <xdr:nvSpPr>
        <xdr:cNvPr id="20" name="Line 72">
          <a:extLst>
            <a:ext uri="{FF2B5EF4-FFF2-40B4-BE49-F238E27FC236}">
              <a16:creationId xmlns:a16="http://schemas.microsoft.com/office/drawing/2014/main" xmlns="" id="{A1714485-B4BF-4992-AC9E-FBBF07A802D6}"/>
            </a:ext>
          </a:extLst>
        </xdr:cNvPr>
        <xdr:cNvSpPr>
          <a:spLocks noChangeShapeType="1"/>
        </xdr:cNvSpPr>
      </xdr:nvSpPr>
      <xdr:spPr bwMode="auto">
        <a:xfrm rot="10800000">
          <a:off x="5909354" y="8916818"/>
          <a:ext cx="44405" cy="5726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6074</xdr:colOff>
      <xdr:row>53</xdr:row>
      <xdr:rowOff>63753</xdr:rowOff>
    </xdr:from>
    <xdr:ext cx="245904" cy="130542"/>
    <xdr:sp macro="" textlink="">
      <xdr:nvSpPr>
        <xdr:cNvPr id="21" name="Text Box 404">
          <a:extLst>
            <a:ext uri="{FF2B5EF4-FFF2-40B4-BE49-F238E27FC236}">
              <a16:creationId xmlns:a16="http://schemas.microsoft.com/office/drawing/2014/main" xmlns="" id="{C4C07637-412F-446B-A964-2D0E8D15A65E}"/>
            </a:ext>
          </a:extLst>
        </xdr:cNvPr>
        <xdr:cNvSpPr txBox="1">
          <a:spLocks noChangeArrowheads="1"/>
        </xdr:cNvSpPr>
      </xdr:nvSpPr>
      <xdr:spPr bwMode="auto">
        <a:xfrm>
          <a:off x="5736314" y="8956293"/>
          <a:ext cx="245904" cy="1305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桟敷</a:t>
          </a:r>
          <a:endParaRPr lang="ja-JP" altLang="en-US" sz="900"/>
        </a:p>
      </xdr:txBody>
    </xdr:sp>
    <xdr:clientData/>
  </xdr:oneCellAnchor>
  <xdr:twoCellAnchor>
    <xdr:from>
      <xdr:col>9</xdr:col>
      <xdr:colOff>118402</xdr:colOff>
      <xdr:row>52</xdr:row>
      <xdr:rowOff>121431</xdr:rowOff>
    </xdr:from>
    <xdr:to>
      <xdr:col>9</xdr:col>
      <xdr:colOff>242700</xdr:colOff>
      <xdr:row>53</xdr:row>
      <xdr:rowOff>82756</xdr:rowOff>
    </xdr:to>
    <xdr:sp macro="" textlink="">
      <xdr:nvSpPr>
        <xdr:cNvPr id="22" name="Oval 820">
          <a:extLst>
            <a:ext uri="{FF2B5EF4-FFF2-40B4-BE49-F238E27FC236}">
              <a16:creationId xmlns:a16="http://schemas.microsoft.com/office/drawing/2014/main" xmlns="" id="{C30F3BA7-3BEB-4BAF-B87B-6630F1D01926}"/>
            </a:ext>
          </a:extLst>
        </xdr:cNvPr>
        <xdr:cNvSpPr>
          <a:spLocks noChangeArrowheads="1"/>
        </xdr:cNvSpPr>
      </xdr:nvSpPr>
      <xdr:spPr bwMode="auto">
        <a:xfrm>
          <a:off x="5848642" y="8846331"/>
          <a:ext cx="124298" cy="128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362538</xdr:colOff>
      <xdr:row>50</xdr:row>
      <xdr:rowOff>48425</xdr:rowOff>
    </xdr:from>
    <xdr:to>
      <xdr:col>4</xdr:col>
      <xdr:colOff>75092</xdr:colOff>
      <xdr:row>56</xdr:row>
      <xdr:rowOff>155198</xdr:rowOff>
    </xdr:to>
    <xdr:sp macro="" textlink="">
      <xdr:nvSpPr>
        <xdr:cNvPr id="23" name="Freeform 217">
          <a:extLst>
            <a:ext uri="{FF2B5EF4-FFF2-40B4-BE49-F238E27FC236}">
              <a16:creationId xmlns:a16="http://schemas.microsoft.com/office/drawing/2014/main" xmlns="" id="{CC6B0224-63D7-4E16-89EE-FA76851E14BE}"/>
            </a:ext>
          </a:extLst>
        </xdr:cNvPr>
        <xdr:cNvSpPr>
          <a:spLocks/>
        </xdr:cNvSpPr>
      </xdr:nvSpPr>
      <xdr:spPr bwMode="auto">
        <a:xfrm rot="5400000" flipV="1">
          <a:off x="1582748" y="8787555"/>
          <a:ext cx="1104993" cy="40597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  <a:gd name="connsiteX0" fmla="*/ 10394 w 10394"/>
            <a:gd name="connsiteY0" fmla="*/ 4159 h 10002"/>
            <a:gd name="connsiteX1" fmla="*/ 7185 w 10394"/>
            <a:gd name="connsiteY1" fmla="*/ 7255 h 10002"/>
            <a:gd name="connsiteX2" fmla="*/ 4537 w 10394"/>
            <a:gd name="connsiteY2" fmla="*/ 504 h 10002"/>
            <a:gd name="connsiteX3" fmla="*/ 2243 w 10394"/>
            <a:gd name="connsiteY3" fmla="*/ 7745 h 10002"/>
            <a:gd name="connsiteX4" fmla="*/ 0 w 10394"/>
            <a:gd name="connsiteY4" fmla="*/ 9771 h 10002"/>
            <a:gd name="connsiteX0" fmla="*/ 10394 w 10394"/>
            <a:gd name="connsiteY0" fmla="*/ 4490 h 10333"/>
            <a:gd name="connsiteX1" fmla="*/ 7234 w 10394"/>
            <a:gd name="connsiteY1" fmla="*/ 3309 h 10333"/>
            <a:gd name="connsiteX2" fmla="*/ 4537 w 10394"/>
            <a:gd name="connsiteY2" fmla="*/ 835 h 10333"/>
            <a:gd name="connsiteX3" fmla="*/ 2243 w 10394"/>
            <a:gd name="connsiteY3" fmla="*/ 8076 h 10333"/>
            <a:gd name="connsiteX4" fmla="*/ 0 w 10394"/>
            <a:gd name="connsiteY4" fmla="*/ 10102 h 10333"/>
            <a:gd name="connsiteX0" fmla="*/ 10394 w 10394"/>
            <a:gd name="connsiteY0" fmla="*/ 4490 h 10196"/>
            <a:gd name="connsiteX1" fmla="*/ 7234 w 10394"/>
            <a:gd name="connsiteY1" fmla="*/ 3309 h 10196"/>
            <a:gd name="connsiteX2" fmla="*/ 4537 w 10394"/>
            <a:gd name="connsiteY2" fmla="*/ 835 h 10196"/>
            <a:gd name="connsiteX3" fmla="*/ 2243 w 10394"/>
            <a:gd name="connsiteY3" fmla="*/ 4084 h 10196"/>
            <a:gd name="connsiteX4" fmla="*/ 0 w 10394"/>
            <a:gd name="connsiteY4" fmla="*/ 10102 h 10196"/>
            <a:gd name="connsiteX0" fmla="*/ 10689 w 10689"/>
            <a:gd name="connsiteY0" fmla="*/ 4490 h 5139"/>
            <a:gd name="connsiteX1" fmla="*/ 7529 w 10689"/>
            <a:gd name="connsiteY1" fmla="*/ 3309 h 5139"/>
            <a:gd name="connsiteX2" fmla="*/ 4832 w 10689"/>
            <a:gd name="connsiteY2" fmla="*/ 835 h 5139"/>
            <a:gd name="connsiteX3" fmla="*/ 2538 w 10689"/>
            <a:gd name="connsiteY3" fmla="*/ 4084 h 5139"/>
            <a:gd name="connsiteX4" fmla="*/ 0 w 10689"/>
            <a:gd name="connsiteY4" fmla="*/ 4685 h 5139"/>
            <a:gd name="connsiteX0" fmla="*/ 9218 w 9218"/>
            <a:gd name="connsiteY0" fmla="*/ 0 h 32649"/>
            <a:gd name="connsiteX1" fmla="*/ 7044 w 9218"/>
            <a:gd name="connsiteY1" fmla="*/ 29087 h 32649"/>
            <a:gd name="connsiteX2" fmla="*/ 4521 w 9218"/>
            <a:gd name="connsiteY2" fmla="*/ 24273 h 32649"/>
            <a:gd name="connsiteX3" fmla="*/ 2374 w 9218"/>
            <a:gd name="connsiteY3" fmla="*/ 30595 h 32649"/>
            <a:gd name="connsiteX4" fmla="*/ 0 w 9218"/>
            <a:gd name="connsiteY4" fmla="*/ 31765 h 32649"/>
            <a:gd name="connsiteX0" fmla="*/ 10000 w 10000"/>
            <a:gd name="connsiteY0" fmla="*/ 0 h 11748"/>
            <a:gd name="connsiteX1" fmla="*/ 8590 w 10000"/>
            <a:gd name="connsiteY1" fmla="*/ 11601 h 11748"/>
            <a:gd name="connsiteX2" fmla="*/ 4905 w 10000"/>
            <a:gd name="connsiteY2" fmla="*/ 7435 h 11748"/>
            <a:gd name="connsiteX3" fmla="*/ 2575 w 10000"/>
            <a:gd name="connsiteY3" fmla="*/ 9371 h 11748"/>
            <a:gd name="connsiteX4" fmla="*/ 0 w 10000"/>
            <a:gd name="connsiteY4" fmla="*/ 9729 h 11748"/>
            <a:gd name="connsiteX0" fmla="*/ 10748 w 10748"/>
            <a:gd name="connsiteY0" fmla="*/ 0 h 11947"/>
            <a:gd name="connsiteX1" fmla="*/ 8590 w 10748"/>
            <a:gd name="connsiteY1" fmla="*/ 11793 h 11947"/>
            <a:gd name="connsiteX2" fmla="*/ 4905 w 10748"/>
            <a:gd name="connsiteY2" fmla="*/ 7627 h 11947"/>
            <a:gd name="connsiteX3" fmla="*/ 2575 w 10748"/>
            <a:gd name="connsiteY3" fmla="*/ 9563 h 11947"/>
            <a:gd name="connsiteX4" fmla="*/ 0 w 10748"/>
            <a:gd name="connsiteY4" fmla="*/ 9921 h 11947"/>
            <a:gd name="connsiteX0" fmla="*/ 10748 w 10748"/>
            <a:gd name="connsiteY0" fmla="*/ 0 h 11571"/>
            <a:gd name="connsiteX1" fmla="*/ 8391 w 10748"/>
            <a:gd name="connsiteY1" fmla="*/ 11409 h 11571"/>
            <a:gd name="connsiteX2" fmla="*/ 4905 w 10748"/>
            <a:gd name="connsiteY2" fmla="*/ 7627 h 11571"/>
            <a:gd name="connsiteX3" fmla="*/ 2575 w 10748"/>
            <a:gd name="connsiteY3" fmla="*/ 9563 h 11571"/>
            <a:gd name="connsiteX4" fmla="*/ 0 w 10748"/>
            <a:gd name="connsiteY4" fmla="*/ 9921 h 11571"/>
            <a:gd name="connsiteX0" fmla="*/ 10748 w 10748"/>
            <a:gd name="connsiteY0" fmla="*/ 0 h 11473"/>
            <a:gd name="connsiteX1" fmla="*/ 8391 w 10748"/>
            <a:gd name="connsiteY1" fmla="*/ 11409 h 11473"/>
            <a:gd name="connsiteX2" fmla="*/ 3508 w 10748"/>
            <a:gd name="connsiteY2" fmla="*/ 5320 h 11473"/>
            <a:gd name="connsiteX3" fmla="*/ 2575 w 10748"/>
            <a:gd name="connsiteY3" fmla="*/ 9563 h 11473"/>
            <a:gd name="connsiteX4" fmla="*/ 0 w 10748"/>
            <a:gd name="connsiteY4" fmla="*/ 9921 h 11473"/>
            <a:gd name="connsiteX0" fmla="*/ 10748 w 10748"/>
            <a:gd name="connsiteY0" fmla="*/ 0 h 11473"/>
            <a:gd name="connsiteX1" fmla="*/ 8391 w 10748"/>
            <a:gd name="connsiteY1" fmla="*/ 11409 h 11473"/>
            <a:gd name="connsiteX2" fmla="*/ 3508 w 10748"/>
            <a:gd name="connsiteY2" fmla="*/ 5320 h 11473"/>
            <a:gd name="connsiteX3" fmla="*/ 1278 w 10748"/>
            <a:gd name="connsiteY3" fmla="*/ 8025 h 11473"/>
            <a:gd name="connsiteX4" fmla="*/ 0 w 10748"/>
            <a:gd name="connsiteY4" fmla="*/ 9921 h 11473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5802 w 13042"/>
            <a:gd name="connsiteY2" fmla="*/ 5320 h 17250"/>
            <a:gd name="connsiteX3" fmla="*/ 3572 w 13042"/>
            <a:gd name="connsiteY3" fmla="*/ 8025 h 17250"/>
            <a:gd name="connsiteX4" fmla="*/ 0 w 13042"/>
            <a:gd name="connsiteY4" fmla="*/ 17227 h 17250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5802 w 13042"/>
            <a:gd name="connsiteY2" fmla="*/ 5320 h 17250"/>
            <a:gd name="connsiteX3" fmla="*/ 2973 w 13042"/>
            <a:gd name="connsiteY3" fmla="*/ 8025 h 17250"/>
            <a:gd name="connsiteX4" fmla="*/ 0 w 13042"/>
            <a:gd name="connsiteY4" fmla="*/ 17227 h 17250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5802 w 13042"/>
            <a:gd name="connsiteY2" fmla="*/ 5320 h 17250"/>
            <a:gd name="connsiteX3" fmla="*/ 2973 w 13042"/>
            <a:gd name="connsiteY3" fmla="*/ 8025 h 17250"/>
            <a:gd name="connsiteX4" fmla="*/ 0 w 13042"/>
            <a:gd name="connsiteY4" fmla="*/ 17227 h 17250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4804 w 13042"/>
            <a:gd name="connsiteY2" fmla="*/ 4743 h 17250"/>
            <a:gd name="connsiteX3" fmla="*/ 2973 w 13042"/>
            <a:gd name="connsiteY3" fmla="*/ 8025 h 17250"/>
            <a:gd name="connsiteX4" fmla="*/ 0 w 13042"/>
            <a:gd name="connsiteY4" fmla="*/ 17227 h 17250"/>
            <a:gd name="connsiteX0" fmla="*/ 13291 w 13291"/>
            <a:gd name="connsiteY0" fmla="*/ 0 h 18785"/>
            <a:gd name="connsiteX1" fmla="*/ 10934 w 13291"/>
            <a:gd name="connsiteY1" fmla="*/ 11409 h 18785"/>
            <a:gd name="connsiteX2" fmla="*/ 5053 w 13291"/>
            <a:gd name="connsiteY2" fmla="*/ 4743 h 18785"/>
            <a:gd name="connsiteX3" fmla="*/ 3222 w 13291"/>
            <a:gd name="connsiteY3" fmla="*/ 8025 h 18785"/>
            <a:gd name="connsiteX4" fmla="*/ 0 w 13291"/>
            <a:gd name="connsiteY4" fmla="*/ 18765 h 18785"/>
            <a:gd name="connsiteX0" fmla="*/ 13590 w 13590"/>
            <a:gd name="connsiteY0" fmla="*/ 0 h 18593"/>
            <a:gd name="connsiteX1" fmla="*/ 11233 w 13590"/>
            <a:gd name="connsiteY1" fmla="*/ 11409 h 18593"/>
            <a:gd name="connsiteX2" fmla="*/ 5352 w 13590"/>
            <a:gd name="connsiteY2" fmla="*/ 4743 h 18593"/>
            <a:gd name="connsiteX3" fmla="*/ 3521 w 13590"/>
            <a:gd name="connsiteY3" fmla="*/ 8025 h 18593"/>
            <a:gd name="connsiteX4" fmla="*/ 0 w 13590"/>
            <a:gd name="connsiteY4" fmla="*/ 18573 h 18593"/>
            <a:gd name="connsiteX0" fmla="*/ 13790 w 13790"/>
            <a:gd name="connsiteY0" fmla="*/ 0 h 19361"/>
            <a:gd name="connsiteX1" fmla="*/ 11433 w 13790"/>
            <a:gd name="connsiteY1" fmla="*/ 11409 h 19361"/>
            <a:gd name="connsiteX2" fmla="*/ 5552 w 13790"/>
            <a:gd name="connsiteY2" fmla="*/ 4743 h 19361"/>
            <a:gd name="connsiteX3" fmla="*/ 3721 w 13790"/>
            <a:gd name="connsiteY3" fmla="*/ 8025 h 19361"/>
            <a:gd name="connsiteX4" fmla="*/ 0 w 13790"/>
            <a:gd name="connsiteY4" fmla="*/ 19342 h 19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790" h="19361">
              <a:moveTo>
                <a:pt x="13790" y="0"/>
              </a:moveTo>
              <a:cubicBezTo>
                <a:pt x="13326" y="0"/>
                <a:pt x="12806" y="10619"/>
                <a:pt x="11433" y="11409"/>
              </a:cubicBezTo>
              <a:cubicBezTo>
                <a:pt x="10060" y="12199"/>
                <a:pt x="7209" y="3150"/>
                <a:pt x="5552" y="4743"/>
              </a:cubicBezTo>
              <a:cubicBezTo>
                <a:pt x="4621" y="5287"/>
                <a:pt x="4359" y="7641"/>
                <a:pt x="3721" y="8025"/>
              </a:cubicBezTo>
              <a:cubicBezTo>
                <a:pt x="2792" y="8570"/>
                <a:pt x="931" y="19887"/>
                <a:pt x="0" y="193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456452</xdr:colOff>
      <xdr:row>50</xdr:row>
      <xdr:rowOff>91184</xdr:rowOff>
    </xdr:from>
    <xdr:to>
      <xdr:col>4</xdr:col>
      <xdr:colOff>156926</xdr:colOff>
      <xdr:row>56</xdr:row>
      <xdr:rowOff>154974</xdr:rowOff>
    </xdr:to>
    <xdr:sp macro="" textlink="">
      <xdr:nvSpPr>
        <xdr:cNvPr id="24" name="Freeform 217">
          <a:extLst>
            <a:ext uri="{FF2B5EF4-FFF2-40B4-BE49-F238E27FC236}">
              <a16:creationId xmlns:a16="http://schemas.microsoft.com/office/drawing/2014/main" xmlns="" id="{2C532C29-8093-4812-A66A-377E09439759}"/>
            </a:ext>
          </a:extLst>
        </xdr:cNvPr>
        <xdr:cNvSpPr>
          <a:spLocks/>
        </xdr:cNvSpPr>
      </xdr:nvSpPr>
      <xdr:spPr bwMode="auto">
        <a:xfrm rot="5400000" flipV="1">
          <a:off x="1692114" y="8814862"/>
          <a:ext cx="1062010" cy="3938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  <a:gd name="connsiteX0" fmla="*/ 10394 w 10394"/>
            <a:gd name="connsiteY0" fmla="*/ 4159 h 10002"/>
            <a:gd name="connsiteX1" fmla="*/ 7185 w 10394"/>
            <a:gd name="connsiteY1" fmla="*/ 7255 h 10002"/>
            <a:gd name="connsiteX2" fmla="*/ 4537 w 10394"/>
            <a:gd name="connsiteY2" fmla="*/ 504 h 10002"/>
            <a:gd name="connsiteX3" fmla="*/ 2243 w 10394"/>
            <a:gd name="connsiteY3" fmla="*/ 7745 h 10002"/>
            <a:gd name="connsiteX4" fmla="*/ 0 w 10394"/>
            <a:gd name="connsiteY4" fmla="*/ 9771 h 10002"/>
            <a:gd name="connsiteX0" fmla="*/ 10394 w 10394"/>
            <a:gd name="connsiteY0" fmla="*/ 4490 h 10333"/>
            <a:gd name="connsiteX1" fmla="*/ 7234 w 10394"/>
            <a:gd name="connsiteY1" fmla="*/ 3309 h 10333"/>
            <a:gd name="connsiteX2" fmla="*/ 4537 w 10394"/>
            <a:gd name="connsiteY2" fmla="*/ 835 h 10333"/>
            <a:gd name="connsiteX3" fmla="*/ 2243 w 10394"/>
            <a:gd name="connsiteY3" fmla="*/ 8076 h 10333"/>
            <a:gd name="connsiteX4" fmla="*/ 0 w 10394"/>
            <a:gd name="connsiteY4" fmla="*/ 10102 h 10333"/>
            <a:gd name="connsiteX0" fmla="*/ 10394 w 10394"/>
            <a:gd name="connsiteY0" fmla="*/ 4490 h 10196"/>
            <a:gd name="connsiteX1" fmla="*/ 7234 w 10394"/>
            <a:gd name="connsiteY1" fmla="*/ 3309 h 10196"/>
            <a:gd name="connsiteX2" fmla="*/ 4537 w 10394"/>
            <a:gd name="connsiteY2" fmla="*/ 835 h 10196"/>
            <a:gd name="connsiteX3" fmla="*/ 2243 w 10394"/>
            <a:gd name="connsiteY3" fmla="*/ 4084 h 10196"/>
            <a:gd name="connsiteX4" fmla="*/ 0 w 10394"/>
            <a:gd name="connsiteY4" fmla="*/ 10102 h 10196"/>
            <a:gd name="connsiteX0" fmla="*/ 10689 w 10689"/>
            <a:gd name="connsiteY0" fmla="*/ 4490 h 5139"/>
            <a:gd name="connsiteX1" fmla="*/ 7529 w 10689"/>
            <a:gd name="connsiteY1" fmla="*/ 3309 h 5139"/>
            <a:gd name="connsiteX2" fmla="*/ 4832 w 10689"/>
            <a:gd name="connsiteY2" fmla="*/ 835 h 5139"/>
            <a:gd name="connsiteX3" fmla="*/ 2538 w 10689"/>
            <a:gd name="connsiteY3" fmla="*/ 4084 h 5139"/>
            <a:gd name="connsiteX4" fmla="*/ 0 w 10689"/>
            <a:gd name="connsiteY4" fmla="*/ 4685 h 5139"/>
            <a:gd name="connsiteX0" fmla="*/ 9218 w 9218"/>
            <a:gd name="connsiteY0" fmla="*/ 0 h 32649"/>
            <a:gd name="connsiteX1" fmla="*/ 7044 w 9218"/>
            <a:gd name="connsiteY1" fmla="*/ 29087 h 32649"/>
            <a:gd name="connsiteX2" fmla="*/ 4521 w 9218"/>
            <a:gd name="connsiteY2" fmla="*/ 24273 h 32649"/>
            <a:gd name="connsiteX3" fmla="*/ 2374 w 9218"/>
            <a:gd name="connsiteY3" fmla="*/ 30595 h 32649"/>
            <a:gd name="connsiteX4" fmla="*/ 0 w 9218"/>
            <a:gd name="connsiteY4" fmla="*/ 31765 h 32649"/>
            <a:gd name="connsiteX0" fmla="*/ 10000 w 10000"/>
            <a:gd name="connsiteY0" fmla="*/ 0 h 11748"/>
            <a:gd name="connsiteX1" fmla="*/ 8590 w 10000"/>
            <a:gd name="connsiteY1" fmla="*/ 11601 h 11748"/>
            <a:gd name="connsiteX2" fmla="*/ 4905 w 10000"/>
            <a:gd name="connsiteY2" fmla="*/ 7435 h 11748"/>
            <a:gd name="connsiteX3" fmla="*/ 2575 w 10000"/>
            <a:gd name="connsiteY3" fmla="*/ 9371 h 11748"/>
            <a:gd name="connsiteX4" fmla="*/ 0 w 10000"/>
            <a:gd name="connsiteY4" fmla="*/ 9729 h 11748"/>
            <a:gd name="connsiteX0" fmla="*/ 10748 w 10748"/>
            <a:gd name="connsiteY0" fmla="*/ 0 h 11947"/>
            <a:gd name="connsiteX1" fmla="*/ 8590 w 10748"/>
            <a:gd name="connsiteY1" fmla="*/ 11793 h 11947"/>
            <a:gd name="connsiteX2" fmla="*/ 4905 w 10748"/>
            <a:gd name="connsiteY2" fmla="*/ 7627 h 11947"/>
            <a:gd name="connsiteX3" fmla="*/ 2575 w 10748"/>
            <a:gd name="connsiteY3" fmla="*/ 9563 h 11947"/>
            <a:gd name="connsiteX4" fmla="*/ 0 w 10748"/>
            <a:gd name="connsiteY4" fmla="*/ 9921 h 11947"/>
            <a:gd name="connsiteX0" fmla="*/ 10748 w 10748"/>
            <a:gd name="connsiteY0" fmla="*/ 0 h 11571"/>
            <a:gd name="connsiteX1" fmla="*/ 8391 w 10748"/>
            <a:gd name="connsiteY1" fmla="*/ 11409 h 11571"/>
            <a:gd name="connsiteX2" fmla="*/ 4905 w 10748"/>
            <a:gd name="connsiteY2" fmla="*/ 7627 h 11571"/>
            <a:gd name="connsiteX3" fmla="*/ 2575 w 10748"/>
            <a:gd name="connsiteY3" fmla="*/ 9563 h 11571"/>
            <a:gd name="connsiteX4" fmla="*/ 0 w 10748"/>
            <a:gd name="connsiteY4" fmla="*/ 9921 h 11571"/>
            <a:gd name="connsiteX0" fmla="*/ 10748 w 10748"/>
            <a:gd name="connsiteY0" fmla="*/ 0 h 11473"/>
            <a:gd name="connsiteX1" fmla="*/ 8391 w 10748"/>
            <a:gd name="connsiteY1" fmla="*/ 11409 h 11473"/>
            <a:gd name="connsiteX2" fmla="*/ 3508 w 10748"/>
            <a:gd name="connsiteY2" fmla="*/ 5320 h 11473"/>
            <a:gd name="connsiteX3" fmla="*/ 2575 w 10748"/>
            <a:gd name="connsiteY3" fmla="*/ 9563 h 11473"/>
            <a:gd name="connsiteX4" fmla="*/ 0 w 10748"/>
            <a:gd name="connsiteY4" fmla="*/ 9921 h 11473"/>
            <a:gd name="connsiteX0" fmla="*/ 10748 w 10748"/>
            <a:gd name="connsiteY0" fmla="*/ 0 h 11473"/>
            <a:gd name="connsiteX1" fmla="*/ 8391 w 10748"/>
            <a:gd name="connsiteY1" fmla="*/ 11409 h 11473"/>
            <a:gd name="connsiteX2" fmla="*/ 3508 w 10748"/>
            <a:gd name="connsiteY2" fmla="*/ 5320 h 11473"/>
            <a:gd name="connsiteX3" fmla="*/ 1278 w 10748"/>
            <a:gd name="connsiteY3" fmla="*/ 8025 h 11473"/>
            <a:gd name="connsiteX4" fmla="*/ 0 w 10748"/>
            <a:gd name="connsiteY4" fmla="*/ 9921 h 11473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5802 w 13042"/>
            <a:gd name="connsiteY2" fmla="*/ 5320 h 17250"/>
            <a:gd name="connsiteX3" fmla="*/ 3572 w 13042"/>
            <a:gd name="connsiteY3" fmla="*/ 8025 h 17250"/>
            <a:gd name="connsiteX4" fmla="*/ 0 w 13042"/>
            <a:gd name="connsiteY4" fmla="*/ 17227 h 17250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5802 w 13042"/>
            <a:gd name="connsiteY2" fmla="*/ 5320 h 17250"/>
            <a:gd name="connsiteX3" fmla="*/ 2973 w 13042"/>
            <a:gd name="connsiteY3" fmla="*/ 8025 h 17250"/>
            <a:gd name="connsiteX4" fmla="*/ 0 w 13042"/>
            <a:gd name="connsiteY4" fmla="*/ 17227 h 17250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5802 w 13042"/>
            <a:gd name="connsiteY2" fmla="*/ 5320 h 17250"/>
            <a:gd name="connsiteX3" fmla="*/ 2973 w 13042"/>
            <a:gd name="connsiteY3" fmla="*/ 8025 h 17250"/>
            <a:gd name="connsiteX4" fmla="*/ 0 w 13042"/>
            <a:gd name="connsiteY4" fmla="*/ 17227 h 17250"/>
            <a:gd name="connsiteX0" fmla="*/ 13042 w 13042"/>
            <a:gd name="connsiteY0" fmla="*/ 0 h 17250"/>
            <a:gd name="connsiteX1" fmla="*/ 10685 w 13042"/>
            <a:gd name="connsiteY1" fmla="*/ 11409 h 17250"/>
            <a:gd name="connsiteX2" fmla="*/ 4804 w 13042"/>
            <a:gd name="connsiteY2" fmla="*/ 4743 h 17250"/>
            <a:gd name="connsiteX3" fmla="*/ 2973 w 13042"/>
            <a:gd name="connsiteY3" fmla="*/ 8025 h 17250"/>
            <a:gd name="connsiteX4" fmla="*/ 0 w 13042"/>
            <a:gd name="connsiteY4" fmla="*/ 17227 h 17250"/>
            <a:gd name="connsiteX0" fmla="*/ 13291 w 13291"/>
            <a:gd name="connsiteY0" fmla="*/ 0 h 18785"/>
            <a:gd name="connsiteX1" fmla="*/ 10934 w 13291"/>
            <a:gd name="connsiteY1" fmla="*/ 11409 h 18785"/>
            <a:gd name="connsiteX2" fmla="*/ 5053 w 13291"/>
            <a:gd name="connsiteY2" fmla="*/ 4743 h 18785"/>
            <a:gd name="connsiteX3" fmla="*/ 3222 w 13291"/>
            <a:gd name="connsiteY3" fmla="*/ 8025 h 18785"/>
            <a:gd name="connsiteX4" fmla="*/ 0 w 13291"/>
            <a:gd name="connsiteY4" fmla="*/ 18765 h 18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291" h="18785">
              <a:moveTo>
                <a:pt x="13291" y="0"/>
              </a:moveTo>
              <a:cubicBezTo>
                <a:pt x="12827" y="0"/>
                <a:pt x="12307" y="10619"/>
                <a:pt x="10934" y="11409"/>
              </a:cubicBezTo>
              <a:cubicBezTo>
                <a:pt x="9561" y="12199"/>
                <a:pt x="6710" y="3150"/>
                <a:pt x="5053" y="4743"/>
              </a:cubicBezTo>
              <a:cubicBezTo>
                <a:pt x="4122" y="5287"/>
                <a:pt x="3860" y="7641"/>
                <a:pt x="3222" y="8025"/>
              </a:cubicBezTo>
              <a:cubicBezTo>
                <a:pt x="2293" y="8570"/>
                <a:pt x="931" y="19310"/>
                <a:pt x="0" y="187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451425</xdr:colOff>
      <xdr:row>54</xdr:row>
      <xdr:rowOff>6990</xdr:rowOff>
    </xdr:from>
    <xdr:to>
      <xdr:col>3</xdr:col>
      <xdr:colOff>654867</xdr:colOff>
      <xdr:row>55</xdr:row>
      <xdr:rowOff>16185</xdr:rowOff>
    </xdr:to>
    <xdr:sp macro="" textlink="">
      <xdr:nvSpPr>
        <xdr:cNvPr id="25" name="Text Box 1664">
          <a:extLst>
            <a:ext uri="{FF2B5EF4-FFF2-40B4-BE49-F238E27FC236}">
              <a16:creationId xmlns:a16="http://schemas.microsoft.com/office/drawing/2014/main" xmlns="" id="{938A6B68-AA0C-4192-8EC3-4DCD88AC0827}"/>
            </a:ext>
          </a:extLst>
        </xdr:cNvPr>
        <xdr:cNvSpPr txBox="1">
          <a:spLocks noChangeArrowheads="1"/>
        </xdr:cNvSpPr>
      </xdr:nvSpPr>
      <xdr:spPr bwMode="auto">
        <a:xfrm rot="19131075">
          <a:off x="2021145" y="9059550"/>
          <a:ext cx="203442" cy="17683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270177</xdr:colOff>
      <xdr:row>51</xdr:row>
      <xdr:rowOff>57590</xdr:rowOff>
    </xdr:from>
    <xdr:to>
      <xdr:col>2</xdr:col>
      <xdr:colOff>292180</xdr:colOff>
      <xdr:row>55</xdr:row>
      <xdr:rowOff>36286</xdr:rowOff>
    </xdr:to>
    <xdr:sp macro="" textlink="">
      <xdr:nvSpPr>
        <xdr:cNvPr id="26" name="Freeform 527">
          <a:extLst>
            <a:ext uri="{FF2B5EF4-FFF2-40B4-BE49-F238E27FC236}">
              <a16:creationId xmlns:a16="http://schemas.microsoft.com/office/drawing/2014/main" xmlns="" id="{5785938C-D35D-4BB5-9380-DBD9E7C41882}"/>
            </a:ext>
          </a:extLst>
        </xdr:cNvPr>
        <xdr:cNvSpPr>
          <a:spLocks/>
        </xdr:cNvSpPr>
      </xdr:nvSpPr>
      <xdr:spPr bwMode="auto">
        <a:xfrm flipH="1">
          <a:off x="453057" y="8614850"/>
          <a:ext cx="715423" cy="6416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8275 w 11050"/>
            <a:gd name="connsiteY2" fmla="*/ 16970 h 24308"/>
            <a:gd name="connsiteX3" fmla="*/ 11050 w 11050"/>
            <a:gd name="connsiteY3" fmla="*/ 0 h 24308"/>
            <a:gd name="connsiteX0" fmla="*/ 0 w 9700"/>
            <a:gd name="connsiteY0" fmla="*/ 26083 h 26083"/>
            <a:gd name="connsiteX1" fmla="*/ 0 w 9700"/>
            <a:gd name="connsiteY1" fmla="*/ 19019 h 26083"/>
            <a:gd name="connsiteX2" fmla="*/ 8275 w 9700"/>
            <a:gd name="connsiteY2" fmla="*/ 18745 h 26083"/>
            <a:gd name="connsiteX3" fmla="*/ 9700 w 9700"/>
            <a:gd name="connsiteY3" fmla="*/ 0 h 26083"/>
            <a:gd name="connsiteX0" fmla="*/ 0 w 10873"/>
            <a:gd name="connsiteY0" fmla="*/ 10000 h 10000"/>
            <a:gd name="connsiteX1" fmla="*/ 0 w 10873"/>
            <a:gd name="connsiteY1" fmla="*/ 7292 h 10000"/>
            <a:gd name="connsiteX2" fmla="*/ 10232 w 10873"/>
            <a:gd name="connsiteY2" fmla="*/ 7272 h 10000"/>
            <a:gd name="connsiteX3" fmla="*/ 10000 w 10873"/>
            <a:gd name="connsiteY3" fmla="*/ 0 h 10000"/>
            <a:gd name="connsiteX0" fmla="*/ 0 w 11061"/>
            <a:gd name="connsiteY0" fmla="*/ 9320 h 9320"/>
            <a:gd name="connsiteX1" fmla="*/ 0 w 11061"/>
            <a:gd name="connsiteY1" fmla="*/ 6612 h 9320"/>
            <a:gd name="connsiteX2" fmla="*/ 10232 w 11061"/>
            <a:gd name="connsiteY2" fmla="*/ 6592 h 9320"/>
            <a:gd name="connsiteX3" fmla="*/ 10928 w 11061"/>
            <a:gd name="connsiteY3" fmla="*/ 0 h 932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6912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9880"/>
            <a:gd name="connsiteY0" fmla="*/ 10000 h 10000"/>
            <a:gd name="connsiteX1" fmla="*/ 0 w 9880"/>
            <a:gd name="connsiteY1" fmla="*/ 6912 h 10000"/>
            <a:gd name="connsiteX2" fmla="*/ 9531 w 9880"/>
            <a:gd name="connsiteY2" fmla="*/ 6845 h 10000"/>
            <a:gd name="connsiteX3" fmla="*/ 9880 w 9880"/>
            <a:gd name="connsiteY3" fmla="*/ 0 h 10000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9788"/>
            <a:gd name="connsiteY0" fmla="*/ 12692 h 12692"/>
            <a:gd name="connsiteX1" fmla="*/ 0 w 9788"/>
            <a:gd name="connsiteY1" fmla="*/ 9604 h 12692"/>
            <a:gd name="connsiteX2" fmla="*/ 9647 w 9788"/>
            <a:gd name="connsiteY2" fmla="*/ 9537 h 12692"/>
            <a:gd name="connsiteX3" fmla="*/ 9788 w 9788"/>
            <a:gd name="connsiteY3" fmla="*/ 0 h 12692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0288 w 11735"/>
            <a:gd name="connsiteY3" fmla="*/ 1043 h 10719"/>
            <a:gd name="connsiteX4" fmla="*/ 11735 w 11735"/>
            <a:gd name="connsiteY4" fmla="*/ 0 h 10719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288 w 12313"/>
            <a:gd name="connsiteY3" fmla="*/ 1115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0794 w 12313"/>
            <a:gd name="connsiteY4" fmla="*/ 720 h 10791"/>
            <a:gd name="connsiteX5" fmla="*/ 12313 w 12313"/>
            <a:gd name="connsiteY5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1517 w 12313"/>
            <a:gd name="connsiteY4" fmla="*/ 1151 h 10791"/>
            <a:gd name="connsiteX5" fmla="*/ 12313 w 12313"/>
            <a:gd name="connsiteY5" fmla="*/ 0 h 10791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1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083 w 11662"/>
            <a:gd name="connsiteY4" fmla="*/ 1151 h 10863"/>
            <a:gd name="connsiteX5" fmla="*/ 11662 w 11662"/>
            <a:gd name="connsiteY5" fmla="*/ 0 h 10863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9782 w 11210"/>
            <a:gd name="connsiteY3" fmla="*/ 158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9782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101 w 11364"/>
            <a:gd name="connsiteY3" fmla="*/ 1582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9905 w 11364"/>
            <a:gd name="connsiteY3" fmla="*/ 1652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023 w 11364"/>
            <a:gd name="connsiteY3" fmla="*/ 1687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023 w 11364"/>
            <a:gd name="connsiteY3" fmla="*/ 1687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687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529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529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539"/>
            <a:gd name="connsiteY0" fmla="*/ 10935 h 10935"/>
            <a:gd name="connsiteX1" fmla="*/ 0 w 11539"/>
            <a:gd name="connsiteY1" fmla="*/ 8428 h 10935"/>
            <a:gd name="connsiteX2" fmla="*/ 9886 w 11539"/>
            <a:gd name="connsiteY2" fmla="*/ 8449 h 10935"/>
            <a:gd name="connsiteX3" fmla="*/ 10023 w 11539"/>
            <a:gd name="connsiteY3" fmla="*/ 1529 h 10935"/>
            <a:gd name="connsiteX4" fmla="*/ 11297 w 11539"/>
            <a:gd name="connsiteY4" fmla="*/ 973 h 10935"/>
            <a:gd name="connsiteX5" fmla="*/ 11539 w 11539"/>
            <a:gd name="connsiteY5" fmla="*/ 0 h 10935"/>
            <a:gd name="connsiteX0" fmla="*/ 30 w 11426"/>
            <a:gd name="connsiteY0" fmla="*/ 10935 h 10935"/>
            <a:gd name="connsiteX1" fmla="*/ 0 w 11426"/>
            <a:gd name="connsiteY1" fmla="*/ 8428 h 10935"/>
            <a:gd name="connsiteX2" fmla="*/ 9886 w 11426"/>
            <a:gd name="connsiteY2" fmla="*/ 8449 h 10935"/>
            <a:gd name="connsiteX3" fmla="*/ 10023 w 11426"/>
            <a:gd name="connsiteY3" fmla="*/ 1529 h 10935"/>
            <a:gd name="connsiteX4" fmla="*/ 11297 w 11426"/>
            <a:gd name="connsiteY4" fmla="*/ 973 h 10935"/>
            <a:gd name="connsiteX5" fmla="*/ 11382 w 11426"/>
            <a:gd name="connsiteY5" fmla="*/ 0 h 10935"/>
            <a:gd name="connsiteX0" fmla="*/ 697 w 11426"/>
            <a:gd name="connsiteY0" fmla="*/ 11587 h 11587"/>
            <a:gd name="connsiteX1" fmla="*/ 0 w 11426"/>
            <a:gd name="connsiteY1" fmla="*/ 8428 h 11587"/>
            <a:gd name="connsiteX2" fmla="*/ 9886 w 11426"/>
            <a:gd name="connsiteY2" fmla="*/ 8449 h 11587"/>
            <a:gd name="connsiteX3" fmla="*/ 10023 w 11426"/>
            <a:gd name="connsiteY3" fmla="*/ 1529 h 11587"/>
            <a:gd name="connsiteX4" fmla="*/ 11297 w 11426"/>
            <a:gd name="connsiteY4" fmla="*/ 973 h 11587"/>
            <a:gd name="connsiteX5" fmla="*/ 11382 w 11426"/>
            <a:gd name="connsiteY5" fmla="*/ 0 h 11587"/>
            <a:gd name="connsiteX0" fmla="*/ 1414 w 12143"/>
            <a:gd name="connsiteY0" fmla="*/ 11587 h 11587"/>
            <a:gd name="connsiteX1" fmla="*/ 779 w 12143"/>
            <a:gd name="connsiteY1" fmla="*/ 10829 h 11587"/>
            <a:gd name="connsiteX2" fmla="*/ 717 w 12143"/>
            <a:gd name="connsiteY2" fmla="*/ 8428 h 11587"/>
            <a:gd name="connsiteX3" fmla="*/ 10603 w 12143"/>
            <a:gd name="connsiteY3" fmla="*/ 8449 h 11587"/>
            <a:gd name="connsiteX4" fmla="*/ 10740 w 12143"/>
            <a:gd name="connsiteY4" fmla="*/ 1529 h 11587"/>
            <a:gd name="connsiteX5" fmla="*/ 12014 w 12143"/>
            <a:gd name="connsiteY5" fmla="*/ 973 h 11587"/>
            <a:gd name="connsiteX6" fmla="*/ 12099 w 12143"/>
            <a:gd name="connsiteY6" fmla="*/ 0 h 11587"/>
            <a:gd name="connsiteX0" fmla="*/ 839 w 11568"/>
            <a:gd name="connsiteY0" fmla="*/ 11587 h 11587"/>
            <a:gd name="connsiteX1" fmla="*/ 204 w 11568"/>
            <a:gd name="connsiteY1" fmla="*/ 10829 h 11587"/>
            <a:gd name="connsiteX2" fmla="*/ 142 w 11568"/>
            <a:gd name="connsiteY2" fmla="*/ 8428 h 11587"/>
            <a:gd name="connsiteX3" fmla="*/ 10028 w 11568"/>
            <a:gd name="connsiteY3" fmla="*/ 8449 h 11587"/>
            <a:gd name="connsiteX4" fmla="*/ 10165 w 11568"/>
            <a:gd name="connsiteY4" fmla="*/ 1529 h 11587"/>
            <a:gd name="connsiteX5" fmla="*/ 11439 w 11568"/>
            <a:gd name="connsiteY5" fmla="*/ 973 h 11587"/>
            <a:gd name="connsiteX6" fmla="*/ 11524 w 11568"/>
            <a:gd name="connsiteY6" fmla="*/ 0 h 11587"/>
            <a:gd name="connsiteX0" fmla="*/ 1132 w 11861"/>
            <a:gd name="connsiteY0" fmla="*/ 11587 h 11587"/>
            <a:gd name="connsiteX1" fmla="*/ 497 w 11861"/>
            <a:gd name="connsiteY1" fmla="*/ 10829 h 11587"/>
            <a:gd name="connsiteX2" fmla="*/ 82 w 11861"/>
            <a:gd name="connsiteY2" fmla="*/ 8428 h 11587"/>
            <a:gd name="connsiteX3" fmla="*/ 10321 w 11861"/>
            <a:gd name="connsiteY3" fmla="*/ 8449 h 11587"/>
            <a:gd name="connsiteX4" fmla="*/ 10458 w 11861"/>
            <a:gd name="connsiteY4" fmla="*/ 1529 h 11587"/>
            <a:gd name="connsiteX5" fmla="*/ 11732 w 11861"/>
            <a:gd name="connsiteY5" fmla="*/ 973 h 11587"/>
            <a:gd name="connsiteX6" fmla="*/ 11817 w 11861"/>
            <a:gd name="connsiteY6" fmla="*/ 0 h 11587"/>
            <a:gd name="connsiteX0" fmla="*/ 1147 w 11876"/>
            <a:gd name="connsiteY0" fmla="*/ 11587 h 11587"/>
            <a:gd name="connsiteX1" fmla="*/ 512 w 11876"/>
            <a:gd name="connsiteY1" fmla="*/ 10829 h 11587"/>
            <a:gd name="connsiteX2" fmla="*/ 97 w 11876"/>
            <a:gd name="connsiteY2" fmla="*/ 8428 h 11587"/>
            <a:gd name="connsiteX3" fmla="*/ 10336 w 11876"/>
            <a:gd name="connsiteY3" fmla="*/ 8449 h 11587"/>
            <a:gd name="connsiteX4" fmla="*/ 10473 w 11876"/>
            <a:gd name="connsiteY4" fmla="*/ 1529 h 11587"/>
            <a:gd name="connsiteX5" fmla="*/ 11747 w 11876"/>
            <a:gd name="connsiteY5" fmla="*/ 973 h 11587"/>
            <a:gd name="connsiteX6" fmla="*/ 11832 w 11876"/>
            <a:gd name="connsiteY6" fmla="*/ 0 h 11587"/>
            <a:gd name="connsiteX0" fmla="*/ 1069 w 11876"/>
            <a:gd name="connsiteY0" fmla="*/ 11693 h 11693"/>
            <a:gd name="connsiteX1" fmla="*/ 512 w 11876"/>
            <a:gd name="connsiteY1" fmla="*/ 10829 h 11693"/>
            <a:gd name="connsiteX2" fmla="*/ 97 w 11876"/>
            <a:gd name="connsiteY2" fmla="*/ 8428 h 11693"/>
            <a:gd name="connsiteX3" fmla="*/ 10336 w 11876"/>
            <a:gd name="connsiteY3" fmla="*/ 8449 h 11693"/>
            <a:gd name="connsiteX4" fmla="*/ 10473 w 11876"/>
            <a:gd name="connsiteY4" fmla="*/ 1529 h 11693"/>
            <a:gd name="connsiteX5" fmla="*/ 11747 w 11876"/>
            <a:gd name="connsiteY5" fmla="*/ 973 h 11693"/>
            <a:gd name="connsiteX6" fmla="*/ 11832 w 11876"/>
            <a:gd name="connsiteY6" fmla="*/ 0 h 11693"/>
            <a:gd name="connsiteX0" fmla="*/ 559 w 11876"/>
            <a:gd name="connsiteY0" fmla="*/ 11587 h 11587"/>
            <a:gd name="connsiteX1" fmla="*/ 512 w 11876"/>
            <a:gd name="connsiteY1" fmla="*/ 10829 h 11587"/>
            <a:gd name="connsiteX2" fmla="*/ 97 w 11876"/>
            <a:gd name="connsiteY2" fmla="*/ 8428 h 11587"/>
            <a:gd name="connsiteX3" fmla="*/ 10336 w 11876"/>
            <a:gd name="connsiteY3" fmla="*/ 8449 h 11587"/>
            <a:gd name="connsiteX4" fmla="*/ 10473 w 11876"/>
            <a:gd name="connsiteY4" fmla="*/ 1529 h 11587"/>
            <a:gd name="connsiteX5" fmla="*/ 11747 w 11876"/>
            <a:gd name="connsiteY5" fmla="*/ 973 h 11587"/>
            <a:gd name="connsiteX6" fmla="*/ 11832 w 11876"/>
            <a:gd name="connsiteY6" fmla="*/ 0 h 11587"/>
            <a:gd name="connsiteX0" fmla="*/ 552 w 11869"/>
            <a:gd name="connsiteY0" fmla="*/ 11587 h 11587"/>
            <a:gd name="connsiteX1" fmla="*/ 583 w 11869"/>
            <a:gd name="connsiteY1" fmla="*/ 10776 h 11587"/>
            <a:gd name="connsiteX2" fmla="*/ 90 w 11869"/>
            <a:gd name="connsiteY2" fmla="*/ 8428 h 11587"/>
            <a:gd name="connsiteX3" fmla="*/ 10329 w 11869"/>
            <a:gd name="connsiteY3" fmla="*/ 8449 h 11587"/>
            <a:gd name="connsiteX4" fmla="*/ 10466 w 11869"/>
            <a:gd name="connsiteY4" fmla="*/ 1529 h 11587"/>
            <a:gd name="connsiteX5" fmla="*/ 11740 w 11869"/>
            <a:gd name="connsiteY5" fmla="*/ 973 h 11587"/>
            <a:gd name="connsiteX6" fmla="*/ 11825 w 11869"/>
            <a:gd name="connsiteY6" fmla="*/ 0 h 11587"/>
            <a:gd name="connsiteX0" fmla="*/ 552 w 11869"/>
            <a:gd name="connsiteY0" fmla="*/ 11587 h 11587"/>
            <a:gd name="connsiteX1" fmla="*/ 583 w 11869"/>
            <a:gd name="connsiteY1" fmla="*/ 10952 h 11587"/>
            <a:gd name="connsiteX2" fmla="*/ 90 w 11869"/>
            <a:gd name="connsiteY2" fmla="*/ 8428 h 11587"/>
            <a:gd name="connsiteX3" fmla="*/ 10329 w 11869"/>
            <a:gd name="connsiteY3" fmla="*/ 8449 h 11587"/>
            <a:gd name="connsiteX4" fmla="*/ 10466 w 11869"/>
            <a:gd name="connsiteY4" fmla="*/ 1529 h 11587"/>
            <a:gd name="connsiteX5" fmla="*/ 11740 w 11869"/>
            <a:gd name="connsiteY5" fmla="*/ 973 h 11587"/>
            <a:gd name="connsiteX6" fmla="*/ 11825 w 11869"/>
            <a:gd name="connsiteY6" fmla="*/ 0 h 11587"/>
            <a:gd name="connsiteX0" fmla="*/ 548 w 11865"/>
            <a:gd name="connsiteY0" fmla="*/ 11587 h 11587"/>
            <a:gd name="connsiteX1" fmla="*/ 618 w 11865"/>
            <a:gd name="connsiteY1" fmla="*/ 11075 h 11587"/>
            <a:gd name="connsiteX2" fmla="*/ 86 w 11865"/>
            <a:gd name="connsiteY2" fmla="*/ 8428 h 11587"/>
            <a:gd name="connsiteX3" fmla="*/ 10325 w 11865"/>
            <a:gd name="connsiteY3" fmla="*/ 8449 h 11587"/>
            <a:gd name="connsiteX4" fmla="*/ 10462 w 11865"/>
            <a:gd name="connsiteY4" fmla="*/ 1529 h 11587"/>
            <a:gd name="connsiteX5" fmla="*/ 11736 w 11865"/>
            <a:gd name="connsiteY5" fmla="*/ 973 h 11587"/>
            <a:gd name="connsiteX6" fmla="*/ 11821 w 11865"/>
            <a:gd name="connsiteY6" fmla="*/ 0 h 11587"/>
            <a:gd name="connsiteX0" fmla="*/ 666 w 11865"/>
            <a:gd name="connsiteY0" fmla="*/ 11781 h 11781"/>
            <a:gd name="connsiteX1" fmla="*/ 618 w 11865"/>
            <a:gd name="connsiteY1" fmla="*/ 11075 h 11781"/>
            <a:gd name="connsiteX2" fmla="*/ 86 w 11865"/>
            <a:gd name="connsiteY2" fmla="*/ 8428 h 11781"/>
            <a:gd name="connsiteX3" fmla="*/ 10325 w 11865"/>
            <a:gd name="connsiteY3" fmla="*/ 8449 h 11781"/>
            <a:gd name="connsiteX4" fmla="*/ 10462 w 11865"/>
            <a:gd name="connsiteY4" fmla="*/ 1529 h 11781"/>
            <a:gd name="connsiteX5" fmla="*/ 11736 w 11865"/>
            <a:gd name="connsiteY5" fmla="*/ 973 h 11781"/>
            <a:gd name="connsiteX6" fmla="*/ 11821 w 11865"/>
            <a:gd name="connsiteY6" fmla="*/ 0 h 11781"/>
            <a:gd name="connsiteX0" fmla="*/ 603 w 11802"/>
            <a:gd name="connsiteY0" fmla="*/ 11781 h 11781"/>
            <a:gd name="connsiteX1" fmla="*/ 555 w 11802"/>
            <a:gd name="connsiteY1" fmla="*/ 11075 h 11781"/>
            <a:gd name="connsiteX2" fmla="*/ 23 w 11802"/>
            <a:gd name="connsiteY2" fmla="*/ 8428 h 11781"/>
            <a:gd name="connsiteX3" fmla="*/ 10262 w 11802"/>
            <a:gd name="connsiteY3" fmla="*/ 8449 h 11781"/>
            <a:gd name="connsiteX4" fmla="*/ 10399 w 11802"/>
            <a:gd name="connsiteY4" fmla="*/ 1529 h 11781"/>
            <a:gd name="connsiteX5" fmla="*/ 11673 w 11802"/>
            <a:gd name="connsiteY5" fmla="*/ 973 h 11781"/>
            <a:gd name="connsiteX6" fmla="*/ 11758 w 11802"/>
            <a:gd name="connsiteY6" fmla="*/ 0 h 11781"/>
            <a:gd name="connsiteX0" fmla="*/ 603 w 11802"/>
            <a:gd name="connsiteY0" fmla="*/ 11781 h 11781"/>
            <a:gd name="connsiteX1" fmla="*/ 555 w 11802"/>
            <a:gd name="connsiteY1" fmla="*/ 11163 h 11781"/>
            <a:gd name="connsiteX2" fmla="*/ 23 w 11802"/>
            <a:gd name="connsiteY2" fmla="*/ 8428 h 11781"/>
            <a:gd name="connsiteX3" fmla="*/ 10262 w 11802"/>
            <a:gd name="connsiteY3" fmla="*/ 8449 h 11781"/>
            <a:gd name="connsiteX4" fmla="*/ 10399 w 11802"/>
            <a:gd name="connsiteY4" fmla="*/ 1529 h 11781"/>
            <a:gd name="connsiteX5" fmla="*/ 11673 w 11802"/>
            <a:gd name="connsiteY5" fmla="*/ 973 h 11781"/>
            <a:gd name="connsiteX6" fmla="*/ 11758 w 11802"/>
            <a:gd name="connsiteY6" fmla="*/ 0 h 11781"/>
            <a:gd name="connsiteX0" fmla="*/ 607 w 11806"/>
            <a:gd name="connsiteY0" fmla="*/ 11781 h 11781"/>
            <a:gd name="connsiteX1" fmla="*/ 441 w 11806"/>
            <a:gd name="connsiteY1" fmla="*/ 11181 h 11781"/>
            <a:gd name="connsiteX2" fmla="*/ 27 w 11806"/>
            <a:gd name="connsiteY2" fmla="*/ 8428 h 11781"/>
            <a:gd name="connsiteX3" fmla="*/ 10266 w 11806"/>
            <a:gd name="connsiteY3" fmla="*/ 8449 h 11781"/>
            <a:gd name="connsiteX4" fmla="*/ 10403 w 11806"/>
            <a:gd name="connsiteY4" fmla="*/ 1529 h 11781"/>
            <a:gd name="connsiteX5" fmla="*/ 11677 w 11806"/>
            <a:gd name="connsiteY5" fmla="*/ 973 h 11781"/>
            <a:gd name="connsiteX6" fmla="*/ 11762 w 11806"/>
            <a:gd name="connsiteY6" fmla="*/ 0 h 11781"/>
            <a:gd name="connsiteX0" fmla="*/ 614 w 11813"/>
            <a:gd name="connsiteY0" fmla="*/ 11781 h 11781"/>
            <a:gd name="connsiteX1" fmla="*/ 330 w 11813"/>
            <a:gd name="connsiteY1" fmla="*/ 11234 h 11781"/>
            <a:gd name="connsiteX2" fmla="*/ 34 w 11813"/>
            <a:gd name="connsiteY2" fmla="*/ 8428 h 11781"/>
            <a:gd name="connsiteX3" fmla="*/ 10273 w 11813"/>
            <a:gd name="connsiteY3" fmla="*/ 8449 h 11781"/>
            <a:gd name="connsiteX4" fmla="*/ 10410 w 11813"/>
            <a:gd name="connsiteY4" fmla="*/ 1529 h 11781"/>
            <a:gd name="connsiteX5" fmla="*/ 11684 w 11813"/>
            <a:gd name="connsiteY5" fmla="*/ 973 h 11781"/>
            <a:gd name="connsiteX6" fmla="*/ 11769 w 11813"/>
            <a:gd name="connsiteY6" fmla="*/ 0 h 11781"/>
            <a:gd name="connsiteX0" fmla="*/ 601 w 11800"/>
            <a:gd name="connsiteY0" fmla="*/ 11781 h 11781"/>
            <a:gd name="connsiteX1" fmla="*/ 631 w 11800"/>
            <a:gd name="connsiteY1" fmla="*/ 11234 h 11781"/>
            <a:gd name="connsiteX2" fmla="*/ 21 w 11800"/>
            <a:gd name="connsiteY2" fmla="*/ 8428 h 11781"/>
            <a:gd name="connsiteX3" fmla="*/ 10260 w 11800"/>
            <a:gd name="connsiteY3" fmla="*/ 8449 h 11781"/>
            <a:gd name="connsiteX4" fmla="*/ 10397 w 11800"/>
            <a:gd name="connsiteY4" fmla="*/ 1529 h 11781"/>
            <a:gd name="connsiteX5" fmla="*/ 11671 w 11800"/>
            <a:gd name="connsiteY5" fmla="*/ 973 h 11781"/>
            <a:gd name="connsiteX6" fmla="*/ 11756 w 11800"/>
            <a:gd name="connsiteY6" fmla="*/ 0 h 11781"/>
            <a:gd name="connsiteX0" fmla="*/ 637 w 11836"/>
            <a:gd name="connsiteY0" fmla="*/ 11781 h 11781"/>
            <a:gd name="connsiteX1" fmla="*/ 667 w 11836"/>
            <a:gd name="connsiteY1" fmla="*/ 11234 h 11781"/>
            <a:gd name="connsiteX2" fmla="*/ 57 w 11836"/>
            <a:gd name="connsiteY2" fmla="*/ 8428 h 11781"/>
            <a:gd name="connsiteX3" fmla="*/ 10296 w 11836"/>
            <a:gd name="connsiteY3" fmla="*/ 8449 h 11781"/>
            <a:gd name="connsiteX4" fmla="*/ 10433 w 11836"/>
            <a:gd name="connsiteY4" fmla="*/ 1529 h 11781"/>
            <a:gd name="connsiteX5" fmla="*/ 11707 w 11836"/>
            <a:gd name="connsiteY5" fmla="*/ 973 h 11781"/>
            <a:gd name="connsiteX6" fmla="*/ 11792 w 11836"/>
            <a:gd name="connsiteY6" fmla="*/ 0 h 11781"/>
            <a:gd name="connsiteX0" fmla="*/ 600 w 11799"/>
            <a:gd name="connsiteY0" fmla="*/ 11834 h 11834"/>
            <a:gd name="connsiteX1" fmla="*/ 630 w 11799"/>
            <a:gd name="connsiteY1" fmla="*/ 11234 h 11834"/>
            <a:gd name="connsiteX2" fmla="*/ 20 w 11799"/>
            <a:gd name="connsiteY2" fmla="*/ 8428 h 11834"/>
            <a:gd name="connsiteX3" fmla="*/ 10259 w 11799"/>
            <a:gd name="connsiteY3" fmla="*/ 8449 h 11834"/>
            <a:gd name="connsiteX4" fmla="*/ 10396 w 11799"/>
            <a:gd name="connsiteY4" fmla="*/ 1529 h 11834"/>
            <a:gd name="connsiteX5" fmla="*/ 11670 w 11799"/>
            <a:gd name="connsiteY5" fmla="*/ 973 h 11834"/>
            <a:gd name="connsiteX6" fmla="*/ 11755 w 11799"/>
            <a:gd name="connsiteY6" fmla="*/ 0 h 11834"/>
            <a:gd name="connsiteX0" fmla="*/ 725 w 11924"/>
            <a:gd name="connsiteY0" fmla="*/ 11834 h 11834"/>
            <a:gd name="connsiteX1" fmla="*/ 755 w 11924"/>
            <a:gd name="connsiteY1" fmla="*/ 11234 h 11834"/>
            <a:gd name="connsiteX2" fmla="*/ 145 w 11924"/>
            <a:gd name="connsiteY2" fmla="*/ 8428 h 11834"/>
            <a:gd name="connsiteX3" fmla="*/ 10384 w 11924"/>
            <a:gd name="connsiteY3" fmla="*/ 8449 h 11834"/>
            <a:gd name="connsiteX4" fmla="*/ 10521 w 11924"/>
            <a:gd name="connsiteY4" fmla="*/ 1529 h 11834"/>
            <a:gd name="connsiteX5" fmla="*/ 11795 w 11924"/>
            <a:gd name="connsiteY5" fmla="*/ 973 h 11834"/>
            <a:gd name="connsiteX6" fmla="*/ 11880 w 11924"/>
            <a:gd name="connsiteY6" fmla="*/ 0 h 11834"/>
            <a:gd name="connsiteX0" fmla="*/ 1190 w 12389"/>
            <a:gd name="connsiteY0" fmla="*/ 11834 h 11834"/>
            <a:gd name="connsiteX1" fmla="*/ 610 w 12389"/>
            <a:gd name="connsiteY1" fmla="*/ 8428 h 11834"/>
            <a:gd name="connsiteX2" fmla="*/ 10849 w 12389"/>
            <a:gd name="connsiteY2" fmla="*/ 8449 h 11834"/>
            <a:gd name="connsiteX3" fmla="*/ 10986 w 12389"/>
            <a:gd name="connsiteY3" fmla="*/ 1529 h 11834"/>
            <a:gd name="connsiteX4" fmla="*/ 12260 w 12389"/>
            <a:gd name="connsiteY4" fmla="*/ 973 h 11834"/>
            <a:gd name="connsiteX5" fmla="*/ 12345 w 12389"/>
            <a:gd name="connsiteY5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663 w 11862"/>
            <a:gd name="connsiteY0" fmla="*/ 11834 h 11834"/>
            <a:gd name="connsiteX1" fmla="*/ 27 w 11862"/>
            <a:gd name="connsiteY1" fmla="*/ 11305 h 11834"/>
            <a:gd name="connsiteX2" fmla="*/ 83 w 11862"/>
            <a:gd name="connsiteY2" fmla="*/ 8428 h 11834"/>
            <a:gd name="connsiteX3" fmla="*/ 10322 w 11862"/>
            <a:gd name="connsiteY3" fmla="*/ 8449 h 11834"/>
            <a:gd name="connsiteX4" fmla="*/ 10459 w 11862"/>
            <a:gd name="connsiteY4" fmla="*/ 1529 h 11834"/>
            <a:gd name="connsiteX5" fmla="*/ 11733 w 11862"/>
            <a:gd name="connsiteY5" fmla="*/ 973 h 11834"/>
            <a:gd name="connsiteX6" fmla="*/ 11818 w 11862"/>
            <a:gd name="connsiteY6" fmla="*/ 0 h 11834"/>
            <a:gd name="connsiteX0" fmla="*/ 663 w 11862"/>
            <a:gd name="connsiteY0" fmla="*/ 11834 h 11834"/>
            <a:gd name="connsiteX1" fmla="*/ 27 w 11862"/>
            <a:gd name="connsiteY1" fmla="*/ 11305 h 11834"/>
            <a:gd name="connsiteX2" fmla="*/ 83 w 11862"/>
            <a:gd name="connsiteY2" fmla="*/ 8428 h 11834"/>
            <a:gd name="connsiteX3" fmla="*/ 10322 w 11862"/>
            <a:gd name="connsiteY3" fmla="*/ 8526 h 11834"/>
            <a:gd name="connsiteX4" fmla="*/ 10459 w 11862"/>
            <a:gd name="connsiteY4" fmla="*/ 1529 h 11834"/>
            <a:gd name="connsiteX5" fmla="*/ 11733 w 11862"/>
            <a:gd name="connsiteY5" fmla="*/ 973 h 11834"/>
            <a:gd name="connsiteX6" fmla="*/ 11818 w 11862"/>
            <a:gd name="connsiteY6" fmla="*/ 0 h 11834"/>
            <a:gd name="connsiteX0" fmla="*/ 651 w 11850"/>
            <a:gd name="connsiteY0" fmla="*/ 11834 h 11834"/>
            <a:gd name="connsiteX1" fmla="*/ 15 w 11850"/>
            <a:gd name="connsiteY1" fmla="*/ 11305 h 11834"/>
            <a:gd name="connsiteX2" fmla="*/ 285 w 11850"/>
            <a:gd name="connsiteY2" fmla="*/ 2896 h 11834"/>
            <a:gd name="connsiteX3" fmla="*/ 10310 w 11850"/>
            <a:gd name="connsiteY3" fmla="*/ 8526 h 11834"/>
            <a:gd name="connsiteX4" fmla="*/ 10447 w 11850"/>
            <a:gd name="connsiteY4" fmla="*/ 1529 h 11834"/>
            <a:gd name="connsiteX5" fmla="*/ 11721 w 11850"/>
            <a:gd name="connsiteY5" fmla="*/ 973 h 11834"/>
            <a:gd name="connsiteX6" fmla="*/ 11806 w 11850"/>
            <a:gd name="connsiteY6" fmla="*/ 0 h 11834"/>
            <a:gd name="connsiteX0" fmla="*/ 651 w 11850"/>
            <a:gd name="connsiteY0" fmla="*/ 11834 h 11834"/>
            <a:gd name="connsiteX1" fmla="*/ 15 w 11850"/>
            <a:gd name="connsiteY1" fmla="*/ 11305 h 11834"/>
            <a:gd name="connsiteX2" fmla="*/ 285 w 11850"/>
            <a:gd name="connsiteY2" fmla="*/ 2896 h 11834"/>
            <a:gd name="connsiteX3" fmla="*/ 10224 w 11850"/>
            <a:gd name="connsiteY3" fmla="*/ 2917 h 11834"/>
            <a:gd name="connsiteX4" fmla="*/ 10447 w 11850"/>
            <a:gd name="connsiteY4" fmla="*/ 1529 h 11834"/>
            <a:gd name="connsiteX5" fmla="*/ 11721 w 11850"/>
            <a:gd name="connsiteY5" fmla="*/ 973 h 11834"/>
            <a:gd name="connsiteX6" fmla="*/ 11806 w 11850"/>
            <a:gd name="connsiteY6" fmla="*/ 0 h 11834"/>
            <a:gd name="connsiteX0" fmla="*/ 651 w 11850"/>
            <a:gd name="connsiteY0" fmla="*/ 11834 h 11834"/>
            <a:gd name="connsiteX1" fmla="*/ 15 w 11850"/>
            <a:gd name="connsiteY1" fmla="*/ 11305 h 11834"/>
            <a:gd name="connsiteX2" fmla="*/ 285 w 11850"/>
            <a:gd name="connsiteY2" fmla="*/ 2896 h 11834"/>
            <a:gd name="connsiteX3" fmla="*/ 10224 w 11850"/>
            <a:gd name="connsiteY3" fmla="*/ 2917 h 11834"/>
            <a:gd name="connsiteX4" fmla="*/ 10447 w 11850"/>
            <a:gd name="connsiteY4" fmla="*/ 1529 h 11834"/>
            <a:gd name="connsiteX5" fmla="*/ 11721 w 11850"/>
            <a:gd name="connsiteY5" fmla="*/ 973 h 11834"/>
            <a:gd name="connsiteX6" fmla="*/ 11806 w 11850"/>
            <a:gd name="connsiteY6" fmla="*/ 0 h 11834"/>
            <a:gd name="connsiteX0" fmla="*/ 667 w 11866"/>
            <a:gd name="connsiteY0" fmla="*/ 11834 h 11834"/>
            <a:gd name="connsiteX1" fmla="*/ 31 w 11866"/>
            <a:gd name="connsiteY1" fmla="*/ 11305 h 11834"/>
            <a:gd name="connsiteX2" fmla="*/ 44 w 11866"/>
            <a:gd name="connsiteY2" fmla="*/ 2877 h 11834"/>
            <a:gd name="connsiteX3" fmla="*/ 10240 w 11866"/>
            <a:gd name="connsiteY3" fmla="*/ 2917 h 11834"/>
            <a:gd name="connsiteX4" fmla="*/ 10463 w 11866"/>
            <a:gd name="connsiteY4" fmla="*/ 1529 h 11834"/>
            <a:gd name="connsiteX5" fmla="*/ 11737 w 11866"/>
            <a:gd name="connsiteY5" fmla="*/ 973 h 11834"/>
            <a:gd name="connsiteX6" fmla="*/ 11822 w 11866"/>
            <a:gd name="connsiteY6" fmla="*/ 0 h 11834"/>
            <a:gd name="connsiteX0" fmla="*/ 667 w 11737"/>
            <a:gd name="connsiteY0" fmla="*/ 10861 h 10861"/>
            <a:gd name="connsiteX1" fmla="*/ 31 w 11737"/>
            <a:gd name="connsiteY1" fmla="*/ 10332 h 10861"/>
            <a:gd name="connsiteX2" fmla="*/ 44 w 11737"/>
            <a:gd name="connsiteY2" fmla="*/ 1904 h 10861"/>
            <a:gd name="connsiteX3" fmla="*/ 10240 w 11737"/>
            <a:gd name="connsiteY3" fmla="*/ 1944 h 10861"/>
            <a:gd name="connsiteX4" fmla="*/ 10463 w 11737"/>
            <a:gd name="connsiteY4" fmla="*/ 556 h 10861"/>
            <a:gd name="connsiteX5" fmla="*/ 11737 w 11737"/>
            <a:gd name="connsiteY5" fmla="*/ 0 h 10861"/>
            <a:gd name="connsiteX0" fmla="*/ 667 w 10463"/>
            <a:gd name="connsiteY0" fmla="*/ 10305 h 10305"/>
            <a:gd name="connsiteX1" fmla="*/ 31 w 10463"/>
            <a:gd name="connsiteY1" fmla="*/ 9776 h 10305"/>
            <a:gd name="connsiteX2" fmla="*/ 44 w 10463"/>
            <a:gd name="connsiteY2" fmla="*/ 1348 h 10305"/>
            <a:gd name="connsiteX3" fmla="*/ 10240 w 10463"/>
            <a:gd name="connsiteY3" fmla="*/ 1388 h 10305"/>
            <a:gd name="connsiteX4" fmla="*/ 10463 w 10463"/>
            <a:gd name="connsiteY4" fmla="*/ 0 h 10305"/>
            <a:gd name="connsiteX0" fmla="*/ 667 w 10597"/>
            <a:gd name="connsiteY0" fmla="*/ 10216 h 10216"/>
            <a:gd name="connsiteX1" fmla="*/ 31 w 10597"/>
            <a:gd name="connsiteY1" fmla="*/ 9687 h 10216"/>
            <a:gd name="connsiteX2" fmla="*/ 44 w 10597"/>
            <a:gd name="connsiteY2" fmla="*/ 1259 h 10216"/>
            <a:gd name="connsiteX3" fmla="*/ 10240 w 10597"/>
            <a:gd name="connsiteY3" fmla="*/ 1299 h 10216"/>
            <a:gd name="connsiteX4" fmla="*/ 10597 w 10597"/>
            <a:gd name="connsiteY4" fmla="*/ 0 h 10216"/>
            <a:gd name="connsiteX0" fmla="*/ 667 w 10240"/>
            <a:gd name="connsiteY0" fmla="*/ 8957 h 8957"/>
            <a:gd name="connsiteX1" fmla="*/ 31 w 10240"/>
            <a:gd name="connsiteY1" fmla="*/ 8428 h 8957"/>
            <a:gd name="connsiteX2" fmla="*/ 44 w 10240"/>
            <a:gd name="connsiteY2" fmla="*/ 0 h 8957"/>
            <a:gd name="connsiteX3" fmla="*/ 10240 w 10240"/>
            <a:gd name="connsiteY3" fmla="*/ 40 h 8957"/>
            <a:gd name="connsiteX0" fmla="*/ 30 w 10000"/>
            <a:gd name="connsiteY0" fmla="*/ 9409 h 9409"/>
            <a:gd name="connsiteX1" fmla="*/ 43 w 10000"/>
            <a:gd name="connsiteY1" fmla="*/ 0 h 9409"/>
            <a:gd name="connsiteX2" fmla="*/ 10000 w 10000"/>
            <a:gd name="connsiteY2" fmla="*/ 45 h 9409"/>
            <a:gd name="connsiteX0" fmla="*/ 30 w 11102"/>
            <a:gd name="connsiteY0" fmla="*/ 23850 h 23850"/>
            <a:gd name="connsiteX1" fmla="*/ 43 w 11102"/>
            <a:gd name="connsiteY1" fmla="*/ 13850 h 23850"/>
            <a:gd name="connsiteX2" fmla="*/ 11102 w 11102"/>
            <a:gd name="connsiteY2" fmla="*/ 0 h 23850"/>
            <a:gd name="connsiteX0" fmla="*/ 30 w 11102"/>
            <a:gd name="connsiteY0" fmla="*/ 23850 h 23850"/>
            <a:gd name="connsiteX1" fmla="*/ 43 w 11102"/>
            <a:gd name="connsiteY1" fmla="*/ 13850 h 23850"/>
            <a:gd name="connsiteX2" fmla="*/ 9449 w 11102"/>
            <a:gd name="connsiteY2" fmla="*/ 12833 h 23850"/>
            <a:gd name="connsiteX3" fmla="*/ 11102 w 11102"/>
            <a:gd name="connsiteY3" fmla="*/ 0 h 23850"/>
            <a:gd name="connsiteX0" fmla="*/ 30 w 11102"/>
            <a:gd name="connsiteY0" fmla="*/ 23850 h 23850"/>
            <a:gd name="connsiteX1" fmla="*/ 43 w 11102"/>
            <a:gd name="connsiteY1" fmla="*/ 13850 h 23850"/>
            <a:gd name="connsiteX2" fmla="*/ 9449 w 11102"/>
            <a:gd name="connsiteY2" fmla="*/ 12833 h 23850"/>
            <a:gd name="connsiteX3" fmla="*/ 11102 w 11102"/>
            <a:gd name="connsiteY3" fmla="*/ 0 h 23850"/>
            <a:gd name="connsiteX0" fmla="*/ 30 w 11102"/>
            <a:gd name="connsiteY0" fmla="*/ 23850 h 23850"/>
            <a:gd name="connsiteX1" fmla="*/ 43 w 11102"/>
            <a:gd name="connsiteY1" fmla="*/ 13850 h 23850"/>
            <a:gd name="connsiteX2" fmla="*/ 9449 w 11102"/>
            <a:gd name="connsiteY2" fmla="*/ 12833 h 23850"/>
            <a:gd name="connsiteX3" fmla="*/ 11102 w 11102"/>
            <a:gd name="connsiteY3" fmla="*/ 0 h 23850"/>
            <a:gd name="connsiteX0" fmla="*/ 30 w 10220"/>
            <a:gd name="connsiteY0" fmla="*/ 26901 h 26901"/>
            <a:gd name="connsiteX1" fmla="*/ 43 w 10220"/>
            <a:gd name="connsiteY1" fmla="*/ 16901 h 26901"/>
            <a:gd name="connsiteX2" fmla="*/ 9449 w 10220"/>
            <a:gd name="connsiteY2" fmla="*/ 15884 h 26901"/>
            <a:gd name="connsiteX3" fmla="*/ 10220 w 10220"/>
            <a:gd name="connsiteY3" fmla="*/ 0 h 26901"/>
            <a:gd name="connsiteX0" fmla="*/ 30 w 9944"/>
            <a:gd name="connsiteY0" fmla="*/ 27240 h 27240"/>
            <a:gd name="connsiteX1" fmla="*/ 43 w 9944"/>
            <a:gd name="connsiteY1" fmla="*/ 17240 h 27240"/>
            <a:gd name="connsiteX2" fmla="*/ 9449 w 9944"/>
            <a:gd name="connsiteY2" fmla="*/ 16223 h 27240"/>
            <a:gd name="connsiteX3" fmla="*/ 9944 w 9944"/>
            <a:gd name="connsiteY3" fmla="*/ 0 h 27240"/>
            <a:gd name="connsiteX0" fmla="*/ 30 w 9834"/>
            <a:gd name="connsiteY0" fmla="*/ 10000 h 10000"/>
            <a:gd name="connsiteX1" fmla="*/ 43 w 9834"/>
            <a:gd name="connsiteY1" fmla="*/ 6329 h 10000"/>
            <a:gd name="connsiteX2" fmla="*/ 9502 w 9834"/>
            <a:gd name="connsiteY2" fmla="*/ 5956 h 10000"/>
            <a:gd name="connsiteX3" fmla="*/ 9834 w 9834"/>
            <a:gd name="connsiteY3" fmla="*/ 0 h 10000"/>
            <a:gd name="connsiteX0" fmla="*/ 31 w 10000"/>
            <a:gd name="connsiteY0" fmla="*/ 10000 h 10000"/>
            <a:gd name="connsiteX1" fmla="*/ 44 w 10000"/>
            <a:gd name="connsiteY1" fmla="*/ 6329 h 10000"/>
            <a:gd name="connsiteX2" fmla="*/ 9662 w 10000"/>
            <a:gd name="connsiteY2" fmla="*/ 5520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31" y="10000"/>
              </a:moveTo>
              <a:cubicBezTo>
                <a:pt x="-65" y="9753"/>
                <a:pt x="101" y="6706"/>
                <a:pt x="44" y="6329"/>
              </a:cubicBezTo>
              <a:cubicBezTo>
                <a:pt x="395" y="6391"/>
                <a:pt x="7959" y="6453"/>
                <a:pt x="9662" y="5520"/>
              </a:cubicBezTo>
              <a:cubicBezTo>
                <a:pt x="9775" y="3535"/>
                <a:pt x="9887" y="198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625198</xdr:colOff>
      <xdr:row>43</xdr:row>
      <xdr:rowOff>133048</xdr:rowOff>
    </xdr:from>
    <xdr:to>
      <xdr:col>3</xdr:col>
      <xdr:colOff>689429</xdr:colOff>
      <xdr:row>48</xdr:row>
      <xdr:rowOff>127016</xdr:rowOff>
    </xdr:to>
    <xdr:sp macro="" textlink="">
      <xdr:nvSpPr>
        <xdr:cNvPr id="27" name="Freeform 217">
          <a:extLst>
            <a:ext uri="{FF2B5EF4-FFF2-40B4-BE49-F238E27FC236}">
              <a16:creationId xmlns:a16="http://schemas.microsoft.com/office/drawing/2014/main" xmlns="" id="{C9EE4961-DAF2-475B-AF79-F3FAF96A8D88}"/>
            </a:ext>
          </a:extLst>
        </xdr:cNvPr>
        <xdr:cNvSpPr>
          <a:spLocks/>
        </xdr:cNvSpPr>
      </xdr:nvSpPr>
      <xdr:spPr bwMode="auto">
        <a:xfrm rot="5400000" flipV="1">
          <a:off x="1791900" y="7714106"/>
          <a:ext cx="870268" cy="642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  <a:gd name="connsiteX0" fmla="*/ 10394 w 10394"/>
            <a:gd name="connsiteY0" fmla="*/ 4159 h 10002"/>
            <a:gd name="connsiteX1" fmla="*/ 7185 w 10394"/>
            <a:gd name="connsiteY1" fmla="*/ 7255 h 10002"/>
            <a:gd name="connsiteX2" fmla="*/ 4537 w 10394"/>
            <a:gd name="connsiteY2" fmla="*/ 504 h 10002"/>
            <a:gd name="connsiteX3" fmla="*/ 2243 w 10394"/>
            <a:gd name="connsiteY3" fmla="*/ 7745 h 10002"/>
            <a:gd name="connsiteX4" fmla="*/ 0 w 10394"/>
            <a:gd name="connsiteY4" fmla="*/ 9771 h 10002"/>
            <a:gd name="connsiteX0" fmla="*/ 10394 w 10394"/>
            <a:gd name="connsiteY0" fmla="*/ 4490 h 10333"/>
            <a:gd name="connsiteX1" fmla="*/ 7234 w 10394"/>
            <a:gd name="connsiteY1" fmla="*/ 3309 h 10333"/>
            <a:gd name="connsiteX2" fmla="*/ 4537 w 10394"/>
            <a:gd name="connsiteY2" fmla="*/ 835 h 10333"/>
            <a:gd name="connsiteX3" fmla="*/ 2243 w 10394"/>
            <a:gd name="connsiteY3" fmla="*/ 8076 h 10333"/>
            <a:gd name="connsiteX4" fmla="*/ 0 w 10394"/>
            <a:gd name="connsiteY4" fmla="*/ 10102 h 10333"/>
            <a:gd name="connsiteX0" fmla="*/ 10394 w 10394"/>
            <a:gd name="connsiteY0" fmla="*/ 4490 h 10196"/>
            <a:gd name="connsiteX1" fmla="*/ 7234 w 10394"/>
            <a:gd name="connsiteY1" fmla="*/ 3309 h 10196"/>
            <a:gd name="connsiteX2" fmla="*/ 4537 w 10394"/>
            <a:gd name="connsiteY2" fmla="*/ 835 h 10196"/>
            <a:gd name="connsiteX3" fmla="*/ 2243 w 10394"/>
            <a:gd name="connsiteY3" fmla="*/ 4084 h 10196"/>
            <a:gd name="connsiteX4" fmla="*/ 0 w 10394"/>
            <a:gd name="connsiteY4" fmla="*/ 10102 h 10196"/>
            <a:gd name="connsiteX0" fmla="*/ 10689 w 10689"/>
            <a:gd name="connsiteY0" fmla="*/ 4490 h 5139"/>
            <a:gd name="connsiteX1" fmla="*/ 7529 w 10689"/>
            <a:gd name="connsiteY1" fmla="*/ 3309 h 5139"/>
            <a:gd name="connsiteX2" fmla="*/ 4832 w 10689"/>
            <a:gd name="connsiteY2" fmla="*/ 835 h 5139"/>
            <a:gd name="connsiteX3" fmla="*/ 2538 w 10689"/>
            <a:gd name="connsiteY3" fmla="*/ 4084 h 5139"/>
            <a:gd name="connsiteX4" fmla="*/ 0 w 10689"/>
            <a:gd name="connsiteY4" fmla="*/ 4685 h 5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89" h="5139">
              <a:moveTo>
                <a:pt x="10689" y="4490"/>
              </a:moveTo>
              <a:cubicBezTo>
                <a:pt x="10231" y="4490"/>
                <a:pt x="8505" y="3918"/>
                <a:pt x="7529" y="3309"/>
              </a:cubicBezTo>
              <a:cubicBezTo>
                <a:pt x="6553" y="2700"/>
                <a:pt x="6466" y="-1837"/>
                <a:pt x="4832" y="835"/>
              </a:cubicBezTo>
              <a:cubicBezTo>
                <a:pt x="3915" y="1749"/>
                <a:pt x="3363" y="4084"/>
                <a:pt x="2538" y="4084"/>
              </a:cubicBezTo>
              <a:cubicBezTo>
                <a:pt x="1622" y="4998"/>
                <a:pt x="917" y="5599"/>
                <a:pt x="0" y="468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22179</xdr:colOff>
      <xdr:row>43</xdr:row>
      <xdr:rowOff>161274</xdr:rowOff>
    </xdr:from>
    <xdr:to>
      <xdr:col>4</xdr:col>
      <xdr:colOff>67898</xdr:colOff>
      <xdr:row>48</xdr:row>
      <xdr:rowOff>161270</xdr:rowOff>
    </xdr:to>
    <xdr:sp macro="" textlink="">
      <xdr:nvSpPr>
        <xdr:cNvPr id="28" name="Freeform 217">
          <a:extLst>
            <a:ext uri="{FF2B5EF4-FFF2-40B4-BE49-F238E27FC236}">
              <a16:creationId xmlns:a16="http://schemas.microsoft.com/office/drawing/2014/main" xmlns="" id="{2E210479-319F-472C-8248-BB9C9E7CB620}"/>
            </a:ext>
          </a:extLst>
        </xdr:cNvPr>
        <xdr:cNvSpPr>
          <a:spLocks/>
        </xdr:cNvSpPr>
      </xdr:nvSpPr>
      <xdr:spPr bwMode="auto">
        <a:xfrm rot="5400000" flipV="1">
          <a:off x="1870031" y="7754602"/>
          <a:ext cx="876296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633">
              <a:moveTo>
                <a:pt x="10000" y="11633"/>
              </a:moveTo>
              <a:cubicBezTo>
                <a:pt x="9542" y="11633"/>
                <a:pt x="8096" y="9160"/>
                <a:pt x="7185" y="7315"/>
              </a:cubicBezTo>
              <a:cubicBezTo>
                <a:pt x="6274" y="5470"/>
                <a:pt x="6171" y="-2108"/>
                <a:pt x="4537" y="564"/>
              </a:cubicBezTo>
              <a:cubicBezTo>
                <a:pt x="3620" y="1478"/>
                <a:pt x="3068" y="7805"/>
                <a:pt x="2243" y="7805"/>
              </a:cubicBezTo>
              <a:cubicBezTo>
                <a:pt x="1327" y="8719"/>
                <a:pt x="917" y="10745"/>
                <a:pt x="0" y="983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596697</xdr:colOff>
      <xdr:row>45</xdr:row>
      <xdr:rowOff>197558</xdr:rowOff>
    </xdr:from>
    <xdr:to>
      <xdr:col>4</xdr:col>
      <xdr:colOff>64508</xdr:colOff>
      <xdr:row>46</xdr:row>
      <xdr:rowOff>149175</xdr:rowOff>
    </xdr:to>
    <xdr:sp macro="" textlink="">
      <xdr:nvSpPr>
        <xdr:cNvPr id="29" name="Text Box 1664">
          <a:extLst>
            <a:ext uri="{FF2B5EF4-FFF2-40B4-BE49-F238E27FC236}">
              <a16:creationId xmlns:a16="http://schemas.microsoft.com/office/drawing/2014/main" xmlns="" id="{2F2AE8D9-9C36-4095-96FE-6E14DFB43323}"/>
            </a:ext>
          </a:extLst>
        </xdr:cNvPr>
        <xdr:cNvSpPr txBox="1">
          <a:spLocks noChangeArrowheads="1"/>
        </xdr:cNvSpPr>
      </xdr:nvSpPr>
      <xdr:spPr bwMode="auto">
        <a:xfrm>
          <a:off x="2166417" y="7710878"/>
          <a:ext cx="161231" cy="1573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13764</xdr:colOff>
      <xdr:row>45</xdr:row>
      <xdr:rowOff>74291</xdr:rowOff>
    </xdr:from>
    <xdr:to>
      <xdr:col>3</xdr:col>
      <xdr:colOff>647676</xdr:colOff>
      <xdr:row>46</xdr:row>
      <xdr:rowOff>495</xdr:rowOff>
    </xdr:to>
    <xdr:sp macro="" textlink="">
      <xdr:nvSpPr>
        <xdr:cNvPr id="30" name="Freeform 217">
          <a:extLst>
            <a:ext uri="{FF2B5EF4-FFF2-40B4-BE49-F238E27FC236}">
              <a16:creationId xmlns:a16="http://schemas.microsoft.com/office/drawing/2014/main" xmlns="" id="{6D735075-C21F-4FD3-9CDF-DC0E5B763903}"/>
            </a:ext>
          </a:extLst>
        </xdr:cNvPr>
        <xdr:cNvSpPr>
          <a:spLocks/>
        </xdr:cNvSpPr>
      </xdr:nvSpPr>
      <xdr:spPr bwMode="auto">
        <a:xfrm rot="21204906" flipV="1">
          <a:off x="1583484" y="7587611"/>
          <a:ext cx="633912" cy="1319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764 w 9764"/>
            <a:gd name="connsiteY0" fmla="*/ 0 h 14534"/>
            <a:gd name="connsiteX1" fmla="*/ 7522 w 9764"/>
            <a:gd name="connsiteY1" fmla="*/ 10511 h 14534"/>
            <a:gd name="connsiteX2" fmla="*/ 4513 w 9764"/>
            <a:gd name="connsiteY2" fmla="*/ 5511 h 14534"/>
            <a:gd name="connsiteX3" fmla="*/ 2832 w 9764"/>
            <a:gd name="connsiteY3" fmla="*/ 13844 h 14534"/>
            <a:gd name="connsiteX4" fmla="*/ 0 w 9764"/>
            <a:gd name="connsiteY4" fmla="*/ 12178 h 14534"/>
            <a:gd name="connsiteX0" fmla="*/ 10000 w 10000"/>
            <a:gd name="connsiteY0" fmla="*/ 0 h 10000"/>
            <a:gd name="connsiteX1" fmla="*/ 6427 w 10000"/>
            <a:gd name="connsiteY1" fmla="*/ 803 h 10000"/>
            <a:gd name="connsiteX2" fmla="*/ 4622 w 10000"/>
            <a:gd name="connsiteY2" fmla="*/ 3792 h 10000"/>
            <a:gd name="connsiteX3" fmla="*/ 2900 w 10000"/>
            <a:gd name="connsiteY3" fmla="*/ 9525 h 10000"/>
            <a:gd name="connsiteX4" fmla="*/ 0 w 10000"/>
            <a:gd name="connsiteY4" fmla="*/ 8379 h 10000"/>
            <a:gd name="connsiteX0" fmla="*/ 7837 w 7837"/>
            <a:gd name="connsiteY0" fmla="*/ 0 h 17541"/>
            <a:gd name="connsiteX1" fmla="*/ 6427 w 7837"/>
            <a:gd name="connsiteY1" fmla="*/ 8344 h 17541"/>
            <a:gd name="connsiteX2" fmla="*/ 4622 w 7837"/>
            <a:gd name="connsiteY2" fmla="*/ 11333 h 17541"/>
            <a:gd name="connsiteX3" fmla="*/ 2900 w 7837"/>
            <a:gd name="connsiteY3" fmla="*/ 17066 h 17541"/>
            <a:gd name="connsiteX4" fmla="*/ 0 w 7837"/>
            <a:gd name="connsiteY4" fmla="*/ 15920 h 17541"/>
            <a:gd name="connsiteX0" fmla="*/ 10000 w 10000"/>
            <a:gd name="connsiteY0" fmla="*/ 0 h 9461"/>
            <a:gd name="connsiteX1" fmla="*/ 8201 w 10000"/>
            <a:gd name="connsiteY1" fmla="*/ 4757 h 9461"/>
            <a:gd name="connsiteX2" fmla="*/ 5898 w 10000"/>
            <a:gd name="connsiteY2" fmla="*/ 6461 h 9461"/>
            <a:gd name="connsiteX3" fmla="*/ 3741 w 10000"/>
            <a:gd name="connsiteY3" fmla="*/ 8834 h 9461"/>
            <a:gd name="connsiteX4" fmla="*/ 0 w 10000"/>
            <a:gd name="connsiteY4" fmla="*/ 9076 h 94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461">
              <a:moveTo>
                <a:pt x="10000" y="0"/>
              </a:moveTo>
              <a:cubicBezTo>
                <a:pt x="9422" y="0"/>
                <a:pt x="8885" y="3680"/>
                <a:pt x="8201" y="4757"/>
              </a:cubicBezTo>
              <a:cubicBezTo>
                <a:pt x="7517" y="5834"/>
                <a:pt x="7054" y="6461"/>
                <a:pt x="5898" y="6461"/>
              </a:cubicBezTo>
              <a:cubicBezTo>
                <a:pt x="4742" y="7115"/>
                <a:pt x="4783" y="8834"/>
                <a:pt x="3741" y="8834"/>
              </a:cubicBezTo>
              <a:cubicBezTo>
                <a:pt x="2585" y="9488"/>
                <a:pt x="1156" y="9729"/>
                <a:pt x="0" y="907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368640</xdr:colOff>
      <xdr:row>44</xdr:row>
      <xdr:rowOff>138484</xdr:rowOff>
    </xdr:from>
    <xdr:to>
      <xdr:col>3</xdr:col>
      <xdr:colOff>524127</xdr:colOff>
      <xdr:row>45</xdr:row>
      <xdr:rowOff>165300</xdr:rowOff>
    </xdr:to>
    <xdr:sp macro="" textlink="">
      <xdr:nvSpPr>
        <xdr:cNvPr id="31" name="Text Box 1664">
          <a:extLst>
            <a:ext uri="{FF2B5EF4-FFF2-40B4-BE49-F238E27FC236}">
              <a16:creationId xmlns:a16="http://schemas.microsoft.com/office/drawing/2014/main" xmlns="" id="{9379F4EE-69B7-4DBC-9491-845D46EE217F}"/>
            </a:ext>
          </a:extLst>
        </xdr:cNvPr>
        <xdr:cNvSpPr txBox="1">
          <a:spLocks noChangeArrowheads="1"/>
        </xdr:cNvSpPr>
      </xdr:nvSpPr>
      <xdr:spPr bwMode="auto">
        <a:xfrm>
          <a:off x="1938360" y="7484164"/>
          <a:ext cx="155487" cy="1944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44348</xdr:colOff>
      <xdr:row>46</xdr:row>
      <xdr:rowOff>52194</xdr:rowOff>
    </xdr:from>
    <xdr:to>
      <xdr:col>3</xdr:col>
      <xdr:colOff>404685</xdr:colOff>
      <xdr:row>46</xdr:row>
      <xdr:rowOff>65802</xdr:rowOff>
    </xdr:to>
    <xdr:sp macro="" textlink="">
      <xdr:nvSpPr>
        <xdr:cNvPr id="32" name="Line 120">
          <a:extLst>
            <a:ext uri="{FF2B5EF4-FFF2-40B4-BE49-F238E27FC236}">
              <a16:creationId xmlns:a16="http://schemas.microsoft.com/office/drawing/2014/main" xmlns="" id="{436FC559-144A-4B56-9EB3-1401C8AFF6A1}"/>
            </a:ext>
          </a:extLst>
        </xdr:cNvPr>
        <xdr:cNvSpPr>
          <a:spLocks noChangeShapeType="1"/>
        </xdr:cNvSpPr>
      </xdr:nvSpPr>
      <xdr:spPr bwMode="auto">
        <a:xfrm>
          <a:off x="1609761" y="7697042"/>
          <a:ext cx="360337" cy="13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415270</xdr:colOff>
      <xdr:row>46</xdr:row>
      <xdr:rowOff>40551</xdr:rowOff>
    </xdr:from>
    <xdr:to>
      <xdr:col>3</xdr:col>
      <xdr:colOff>430249</xdr:colOff>
      <xdr:row>48</xdr:row>
      <xdr:rowOff>141111</xdr:rowOff>
    </xdr:to>
    <xdr:sp macro="" textlink="">
      <xdr:nvSpPr>
        <xdr:cNvPr id="33" name="Line 75">
          <a:extLst>
            <a:ext uri="{FF2B5EF4-FFF2-40B4-BE49-F238E27FC236}">
              <a16:creationId xmlns:a16="http://schemas.microsoft.com/office/drawing/2014/main" xmlns="" id="{6393385D-A26F-4E80-8B80-00EE660C61BE}"/>
            </a:ext>
          </a:extLst>
        </xdr:cNvPr>
        <xdr:cNvSpPr>
          <a:spLocks noChangeShapeType="1"/>
        </xdr:cNvSpPr>
      </xdr:nvSpPr>
      <xdr:spPr bwMode="auto">
        <a:xfrm flipV="1">
          <a:off x="1984990" y="7759611"/>
          <a:ext cx="14979" cy="43584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520956</xdr:colOff>
      <xdr:row>36</xdr:row>
      <xdr:rowOff>164007</xdr:rowOff>
    </xdr:from>
    <xdr:ext cx="298627" cy="137296"/>
    <xdr:sp macro="" textlink="">
      <xdr:nvSpPr>
        <xdr:cNvPr id="34" name="Text Box 849">
          <a:extLst>
            <a:ext uri="{FF2B5EF4-FFF2-40B4-BE49-F238E27FC236}">
              <a16:creationId xmlns:a16="http://schemas.microsoft.com/office/drawing/2014/main" xmlns="" id="{1B0A2933-DB3A-4F6C-AC1A-42846BDD48F3}"/>
            </a:ext>
          </a:extLst>
        </xdr:cNvPr>
        <xdr:cNvSpPr txBox="1">
          <a:spLocks noChangeArrowheads="1"/>
        </xdr:cNvSpPr>
      </xdr:nvSpPr>
      <xdr:spPr bwMode="auto">
        <a:xfrm>
          <a:off x="3476592" y="6121462"/>
          <a:ext cx="298627" cy="137296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高岸</a:t>
          </a:r>
        </a:p>
      </xdr:txBody>
    </xdr:sp>
    <xdr:clientData/>
  </xdr:oneCellAnchor>
  <xdr:oneCellAnchor>
    <xdr:from>
      <xdr:col>3</xdr:col>
      <xdr:colOff>213786</xdr:colOff>
      <xdr:row>37</xdr:row>
      <xdr:rowOff>83905</xdr:rowOff>
    </xdr:from>
    <xdr:ext cx="280482" cy="128915"/>
    <xdr:sp macro="" textlink="">
      <xdr:nvSpPr>
        <xdr:cNvPr id="35" name="Text Box 1620">
          <a:extLst>
            <a:ext uri="{FF2B5EF4-FFF2-40B4-BE49-F238E27FC236}">
              <a16:creationId xmlns:a16="http://schemas.microsoft.com/office/drawing/2014/main" xmlns="" id="{C714565D-A642-4A09-BFDB-1D7FF344FCD1}"/>
            </a:ext>
          </a:extLst>
        </xdr:cNvPr>
        <xdr:cNvSpPr txBox="1">
          <a:spLocks noChangeArrowheads="1"/>
        </xdr:cNvSpPr>
      </xdr:nvSpPr>
      <xdr:spPr bwMode="auto">
        <a:xfrm>
          <a:off x="3170346" y="6256105"/>
          <a:ext cx="280482" cy="1289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奥中</a:t>
          </a:r>
          <a:endParaRPr lang="en-US" altLang="ja-JP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572608</xdr:colOff>
      <xdr:row>25</xdr:row>
      <xdr:rowOff>84666</xdr:rowOff>
    </xdr:from>
    <xdr:to>
      <xdr:col>6</xdr:col>
      <xdr:colOff>184929</xdr:colOff>
      <xdr:row>28</xdr:row>
      <xdr:rowOff>118322</xdr:rowOff>
    </xdr:to>
    <xdr:sp macro="" textlink="">
      <xdr:nvSpPr>
        <xdr:cNvPr id="42" name="Line 120">
          <a:extLst>
            <a:ext uri="{FF2B5EF4-FFF2-40B4-BE49-F238E27FC236}">
              <a16:creationId xmlns:a16="http://schemas.microsoft.com/office/drawing/2014/main" xmlns="" id="{BD087FFC-D8DE-410E-BB67-2FE8F3DF9E73}"/>
            </a:ext>
          </a:extLst>
        </xdr:cNvPr>
        <xdr:cNvSpPr>
          <a:spLocks noChangeShapeType="1"/>
        </xdr:cNvSpPr>
      </xdr:nvSpPr>
      <xdr:spPr bwMode="auto">
        <a:xfrm flipV="1">
          <a:off x="2142328" y="4245186"/>
          <a:ext cx="305741" cy="536576"/>
        </a:xfrm>
        <a:custGeom>
          <a:avLst/>
          <a:gdLst>
            <a:gd name="connsiteX0" fmla="*/ 0 w 65276"/>
            <a:gd name="connsiteY0" fmla="*/ 0 h 393125"/>
            <a:gd name="connsiteX1" fmla="*/ 65276 w 65276"/>
            <a:gd name="connsiteY1" fmla="*/ 393125 h 393125"/>
            <a:gd name="connsiteX0" fmla="*/ 0 w 57420"/>
            <a:gd name="connsiteY0" fmla="*/ 0 h 361703"/>
            <a:gd name="connsiteX1" fmla="*/ 57420 w 57420"/>
            <a:gd name="connsiteY1" fmla="*/ 361703 h 361703"/>
            <a:gd name="connsiteX0" fmla="*/ 0 w 57420"/>
            <a:gd name="connsiteY0" fmla="*/ 0 h 361703"/>
            <a:gd name="connsiteX1" fmla="*/ 57420 w 57420"/>
            <a:gd name="connsiteY1" fmla="*/ 361703 h 361703"/>
            <a:gd name="connsiteX0" fmla="*/ 0 w 57420"/>
            <a:gd name="connsiteY0" fmla="*/ 0 h 361703"/>
            <a:gd name="connsiteX1" fmla="*/ 57420 w 57420"/>
            <a:gd name="connsiteY1" fmla="*/ 361703 h 361703"/>
            <a:gd name="connsiteX0" fmla="*/ 0 w 120266"/>
            <a:gd name="connsiteY0" fmla="*/ 0 h 322425"/>
            <a:gd name="connsiteX1" fmla="*/ 120266 w 120266"/>
            <a:gd name="connsiteY1" fmla="*/ 322425 h 322425"/>
            <a:gd name="connsiteX0" fmla="*/ 0 w 120266"/>
            <a:gd name="connsiteY0" fmla="*/ 0 h 322425"/>
            <a:gd name="connsiteX1" fmla="*/ 120266 w 120266"/>
            <a:gd name="connsiteY1" fmla="*/ 322425 h 322425"/>
            <a:gd name="connsiteX0" fmla="*/ 0 w 120266"/>
            <a:gd name="connsiteY0" fmla="*/ 0 h 322425"/>
            <a:gd name="connsiteX1" fmla="*/ 120266 w 120266"/>
            <a:gd name="connsiteY1" fmla="*/ 322425 h 32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266" h="322425">
              <a:moveTo>
                <a:pt x="0" y="0"/>
              </a:moveTo>
              <a:cubicBezTo>
                <a:pt x="9976" y="162464"/>
                <a:pt x="35661" y="207095"/>
                <a:pt x="120266" y="3224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84154</xdr:colOff>
      <xdr:row>27</xdr:row>
      <xdr:rowOff>77911</xdr:rowOff>
    </xdr:from>
    <xdr:to>
      <xdr:col>4</xdr:col>
      <xdr:colOff>655188</xdr:colOff>
      <xdr:row>30</xdr:row>
      <xdr:rowOff>125044</xdr:rowOff>
    </xdr:to>
    <xdr:sp macro="" textlink="">
      <xdr:nvSpPr>
        <xdr:cNvPr id="43" name="Line 120">
          <a:extLst>
            <a:ext uri="{FF2B5EF4-FFF2-40B4-BE49-F238E27FC236}">
              <a16:creationId xmlns:a16="http://schemas.microsoft.com/office/drawing/2014/main" xmlns="" id="{758C3821-3E39-4E86-8B81-DCB2778D8417}"/>
            </a:ext>
          </a:extLst>
        </xdr:cNvPr>
        <xdr:cNvSpPr>
          <a:spLocks noChangeShapeType="1"/>
        </xdr:cNvSpPr>
      </xdr:nvSpPr>
      <xdr:spPr bwMode="auto">
        <a:xfrm flipH="1" flipV="1">
          <a:off x="267034" y="4573711"/>
          <a:ext cx="1264454" cy="550053"/>
        </a:xfrm>
        <a:custGeom>
          <a:avLst/>
          <a:gdLst>
            <a:gd name="connsiteX0" fmla="*/ 0 w 1211271"/>
            <a:gd name="connsiteY0" fmla="*/ 0 h 510619"/>
            <a:gd name="connsiteX1" fmla="*/ 1211271 w 1211271"/>
            <a:gd name="connsiteY1" fmla="*/ 510619 h 510619"/>
            <a:gd name="connsiteX0" fmla="*/ 0 w 1219127"/>
            <a:gd name="connsiteY0" fmla="*/ 0 h 377072"/>
            <a:gd name="connsiteX1" fmla="*/ 1219127 w 1219127"/>
            <a:gd name="connsiteY1" fmla="*/ 377072 h 377072"/>
            <a:gd name="connsiteX0" fmla="*/ 0 w 1219127"/>
            <a:gd name="connsiteY0" fmla="*/ 0 h 377072"/>
            <a:gd name="connsiteX1" fmla="*/ 1219127 w 1219127"/>
            <a:gd name="connsiteY1" fmla="*/ 377072 h 377072"/>
            <a:gd name="connsiteX0" fmla="*/ 0 w 1266261"/>
            <a:gd name="connsiteY0" fmla="*/ 0 h 553824"/>
            <a:gd name="connsiteX1" fmla="*/ 1266261 w 1266261"/>
            <a:gd name="connsiteY1" fmla="*/ 553824 h 553824"/>
            <a:gd name="connsiteX0" fmla="*/ 0 w 1266261"/>
            <a:gd name="connsiteY0" fmla="*/ 0 h 553824"/>
            <a:gd name="connsiteX1" fmla="*/ 1266261 w 1266261"/>
            <a:gd name="connsiteY1" fmla="*/ 553824 h 553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66261" h="553824">
              <a:moveTo>
                <a:pt x="0" y="0"/>
              </a:moveTo>
              <a:cubicBezTo>
                <a:pt x="403757" y="256619"/>
                <a:pt x="823226" y="454319"/>
                <a:pt x="1266261" y="5538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366785</xdr:colOff>
      <xdr:row>28</xdr:row>
      <xdr:rowOff>31417</xdr:rowOff>
    </xdr:from>
    <xdr:to>
      <xdr:col>3</xdr:col>
      <xdr:colOff>487051</xdr:colOff>
      <xdr:row>30</xdr:row>
      <xdr:rowOff>16048</xdr:rowOff>
    </xdr:to>
    <xdr:sp macro="" textlink="">
      <xdr:nvSpPr>
        <xdr:cNvPr id="44" name="Line 120">
          <a:extLst>
            <a:ext uri="{FF2B5EF4-FFF2-40B4-BE49-F238E27FC236}">
              <a16:creationId xmlns:a16="http://schemas.microsoft.com/office/drawing/2014/main" xmlns="" id="{F22737B8-3598-4BAD-8E22-133A1B0F3161}"/>
            </a:ext>
          </a:extLst>
        </xdr:cNvPr>
        <xdr:cNvSpPr>
          <a:spLocks noChangeShapeType="1"/>
        </xdr:cNvSpPr>
      </xdr:nvSpPr>
      <xdr:spPr bwMode="auto">
        <a:xfrm flipV="1">
          <a:off x="549665" y="4694857"/>
          <a:ext cx="120266" cy="319911"/>
        </a:xfrm>
        <a:custGeom>
          <a:avLst/>
          <a:gdLst>
            <a:gd name="connsiteX0" fmla="*/ 0 w 65276"/>
            <a:gd name="connsiteY0" fmla="*/ 0 h 393125"/>
            <a:gd name="connsiteX1" fmla="*/ 65276 w 65276"/>
            <a:gd name="connsiteY1" fmla="*/ 393125 h 393125"/>
            <a:gd name="connsiteX0" fmla="*/ 0 w 57420"/>
            <a:gd name="connsiteY0" fmla="*/ 0 h 361703"/>
            <a:gd name="connsiteX1" fmla="*/ 57420 w 57420"/>
            <a:gd name="connsiteY1" fmla="*/ 361703 h 361703"/>
            <a:gd name="connsiteX0" fmla="*/ 0 w 57420"/>
            <a:gd name="connsiteY0" fmla="*/ 0 h 361703"/>
            <a:gd name="connsiteX1" fmla="*/ 57420 w 57420"/>
            <a:gd name="connsiteY1" fmla="*/ 361703 h 361703"/>
            <a:gd name="connsiteX0" fmla="*/ 0 w 57420"/>
            <a:gd name="connsiteY0" fmla="*/ 0 h 361703"/>
            <a:gd name="connsiteX1" fmla="*/ 57420 w 57420"/>
            <a:gd name="connsiteY1" fmla="*/ 361703 h 361703"/>
            <a:gd name="connsiteX0" fmla="*/ 0 w 120266"/>
            <a:gd name="connsiteY0" fmla="*/ 0 h 322425"/>
            <a:gd name="connsiteX1" fmla="*/ 120266 w 120266"/>
            <a:gd name="connsiteY1" fmla="*/ 322425 h 322425"/>
            <a:gd name="connsiteX0" fmla="*/ 0 w 120266"/>
            <a:gd name="connsiteY0" fmla="*/ 0 h 322425"/>
            <a:gd name="connsiteX1" fmla="*/ 120266 w 120266"/>
            <a:gd name="connsiteY1" fmla="*/ 322425 h 322425"/>
            <a:gd name="connsiteX0" fmla="*/ 0 w 120266"/>
            <a:gd name="connsiteY0" fmla="*/ 0 h 322425"/>
            <a:gd name="connsiteX1" fmla="*/ 120266 w 120266"/>
            <a:gd name="connsiteY1" fmla="*/ 322425 h 32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266" h="322425">
              <a:moveTo>
                <a:pt x="0" y="0"/>
              </a:moveTo>
              <a:cubicBezTo>
                <a:pt x="9976" y="162464"/>
                <a:pt x="35661" y="207095"/>
                <a:pt x="120266" y="3224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58917</xdr:colOff>
      <xdr:row>30</xdr:row>
      <xdr:rowOff>17641</xdr:rowOff>
    </xdr:from>
    <xdr:to>
      <xdr:col>3</xdr:col>
      <xdr:colOff>369214</xdr:colOff>
      <xdr:row>30</xdr:row>
      <xdr:rowOff>33351</xdr:rowOff>
    </xdr:to>
    <xdr:sp macro="" textlink="">
      <xdr:nvSpPr>
        <xdr:cNvPr id="45" name="Line 120">
          <a:extLst>
            <a:ext uri="{FF2B5EF4-FFF2-40B4-BE49-F238E27FC236}">
              <a16:creationId xmlns:a16="http://schemas.microsoft.com/office/drawing/2014/main" xmlns="" id="{87F846DB-FB33-449B-BFA7-9C69F4A14BBB}"/>
            </a:ext>
          </a:extLst>
        </xdr:cNvPr>
        <xdr:cNvSpPr>
          <a:spLocks noChangeShapeType="1"/>
        </xdr:cNvSpPr>
      </xdr:nvSpPr>
      <xdr:spPr bwMode="auto">
        <a:xfrm flipH="1" flipV="1">
          <a:off x="241797" y="5016361"/>
          <a:ext cx="310297" cy="15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297362</xdr:colOff>
      <xdr:row>29</xdr:row>
      <xdr:rowOff>131501</xdr:rowOff>
    </xdr:from>
    <xdr:to>
      <xdr:col>3</xdr:col>
      <xdr:colOff>429611</xdr:colOff>
      <xdr:row>30</xdr:row>
      <xdr:rowOff>88793</xdr:rowOff>
    </xdr:to>
    <xdr:sp macro="" textlink="">
      <xdr:nvSpPr>
        <xdr:cNvPr id="46" name="Oval 820">
          <a:extLst>
            <a:ext uri="{FF2B5EF4-FFF2-40B4-BE49-F238E27FC236}">
              <a16:creationId xmlns:a16="http://schemas.microsoft.com/office/drawing/2014/main" xmlns="" id="{6FE48928-CBA3-4243-A32D-71CC9FEBB63F}"/>
            </a:ext>
          </a:extLst>
        </xdr:cNvPr>
        <xdr:cNvSpPr>
          <a:spLocks noChangeArrowheads="1"/>
        </xdr:cNvSpPr>
      </xdr:nvSpPr>
      <xdr:spPr bwMode="auto">
        <a:xfrm>
          <a:off x="480242" y="4962581"/>
          <a:ext cx="132249" cy="1249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306240</xdr:colOff>
      <xdr:row>29</xdr:row>
      <xdr:rowOff>165755</xdr:rowOff>
    </xdr:from>
    <xdr:to>
      <xdr:col>4</xdr:col>
      <xdr:colOff>663801</xdr:colOff>
      <xdr:row>32</xdr:row>
      <xdr:rowOff>96841</xdr:rowOff>
    </xdr:to>
    <xdr:sp macro="" textlink="">
      <xdr:nvSpPr>
        <xdr:cNvPr id="47" name="Freeform 471">
          <a:extLst>
            <a:ext uri="{FF2B5EF4-FFF2-40B4-BE49-F238E27FC236}">
              <a16:creationId xmlns:a16="http://schemas.microsoft.com/office/drawing/2014/main" xmlns="" id="{A3082C20-E3C2-4D83-8BE9-C81B1492FBC8}"/>
            </a:ext>
          </a:extLst>
        </xdr:cNvPr>
        <xdr:cNvSpPr>
          <a:spLocks/>
        </xdr:cNvSpPr>
      </xdr:nvSpPr>
      <xdr:spPr bwMode="auto">
        <a:xfrm>
          <a:off x="489120" y="4996835"/>
          <a:ext cx="1050981" cy="43400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9 w 10203"/>
            <a:gd name="connsiteY0" fmla="*/ 10108 h 10108"/>
            <a:gd name="connsiteX1" fmla="*/ 311 w 10203"/>
            <a:gd name="connsiteY1" fmla="*/ 1989 h 10108"/>
            <a:gd name="connsiteX2" fmla="*/ 10203 w 10203"/>
            <a:gd name="connsiteY2" fmla="*/ 0 h 10108"/>
            <a:gd name="connsiteX0" fmla="*/ 196 w 9981"/>
            <a:gd name="connsiteY0" fmla="*/ 10270 h 10270"/>
            <a:gd name="connsiteX1" fmla="*/ 89 w 9981"/>
            <a:gd name="connsiteY1" fmla="*/ 1989 h 10270"/>
            <a:gd name="connsiteX2" fmla="*/ 9981 w 9981"/>
            <a:gd name="connsiteY2" fmla="*/ 0 h 10270"/>
            <a:gd name="connsiteX0" fmla="*/ 17 w 10149"/>
            <a:gd name="connsiteY0" fmla="*/ 9789 h 9789"/>
            <a:gd name="connsiteX1" fmla="*/ 238 w 10149"/>
            <a:gd name="connsiteY1" fmla="*/ 1937 h 9789"/>
            <a:gd name="connsiteX2" fmla="*/ 10149 w 10149"/>
            <a:gd name="connsiteY2" fmla="*/ 0 h 9789"/>
            <a:gd name="connsiteX0" fmla="*/ 17 w 12248"/>
            <a:gd name="connsiteY0" fmla="*/ 8049 h 8049"/>
            <a:gd name="connsiteX1" fmla="*/ 235 w 12248"/>
            <a:gd name="connsiteY1" fmla="*/ 28 h 8049"/>
            <a:gd name="connsiteX2" fmla="*/ 12248 w 12248"/>
            <a:gd name="connsiteY2" fmla="*/ 963 h 8049"/>
            <a:gd name="connsiteX0" fmla="*/ 14 w 9788"/>
            <a:gd name="connsiteY0" fmla="*/ 9996 h 9996"/>
            <a:gd name="connsiteX1" fmla="*/ 192 w 9788"/>
            <a:gd name="connsiteY1" fmla="*/ 31 h 9996"/>
            <a:gd name="connsiteX2" fmla="*/ 9788 w 9788"/>
            <a:gd name="connsiteY2" fmla="*/ 1831 h 9996"/>
            <a:gd name="connsiteX0" fmla="*/ 15 w 10001"/>
            <a:gd name="connsiteY0" fmla="*/ 10023 h 10023"/>
            <a:gd name="connsiteX1" fmla="*/ 197 w 10001"/>
            <a:gd name="connsiteY1" fmla="*/ 54 h 10023"/>
            <a:gd name="connsiteX2" fmla="*/ 10001 w 10001"/>
            <a:gd name="connsiteY2" fmla="*/ 1855 h 10023"/>
            <a:gd name="connsiteX0" fmla="*/ 15 w 10001"/>
            <a:gd name="connsiteY0" fmla="*/ 9969 h 9969"/>
            <a:gd name="connsiteX1" fmla="*/ 197 w 10001"/>
            <a:gd name="connsiteY1" fmla="*/ 0 h 9969"/>
            <a:gd name="connsiteX2" fmla="*/ 10001 w 10001"/>
            <a:gd name="connsiteY2" fmla="*/ 1801 h 9969"/>
            <a:gd name="connsiteX0" fmla="*/ 15 w 10000"/>
            <a:gd name="connsiteY0" fmla="*/ 10000 h 10000"/>
            <a:gd name="connsiteX1" fmla="*/ 197 w 10000"/>
            <a:gd name="connsiteY1" fmla="*/ 0 h 10000"/>
            <a:gd name="connsiteX2" fmla="*/ 10000 w 10000"/>
            <a:gd name="connsiteY2" fmla="*/ 1807 h 10000"/>
            <a:gd name="connsiteX0" fmla="*/ 1 w 10923"/>
            <a:gd name="connsiteY0" fmla="*/ 9786 h 9786"/>
            <a:gd name="connsiteX1" fmla="*/ 1120 w 10923"/>
            <a:gd name="connsiteY1" fmla="*/ 0 h 9786"/>
            <a:gd name="connsiteX2" fmla="*/ 10923 w 10923"/>
            <a:gd name="connsiteY2" fmla="*/ 1807 h 9786"/>
            <a:gd name="connsiteX0" fmla="*/ 0 w 9999"/>
            <a:gd name="connsiteY0" fmla="*/ 10000 h 10000"/>
            <a:gd name="connsiteX1" fmla="*/ 1024 w 9999"/>
            <a:gd name="connsiteY1" fmla="*/ 0 h 10000"/>
            <a:gd name="connsiteX2" fmla="*/ 9999 w 9999"/>
            <a:gd name="connsiteY2" fmla="*/ 1847 h 10000"/>
            <a:gd name="connsiteX0" fmla="*/ 0 w 10000"/>
            <a:gd name="connsiteY0" fmla="*/ 10000 h 10000"/>
            <a:gd name="connsiteX1" fmla="*/ 1024 w 10000"/>
            <a:gd name="connsiteY1" fmla="*/ 0 h 10000"/>
            <a:gd name="connsiteX2" fmla="*/ 10000 w 10000"/>
            <a:gd name="connsiteY2" fmla="*/ 2502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13235 w 13235"/>
            <a:gd name="connsiteY2" fmla="*/ 7307 h 10000"/>
            <a:gd name="connsiteX0" fmla="*/ 0 w 13235"/>
            <a:gd name="connsiteY0" fmla="*/ 10132 h 10132"/>
            <a:gd name="connsiteX1" fmla="*/ 1024 w 13235"/>
            <a:gd name="connsiteY1" fmla="*/ 132 h 10132"/>
            <a:gd name="connsiteX2" fmla="*/ 8878 w 13235"/>
            <a:gd name="connsiteY2" fmla="*/ 3580 h 10132"/>
            <a:gd name="connsiteX3" fmla="*/ 13235 w 13235"/>
            <a:gd name="connsiteY3" fmla="*/ 7439 h 10132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9076 w 13235"/>
            <a:gd name="connsiteY2" fmla="*/ 3157 h 10000"/>
            <a:gd name="connsiteX3" fmla="*/ 13235 w 13235"/>
            <a:gd name="connsiteY3" fmla="*/ 7307 h 10000"/>
            <a:gd name="connsiteX0" fmla="*/ 0 w 15685"/>
            <a:gd name="connsiteY0" fmla="*/ 10000 h 10000"/>
            <a:gd name="connsiteX1" fmla="*/ 1024 w 15685"/>
            <a:gd name="connsiteY1" fmla="*/ 0 h 10000"/>
            <a:gd name="connsiteX2" fmla="*/ 9076 w 15685"/>
            <a:gd name="connsiteY2" fmla="*/ 3157 h 10000"/>
            <a:gd name="connsiteX3" fmla="*/ 15685 w 15685"/>
            <a:gd name="connsiteY3" fmla="*/ 857 h 10000"/>
            <a:gd name="connsiteX0" fmla="*/ 0 w 15685"/>
            <a:gd name="connsiteY0" fmla="*/ 10000 h 10000"/>
            <a:gd name="connsiteX1" fmla="*/ 1024 w 15685"/>
            <a:gd name="connsiteY1" fmla="*/ 0 h 10000"/>
            <a:gd name="connsiteX2" fmla="*/ 8866 w 15685"/>
            <a:gd name="connsiteY2" fmla="*/ 1165 h 10000"/>
            <a:gd name="connsiteX3" fmla="*/ 15685 w 15685"/>
            <a:gd name="connsiteY3" fmla="*/ 857 h 10000"/>
            <a:gd name="connsiteX0" fmla="*/ 0 w 15685"/>
            <a:gd name="connsiteY0" fmla="*/ 10000 h 10000"/>
            <a:gd name="connsiteX1" fmla="*/ 1024 w 15685"/>
            <a:gd name="connsiteY1" fmla="*/ 0 h 10000"/>
            <a:gd name="connsiteX2" fmla="*/ 8866 w 15685"/>
            <a:gd name="connsiteY2" fmla="*/ 1165 h 10000"/>
            <a:gd name="connsiteX3" fmla="*/ 15685 w 15685"/>
            <a:gd name="connsiteY3" fmla="*/ 857 h 10000"/>
            <a:gd name="connsiteX0" fmla="*/ 0 w 15685"/>
            <a:gd name="connsiteY0" fmla="*/ 10000 h 10000"/>
            <a:gd name="connsiteX1" fmla="*/ 1024 w 15685"/>
            <a:gd name="connsiteY1" fmla="*/ 0 h 10000"/>
            <a:gd name="connsiteX2" fmla="*/ 9006 w 15685"/>
            <a:gd name="connsiteY2" fmla="*/ 880 h 10000"/>
            <a:gd name="connsiteX3" fmla="*/ 15685 w 15685"/>
            <a:gd name="connsiteY3" fmla="*/ 857 h 10000"/>
            <a:gd name="connsiteX0" fmla="*/ 0 w 18766"/>
            <a:gd name="connsiteY0" fmla="*/ 10000 h 10000"/>
            <a:gd name="connsiteX1" fmla="*/ 1024 w 18766"/>
            <a:gd name="connsiteY1" fmla="*/ 0 h 10000"/>
            <a:gd name="connsiteX2" fmla="*/ 9006 w 18766"/>
            <a:gd name="connsiteY2" fmla="*/ 880 h 10000"/>
            <a:gd name="connsiteX3" fmla="*/ 18766 w 18766"/>
            <a:gd name="connsiteY3" fmla="*/ 572 h 10000"/>
            <a:gd name="connsiteX0" fmla="*/ 0 w 18766"/>
            <a:gd name="connsiteY0" fmla="*/ 10334 h 10334"/>
            <a:gd name="connsiteX1" fmla="*/ 1024 w 18766"/>
            <a:gd name="connsiteY1" fmla="*/ 334 h 10334"/>
            <a:gd name="connsiteX2" fmla="*/ 9006 w 18766"/>
            <a:gd name="connsiteY2" fmla="*/ 1214 h 10334"/>
            <a:gd name="connsiteX3" fmla="*/ 18766 w 18766"/>
            <a:gd name="connsiteY3" fmla="*/ 52 h 10334"/>
            <a:gd name="connsiteX0" fmla="*/ 0 w 18766"/>
            <a:gd name="connsiteY0" fmla="*/ 10286 h 10286"/>
            <a:gd name="connsiteX1" fmla="*/ 1024 w 18766"/>
            <a:gd name="connsiteY1" fmla="*/ 286 h 10286"/>
            <a:gd name="connsiteX2" fmla="*/ 9006 w 18766"/>
            <a:gd name="connsiteY2" fmla="*/ 1166 h 10286"/>
            <a:gd name="connsiteX3" fmla="*/ 18766 w 18766"/>
            <a:gd name="connsiteY3" fmla="*/ 4 h 10286"/>
            <a:gd name="connsiteX0" fmla="*/ 0 w 18766"/>
            <a:gd name="connsiteY0" fmla="*/ 10293 h 10293"/>
            <a:gd name="connsiteX1" fmla="*/ 1024 w 18766"/>
            <a:gd name="connsiteY1" fmla="*/ 293 h 10293"/>
            <a:gd name="connsiteX2" fmla="*/ 9006 w 18766"/>
            <a:gd name="connsiteY2" fmla="*/ 1173 h 10293"/>
            <a:gd name="connsiteX3" fmla="*/ 18766 w 18766"/>
            <a:gd name="connsiteY3" fmla="*/ 11 h 10293"/>
            <a:gd name="connsiteX0" fmla="*/ 0 w 18766"/>
            <a:gd name="connsiteY0" fmla="*/ 10528 h 10528"/>
            <a:gd name="connsiteX1" fmla="*/ 1024 w 18766"/>
            <a:gd name="connsiteY1" fmla="*/ 528 h 10528"/>
            <a:gd name="connsiteX2" fmla="*/ 9006 w 18766"/>
            <a:gd name="connsiteY2" fmla="*/ 460 h 10528"/>
            <a:gd name="connsiteX3" fmla="*/ 18766 w 18766"/>
            <a:gd name="connsiteY3" fmla="*/ 246 h 10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766" h="10528">
              <a:moveTo>
                <a:pt x="0" y="10528"/>
              </a:moveTo>
              <a:cubicBezTo>
                <a:pt x="1152" y="7202"/>
                <a:pt x="849" y="5773"/>
                <a:pt x="1024" y="528"/>
              </a:cubicBezTo>
              <a:cubicBezTo>
                <a:pt x="832" y="861"/>
                <a:pt x="6971" y="-758"/>
                <a:pt x="9006" y="460"/>
              </a:cubicBezTo>
              <a:cubicBezTo>
                <a:pt x="11439" y="50"/>
                <a:pt x="16468" y="127"/>
                <a:pt x="18766" y="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101519</xdr:colOff>
      <xdr:row>28</xdr:row>
      <xdr:rowOff>114507</xdr:rowOff>
    </xdr:from>
    <xdr:to>
      <xdr:col>4</xdr:col>
      <xdr:colOff>191607</xdr:colOff>
      <xdr:row>31</xdr:row>
      <xdr:rowOff>26639</xdr:rowOff>
    </xdr:to>
    <xdr:sp macro="" textlink="">
      <xdr:nvSpPr>
        <xdr:cNvPr id="48" name="Text Box 1664">
          <a:extLst>
            <a:ext uri="{FF2B5EF4-FFF2-40B4-BE49-F238E27FC236}">
              <a16:creationId xmlns:a16="http://schemas.microsoft.com/office/drawing/2014/main" xmlns="" id="{9B4A7705-BFE2-49A1-8A8A-5B4969EB4D6E}"/>
            </a:ext>
          </a:extLst>
        </xdr:cNvPr>
        <xdr:cNvSpPr txBox="1">
          <a:spLocks noChangeArrowheads="1"/>
        </xdr:cNvSpPr>
      </xdr:nvSpPr>
      <xdr:spPr bwMode="auto">
        <a:xfrm rot="4902359">
          <a:off x="815337" y="4940429"/>
          <a:ext cx="415052" cy="9008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184609</xdr:colOff>
      <xdr:row>26</xdr:row>
      <xdr:rowOff>7856</xdr:rowOff>
    </xdr:from>
    <xdr:to>
      <xdr:col>1</xdr:col>
      <xdr:colOff>526330</xdr:colOff>
      <xdr:row>30</xdr:row>
      <xdr:rowOff>82483</xdr:rowOff>
    </xdr:to>
    <xdr:sp macro="" textlink="">
      <xdr:nvSpPr>
        <xdr:cNvPr id="49" name="Line 120">
          <a:extLst>
            <a:ext uri="{FF2B5EF4-FFF2-40B4-BE49-F238E27FC236}">
              <a16:creationId xmlns:a16="http://schemas.microsoft.com/office/drawing/2014/main" xmlns="" id="{2BEC604F-F7ED-43F8-A8C0-AF2A101EE7BA}"/>
            </a:ext>
          </a:extLst>
        </xdr:cNvPr>
        <xdr:cNvSpPr>
          <a:spLocks noChangeShapeType="1"/>
        </xdr:cNvSpPr>
      </xdr:nvSpPr>
      <xdr:spPr bwMode="auto">
        <a:xfrm flipV="1">
          <a:off x="5914849" y="2994896"/>
          <a:ext cx="341721" cy="7451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561681</xdr:colOff>
      <xdr:row>25</xdr:row>
      <xdr:rowOff>74629</xdr:rowOff>
    </xdr:from>
    <xdr:to>
      <xdr:col>1</xdr:col>
      <xdr:colOff>602457</xdr:colOff>
      <xdr:row>29</xdr:row>
      <xdr:rowOff>106392</xdr:rowOff>
    </xdr:to>
    <xdr:sp macro="" textlink="">
      <xdr:nvSpPr>
        <xdr:cNvPr id="50" name="Line 120">
          <a:extLst>
            <a:ext uri="{FF2B5EF4-FFF2-40B4-BE49-F238E27FC236}">
              <a16:creationId xmlns:a16="http://schemas.microsoft.com/office/drawing/2014/main" xmlns="" id="{E76F628F-C55D-484F-AFDF-235E669B3026}"/>
            </a:ext>
          </a:extLst>
        </xdr:cNvPr>
        <xdr:cNvSpPr>
          <a:spLocks noChangeShapeType="1"/>
        </xdr:cNvSpPr>
      </xdr:nvSpPr>
      <xdr:spPr bwMode="auto">
        <a:xfrm flipH="1" flipV="1">
          <a:off x="6291921" y="2894029"/>
          <a:ext cx="40776" cy="702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246458</xdr:colOff>
      <xdr:row>28</xdr:row>
      <xdr:rowOff>45162</xdr:rowOff>
    </xdr:from>
    <xdr:to>
      <xdr:col>1</xdr:col>
      <xdr:colOff>665280</xdr:colOff>
      <xdr:row>28</xdr:row>
      <xdr:rowOff>135250</xdr:rowOff>
    </xdr:to>
    <xdr:sp macro="" textlink="">
      <xdr:nvSpPr>
        <xdr:cNvPr id="51" name="Text Box 1664">
          <a:extLst>
            <a:ext uri="{FF2B5EF4-FFF2-40B4-BE49-F238E27FC236}">
              <a16:creationId xmlns:a16="http://schemas.microsoft.com/office/drawing/2014/main" xmlns="" id="{8A1C3EAB-E3BE-4C21-AB72-966DAFA5AF59}"/>
            </a:ext>
          </a:extLst>
        </xdr:cNvPr>
        <xdr:cNvSpPr txBox="1">
          <a:spLocks noChangeArrowheads="1"/>
        </xdr:cNvSpPr>
      </xdr:nvSpPr>
      <xdr:spPr bwMode="auto">
        <a:xfrm rot="1271663">
          <a:off x="5976698" y="3367482"/>
          <a:ext cx="418822" cy="9008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80729</xdr:colOff>
      <xdr:row>27</xdr:row>
      <xdr:rowOff>145591</xdr:rowOff>
    </xdr:from>
    <xdr:to>
      <xdr:col>1</xdr:col>
      <xdr:colOff>508499</xdr:colOff>
      <xdr:row>29</xdr:row>
      <xdr:rowOff>163707</xdr:rowOff>
    </xdr:to>
    <xdr:sp macro="" textlink="">
      <xdr:nvSpPr>
        <xdr:cNvPr id="52" name="Line 120">
          <a:extLst>
            <a:ext uri="{FF2B5EF4-FFF2-40B4-BE49-F238E27FC236}">
              <a16:creationId xmlns:a16="http://schemas.microsoft.com/office/drawing/2014/main" xmlns="" id="{9033B6C4-0398-4041-9395-7B41DFD31EFC}"/>
            </a:ext>
          </a:extLst>
        </xdr:cNvPr>
        <xdr:cNvSpPr>
          <a:spLocks noChangeShapeType="1"/>
        </xdr:cNvSpPr>
      </xdr:nvSpPr>
      <xdr:spPr bwMode="auto">
        <a:xfrm rot="15445960" flipV="1">
          <a:off x="5848156" y="3263084"/>
          <a:ext cx="353396" cy="427770"/>
        </a:xfrm>
        <a:custGeom>
          <a:avLst/>
          <a:gdLst>
            <a:gd name="connsiteX0" fmla="*/ 0 w 149677"/>
            <a:gd name="connsiteY0" fmla="*/ 0 h 230129"/>
            <a:gd name="connsiteX1" fmla="*/ 149677 w 149677"/>
            <a:gd name="connsiteY1" fmla="*/ 230129 h 230129"/>
            <a:gd name="connsiteX0" fmla="*/ 0 w 181100"/>
            <a:gd name="connsiteY0" fmla="*/ 0 h 296902"/>
            <a:gd name="connsiteX1" fmla="*/ 181100 w 181100"/>
            <a:gd name="connsiteY1" fmla="*/ 296902 h 296902"/>
            <a:gd name="connsiteX0" fmla="*/ 0 w 181100"/>
            <a:gd name="connsiteY0" fmla="*/ 0 h 296902"/>
            <a:gd name="connsiteX1" fmla="*/ 181100 w 181100"/>
            <a:gd name="connsiteY1" fmla="*/ 296902 h 296902"/>
            <a:gd name="connsiteX0" fmla="*/ 0 w 259656"/>
            <a:gd name="connsiteY0" fmla="*/ 0 h 336180"/>
            <a:gd name="connsiteX1" fmla="*/ 259656 w 259656"/>
            <a:gd name="connsiteY1" fmla="*/ 336180 h 336180"/>
            <a:gd name="connsiteX0" fmla="*/ 0 w 259656"/>
            <a:gd name="connsiteY0" fmla="*/ 0 h 336180"/>
            <a:gd name="connsiteX1" fmla="*/ 259656 w 259656"/>
            <a:gd name="connsiteY1" fmla="*/ 336180 h 336180"/>
            <a:gd name="connsiteX0" fmla="*/ 0 w 255438"/>
            <a:gd name="connsiteY0" fmla="*/ 0 h 347723"/>
            <a:gd name="connsiteX1" fmla="*/ 255438 w 255438"/>
            <a:gd name="connsiteY1" fmla="*/ 347723 h 347723"/>
            <a:gd name="connsiteX0" fmla="*/ 0 w 255438"/>
            <a:gd name="connsiteY0" fmla="*/ 0 h 347723"/>
            <a:gd name="connsiteX1" fmla="*/ 255438 w 255438"/>
            <a:gd name="connsiteY1" fmla="*/ 347723 h 347723"/>
            <a:gd name="connsiteX0" fmla="*/ 0 w 255438"/>
            <a:gd name="connsiteY0" fmla="*/ 0 h 347723"/>
            <a:gd name="connsiteX1" fmla="*/ 255438 w 255438"/>
            <a:gd name="connsiteY1" fmla="*/ 347723 h 3477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5438" h="347723">
              <a:moveTo>
                <a:pt x="0" y="0"/>
              </a:moveTo>
              <a:cubicBezTo>
                <a:pt x="91326" y="152331"/>
                <a:pt x="187300" y="273567"/>
                <a:pt x="255438" y="3477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236820</xdr:colOff>
      <xdr:row>5</xdr:row>
      <xdr:rowOff>40920</xdr:rowOff>
    </xdr:from>
    <xdr:to>
      <xdr:col>9</xdr:col>
      <xdr:colOff>600510</xdr:colOff>
      <xdr:row>6</xdr:row>
      <xdr:rowOff>106299</xdr:rowOff>
    </xdr:to>
    <xdr:grpSp>
      <xdr:nvGrpSpPr>
        <xdr:cNvPr id="53" name="Group 405">
          <a:extLst>
            <a:ext uri="{FF2B5EF4-FFF2-40B4-BE49-F238E27FC236}">
              <a16:creationId xmlns:a16="http://schemas.microsoft.com/office/drawing/2014/main" xmlns="" id="{D8F07486-A4A3-44F2-BBF4-C8666EC7708D}"/>
            </a:ext>
          </a:extLst>
        </xdr:cNvPr>
        <xdr:cNvGrpSpPr>
          <a:grpSpLocks/>
        </xdr:cNvGrpSpPr>
      </xdr:nvGrpSpPr>
      <xdr:grpSpPr bwMode="auto">
        <a:xfrm rot="4587156">
          <a:off x="6683058" y="796640"/>
          <a:ext cx="234713" cy="363690"/>
          <a:chOff x="718" y="97"/>
          <a:chExt cx="23" cy="15"/>
        </a:xfrm>
      </xdr:grpSpPr>
      <xdr:sp macro="" textlink="">
        <xdr:nvSpPr>
          <xdr:cNvPr id="54" name="Freeform 406">
            <a:extLst>
              <a:ext uri="{FF2B5EF4-FFF2-40B4-BE49-F238E27FC236}">
                <a16:creationId xmlns:a16="http://schemas.microsoft.com/office/drawing/2014/main" xmlns="" id="{FB7DFFE0-5F48-7979-4506-E4CA9645FB3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" name="Freeform 407">
            <a:extLst>
              <a:ext uri="{FF2B5EF4-FFF2-40B4-BE49-F238E27FC236}">
                <a16:creationId xmlns:a16="http://schemas.microsoft.com/office/drawing/2014/main" xmlns="" id="{F3137E52-5284-0A3F-6452-6090114BACA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138545</xdr:colOff>
      <xdr:row>5</xdr:row>
      <xdr:rowOff>47104</xdr:rowOff>
    </xdr:from>
    <xdr:to>
      <xdr:col>10</xdr:col>
      <xdr:colOff>218902</xdr:colOff>
      <xdr:row>6</xdr:row>
      <xdr:rowOff>47104</xdr:rowOff>
    </xdr:to>
    <xdr:sp macro="" textlink="">
      <xdr:nvSpPr>
        <xdr:cNvPr id="56" name="Line 4803">
          <a:extLst>
            <a:ext uri="{FF2B5EF4-FFF2-40B4-BE49-F238E27FC236}">
              <a16:creationId xmlns:a16="http://schemas.microsoft.com/office/drawing/2014/main" xmlns="" id="{DA3AAEED-290D-46BB-9892-F8CB8D569AC7}"/>
            </a:ext>
          </a:extLst>
        </xdr:cNvPr>
        <xdr:cNvSpPr>
          <a:spLocks noChangeShapeType="1"/>
        </xdr:cNvSpPr>
      </xdr:nvSpPr>
      <xdr:spPr bwMode="auto">
        <a:xfrm flipV="1">
          <a:off x="5868785" y="854824"/>
          <a:ext cx="773777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654161</xdr:colOff>
      <xdr:row>14</xdr:row>
      <xdr:rowOff>836</xdr:rowOff>
    </xdr:from>
    <xdr:to>
      <xdr:col>10</xdr:col>
      <xdr:colOff>186009</xdr:colOff>
      <xdr:row>15</xdr:row>
      <xdr:rowOff>110890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xmlns="" id="{80A2B042-B505-4709-B850-B0EA77342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290382">
          <a:off x="7029561" y="2459556"/>
          <a:ext cx="296388" cy="287854"/>
        </a:xfrm>
        <a:prstGeom prst="rect">
          <a:avLst/>
        </a:prstGeom>
      </xdr:spPr>
    </xdr:pic>
    <xdr:clientData/>
  </xdr:twoCellAnchor>
  <xdr:twoCellAnchor>
    <xdr:from>
      <xdr:col>13</xdr:col>
      <xdr:colOff>8645</xdr:colOff>
      <xdr:row>12</xdr:row>
      <xdr:rowOff>74012</xdr:rowOff>
    </xdr:from>
    <xdr:to>
      <xdr:col>13</xdr:col>
      <xdr:colOff>314960</xdr:colOff>
      <xdr:row>12</xdr:row>
      <xdr:rowOff>119731</xdr:rowOff>
    </xdr:to>
    <xdr:sp macro="" textlink="">
      <xdr:nvSpPr>
        <xdr:cNvPr id="59" name="Line 76">
          <a:extLst>
            <a:ext uri="{FF2B5EF4-FFF2-40B4-BE49-F238E27FC236}">
              <a16:creationId xmlns:a16="http://schemas.microsoft.com/office/drawing/2014/main" xmlns="" id="{670C4CA4-087A-4E8E-BB0B-A6307F07D9C6}"/>
            </a:ext>
          </a:extLst>
        </xdr:cNvPr>
        <xdr:cNvSpPr>
          <a:spLocks noChangeShapeType="1"/>
        </xdr:cNvSpPr>
      </xdr:nvSpPr>
      <xdr:spPr bwMode="auto">
        <a:xfrm rot="849790" flipV="1">
          <a:off x="11286245" y="714092"/>
          <a:ext cx="306315" cy="45719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80997</xdr:colOff>
      <xdr:row>12</xdr:row>
      <xdr:rowOff>20184</xdr:rowOff>
    </xdr:from>
    <xdr:to>
      <xdr:col>14</xdr:col>
      <xdr:colOff>452120</xdr:colOff>
      <xdr:row>12</xdr:row>
      <xdr:rowOff>20320</xdr:rowOff>
    </xdr:to>
    <xdr:sp macro="" textlink="">
      <xdr:nvSpPr>
        <xdr:cNvPr id="60" name="Line 76">
          <a:extLst>
            <a:ext uri="{FF2B5EF4-FFF2-40B4-BE49-F238E27FC236}">
              <a16:creationId xmlns:a16="http://schemas.microsoft.com/office/drawing/2014/main" xmlns="" id="{7EEFC95E-1990-4C73-A131-789743F6C872}"/>
            </a:ext>
          </a:extLst>
        </xdr:cNvPr>
        <xdr:cNvSpPr>
          <a:spLocks noChangeShapeType="1"/>
        </xdr:cNvSpPr>
      </xdr:nvSpPr>
      <xdr:spPr bwMode="auto">
        <a:xfrm>
          <a:off x="12052017" y="660264"/>
          <a:ext cx="371123" cy="1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553357</xdr:colOff>
      <xdr:row>5</xdr:row>
      <xdr:rowOff>58967</xdr:rowOff>
    </xdr:from>
    <xdr:to>
      <xdr:col>3</xdr:col>
      <xdr:colOff>697079</xdr:colOff>
      <xdr:row>8</xdr:row>
      <xdr:rowOff>92605</xdr:rowOff>
    </xdr:to>
    <xdr:sp macro="" textlink="">
      <xdr:nvSpPr>
        <xdr:cNvPr id="61" name="Oval 383">
          <a:extLst>
            <a:ext uri="{FF2B5EF4-FFF2-40B4-BE49-F238E27FC236}">
              <a16:creationId xmlns:a16="http://schemas.microsoft.com/office/drawing/2014/main" xmlns="" id="{97B4C506-4DBD-46BF-9B9E-184BCFB19465}"/>
            </a:ext>
          </a:extLst>
        </xdr:cNvPr>
        <xdr:cNvSpPr>
          <a:spLocks noChangeArrowheads="1"/>
        </xdr:cNvSpPr>
      </xdr:nvSpPr>
      <xdr:spPr bwMode="auto">
        <a:xfrm>
          <a:off x="2123077" y="866687"/>
          <a:ext cx="143722" cy="536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624303</xdr:colOff>
      <xdr:row>5</xdr:row>
      <xdr:rowOff>105823</xdr:rowOff>
    </xdr:from>
    <xdr:to>
      <xdr:col>3</xdr:col>
      <xdr:colOff>625689</xdr:colOff>
      <xdr:row>8</xdr:row>
      <xdr:rowOff>5061</xdr:rowOff>
    </xdr:to>
    <xdr:sp macro="" textlink="">
      <xdr:nvSpPr>
        <xdr:cNvPr id="62" name="Line 4803">
          <a:extLst>
            <a:ext uri="{FF2B5EF4-FFF2-40B4-BE49-F238E27FC236}">
              <a16:creationId xmlns:a16="http://schemas.microsoft.com/office/drawing/2014/main" xmlns="" id="{8FB8EC5A-4F73-40A4-859C-B35684FAB39E}"/>
            </a:ext>
          </a:extLst>
        </xdr:cNvPr>
        <xdr:cNvSpPr>
          <a:spLocks noChangeShapeType="1"/>
        </xdr:cNvSpPr>
      </xdr:nvSpPr>
      <xdr:spPr bwMode="auto">
        <a:xfrm flipH="1">
          <a:off x="2194023" y="913543"/>
          <a:ext cx="1386" cy="4021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121371</xdr:colOff>
      <xdr:row>36</xdr:row>
      <xdr:rowOff>109059</xdr:rowOff>
    </xdr:from>
    <xdr:ext cx="54529" cy="47493"/>
    <xdr:sp macro="" textlink="">
      <xdr:nvSpPr>
        <xdr:cNvPr id="66" name="Text Box 1664">
          <a:extLst>
            <a:ext uri="{FF2B5EF4-FFF2-40B4-BE49-F238E27FC236}">
              <a16:creationId xmlns:a16="http://schemas.microsoft.com/office/drawing/2014/main" xmlns="" id="{44C55016-028C-485D-80F5-A3185F2CC4A5}"/>
            </a:ext>
          </a:extLst>
        </xdr:cNvPr>
        <xdr:cNvSpPr txBox="1">
          <a:spLocks noChangeArrowheads="1"/>
        </xdr:cNvSpPr>
      </xdr:nvSpPr>
      <xdr:spPr bwMode="auto">
        <a:xfrm>
          <a:off x="6545031" y="6113619"/>
          <a:ext cx="54529" cy="474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31654</xdr:colOff>
      <xdr:row>70</xdr:row>
      <xdr:rowOff>74706</xdr:rowOff>
    </xdr:from>
    <xdr:to>
      <xdr:col>6</xdr:col>
      <xdr:colOff>143810</xdr:colOff>
      <xdr:row>70</xdr:row>
      <xdr:rowOff>132603</xdr:rowOff>
    </xdr:to>
    <xdr:sp macro="" textlink="">
      <xdr:nvSpPr>
        <xdr:cNvPr id="71" name="Text Box 1620">
          <a:extLst>
            <a:ext uri="{FF2B5EF4-FFF2-40B4-BE49-F238E27FC236}">
              <a16:creationId xmlns:a16="http://schemas.microsoft.com/office/drawing/2014/main" xmlns="" id="{7C57B5BE-795F-48D7-9006-44DFFD080BEB}"/>
            </a:ext>
          </a:extLst>
        </xdr:cNvPr>
        <xdr:cNvSpPr txBox="1">
          <a:spLocks noChangeArrowheads="1"/>
        </xdr:cNvSpPr>
      </xdr:nvSpPr>
      <xdr:spPr bwMode="auto">
        <a:xfrm>
          <a:off x="2294794" y="11855226"/>
          <a:ext cx="112156" cy="578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678535</xdr:colOff>
      <xdr:row>44</xdr:row>
      <xdr:rowOff>111065</xdr:rowOff>
    </xdr:from>
    <xdr:to>
      <xdr:col>10</xdr:col>
      <xdr:colOff>190543</xdr:colOff>
      <xdr:row>45</xdr:row>
      <xdr:rowOff>156144</xdr:rowOff>
    </xdr:to>
    <xdr:pic>
      <xdr:nvPicPr>
        <xdr:cNvPr id="75" name="図 68" descr="「コンビニのロゴ」の画像検索結果">
          <a:extLst>
            <a:ext uri="{FF2B5EF4-FFF2-40B4-BE49-F238E27FC236}">
              <a16:creationId xmlns:a16="http://schemas.microsoft.com/office/drawing/2014/main" xmlns="" id="{5D9A8355-81C7-47DE-A5A9-6C98CB7C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008" y="7800338"/>
          <a:ext cx="283244" cy="22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147391</xdr:colOff>
      <xdr:row>35</xdr:row>
      <xdr:rowOff>104826</xdr:rowOff>
    </xdr:from>
    <xdr:to>
      <xdr:col>10</xdr:col>
      <xdr:colOff>161268</xdr:colOff>
      <xdr:row>37</xdr:row>
      <xdr:rowOff>182942</xdr:rowOff>
    </xdr:to>
    <xdr:sp macro="" textlink="">
      <xdr:nvSpPr>
        <xdr:cNvPr id="76" name="Line 120">
          <a:extLst>
            <a:ext uri="{FF2B5EF4-FFF2-40B4-BE49-F238E27FC236}">
              <a16:creationId xmlns:a16="http://schemas.microsoft.com/office/drawing/2014/main" xmlns="" id="{C1114E16-A23A-44B0-BF47-3A2A98D8DE23}"/>
            </a:ext>
          </a:extLst>
        </xdr:cNvPr>
        <xdr:cNvSpPr>
          <a:spLocks noChangeShapeType="1"/>
        </xdr:cNvSpPr>
      </xdr:nvSpPr>
      <xdr:spPr bwMode="auto">
        <a:xfrm flipH="1">
          <a:off x="1023691" y="7282866"/>
          <a:ext cx="13877" cy="4133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51599</xdr:colOff>
      <xdr:row>22</xdr:row>
      <xdr:rowOff>16269</xdr:rowOff>
    </xdr:from>
    <xdr:to>
      <xdr:col>16</xdr:col>
      <xdr:colOff>591331</xdr:colOff>
      <xdr:row>24</xdr:row>
      <xdr:rowOff>71804</xdr:rowOff>
    </xdr:to>
    <xdr:sp macro="" textlink="">
      <xdr:nvSpPr>
        <xdr:cNvPr id="80" name="Freeform 1147">
          <a:extLst>
            <a:ext uri="{FF2B5EF4-FFF2-40B4-BE49-F238E27FC236}">
              <a16:creationId xmlns:a16="http://schemas.microsoft.com/office/drawing/2014/main" xmlns="" id="{FCF3A42C-FDB9-4FA7-9DB0-649C42896E89}"/>
            </a:ext>
          </a:extLst>
        </xdr:cNvPr>
        <xdr:cNvSpPr>
          <a:spLocks/>
        </xdr:cNvSpPr>
      </xdr:nvSpPr>
      <xdr:spPr bwMode="auto">
        <a:xfrm rot="21266575">
          <a:off x="11329199" y="2332749"/>
          <a:ext cx="1233152" cy="39081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  <a:gd name="connsiteX0" fmla="*/ 11550 w 11550"/>
            <a:gd name="connsiteY0" fmla="*/ 8259 h 8823"/>
            <a:gd name="connsiteX1" fmla="*/ 9610 w 11550"/>
            <a:gd name="connsiteY1" fmla="*/ 8823 h 8823"/>
            <a:gd name="connsiteX2" fmla="*/ 8689 w 11550"/>
            <a:gd name="connsiteY2" fmla="*/ 8259 h 8823"/>
            <a:gd name="connsiteX3" fmla="*/ 7294 w 11550"/>
            <a:gd name="connsiteY3" fmla="*/ 7474 h 8823"/>
            <a:gd name="connsiteX4" fmla="*/ 5220 w 11550"/>
            <a:gd name="connsiteY4" fmla="*/ 6104 h 8823"/>
            <a:gd name="connsiteX5" fmla="*/ 3363 w 11550"/>
            <a:gd name="connsiteY5" fmla="*/ 1805 h 8823"/>
            <a:gd name="connsiteX6" fmla="*/ 1155 w 11550"/>
            <a:gd name="connsiteY6" fmla="*/ 967 h 8823"/>
            <a:gd name="connsiteX7" fmla="*/ 0 w 11550"/>
            <a:gd name="connsiteY7" fmla="*/ 50 h 8823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519 w 10089"/>
            <a:gd name="connsiteY4" fmla="*/ 6918 h 10000"/>
            <a:gd name="connsiteX5" fmla="*/ 2912 w 10089"/>
            <a:gd name="connsiteY5" fmla="*/ 2046 h 10000"/>
            <a:gd name="connsiteX6" fmla="*/ 1000 w 10089"/>
            <a:gd name="connsiteY6" fmla="*/ 1096 h 10000"/>
            <a:gd name="connsiteX7" fmla="*/ 0 w 10089"/>
            <a:gd name="connsiteY7" fmla="*/ 57 h 10000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911 w 10089"/>
            <a:gd name="connsiteY4" fmla="*/ 5866 h 10000"/>
            <a:gd name="connsiteX5" fmla="*/ 4519 w 10089"/>
            <a:gd name="connsiteY5" fmla="*/ 6918 h 10000"/>
            <a:gd name="connsiteX6" fmla="*/ 2912 w 10089"/>
            <a:gd name="connsiteY6" fmla="*/ 2046 h 10000"/>
            <a:gd name="connsiteX7" fmla="*/ 1000 w 10089"/>
            <a:gd name="connsiteY7" fmla="*/ 1096 h 10000"/>
            <a:gd name="connsiteX8" fmla="*/ 0 w 10089"/>
            <a:gd name="connsiteY8" fmla="*/ 57 h 10000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911 w 10089"/>
            <a:gd name="connsiteY4" fmla="*/ 5866 h 10000"/>
            <a:gd name="connsiteX5" fmla="*/ 4463 w 10089"/>
            <a:gd name="connsiteY5" fmla="*/ 5125 h 10000"/>
            <a:gd name="connsiteX6" fmla="*/ 2912 w 10089"/>
            <a:gd name="connsiteY6" fmla="*/ 2046 h 10000"/>
            <a:gd name="connsiteX7" fmla="*/ 1000 w 10089"/>
            <a:gd name="connsiteY7" fmla="*/ 1096 h 10000"/>
            <a:gd name="connsiteX8" fmla="*/ 0 w 10089"/>
            <a:gd name="connsiteY8" fmla="*/ 57 h 10000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391 w 11017"/>
            <a:gd name="connsiteY5" fmla="*/ 8156 h 13031"/>
            <a:gd name="connsiteX6" fmla="*/ 3840 w 11017"/>
            <a:gd name="connsiteY6" fmla="*/ 5077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391 w 11017"/>
            <a:gd name="connsiteY5" fmla="*/ 8156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278 w 11017"/>
            <a:gd name="connsiteY5" fmla="*/ 9135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754 w 11017"/>
            <a:gd name="connsiteY4" fmla="*/ 10036 h 13031"/>
            <a:gd name="connsiteX5" fmla="*/ 5278 w 11017"/>
            <a:gd name="connsiteY5" fmla="*/ 9135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104 w 11104"/>
            <a:gd name="connsiteY0" fmla="*/ 14384 h 14835"/>
            <a:gd name="connsiteX1" fmla="*/ 9335 w 11104"/>
            <a:gd name="connsiteY1" fmla="*/ 14835 h 14835"/>
            <a:gd name="connsiteX2" fmla="*/ 8538 w 11104"/>
            <a:gd name="connsiteY2" fmla="*/ 14196 h 14835"/>
            <a:gd name="connsiteX3" fmla="*/ 7330 w 11104"/>
            <a:gd name="connsiteY3" fmla="*/ 13306 h 14835"/>
            <a:gd name="connsiteX4" fmla="*/ 5841 w 11104"/>
            <a:gd name="connsiteY4" fmla="*/ 11840 h 14835"/>
            <a:gd name="connsiteX5" fmla="*/ 5365 w 11104"/>
            <a:gd name="connsiteY5" fmla="*/ 10939 h 14835"/>
            <a:gd name="connsiteX6" fmla="*/ 3546 w 11104"/>
            <a:gd name="connsiteY6" fmla="*/ 10386 h 14835"/>
            <a:gd name="connsiteX7" fmla="*/ 2015 w 11104"/>
            <a:gd name="connsiteY7" fmla="*/ 5931 h 14835"/>
            <a:gd name="connsiteX8" fmla="*/ 0 w 11104"/>
            <a:gd name="connsiteY8" fmla="*/ 5 h 14835"/>
            <a:gd name="connsiteX0" fmla="*/ 11104 w 11104"/>
            <a:gd name="connsiteY0" fmla="*/ 14384 h 14835"/>
            <a:gd name="connsiteX1" fmla="*/ 9335 w 11104"/>
            <a:gd name="connsiteY1" fmla="*/ 14835 h 14835"/>
            <a:gd name="connsiteX2" fmla="*/ 8538 w 11104"/>
            <a:gd name="connsiteY2" fmla="*/ 14196 h 14835"/>
            <a:gd name="connsiteX3" fmla="*/ 7330 w 11104"/>
            <a:gd name="connsiteY3" fmla="*/ 13306 h 14835"/>
            <a:gd name="connsiteX4" fmla="*/ 5841 w 11104"/>
            <a:gd name="connsiteY4" fmla="*/ 11840 h 14835"/>
            <a:gd name="connsiteX5" fmla="*/ 5365 w 11104"/>
            <a:gd name="connsiteY5" fmla="*/ 10939 h 14835"/>
            <a:gd name="connsiteX6" fmla="*/ 2981 w 11104"/>
            <a:gd name="connsiteY6" fmla="*/ 9241 h 14835"/>
            <a:gd name="connsiteX7" fmla="*/ 2015 w 11104"/>
            <a:gd name="connsiteY7" fmla="*/ 5931 h 14835"/>
            <a:gd name="connsiteX8" fmla="*/ 0 w 11104"/>
            <a:gd name="connsiteY8" fmla="*/ 5 h 14835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2246 w 11335"/>
            <a:gd name="connsiteY7" fmla="*/ 8246 h 17150"/>
            <a:gd name="connsiteX8" fmla="*/ 0 w 11335"/>
            <a:gd name="connsiteY8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2038 w 11335"/>
            <a:gd name="connsiteY7" fmla="*/ 9328 h 17150"/>
            <a:gd name="connsiteX8" fmla="*/ 0 w 11335"/>
            <a:gd name="connsiteY8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123 w 11335"/>
            <a:gd name="connsiteY6" fmla="*/ 11368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5 w 11335"/>
            <a:gd name="connsiteY6" fmla="*/ 11411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154 w 11335"/>
            <a:gd name="connsiteY6" fmla="*/ 12952 h 17150"/>
            <a:gd name="connsiteX7" fmla="*/ 2038 w 11335"/>
            <a:gd name="connsiteY7" fmla="*/ 9328 h 17150"/>
            <a:gd name="connsiteX8" fmla="*/ 0 w 11335"/>
            <a:gd name="connsiteY8" fmla="*/ 4 h 17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335" h="17150">
              <a:moveTo>
                <a:pt x="11335" y="16699"/>
              </a:moveTo>
              <a:cubicBezTo>
                <a:pt x="10907" y="16262"/>
                <a:pt x="9994" y="17181"/>
                <a:pt x="9566" y="17150"/>
              </a:cubicBezTo>
              <a:cubicBezTo>
                <a:pt x="9138" y="17119"/>
                <a:pt x="9103" y="16767"/>
                <a:pt x="8769" y="16511"/>
              </a:cubicBezTo>
              <a:cubicBezTo>
                <a:pt x="8434" y="16257"/>
                <a:pt x="8010" y="16014"/>
                <a:pt x="7561" y="15621"/>
              </a:cubicBezTo>
              <a:cubicBezTo>
                <a:pt x="7112" y="15228"/>
                <a:pt x="6371" y="14414"/>
                <a:pt x="6072" y="14155"/>
              </a:cubicBezTo>
              <a:cubicBezTo>
                <a:pt x="5773" y="13896"/>
                <a:pt x="6082" y="13454"/>
                <a:pt x="5596" y="13254"/>
              </a:cubicBezTo>
              <a:cubicBezTo>
                <a:pt x="5110" y="13054"/>
                <a:pt x="3747" y="13606"/>
                <a:pt x="3154" y="12952"/>
              </a:cubicBezTo>
              <a:cubicBezTo>
                <a:pt x="2958" y="12581"/>
                <a:pt x="2532" y="11275"/>
                <a:pt x="2038" y="9328"/>
              </a:cubicBezTo>
              <a:cubicBezTo>
                <a:pt x="1484" y="8434"/>
                <a:pt x="180" y="-199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762458</xdr:colOff>
      <xdr:row>4</xdr:row>
      <xdr:rowOff>147678</xdr:rowOff>
    </xdr:from>
    <xdr:ext cx="1173533" cy="165511"/>
    <xdr:sp macro="" textlink="">
      <xdr:nvSpPr>
        <xdr:cNvPr id="82" name="Text Box 860">
          <a:extLst>
            <a:ext uri="{FF2B5EF4-FFF2-40B4-BE49-F238E27FC236}">
              <a16:creationId xmlns:a16="http://schemas.microsoft.com/office/drawing/2014/main" xmlns="" id="{3497F806-A162-4C36-8D40-BB9B1FDE9BF7}"/>
            </a:ext>
          </a:extLst>
        </xdr:cNvPr>
        <xdr:cNvSpPr txBox="1">
          <a:spLocks noChangeArrowheads="1"/>
        </xdr:cNvSpPr>
      </xdr:nvSpPr>
      <xdr:spPr bwMode="auto">
        <a:xfrm>
          <a:off x="1732738" y="828398"/>
          <a:ext cx="1173533" cy="16551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ﾄﾞﾗｺﾞﾝﾗﾝﾄﾞ</a:t>
          </a:r>
        </a:p>
      </xdr:txBody>
    </xdr:sp>
    <xdr:clientData/>
  </xdr:oneCellAnchor>
  <xdr:twoCellAnchor>
    <xdr:from>
      <xdr:col>3</xdr:col>
      <xdr:colOff>280693</xdr:colOff>
      <xdr:row>2</xdr:row>
      <xdr:rowOff>32147</xdr:rowOff>
    </xdr:from>
    <xdr:to>
      <xdr:col>3</xdr:col>
      <xdr:colOff>602862</xdr:colOff>
      <xdr:row>5</xdr:row>
      <xdr:rowOff>119062</xdr:rowOff>
    </xdr:to>
    <xdr:sp macro="" textlink="">
      <xdr:nvSpPr>
        <xdr:cNvPr id="83" name="Freeform 527">
          <a:extLst>
            <a:ext uri="{FF2B5EF4-FFF2-40B4-BE49-F238E27FC236}">
              <a16:creationId xmlns:a16="http://schemas.microsoft.com/office/drawing/2014/main" xmlns="" id="{8F6C55AF-96CE-46DA-9237-092EE55524FC}"/>
            </a:ext>
          </a:extLst>
        </xdr:cNvPr>
        <xdr:cNvSpPr>
          <a:spLocks/>
        </xdr:cNvSpPr>
      </xdr:nvSpPr>
      <xdr:spPr bwMode="auto">
        <a:xfrm rot="5400000" flipH="1">
          <a:off x="1716580" y="470780"/>
          <a:ext cx="589835" cy="3221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202623</xdr:colOff>
      <xdr:row>5</xdr:row>
      <xdr:rowOff>18528</xdr:rowOff>
    </xdr:from>
    <xdr:to>
      <xdr:col>10</xdr:col>
      <xdr:colOff>585182</xdr:colOff>
      <xdr:row>5</xdr:row>
      <xdr:rowOff>44333</xdr:rowOff>
    </xdr:to>
    <xdr:sp macro="" textlink="">
      <xdr:nvSpPr>
        <xdr:cNvPr id="85" name="Line 76">
          <a:extLst>
            <a:ext uri="{FF2B5EF4-FFF2-40B4-BE49-F238E27FC236}">
              <a16:creationId xmlns:a16="http://schemas.microsoft.com/office/drawing/2014/main" xmlns="" id="{2C29D57D-CC90-463D-8BF5-468484598709}"/>
            </a:ext>
          </a:extLst>
        </xdr:cNvPr>
        <xdr:cNvSpPr>
          <a:spLocks noChangeShapeType="1"/>
        </xdr:cNvSpPr>
      </xdr:nvSpPr>
      <xdr:spPr bwMode="auto">
        <a:xfrm flipV="1">
          <a:off x="6626283" y="826248"/>
          <a:ext cx="382559" cy="25805"/>
        </a:xfrm>
        <a:custGeom>
          <a:avLst/>
          <a:gdLst>
            <a:gd name="connsiteX0" fmla="*/ 0 w 1147330"/>
            <a:gd name="connsiteY0" fmla="*/ 0 h 56285"/>
            <a:gd name="connsiteX1" fmla="*/ 1147330 w 1147330"/>
            <a:gd name="connsiteY1" fmla="*/ 56285 h 56285"/>
            <a:gd name="connsiteX0" fmla="*/ 0 w 382559"/>
            <a:gd name="connsiteY0" fmla="*/ 0 h 25805"/>
            <a:gd name="connsiteX1" fmla="*/ 382559 w 382559"/>
            <a:gd name="connsiteY1" fmla="*/ 25805 h 25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2559" h="25805">
              <a:moveTo>
                <a:pt x="0" y="0"/>
              </a:moveTo>
              <a:cubicBezTo>
                <a:pt x="382443" y="18762"/>
                <a:pt x="116" y="7043"/>
                <a:pt x="382559" y="2580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86" name="Freeform 217">
          <a:extLst>
            <a:ext uri="{FF2B5EF4-FFF2-40B4-BE49-F238E27FC236}">
              <a16:creationId xmlns:a16="http://schemas.microsoft.com/office/drawing/2014/main" xmlns="" id="{CE5545FB-E80C-4CE6-83D7-0082EC3413F2}"/>
            </a:ext>
          </a:extLst>
        </xdr:cNvPr>
        <xdr:cNvSpPr>
          <a:spLocks/>
        </xdr:cNvSpPr>
      </xdr:nvSpPr>
      <xdr:spPr bwMode="auto">
        <a:xfrm rot="5400000">
          <a:off x="5904778" y="1242582"/>
          <a:ext cx="42473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87" name="Freeform 217">
          <a:extLst>
            <a:ext uri="{FF2B5EF4-FFF2-40B4-BE49-F238E27FC236}">
              <a16:creationId xmlns:a16="http://schemas.microsoft.com/office/drawing/2014/main" xmlns="" id="{A0AA5AA8-CA73-405C-814E-4B71D7A83C60}"/>
            </a:ext>
          </a:extLst>
        </xdr:cNvPr>
        <xdr:cNvSpPr>
          <a:spLocks/>
        </xdr:cNvSpPr>
      </xdr:nvSpPr>
      <xdr:spPr bwMode="auto">
        <a:xfrm rot="5400000" flipV="1">
          <a:off x="5996284" y="1215577"/>
          <a:ext cx="43369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508079</xdr:colOff>
      <xdr:row>46</xdr:row>
      <xdr:rowOff>118307</xdr:rowOff>
    </xdr:from>
    <xdr:ext cx="387292" cy="76952"/>
    <xdr:sp macro="" textlink="">
      <xdr:nvSpPr>
        <xdr:cNvPr id="96" name="Text Box 303">
          <a:extLst>
            <a:ext uri="{FF2B5EF4-FFF2-40B4-BE49-F238E27FC236}">
              <a16:creationId xmlns:a16="http://schemas.microsoft.com/office/drawing/2014/main" xmlns="" id="{A1F90689-C66A-4B85-AC10-119AD0C49495}"/>
            </a:ext>
          </a:extLst>
        </xdr:cNvPr>
        <xdr:cNvSpPr txBox="1">
          <a:spLocks noChangeArrowheads="1"/>
        </xdr:cNvSpPr>
      </xdr:nvSpPr>
      <xdr:spPr bwMode="auto">
        <a:xfrm>
          <a:off x="7625159" y="783736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53033</xdr:colOff>
      <xdr:row>27</xdr:row>
      <xdr:rowOff>91824</xdr:rowOff>
    </xdr:from>
    <xdr:to>
      <xdr:col>10</xdr:col>
      <xdr:colOff>217237</xdr:colOff>
      <xdr:row>32</xdr:row>
      <xdr:rowOff>79096</xdr:rowOff>
    </xdr:to>
    <xdr:sp macro="" textlink="">
      <xdr:nvSpPr>
        <xdr:cNvPr id="104" name="Freeform 527">
          <a:extLst>
            <a:ext uri="{FF2B5EF4-FFF2-40B4-BE49-F238E27FC236}">
              <a16:creationId xmlns:a16="http://schemas.microsoft.com/office/drawing/2014/main" xmlns="" id="{99B7C6D2-8E2F-4921-B481-02C01DA2ED8B}"/>
            </a:ext>
          </a:extLst>
        </xdr:cNvPr>
        <xdr:cNvSpPr>
          <a:spLocks/>
        </xdr:cNvSpPr>
      </xdr:nvSpPr>
      <xdr:spPr bwMode="auto">
        <a:xfrm flipH="1">
          <a:off x="5089853" y="4587624"/>
          <a:ext cx="164204" cy="82547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238 w 1307"/>
            <a:gd name="connsiteY0" fmla="*/ 19548 h 19548"/>
            <a:gd name="connsiteX1" fmla="*/ 238 w 1307"/>
            <a:gd name="connsiteY1" fmla="*/ 9548 h 19548"/>
            <a:gd name="connsiteX2" fmla="*/ 1069 w 1307"/>
            <a:gd name="connsiteY2" fmla="*/ 0 h 19548"/>
            <a:gd name="connsiteX0" fmla="*/ 0 w 13075"/>
            <a:gd name="connsiteY0" fmla="*/ 10000 h 10000"/>
            <a:gd name="connsiteX1" fmla="*/ 0 w 13075"/>
            <a:gd name="connsiteY1" fmla="*/ 4884 h 10000"/>
            <a:gd name="connsiteX2" fmla="*/ 6358 w 13075"/>
            <a:gd name="connsiteY2" fmla="*/ 0 h 10000"/>
            <a:gd name="connsiteX0" fmla="*/ 4272 w 14479"/>
            <a:gd name="connsiteY0" fmla="*/ 9963 h 9963"/>
            <a:gd name="connsiteX1" fmla="*/ 4272 w 14479"/>
            <a:gd name="connsiteY1" fmla="*/ 4847 h 9963"/>
            <a:gd name="connsiteX2" fmla="*/ 9 w 14479"/>
            <a:gd name="connsiteY2" fmla="*/ 0 h 9963"/>
            <a:gd name="connsiteX0" fmla="*/ 2962 w 4194"/>
            <a:gd name="connsiteY0" fmla="*/ 10000 h 10000"/>
            <a:gd name="connsiteX1" fmla="*/ 2962 w 4194"/>
            <a:gd name="connsiteY1" fmla="*/ 4865 h 10000"/>
            <a:gd name="connsiteX2" fmla="*/ 18 w 4194"/>
            <a:gd name="connsiteY2" fmla="*/ 0 h 10000"/>
            <a:gd name="connsiteX0" fmla="*/ 7019 w 16431"/>
            <a:gd name="connsiteY0" fmla="*/ 10000 h 10000"/>
            <a:gd name="connsiteX1" fmla="*/ 7019 w 16431"/>
            <a:gd name="connsiteY1" fmla="*/ 4865 h 10000"/>
            <a:gd name="connsiteX2" fmla="*/ 16340 w 16431"/>
            <a:gd name="connsiteY2" fmla="*/ 3715 h 10000"/>
            <a:gd name="connsiteX3" fmla="*/ 0 w 16431"/>
            <a:gd name="connsiteY3" fmla="*/ 0 h 10000"/>
            <a:gd name="connsiteX0" fmla="*/ 7019 w 16431"/>
            <a:gd name="connsiteY0" fmla="*/ 10000 h 10000"/>
            <a:gd name="connsiteX1" fmla="*/ 7019 w 16431"/>
            <a:gd name="connsiteY1" fmla="*/ 5455 h 10000"/>
            <a:gd name="connsiteX2" fmla="*/ 16340 w 16431"/>
            <a:gd name="connsiteY2" fmla="*/ 3715 h 10000"/>
            <a:gd name="connsiteX3" fmla="*/ 0 w 16431"/>
            <a:gd name="connsiteY3" fmla="*/ 0 h 10000"/>
            <a:gd name="connsiteX0" fmla="*/ 24509 w 33921"/>
            <a:gd name="connsiteY0" fmla="*/ 13612 h 13612"/>
            <a:gd name="connsiteX1" fmla="*/ 24509 w 33921"/>
            <a:gd name="connsiteY1" fmla="*/ 9067 h 13612"/>
            <a:gd name="connsiteX2" fmla="*/ 33830 w 33921"/>
            <a:gd name="connsiteY2" fmla="*/ 7327 h 13612"/>
            <a:gd name="connsiteX3" fmla="*/ 0 w 33921"/>
            <a:gd name="connsiteY3" fmla="*/ 0 h 13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921" h="13612">
              <a:moveTo>
                <a:pt x="24509" y="13612"/>
              </a:moveTo>
              <a:lnTo>
                <a:pt x="24509" y="9067"/>
              </a:lnTo>
              <a:cubicBezTo>
                <a:pt x="24605" y="7817"/>
                <a:pt x="35000" y="8138"/>
                <a:pt x="33830" y="7327"/>
              </a:cubicBezTo>
              <a:cubicBezTo>
                <a:pt x="32660" y="6516"/>
                <a:pt x="1266" y="41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25038</xdr:colOff>
      <xdr:row>2</xdr:row>
      <xdr:rowOff>156434</xdr:rowOff>
    </xdr:from>
    <xdr:ext cx="536594" cy="129267"/>
    <xdr:sp macro="" textlink="">
      <xdr:nvSpPr>
        <xdr:cNvPr id="105" name="Text Box 849">
          <a:extLst>
            <a:ext uri="{FF2B5EF4-FFF2-40B4-BE49-F238E27FC236}">
              <a16:creationId xmlns:a16="http://schemas.microsoft.com/office/drawing/2014/main" xmlns="" id="{65F11226-D07E-4FA0-B49C-C3FCB66D6F87}"/>
            </a:ext>
          </a:extLst>
        </xdr:cNvPr>
        <xdr:cNvSpPr txBox="1">
          <a:spLocks noChangeArrowheads="1"/>
        </xdr:cNvSpPr>
      </xdr:nvSpPr>
      <xdr:spPr bwMode="auto">
        <a:xfrm>
          <a:off x="1594758" y="461234"/>
          <a:ext cx="536594" cy="1292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106" name="Text Box 1252">
          <a:extLst>
            <a:ext uri="{FF2B5EF4-FFF2-40B4-BE49-F238E27FC236}">
              <a16:creationId xmlns:a16="http://schemas.microsoft.com/office/drawing/2014/main" xmlns="" id="{AD1B8CDF-6151-487D-8703-0E4F804D970E}"/>
            </a:ext>
          </a:extLst>
        </xdr:cNvPr>
        <xdr:cNvSpPr txBox="1">
          <a:spLocks noChangeArrowheads="1"/>
        </xdr:cNvSpPr>
      </xdr:nvSpPr>
      <xdr:spPr bwMode="auto">
        <a:xfrm>
          <a:off x="875971" y="1036590"/>
          <a:ext cx="204431" cy="276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07" name="Line 11">
          <a:extLst>
            <a:ext uri="{FF2B5EF4-FFF2-40B4-BE49-F238E27FC236}">
              <a16:creationId xmlns:a16="http://schemas.microsoft.com/office/drawing/2014/main" xmlns="" id="{1FE0F382-CB19-4166-A713-275EC957841D}"/>
            </a:ext>
          </a:extLst>
        </xdr:cNvPr>
        <xdr:cNvSpPr>
          <a:spLocks noChangeShapeType="1"/>
        </xdr:cNvSpPr>
      </xdr:nvSpPr>
      <xdr:spPr bwMode="auto">
        <a:xfrm>
          <a:off x="697230" y="1152525"/>
          <a:ext cx="493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628721</xdr:colOff>
      <xdr:row>3</xdr:row>
      <xdr:rowOff>81915</xdr:rowOff>
    </xdr:from>
    <xdr:to>
      <xdr:col>1</xdr:col>
      <xdr:colOff>628721</xdr:colOff>
      <xdr:row>8</xdr:row>
      <xdr:rowOff>43815</xdr:rowOff>
    </xdr:to>
    <xdr:sp macro="" textlink="">
      <xdr:nvSpPr>
        <xdr:cNvPr id="108" name="Line 75">
          <a:extLst>
            <a:ext uri="{FF2B5EF4-FFF2-40B4-BE49-F238E27FC236}">
              <a16:creationId xmlns:a16="http://schemas.microsoft.com/office/drawing/2014/main" xmlns="" id="{3E7BCA66-5010-48AA-A563-600A3AADEF66}"/>
            </a:ext>
          </a:extLst>
        </xdr:cNvPr>
        <xdr:cNvSpPr>
          <a:spLocks noChangeShapeType="1"/>
        </xdr:cNvSpPr>
      </xdr:nvSpPr>
      <xdr:spPr bwMode="auto">
        <a:xfrm flipV="1">
          <a:off x="810938" y="549882"/>
          <a:ext cx="0" cy="79016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09" name="Line 76">
          <a:extLst>
            <a:ext uri="{FF2B5EF4-FFF2-40B4-BE49-F238E27FC236}">
              <a16:creationId xmlns:a16="http://schemas.microsoft.com/office/drawing/2014/main" xmlns="" id="{802240A5-5974-41EE-9BF0-6DE6F1A24B03}"/>
            </a:ext>
          </a:extLst>
        </xdr:cNvPr>
        <xdr:cNvSpPr>
          <a:spLocks noChangeShapeType="1"/>
        </xdr:cNvSpPr>
      </xdr:nvSpPr>
      <xdr:spPr bwMode="auto">
        <a:xfrm>
          <a:off x="689322" y="817245"/>
          <a:ext cx="4838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335898</xdr:colOff>
      <xdr:row>2</xdr:row>
      <xdr:rowOff>164190</xdr:rowOff>
    </xdr:from>
    <xdr:to>
      <xdr:col>10</xdr:col>
      <xdr:colOff>21647</xdr:colOff>
      <xdr:row>3</xdr:row>
      <xdr:rowOff>116897</xdr:rowOff>
    </xdr:to>
    <xdr:sp macro="" textlink="">
      <xdr:nvSpPr>
        <xdr:cNvPr id="110" name="Text Box 1620">
          <a:extLst>
            <a:ext uri="{FF2B5EF4-FFF2-40B4-BE49-F238E27FC236}">
              <a16:creationId xmlns:a16="http://schemas.microsoft.com/office/drawing/2014/main" xmlns="" id="{D9F07E3F-4A93-49CA-B318-ED2AB787AE92}"/>
            </a:ext>
          </a:extLst>
        </xdr:cNvPr>
        <xdr:cNvSpPr txBox="1">
          <a:spLocks noChangeArrowheads="1"/>
        </xdr:cNvSpPr>
      </xdr:nvSpPr>
      <xdr:spPr bwMode="auto">
        <a:xfrm>
          <a:off x="6059557" y="467258"/>
          <a:ext cx="378476" cy="119395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20053</xdr:colOff>
      <xdr:row>1</xdr:row>
      <xdr:rowOff>20054</xdr:rowOff>
    </xdr:from>
    <xdr:to>
      <xdr:col>1</xdr:col>
      <xdr:colOff>149752</xdr:colOff>
      <xdr:row>1</xdr:row>
      <xdr:rowOff>160421</xdr:rowOff>
    </xdr:to>
    <xdr:sp macro="" textlink="">
      <xdr:nvSpPr>
        <xdr:cNvPr id="111" name="六角形 110">
          <a:extLst>
            <a:ext uri="{FF2B5EF4-FFF2-40B4-BE49-F238E27FC236}">
              <a16:creationId xmlns:a16="http://schemas.microsoft.com/office/drawing/2014/main" xmlns="" id="{2107BA14-9681-48EE-A938-2D33CF3A9766}"/>
            </a:ext>
          </a:extLst>
        </xdr:cNvPr>
        <xdr:cNvSpPr/>
      </xdr:nvSpPr>
      <xdr:spPr bwMode="auto">
        <a:xfrm>
          <a:off x="202933" y="157214"/>
          <a:ext cx="129699" cy="14036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12" name="Line 76">
          <a:extLst>
            <a:ext uri="{FF2B5EF4-FFF2-40B4-BE49-F238E27FC236}">
              <a16:creationId xmlns:a16="http://schemas.microsoft.com/office/drawing/2014/main" xmlns="" id="{EE13AB4F-C75F-4F86-967F-E5E8F60A212A}"/>
            </a:ext>
          </a:extLst>
        </xdr:cNvPr>
        <xdr:cNvSpPr>
          <a:spLocks noChangeShapeType="1"/>
        </xdr:cNvSpPr>
      </xdr:nvSpPr>
      <xdr:spPr bwMode="auto">
        <a:xfrm>
          <a:off x="697230" y="1152525"/>
          <a:ext cx="493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40112</xdr:colOff>
      <xdr:row>5</xdr:row>
      <xdr:rowOff>19439</xdr:rowOff>
    </xdr:from>
    <xdr:ext cx="241748" cy="111774"/>
    <xdr:sp macro="" textlink="">
      <xdr:nvSpPr>
        <xdr:cNvPr id="113" name="Text Box 863">
          <a:extLst>
            <a:ext uri="{FF2B5EF4-FFF2-40B4-BE49-F238E27FC236}">
              <a16:creationId xmlns:a16="http://schemas.microsoft.com/office/drawing/2014/main" xmlns="" id="{B410E859-46D2-4722-BDA4-1859B9D3A6CB}"/>
            </a:ext>
          </a:extLst>
        </xdr:cNvPr>
        <xdr:cNvSpPr txBox="1">
          <a:spLocks noChangeArrowheads="1"/>
        </xdr:cNvSpPr>
      </xdr:nvSpPr>
      <xdr:spPr bwMode="auto">
        <a:xfrm>
          <a:off x="1609832" y="827159"/>
          <a:ext cx="241748" cy="1117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131452</xdr:colOff>
      <xdr:row>7</xdr:row>
      <xdr:rowOff>166944</xdr:rowOff>
    </xdr:from>
    <xdr:to>
      <xdr:col>4</xdr:col>
      <xdr:colOff>662237</xdr:colOff>
      <xdr:row>8</xdr:row>
      <xdr:rowOff>5849</xdr:rowOff>
    </xdr:to>
    <xdr:sp macro="" textlink="">
      <xdr:nvSpPr>
        <xdr:cNvPr id="114" name="Line 120">
          <a:extLst>
            <a:ext uri="{FF2B5EF4-FFF2-40B4-BE49-F238E27FC236}">
              <a16:creationId xmlns:a16="http://schemas.microsoft.com/office/drawing/2014/main" xmlns="" id="{28451889-95D9-4420-8950-954235579C4B}"/>
            </a:ext>
          </a:extLst>
        </xdr:cNvPr>
        <xdr:cNvSpPr>
          <a:spLocks noChangeShapeType="1"/>
        </xdr:cNvSpPr>
      </xdr:nvSpPr>
      <xdr:spPr bwMode="auto">
        <a:xfrm>
          <a:off x="1701172" y="1309944"/>
          <a:ext cx="1224205" cy="65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522163</xdr:colOff>
      <xdr:row>3</xdr:row>
      <xdr:rowOff>45730</xdr:rowOff>
    </xdr:from>
    <xdr:to>
      <xdr:col>4</xdr:col>
      <xdr:colOff>24</xdr:colOff>
      <xdr:row>5</xdr:row>
      <xdr:rowOff>2434</xdr:rowOff>
    </xdr:to>
    <xdr:grpSp>
      <xdr:nvGrpSpPr>
        <xdr:cNvPr id="115" name="Group 405">
          <a:extLst>
            <a:ext uri="{FF2B5EF4-FFF2-40B4-BE49-F238E27FC236}">
              <a16:creationId xmlns:a16="http://schemas.microsoft.com/office/drawing/2014/main" xmlns="" id="{2C8A4A71-8240-46E6-8AD4-3DCF661F110B}"/>
            </a:ext>
          </a:extLst>
        </xdr:cNvPr>
        <xdr:cNvGrpSpPr>
          <a:grpSpLocks/>
        </xdr:cNvGrpSpPr>
      </xdr:nvGrpSpPr>
      <xdr:grpSpPr bwMode="auto">
        <a:xfrm>
          <a:off x="2268413" y="527272"/>
          <a:ext cx="250444" cy="295370"/>
          <a:chOff x="718" y="97"/>
          <a:chExt cx="23" cy="15"/>
        </a:xfrm>
      </xdr:grpSpPr>
      <xdr:sp macro="" textlink="">
        <xdr:nvSpPr>
          <xdr:cNvPr id="116" name="Freeform 406">
            <a:extLst>
              <a:ext uri="{FF2B5EF4-FFF2-40B4-BE49-F238E27FC236}">
                <a16:creationId xmlns:a16="http://schemas.microsoft.com/office/drawing/2014/main" xmlns="" id="{AF04E0F3-C844-E042-C872-39C05B631F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" name="Freeform 407">
            <a:extLst>
              <a:ext uri="{FF2B5EF4-FFF2-40B4-BE49-F238E27FC236}">
                <a16:creationId xmlns:a16="http://schemas.microsoft.com/office/drawing/2014/main" xmlns="" id="{2D279220-E3E1-3261-D531-3A7CED11F06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130948</xdr:rowOff>
    </xdr:from>
    <xdr:to>
      <xdr:col>4</xdr:col>
      <xdr:colOff>657369</xdr:colOff>
      <xdr:row>5</xdr:row>
      <xdr:rowOff>6578</xdr:rowOff>
    </xdr:to>
    <xdr:sp macro="" textlink="">
      <xdr:nvSpPr>
        <xdr:cNvPr id="118" name="Freeform 217">
          <a:extLst>
            <a:ext uri="{FF2B5EF4-FFF2-40B4-BE49-F238E27FC236}">
              <a16:creationId xmlns:a16="http://schemas.microsoft.com/office/drawing/2014/main" xmlns="" id="{AAECDE67-D704-4CEA-9D81-CFF56D27C1BF}"/>
            </a:ext>
          </a:extLst>
        </xdr:cNvPr>
        <xdr:cNvSpPr>
          <a:spLocks/>
        </xdr:cNvSpPr>
      </xdr:nvSpPr>
      <xdr:spPr bwMode="auto">
        <a:xfrm>
          <a:off x="2262101" y="771028"/>
          <a:ext cx="658408" cy="432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119" name="Freeform 217">
          <a:extLst>
            <a:ext uri="{FF2B5EF4-FFF2-40B4-BE49-F238E27FC236}">
              <a16:creationId xmlns:a16="http://schemas.microsoft.com/office/drawing/2014/main" xmlns="" id="{93C0BD75-2790-45C6-B4A5-CDDA7960949D}"/>
            </a:ext>
          </a:extLst>
        </xdr:cNvPr>
        <xdr:cNvSpPr>
          <a:spLocks/>
        </xdr:cNvSpPr>
      </xdr:nvSpPr>
      <xdr:spPr bwMode="auto">
        <a:xfrm>
          <a:off x="2264544" y="628653"/>
          <a:ext cx="574423" cy="2207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133070</xdr:rowOff>
    </xdr:from>
    <xdr:to>
      <xdr:col>3</xdr:col>
      <xdr:colOff>553462</xdr:colOff>
      <xdr:row>4</xdr:row>
      <xdr:rowOff>155929</xdr:rowOff>
    </xdr:to>
    <xdr:sp macro="" textlink="">
      <xdr:nvSpPr>
        <xdr:cNvPr id="120" name="Freeform 217">
          <a:extLst>
            <a:ext uri="{FF2B5EF4-FFF2-40B4-BE49-F238E27FC236}">
              <a16:creationId xmlns:a16="http://schemas.microsoft.com/office/drawing/2014/main" xmlns="" id="{C0723902-A0EC-4046-B36C-133D24F44FFE}"/>
            </a:ext>
          </a:extLst>
        </xdr:cNvPr>
        <xdr:cNvSpPr>
          <a:spLocks/>
        </xdr:cNvSpPr>
      </xdr:nvSpPr>
      <xdr:spPr bwMode="auto">
        <a:xfrm>
          <a:off x="1570312" y="77315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138548</xdr:rowOff>
    </xdr:from>
    <xdr:to>
      <xdr:col>3</xdr:col>
      <xdr:colOff>519545</xdr:colOff>
      <xdr:row>4</xdr:row>
      <xdr:rowOff>11091</xdr:rowOff>
    </xdr:to>
    <xdr:sp macro="" textlink="">
      <xdr:nvSpPr>
        <xdr:cNvPr id="121" name="Freeform 217">
          <a:extLst>
            <a:ext uri="{FF2B5EF4-FFF2-40B4-BE49-F238E27FC236}">
              <a16:creationId xmlns:a16="http://schemas.microsoft.com/office/drawing/2014/main" xmlns="" id="{AA5A9E83-35FF-4F8B-8E01-D6C4EC86C192}"/>
            </a:ext>
          </a:extLst>
        </xdr:cNvPr>
        <xdr:cNvSpPr>
          <a:spLocks/>
        </xdr:cNvSpPr>
      </xdr:nvSpPr>
      <xdr:spPr bwMode="auto">
        <a:xfrm>
          <a:off x="1569719" y="610988"/>
          <a:ext cx="519546" cy="4018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655603</xdr:colOff>
      <xdr:row>3</xdr:row>
      <xdr:rowOff>107581</xdr:rowOff>
    </xdr:from>
    <xdr:ext cx="262904" cy="252039"/>
    <xdr:grpSp>
      <xdr:nvGrpSpPr>
        <xdr:cNvPr id="122" name="Group 6672">
          <a:extLst>
            <a:ext uri="{FF2B5EF4-FFF2-40B4-BE49-F238E27FC236}">
              <a16:creationId xmlns:a16="http://schemas.microsoft.com/office/drawing/2014/main" xmlns="" id="{17C5DFB6-86CB-4122-8E39-A3F11383C571}"/>
            </a:ext>
          </a:extLst>
        </xdr:cNvPr>
        <xdr:cNvGrpSpPr>
          <a:grpSpLocks/>
        </xdr:cNvGrpSpPr>
      </xdr:nvGrpSpPr>
      <xdr:grpSpPr bwMode="auto">
        <a:xfrm>
          <a:off x="2401853" y="589123"/>
          <a:ext cx="262904" cy="252039"/>
          <a:chOff x="536" y="109"/>
          <a:chExt cx="46" cy="44"/>
        </a:xfrm>
      </xdr:grpSpPr>
      <xdr:pic>
        <xdr:nvPicPr>
          <xdr:cNvPr id="123" name="Picture 6673" descr="route2">
            <a:extLst>
              <a:ext uri="{FF2B5EF4-FFF2-40B4-BE49-F238E27FC236}">
                <a16:creationId xmlns:a16="http://schemas.microsoft.com/office/drawing/2014/main" xmlns="" id="{3608EC92-B2CC-28BD-8119-D6230CDA3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" name="Text Box 6674">
            <a:extLst>
              <a:ext uri="{FF2B5EF4-FFF2-40B4-BE49-F238E27FC236}">
                <a16:creationId xmlns:a16="http://schemas.microsoft.com/office/drawing/2014/main" xmlns="" id="{BD099D2F-5AE0-4C03-2EF3-4C7457A39D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542202</xdr:colOff>
      <xdr:row>5</xdr:row>
      <xdr:rowOff>28585</xdr:rowOff>
    </xdr:from>
    <xdr:to>
      <xdr:col>3</xdr:col>
      <xdr:colOff>675847</xdr:colOff>
      <xdr:row>5</xdr:row>
      <xdr:rowOff>155826</xdr:rowOff>
    </xdr:to>
    <xdr:sp macro="" textlink="">
      <xdr:nvSpPr>
        <xdr:cNvPr id="125" name="AutoShape 70">
          <a:extLst>
            <a:ext uri="{FF2B5EF4-FFF2-40B4-BE49-F238E27FC236}">
              <a16:creationId xmlns:a16="http://schemas.microsoft.com/office/drawing/2014/main" xmlns="" id="{ECFE6BFF-46A1-4065-8D06-3CC050DD21E6}"/>
            </a:ext>
          </a:extLst>
        </xdr:cNvPr>
        <xdr:cNvSpPr>
          <a:spLocks noChangeArrowheads="1"/>
        </xdr:cNvSpPr>
      </xdr:nvSpPr>
      <xdr:spPr bwMode="auto">
        <a:xfrm>
          <a:off x="2111922" y="836305"/>
          <a:ext cx="133645" cy="127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697962</xdr:colOff>
      <xdr:row>6</xdr:row>
      <xdr:rowOff>75637</xdr:rowOff>
    </xdr:from>
    <xdr:to>
      <xdr:col>5</xdr:col>
      <xdr:colOff>7606</xdr:colOff>
      <xdr:row>6</xdr:row>
      <xdr:rowOff>128699</xdr:rowOff>
    </xdr:to>
    <xdr:sp macro="" textlink="">
      <xdr:nvSpPr>
        <xdr:cNvPr id="126" name="Line 120">
          <a:extLst>
            <a:ext uri="{FF2B5EF4-FFF2-40B4-BE49-F238E27FC236}">
              <a16:creationId xmlns:a16="http://schemas.microsoft.com/office/drawing/2014/main" xmlns="" id="{667F4CD1-8FA0-43A6-8C32-F43F4FC43FC9}"/>
            </a:ext>
          </a:extLst>
        </xdr:cNvPr>
        <xdr:cNvSpPr>
          <a:spLocks noChangeShapeType="1"/>
        </xdr:cNvSpPr>
      </xdr:nvSpPr>
      <xdr:spPr bwMode="auto">
        <a:xfrm>
          <a:off x="2260062" y="1050997"/>
          <a:ext cx="704104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27" name="Oval 383">
          <a:extLst>
            <a:ext uri="{FF2B5EF4-FFF2-40B4-BE49-F238E27FC236}">
              <a16:creationId xmlns:a16="http://schemas.microsoft.com/office/drawing/2014/main" xmlns="" id="{26466FB3-160E-4F1E-85D8-F2795430168D}"/>
            </a:ext>
          </a:extLst>
        </xdr:cNvPr>
        <xdr:cNvSpPr>
          <a:spLocks noChangeArrowheads="1"/>
        </xdr:cNvSpPr>
      </xdr:nvSpPr>
      <xdr:spPr bwMode="auto">
        <a:xfrm>
          <a:off x="2128286" y="463927"/>
          <a:ext cx="129832" cy="1075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102196</xdr:rowOff>
    </xdr:from>
    <xdr:ext cx="648798" cy="159531"/>
    <xdr:sp macro="" textlink="">
      <xdr:nvSpPr>
        <xdr:cNvPr id="128" name="Text Box 860">
          <a:extLst>
            <a:ext uri="{FF2B5EF4-FFF2-40B4-BE49-F238E27FC236}">
              <a16:creationId xmlns:a16="http://schemas.microsoft.com/office/drawing/2014/main" xmlns="" id="{129F2A1B-44CC-4F72-BBD9-85A90950CE5C}"/>
            </a:ext>
          </a:extLst>
        </xdr:cNvPr>
        <xdr:cNvSpPr txBox="1">
          <a:spLocks noChangeArrowheads="1"/>
        </xdr:cNvSpPr>
      </xdr:nvSpPr>
      <xdr:spPr bwMode="auto">
        <a:xfrm>
          <a:off x="2214889" y="1077556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129" name="Text Box 849">
          <a:extLst>
            <a:ext uri="{FF2B5EF4-FFF2-40B4-BE49-F238E27FC236}">
              <a16:creationId xmlns:a16="http://schemas.microsoft.com/office/drawing/2014/main" xmlns="" id="{2CA9DDA7-A71E-406D-88CC-16F660432FFF}"/>
            </a:ext>
          </a:extLst>
        </xdr:cNvPr>
        <xdr:cNvSpPr txBox="1">
          <a:spLocks noChangeArrowheads="1"/>
        </xdr:cNvSpPr>
      </xdr:nvSpPr>
      <xdr:spPr bwMode="auto">
        <a:xfrm>
          <a:off x="2255508" y="122324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oneCellAnchor>
    <xdr:from>
      <xdr:col>4</xdr:col>
      <xdr:colOff>304423</xdr:colOff>
      <xdr:row>6</xdr:row>
      <xdr:rowOff>8668</xdr:rowOff>
    </xdr:from>
    <xdr:ext cx="428625" cy="165173"/>
    <xdr:sp macro="" textlink="">
      <xdr:nvSpPr>
        <xdr:cNvPr id="130" name="Text Box 1620">
          <a:extLst>
            <a:ext uri="{FF2B5EF4-FFF2-40B4-BE49-F238E27FC236}">
              <a16:creationId xmlns:a16="http://schemas.microsoft.com/office/drawing/2014/main" xmlns="" id="{2F6B69F6-AE12-460D-8289-40699148B039}"/>
            </a:ext>
          </a:extLst>
        </xdr:cNvPr>
        <xdr:cNvSpPr txBox="1">
          <a:spLocks noChangeArrowheads="1"/>
        </xdr:cNvSpPr>
      </xdr:nvSpPr>
      <xdr:spPr bwMode="auto">
        <a:xfrm>
          <a:off x="2561434" y="973592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152326</xdr:colOff>
      <xdr:row>3</xdr:row>
      <xdr:rowOff>167255</xdr:rowOff>
    </xdr:from>
    <xdr:ext cx="402995" cy="165173"/>
    <xdr:sp macro="" textlink="">
      <xdr:nvSpPr>
        <xdr:cNvPr id="131" name="Text Box 1416">
          <a:extLst>
            <a:ext uri="{FF2B5EF4-FFF2-40B4-BE49-F238E27FC236}">
              <a16:creationId xmlns:a16="http://schemas.microsoft.com/office/drawing/2014/main" xmlns="" id="{EBA5C170-1041-47C3-A7E3-CC732BACD08A}"/>
            </a:ext>
          </a:extLst>
        </xdr:cNvPr>
        <xdr:cNvSpPr txBox="1">
          <a:spLocks noChangeArrowheads="1"/>
        </xdr:cNvSpPr>
      </xdr:nvSpPr>
      <xdr:spPr bwMode="auto">
        <a:xfrm>
          <a:off x="1722046" y="63969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xmlns="" id="{5AF419A8-DF1F-4F05-ACF9-903BBCDC10A0}"/>
            </a:ext>
          </a:extLst>
        </xdr:cNvPr>
        <xdr:cNvSpPr/>
      </xdr:nvSpPr>
      <xdr:spPr bwMode="auto">
        <a:xfrm>
          <a:off x="1568679" y="158810"/>
          <a:ext cx="13525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671582</xdr:colOff>
      <xdr:row>2</xdr:row>
      <xdr:rowOff>45664</xdr:rowOff>
    </xdr:from>
    <xdr:to>
      <xdr:col>4</xdr:col>
      <xdr:colOff>295398</xdr:colOff>
      <xdr:row>3</xdr:row>
      <xdr:rowOff>7637</xdr:rowOff>
    </xdr:to>
    <xdr:grpSp>
      <xdr:nvGrpSpPr>
        <xdr:cNvPr id="133" name="グループ化 132">
          <a:extLst>
            <a:ext uri="{FF2B5EF4-FFF2-40B4-BE49-F238E27FC236}">
              <a16:creationId xmlns:a16="http://schemas.microsoft.com/office/drawing/2014/main" xmlns="" id="{A9033629-6C67-408D-9F46-CEDB66E5A418}"/>
            </a:ext>
          </a:extLst>
        </xdr:cNvPr>
        <xdr:cNvGrpSpPr/>
      </xdr:nvGrpSpPr>
      <xdr:grpSpPr>
        <a:xfrm rot="16200000">
          <a:off x="2550378" y="225326"/>
          <a:ext cx="131307" cy="396399"/>
          <a:chOff x="2905960" y="777265"/>
          <a:chExt cx="151113" cy="394309"/>
        </a:xfrm>
      </xdr:grpSpPr>
      <xdr:sp macro="" textlink="">
        <xdr:nvSpPr>
          <xdr:cNvPr id="134" name="Line 1421">
            <a:extLst>
              <a:ext uri="{FF2B5EF4-FFF2-40B4-BE49-F238E27FC236}">
                <a16:creationId xmlns:a16="http://schemas.microsoft.com/office/drawing/2014/main" xmlns="" id="{F7959FB0-E3AF-EA3A-B3A2-DA8A9501144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" name="Text Box 1416">
            <a:extLst>
              <a:ext uri="{FF2B5EF4-FFF2-40B4-BE49-F238E27FC236}">
                <a16:creationId xmlns:a16="http://schemas.microsoft.com/office/drawing/2014/main" xmlns="" id="{AA800E08-79FD-B3B4-183E-C92BCC323CE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36" name="Line 120">
          <a:extLst>
            <a:ext uri="{FF2B5EF4-FFF2-40B4-BE49-F238E27FC236}">
              <a16:creationId xmlns:a16="http://schemas.microsoft.com/office/drawing/2014/main" xmlns="" id="{5BBC8615-5F46-42DC-BD87-F085DA49C82C}"/>
            </a:ext>
          </a:extLst>
        </xdr:cNvPr>
        <xdr:cNvSpPr>
          <a:spLocks noChangeShapeType="1"/>
        </xdr:cNvSpPr>
      </xdr:nvSpPr>
      <xdr:spPr bwMode="auto">
        <a:xfrm flipV="1">
          <a:off x="5097433" y="563360"/>
          <a:ext cx="25978" cy="4509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37" name="Group 6672">
          <a:extLst>
            <a:ext uri="{FF2B5EF4-FFF2-40B4-BE49-F238E27FC236}">
              <a16:creationId xmlns:a16="http://schemas.microsoft.com/office/drawing/2014/main" xmlns="" id="{535FC277-BCC9-4D59-9C03-0D1972D1AE02}"/>
            </a:ext>
          </a:extLst>
        </xdr:cNvPr>
        <xdr:cNvGrpSpPr>
          <a:grpSpLocks/>
        </xdr:cNvGrpSpPr>
      </xdr:nvGrpSpPr>
      <xdr:grpSpPr bwMode="auto">
        <a:xfrm>
          <a:off x="4988303" y="546492"/>
          <a:ext cx="302079" cy="305168"/>
          <a:chOff x="536" y="109"/>
          <a:chExt cx="46" cy="44"/>
        </a:xfrm>
      </xdr:grpSpPr>
      <xdr:pic>
        <xdr:nvPicPr>
          <xdr:cNvPr id="138" name="Picture 6673" descr="route2">
            <a:extLst>
              <a:ext uri="{FF2B5EF4-FFF2-40B4-BE49-F238E27FC236}">
                <a16:creationId xmlns:a16="http://schemas.microsoft.com/office/drawing/2014/main" xmlns="" id="{B8A14A85-DB12-F721-382B-8306123626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" name="Text Box 6674">
            <a:extLst>
              <a:ext uri="{FF2B5EF4-FFF2-40B4-BE49-F238E27FC236}">
                <a16:creationId xmlns:a16="http://schemas.microsoft.com/office/drawing/2014/main" xmlns="" id="{745EBA3A-87A9-2C97-A4D1-832C70EB4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80075</xdr:colOff>
      <xdr:row>7</xdr:row>
      <xdr:rowOff>10414</xdr:rowOff>
    </xdr:from>
    <xdr:ext cx="302079" cy="305168"/>
    <xdr:grpSp>
      <xdr:nvGrpSpPr>
        <xdr:cNvPr id="140" name="Group 6672">
          <a:extLst>
            <a:ext uri="{FF2B5EF4-FFF2-40B4-BE49-F238E27FC236}">
              <a16:creationId xmlns:a16="http://schemas.microsoft.com/office/drawing/2014/main" xmlns="" id="{915A49DB-4BA0-4621-890F-BA4316B9613C}"/>
            </a:ext>
          </a:extLst>
        </xdr:cNvPr>
        <xdr:cNvGrpSpPr>
          <a:grpSpLocks/>
        </xdr:cNvGrpSpPr>
      </xdr:nvGrpSpPr>
      <xdr:grpSpPr bwMode="auto">
        <a:xfrm>
          <a:off x="5689242" y="1169289"/>
          <a:ext cx="302079" cy="305168"/>
          <a:chOff x="536" y="109"/>
          <a:chExt cx="46" cy="44"/>
        </a:xfrm>
      </xdr:grpSpPr>
      <xdr:pic>
        <xdr:nvPicPr>
          <xdr:cNvPr id="141" name="Picture 6673" descr="route2">
            <a:extLst>
              <a:ext uri="{FF2B5EF4-FFF2-40B4-BE49-F238E27FC236}">
                <a16:creationId xmlns:a16="http://schemas.microsoft.com/office/drawing/2014/main" xmlns="" id="{0278BA58-F4B9-F663-DF0B-4A449BB064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" name="Text Box 6674">
            <a:extLst>
              <a:ext uri="{FF2B5EF4-FFF2-40B4-BE49-F238E27FC236}">
                <a16:creationId xmlns:a16="http://schemas.microsoft.com/office/drawing/2014/main" xmlns="" id="{4CE5B649-3053-26A9-BD2E-B18CCC8BB3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757779</xdr:colOff>
      <xdr:row>5</xdr:row>
      <xdr:rowOff>147238</xdr:rowOff>
    </xdr:from>
    <xdr:to>
      <xdr:col>8</xdr:col>
      <xdr:colOff>134330</xdr:colOff>
      <xdr:row>6</xdr:row>
      <xdr:rowOff>121261</xdr:rowOff>
    </xdr:to>
    <xdr:sp macro="" textlink="">
      <xdr:nvSpPr>
        <xdr:cNvPr id="143" name="Oval 383">
          <a:extLst>
            <a:ext uri="{FF2B5EF4-FFF2-40B4-BE49-F238E27FC236}">
              <a16:creationId xmlns:a16="http://schemas.microsoft.com/office/drawing/2014/main" xmlns="" id="{E03D2704-240B-433B-8DDA-7FB435FFE3E3}"/>
            </a:ext>
          </a:extLst>
        </xdr:cNvPr>
        <xdr:cNvSpPr>
          <a:spLocks noChangeArrowheads="1"/>
        </xdr:cNvSpPr>
      </xdr:nvSpPr>
      <xdr:spPr bwMode="auto">
        <a:xfrm>
          <a:off x="5040219" y="954958"/>
          <a:ext cx="130931" cy="1416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44" name="Freeform 527">
          <a:extLst>
            <a:ext uri="{FF2B5EF4-FFF2-40B4-BE49-F238E27FC236}">
              <a16:creationId xmlns:a16="http://schemas.microsoft.com/office/drawing/2014/main" xmlns="" id="{89045F00-5A8C-4566-BC9C-57654693D879}"/>
            </a:ext>
          </a:extLst>
        </xdr:cNvPr>
        <xdr:cNvSpPr>
          <a:spLocks/>
        </xdr:cNvSpPr>
      </xdr:nvSpPr>
      <xdr:spPr bwMode="auto">
        <a:xfrm flipH="1">
          <a:off x="4698444" y="304818"/>
          <a:ext cx="403324" cy="11682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2434</xdr:colOff>
      <xdr:row>6</xdr:row>
      <xdr:rowOff>141149</xdr:rowOff>
    </xdr:from>
    <xdr:to>
      <xdr:col>8</xdr:col>
      <xdr:colOff>124240</xdr:colOff>
      <xdr:row>7</xdr:row>
      <xdr:rowOff>82827</xdr:rowOff>
    </xdr:to>
    <xdr:sp macro="" textlink="">
      <xdr:nvSpPr>
        <xdr:cNvPr id="145" name="AutoShape 70">
          <a:extLst>
            <a:ext uri="{FF2B5EF4-FFF2-40B4-BE49-F238E27FC236}">
              <a16:creationId xmlns:a16="http://schemas.microsoft.com/office/drawing/2014/main" xmlns="" id="{9B49F1E7-480A-4180-934A-E6B0C1B6C8A2}"/>
            </a:ext>
          </a:extLst>
        </xdr:cNvPr>
        <xdr:cNvSpPr>
          <a:spLocks noChangeArrowheads="1"/>
        </xdr:cNvSpPr>
      </xdr:nvSpPr>
      <xdr:spPr bwMode="auto">
        <a:xfrm>
          <a:off x="5039254" y="1116509"/>
          <a:ext cx="121806" cy="109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46" name="Group 6672">
          <a:extLst>
            <a:ext uri="{FF2B5EF4-FFF2-40B4-BE49-F238E27FC236}">
              <a16:creationId xmlns:a16="http://schemas.microsoft.com/office/drawing/2014/main" xmlns="" id="{620DCCEF-9C43-4F1A-BD7A-12B039FAF1B6}"/>
            </a:ext>
          </a:extLst>
        </xdr:cNvPr>
        <xdr:cNvGrpSpPr>
          <a:grpSpLocks/>
        </xdr:cNvGrpSpPr>
      </xdr:nvGrpSpPr>
      <xdr:grpSpPr bwMode="auto">
        <a:xfrm>
          <a:off x="5700122" y="652606"/>
          <a:ext cx="302079" cy="305168"/>
          <a:chOff x="536" y="109"/>
          <a:chExt cx="46" cy="44"/>
        </a:xfrm>
      </xdr:grpSpPr>
      <xdr:pic>
        <xdr:nvPicPr>
          <xdr:cNvPr id="147" name="Picture 6673" descr="route2">
            <a:extLst>
              <a:ext uri="{FF2B5EF4-FFF2-40B4-BE49-F238E27FC236}">
                <a16:creationId xmlns:a16="http://schemas.microsoft.com/office/drawing/2014/main" xmlns="" id="{067DA515-C1DD-5771-0F13-B52586C379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" name="Text Box 6674">
            <a:extLst>
              <a:ext uri="{FF2B5EF4-FFF2-40B4-BE49-F238E27FC236}">
                <a16:creationId xmlns:a16="http://schemas.microsoft.com/office/drawing/2014/main" xmlns="" id="{3B9321C9-B1BA-5BD7-0255-627499FBE3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530233</xdr:colOff>
      <xdr:row>2</xdr:row>
      <xdr:rowOff>99579</xdr:rowOff>
    </xdr:from>
    <xdr:to>
      <xdr:col>7</xdr:col>
      <xdr:colOff>673107</xdr:colOff>
      <xdr:row>5</xdr:row>
      <xdr:rowOff>168854</xdr:rowOff>
    </xdr:to>
    <xdr:sp macro="" textlink="">
      <xdr:nvSpPr>
        <xdr:cNvPr id="149" name="Line 120">
          <a:extLst>
            <a:ext uri="{FF2B5EF4-FFF2-40B4-BE49-F238E27FC236}">
              <a16:creationId xmlns:a16="http://schemas.microsoft.com/office/drawing/2014/main" xmlns="" id="{780E5F16-E90A-4FDF-AA36-E426D719D7F9}"/>
            </a:ext>
          </a:extLst>
        </xdr:cNvPr>
        <xdr:cNvSpPr>
          <a:spLocks noChangeShapeType="1"/>
        </xdr:cNvSpPr>
      </xdr:nvSpPr>
      <xdr:spPr bwMode="auto">
        <a:xfrm flipH="1" flipV="1">
          <a:off x="4873633" y="404379"/>
          <a:ext cx="142874" cy="57219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50" name="Text Box 1416">
          <a:extLst>
            <a:ext uri="{FF2B5EF4-FFF2-40B4-BE49-F238E27FC236}">
              <a16:creationId xmlns:a16="http://schemas.microsoft.com/office/drawing/2014/main" xmlns="" id="{74F02E56-899F-43CC-B7BC-C73BFBC1891A}"/>
            </a:ext>
          </a:extLst>
        </xdr:cNvPr>
        <xdr:cNvSpPr txBox="1">
          <a:spLocks noChangeArrowheads="1"/>
        </xdr:cNvSpPr>
      </xdr:nvSpPr>
      <xdr:spPr bwMode="auto">
        <a:xfrm rot="1485423">
          <a:off x="4924142" y="919474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51" name="Line 120">
          <a:extLst>
            <a:ext uri="{FF2B5EF4-FFF2-40B4-BE49-F238E27FC236}">
              <a16:creationId xmlns:a16="http://schemas.microsoft.com/office/drawing/2014/main" xmlns="" id="{07DFBB98-9667-4537-81DC-98358591E230}"/>
            </a:ext>
          </a:extLst>
        </xdr:cNvPr>
        <xdr:cNvSpPr>
          <a:spLocks noChangeShapeType="1"/>
        </xdr:cNvSpPr>
      </xdr:nvSpPr>
      <xdr:spPr bwMode="auto">
        <a:xfrm>
          <a:off x="4715747" y="163130"/>
          <a:ext cx="292189" cy="131202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52" name="Line 120">
          <a:extLst>
            <a:ext uri="{FF2B5EF4-FFF2-40B4-BE49-F238E27FC236}">
              <a16:creationId xmlns:a16="http://schemas.microsoft.com/office/drawing/2014/main" xmlns="" id="{982681B7-E46C-4646-A526-285802783E99}"/>
            </a:ext>
          </a:extLst>
        </xdr:cNvPr>
        <xdr:cNvSpPr>
          <a:spLocks noChangeShapeType="1"/>
        </xdr:cNvSpPr>
      </xdr:nvSpPr>
      <xdr:spPr bwMode="auto">
        <a:xfrm flipH="1">
          <a:off x="5005562" y="150140"/>
          <a:ext cx="74339" cy="114005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180023</xdr:colOff>
      <xdr:row>5</xdr:row>
      <xdr:rowOff>115309</xdr:rowOff>
    </xdr:from>
    <xdr:ext cx="364202" cy="272447"/>
    <xdr:sp macro="" textlink="">
      <xdr:nvSpPr>
        <xdr:cNvPr id="153" name="Text Box 1416">
          <a:extLst>
            <a:ext uri="{FF2B5EF4-FFF2-40B4-BE49-F238E27FC236}">
              <a16:creationId xmlns:a16="http://schemas.microsoft.com/office/drawing/2014/main" xmlns="" id="{369492C8-43B2-421F-84F9-1FEC9B76C1A7}"/>
            </a:ext>
          </a:extLst>
        </xdr:cNvPr>
        <xdr:cNvSpPr txBox="1">
          <a:spLocks noChangeArrowheads="1"/>
        </xdr:cNvSpPr>
      </xdr:nvSpPr>
      <xdr:spPr bwMode="auto">
        <a:xfrm>
          <a:off x="4523423" y="923029"/>
          <a:ext cx="364202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491025</xdr:colOff>
      <xdr:row>5</xdr:row>
      <xdr:rowOff>121785</xdr:rowOff>
    </xdr:from>
    <xdr:to>
      <xdr:col>7</xdr:col>
      <xdr:colOff>563483</xdr:colOff>
      <xdr:row>6</xdr:row>
      <xdr:rowOff>82819</xdr:rowOff>
    </xdr:to>
    <xdr:sp macro="" textlink="">
      <xdr:nvSpPr>
        <xdr:cNvPr id="154" name="Line 72">
          <a:extLst>
            <a:ext uri="{FF2B5EF4-FFF2-40B4-BE49-F238E27FC236}">
              <a16:creationId xmlns:a16="http://schemas.microsoft.com/office/drawing/2014/main" xmlns="" id="{6DF7A7D3-F45D-4F20-9BC5-7FD8DE7C6D6B}"/>
            </a:ext>
          </a:extLst>
        </xdr:cNvPr>
        <xdr:cNvSpPr>
          <a:spLocks noChangeShapeType="1"/>
        </xdr:cNvSpPr>
      </xdr:nvSpPr>
      <xdr:spPr bwMode="auto">
        <a:xfrm rot="16200000" flipV="1">
          <a:off x="4806317" y="957613"/>
          <a:ext cx="12867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55" name="Text Box 303">
          <a:extLst>
            <a:ext uri="{FF2B5EF4-FFF2-40B4-BE49-F238E27FC236}">
              <a16:creationId xmlns:a16="http://schemas.microsoft.com/office/drawing/2014/main" xmlns="" id="{84EA2EF1-4946-4ADB-9F09-7D737E72B33F}"/>
            </a:ext>
          </a:extLst>
        </xdr:cNvPr>
        <xdr:cNvSpPr txBox="1">
          <a:spLocks noChangeArrowheads="1"/>
        </xdr:cNvSpPr>
      </xdr:nvSpPr>
      <xdr:spPr bwMode="auto">
        <a:xfrm>
          <a:off x="4425832" y="122960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56" name="Line 72">
          <a:extLst>
            <a:ext uri="{FF2B5EF4-FFF2-40B4-BE49-F238E27FC236}">
              <a16:creationId xmlns:a16="http://schemas.microsoft.com/office/drawing/2014/main" xmlns="" id="{19AF58E3-9C90-4D79-A3D5-ED9C71252D9A}"/>
            </a:ext>
          </a:extLst>
        </xdr:cNvPr>
        <xdr:cNvSpPr>
          <a:spLocks noChangeShapeType="1"/>
        </xdr:cNvSpPr>
      </xdr:nvSpPr>
      <xdr:spPr bwMode="auto">
        <a:xfrm flipV="1">
          <a:off x="6651534" y="325211"/>
          <a:ext cx="3447" cy="5167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123321</xdr:colOff>
      <xdr:row>4</xdr:row>
      <xdr:rowOff>140682</xdr:rowOff>
    </xdr:from>
    <xdr:to>
      <xdr:col>10</xdr:col>
      <xdr:colOff>297672</xdr:colOff>
      <xdr:row>5</xdr:row>
      <xdr:rowOff>141220</xdr:rowOff>
    </xdr:to>
    <xdr:sp macro="" textlink="">
      <xdr:nvSpPr>
        <xdr:cNvPr id="157" name="Oval 1295">
          <a:extLst>
            <a:ext uri="{FF2B5EF4-FFF2-40B4-BE49-F238E27FC236}">
              <a16:creationId xmlns:a16="http://schemas.microsoft.com/office/drawing/2014/main" xmlns="" id="{6E214F86-2A52-4B1E-8F43-B80CC0BA36BA}"/>
            </a:ext>
          </a:extLst>
        </xdr:cNvPr>
        <xdr:cNvSpPr>
          <a:spLocks noChangeArrowheads="1"/>
        </xdr:cNvSpPr>
      </xdr:nvSpPr>
      <xdr:spPr bwMode="auto">
        <a:xfrm>
          <a:off x="6546981" y="780762"/>
          <a:ext cx="174351" cy="1681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303392</xdr:colOff>
      <xdr:row>6</xdr:row>
      <xdr:rowOff>130606</xdr:rowOff>
    </xdr:from>
    <xdr:ext cx="302079" cy="305168"/>
    <xdr:grpSp>
      <xdr:nvGrpSpPr>
        <xdr:cNvPr id="158" name="Group 6672">
          <a:extLst>
            <a:ext uri="{FF2B5EF4-FFF2-40B4-BE49-F238E27FC236}">
              <a16:creationId xmlns:a16="http://schemas.microsoft.com/office/drawing/2014/main" xmlns="" id="{B86BD0BE-926D-4242-9C4C-5A1E25B2BE3E}"/>
            </a:ext>
          </a:extLst>
        </xdr:cNvPr>
        <xdr:cNvGrpSpPr>
          <a:grpSpLocks/>
        </xdr:cNvGrpSpPr>
      </xdr:nvGrpSpPr>
      <xdr:grpSpPr bwMode="auto">
        <a:xfrm>
          <a:off x="7457725" y="1120148"/>
          <a:ext cx="302079" cy="305168"/>
          <a:chOff x="536" y="109"/>
          <a:chExt cx="46" cy="44"/>
        </a:xfrm>
      </xdr:grpSpPr>
      <xdr:pic>
        <xdr:nvPicPr>
          <xdr:cNvPr id="159" name="Picture 6673" descr="route2">
            <a:extLst>
              <a:ext uri="{FF2B5EF4-FFF2-40B4-BE49-F238E27FC236}">
                <a16:creationId xmlns:a16="http://schemas.microsoft.com/office/drawing/2014/main" xmlns="" id="{2EF2011D-F1D8-C2F5-0D53-815C72CB66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" name="Text Box 6674">
            <a:extLst>
              <a:ext uri="{FF2B5EF4-FFF2-40B4-BE49-F238E27FC236}">
                <a16:creationId xmlns:a16="http://schemas.microsoft.com/office/drawing/2014/main" xmlns="" id="{BFCA33CE-6A24-3B25-724A-9EF7626B8C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xmlns="" id="{71EA0E98-DA3A-4782-A071-F82A27F651AD}"/>
            </a:ext>
          </a:extLst>
        </xdr:cNvPr>
        <xdr:cNvSpPr/>
      </xdr:nvSpPr>
      <xdr:spPr bwMode="auto">
        <a:xfrm>
          <a:off x="5730240" y="15881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140289</xdr:colOff>
      <xdr:row>5</xdr:row>
      <xdr:rowOff>112562</xdr:rowOff>
    </xdr:from>
    <xdr:to>
      <xdr:col>9</xdr:col>
      <xdr:colOff>193963</xdr:colOff>
      <xdr:row>8</xdr:row>
      <xdr:rowOff>157941</xdr:rowOff>
    </xdr:to>
    <xdr:sp macro="" textlink="">
      <xdr:nvSpPr>
        <xdr:cNvPr id="162" name="Line 4803">
          <a:extLst>
            <a:ext uri="{FF2B5EF4-FFF2-40B4-BE49-F238E27FC236}">
              <a16:creationId xmlns:a16="http://schemas.microsoft.com/office/drawing/2014/main" xmlns="" id="{BADB8F9E-047C-4016-82DF-A0C3D8FAF9FF}"/>
            </a:ext>
          </a:extLst>
        </xdr:cNvPr>
        <xdr:cNvSpPr>
          <a:spLocks noChangeShapeType="1"/>
        </xdr:cNvSpPr>
      </xdr:nvSpPr>
      <xdr:spPr bwMode="auto">
        <a:xfrm>
          <a:off x="5870529" y="920282"/>
          <a:ext cx="53674" cy="5482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390768</xdr:colOff>
      <xdr:row>4</xdr:row>
      <xdr:rowOff>74880</xdr:rowOff>
    </xdr:from>
    <xdr:ext cx="471920" cy="165173"/>
    <xdr:sp macro="" textlink="">
      <xdr:nvSpPr>
        <xdr:cNvPr id="163" name="Text Box 1620">
          <a:extLst>
            <a:ext uri="{FF2B5EF4-FFF2-40B4-BE49-F238E27FC236}">
              <a16:creationId xmlns:a16="http://schemas.microsoft.com/office/drawing/2014/main" xmlns="" id="{C363D442-7906-4881-8DD9-F5C5A3788603}"/>
            </a:ext>
          </a:extLst>
        </xdr:cNvPr>
        <xdr:cNvSpPr txBox="1">
          <a:spLocks noChangeArrowheads="1"/>
        </xdr:cNvSpPr>
      </xdr:nvSpPr>
      <xdr:spPr bwMode="auto">
        <a:xfrm>
          <a:off x="6121008" y="714960"/>
          <a:ext cx="47192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297988</xdr:colOff>
      <xdr:row>2</xdr:row>
      <xdr:rowOff>115559</xdr:rowOff>
    </xdr:from>
    <xdr:ext cx="138724" cy="348878"/>
    <xdr:sp macro="" textlink="">
      <xdr:nvSpPr>
        <xdr:cNvPr id="164" name="Text Box 1620">
          <a:extLst>
            <a:ext uri="{FF2B5EF4-FFF2-40B4-BE49-F238E27FC236}">
              <a16:creationId xmlns:a16="http://schemas.microsoft.com/office/drawing/2014/main" xmlns="" id="{0C3B2825-CE97-4F5A-B170-0E35F61DCDA4}"/>
            </a:ext>
          </a:extLst>
        </xdr:cNvPr>
        <xdr:cNvSpPr txBox="1">
          <a:spLocks noChangeArrowheads="1"/>
        </xdr:cNvSpPr>
      </xdr:nvSpPr>
      <xdr:spPr bwMode="auto">
        <a:xfrm>
          <a:off x="6028228" y="420359"/>
          <a:ext cx="138724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xmlns="" id="{C7CDDCF7-DDE6-45AC-8071-1A2328C82319}"/>
            </a:ext>
          </a:extLst>
        </xdr:cNvPr>
        <xdr:cNvSpPr/>
      </xdr:nvSpPr>
      <xdr:spPr bwMode="auto">
        <a:xfrm>
          <a:off x="192310" y="149560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xmlns="" id="{6C70F0D8-A77A-4A06-8E0C-F1D1F12227DB}"/>
            </a:ext>
          </a:extLst>
        </xdr:cNvPr>
        <xdr:cNvSpPr/>
      </xdr:nvSpPr>
      <xdr:spPr bwMode="auto">
        <a:xfrm>
          <a:off x="2956560" y="1505496"/>
          <a:ext cx="151534" cy="1404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xmlns="" id="{F1C84DA4-A48E-4B8B-99A4-23AB7D86CAE7}"/>
            </a:ext>
          </a:extLst>
        </xdr:cNvPr>
        <xdr:cNvSpPr/>
      </xdr:nvSpPr>
      <xdr:spPr bwMode="auto">
        <a:xfrm>
          <a:off x="4347096" y="1492425"/>
          <a:ext cx="14783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617172</xdr:colOff>
      <xdr:row>11</xdr:row>
      <xdr:rowOff>28186</xdr:rowOff>
    </xdr:from>
    <xdr:to>
      <xdr:col>5</xdr:col>
      <xdr:colOff>617219</xdr:colOff>
      <xdr:row>14</xdr:row>
      <xdr:rowOff>10242</xdr:rowOff>
    </xdr:to>
    <xdr:sp macro="" textlink="">
      <xdr:nvSpPr>
        <xdr:cNvPr id="168" name="Line 120">
          <a:extLst>
            <a:ext uri="{FF2B5EF4-FFF2-40B4-BE49-F238E27FC236}">
              <a16:creationId xmlns:a16="http://schemas.microsoft.com/office/drawing/2014/main" xmlns="" id="{005688A1-DCF8-46B4-9981-9E44E532A5A9}"/>
            </a:ext>
          </a:extLst>
        </xdr:cNvPr>
        <xdr:cNvSpPr>
          <a:spLocks noChangeShapeType="1"/>
        </xdr:cNvSpPr>
      </xdr:nvSpPr>
      <xdr:spPr bwMode="auto">
        <a:xfrm flipH="1" flipV="1">
          <a:off x="3573732" y="1841746"/>
          <a:ext cx="47" cy="484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540611</xdr:colOff>
      <xdr:row>13</xdr:row>
      <xdr:rowOff>101964</xdr:rowOff>
    </xdr:from>
    <xdr:to>
      <xdr:col>5</xdr:col>
      <xdr:colOff>706121</xdr:colOff>
      <xdr:row>14</xdr:row>
      <xdr:rowOff>91440</xdr:rowOff>
    </xdr:to>
    <xdr:sp macro="" textlink="">
      <xdr:nvSpPr>
        <xdr:cNvPr id="169" name="Oval 383">
          <a:extLst>
            <a:ext uri="{FF2B5EF4-FFF2-40B4-BE49-F238E27FC236}">
              <a16:creationId xmlns:a16="http://schemas.microsoft.com/office/drawing/2014/main" xmlns="" id="{57F319F1-2212-4C15-A363-B8FACB7761AD}"/>
            </a:ext>
          </a:extLst>
        </xdr:cNvPr>
        <xdr:cNvSpPr>
          <a:spLocks noChangeArrowheads="1"/>
        </xdr:cNvSpPr>
      </xdr:nvSpPr>
      <xdr:spPr bwMode="auto">
        <a:xfrm>
          <a:off x="3827371" y="2382884"/>
          <a:ext cx="165510" cy="1672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21966</xdr:rowOff>
    </xdr:from>
    <xdr:to>
      <xdr:col>6</xdr:col>
      <xdr:colOff>469410</xdr:colOff>
      <xdr:row>16</xdr:row>
      <xdr:rowOff>154002</xdr:rowOff>
    </xdr:to>
    <xdr:sp macro="" textlink="">
      <xdr:nvSpPr>
        <xdr:cNvPr id="170" name="Freeform 527">
          <a:extLst>
            <a:ext uri="{FF2B5EF4-FFF2-40B4-BE49-F238E27FC236}">
              <a16:creationId xmlns:a16="http://schemas.microsoft.com/office/drawing/2014/main" xmlns="" id="{913A3354-CA70-44B9-821B-2951DB2F54DB}"/>
            </a:ext>
          </a:extLst>
        </xdr:cNvPr>
        <xdr:cNvSpPr>
          <a:spLocks/>
        </xdr:cNvSpPr>
      </xdr:nvSpPr>
      <xdr:spPr bwMode="auto">
        <a:xfrm>
          <a:off x="3575768" y="1835526"/>
          <a:ext cx="543622" cy="970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71" name="AutoShape 70">
          <a:extLst>
            <a:ext uri="{FF2B5EF4-FFF2-40B4-BE49-F238E27FC236}">
              <a16:creationId xmlns:a16="http://schemas.microsoft.com/office/drawing/2014/main" xmlns="" id="{62616136-2C03-41B9-A24F-57534E2E804B}"/>
            </a:ext>
          </a:extLst>
        </xdr:cNvPr>
        <xdr:cNvSpPr>
          <a:spLocks noChangeArrowheads="1"/>
        </xdr:cNvSpPr>
      </xdr:nvSpPr>
      <xdr:spPr bwMode="auto">
        <a:xfrm>
          <a:off x="3500368" y="2476117"/>
          <a:ext cx="147151" cy="1223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587732</xdr:colOff>
      <xdr:row>12</xdr:row>
      <xdr:rowOff>26521</xdr:rowOff>
    </xdr:from>
    <xdr:ext cx="307807" cy="117511"/>
    <xdr:sp macro="" textlink="">
      <xdr:nvSpPr>
        <xdr:cNvPr id="172" name="Text Box 1416">
          <a:extLst>
            <a:ext uri="{FF2B5EF4-FFF2-40B4-BE49-F238E27FC236}">
              <a16:creationId xmlns:a16="http://schemas.microsoft.com/office/drawing/2014/main" xmlns="" id="{9F9F1553-3ED5-40AB-9D93-07AB475AD1C1}"/>
            </a:ext>
          </a:extLst>
        </xdr:cNvPr>
        <xdr:cNvSpPr txBox="1">
          <a:spLocks noChangeArrowheads="1"/>
        </xdr:cNvSpPr>
      </xdr:nvSpPr>
      <xdr:spPr bwMode="auto">
        <a:xfrm>
          <a:off x="3544292" y="2007721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73" name="Line 120">
          <a:extLst>
            <a:ext uri="{FF2B5EF4-FFF2-40B4-BE49-F238E27FC236}">
              <a16:creationId xmlns:a16="http://schemas.microsoft.com/office/drawing/2014/main" xmlns="" id="{6AD5900C-972F-4083-BEF6-82C176E49E7A}"/>
            </a:ext>
          </a:extLst>
        </xdr:cNvPr>
        <xdr:cNvSpPr>
          <a:spLocks noChangeShapeType="1"/>
        </xdr:cNvSpPr>
      </xdr:nvSpPr>
      <xdr:spPr bwMode="auto">
        <a:xfrm flipH="1" flipV="1">
          <a:off x="3826872" y="1634762"/>
          <a:ext cx="183695" cy="2400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404688</xdr:colOff>
      <xdr:row>12</xdr:row>
      <xdr:rowOff>86536</xdr:rowOff>
    </xdr:from>
    <xdr:to>
      <xdr:col>5</xdr:col>
      <xdr:colOff>581310</xdr:colOff>
      <xdr:row>13</xdr:row>
      <xdr:rowOff>53325</xdr:rowOff>
    </xdr:to>
    <xdr:sp macro="" textlink="">
      <xdr:nvSpPr>
        <xdr:cNvPr id="174" name="六角形 173">
          <a:extLst>
            <a:ext uri="{FF2B5EF4-FFF2-40B4-BE49-F238E27FC236}">
              <a16:creationId xmlns:a16="http://schemas.microsoft.com/office/drawing/2014/main" xmlns="" id="{91C035D8-431B-45DF-9B40-494D3591FB50}"/>
            </a:ext>
          </a:extLst>
        </xdr:cNvPr>
        <xdr:cNvSpPr/>
      </xdr:nvSpPr>
      <xdr:spPr bwMode="auto">
        <a:xfrm>
          <a:off x="3361248" y="2067736"/>
          <a:ext cx="176622" cy="134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36700</xdr:colOff>
      <xdr:row>13</xdr:row>
      <xdr:rowOff>14354</xdr:rowOff>
    </xdr:from>
    <xdr:ext cx="720366" cy="165173"/>
    <xdr:sp macro="" textlink="">
      <xdr:nvSpPr>
        <xdr:cNvPr id="175" name="Text Box 1620">
          <a:extLst>
            <a:ext uri="{FF2B5EF4-FFF2-40B4-BE49-F238E27FC236}">
              <a16:creationId xmlns:a16="http://schemas.microsoft.com/office/drawing/2014/main" xmlns="" id="{5C8CB8F7-BD14-4BB7-9938-581AE545E79B}"/>
            </a:ext>
          </a:extLst>
        </xdr:cNvPr>
        <xdr:cNvSpPr txBox="1">
          <a:spLocks noChangeArrowheads="1"/>
        </xdr:cNvSpPr>
      </xdr:nvSpPr>
      <xdr:spPr bwMode="auto">
        <a:xfrm>
          <a:off x="3686680" y="2163194"/>
          <a:ext cx="72036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655259</xdr:colOff>
      <xdr:row>10</xdr:row>
      <xdr:rowOff>130830</xdr:rowOff>
    </xdr:from>
    <xdr:ext cx="362407" cy="272447"/>
    <xdr:sp macro="" textlink="">
      <xdr:nvSpPr>
        <xdr:cNvPr id="176" name="Text Box 1620">
          <a:extLst>
            <a:ext uri="{FF2B5EF4-FFF2-40B4-BE49-F238E27FC236}">
              <a16:creationId xmlns:a16="http://schemas.microsoft.com/office/drawing/2014/main" xmlns="" id="{39581036-CDFC-4491-86DE-D21F5B083291}"/>
            </a:ext>
          </a:extLst>
        </xdr:cNvPr>
        <xdr:cNvSpPr txBox="1">
          <a:spLocks noChangeArrowheads="1"/>
        </xdr:cNvSpPr>
      </xdr:nvSpPr>
      <xdr:spPr bwMode="auto">
        <a:xfrm>
          <a:off x="3611819" y="1776750"/>
          <a:ext cx="362407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690694</xdr:colOff>
      <xdr:row>13</xdr:row>
      <xdr:rowOff>100794</xdr:rowOff>
    </xdr:from>
    <xdr:ext cx="188834" cy="560413"/>
    <xdr:sp macro="" textlink="">
      <xdr:nvSpPr>
        <xdr:cNvPr id="177" name="Text Box 1620">
          <a:extLst>
            <a:ext uri="{FF2B5EF4-FFF2-40B4-BE49-F238E27FC236}">
              <a16:creationId xmlns:a16="http://schemas.microsoft.com/office/drawing/2014/main" xmlns="" id="{22C783E3-CE1C-478D-9126-AD35AC8D9FCE}"/>
            </a:ext>
          </a:extLst>
        </xdr:cNvPr>
        <xdr:cNvSpPr txBox="1">
          <a:spLocks noChangeArrowheads="1"/>
        </xdr:cNvSpPr>
      </xdr:nvSpPr>
      <xdr:spPr bwMode="auto">
        <a:xfrm>
          <a:off x="3647254" y="2249634"/>
          <a:ext cx="188834" cy="560413"/>
        </a:xfrm>
        <a:prstGeom prst="rect">
          <a:avLst/>
        </a:prstGeom>
        <a:noFill/>
        <a:ln>
          <a:solidFill>
            <a:schemeClr val="accent3"/>
          </a:solidFill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282501</xdr:colOff>
      <xdr:row>11</xdr:row>
      <xdr:rowOff>33756</xdr:rowOff>
    </xdr:from>
    <xdr:to>
      <xdr:col>7</xdr:col>
      <xdr:colOff>581982</xdr:colOff>
      <xdr:row>16</xdr:row>
      <xdr:rowOff>152457</xdr:rowOff>
    </xdr:to>
    <xdr:sp macro="" textlink="">
      <xdr:nvSpPr>
        <xdr:cNvPr id="178" name="Freeform 527">
          <a:extLst>
            <a:ext uri="{FF2B5EF4-FFF2-40B4-BE49-F238E27FC236}">
              <a16:creationId xmlns:a16="http://schemas.microsoft.com/office/drawing/2014/main" xmlns="" id="{9DA578A6-7599-4486-8D58-E6CF9EA88E3B}"/>
            </a:ext>
          </a:extLst>
        </xdr:cNvPr>
        <xdr:cNvSpPr>
          <a:spLocks/>
        </xdr:cNvSpPr>
      </xdr:nvSpPr>
      <xdr:spPr bwMode="auto">
        <a:xfrm>
          <a:off x="4615015" y="1857113"/>
          <a:ext cx="299481" cy="96234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640867</xdr:colOff>
      <xdr:row>14</xdr:row>
      <xdr:rowOff>41873</xdr:rowOff>
    </xdr:from>
    <xdr:to>
      <xdr:col>8</xdr:col>
      <xdr:colOff>276131</xdr:colOff>
      <xdr:row>15</xdr:row>
      <xdr:rowOff>72660</xdr:rowOff>
    </xdr:to>
    <xdr:sp macro="" textlink="">
      <xdr:nvSpPr>
        <xdr:cNvPr id="179" name="Line 120">
          <a:extLst>
            <a:ext uri="{FF2B5EF4-FFF2-40B4-BE49-F238E27FC236}">
              <a16:creationId xmlns:a16="http://schemas.microsoft.com/office/drawing/2014/main" xmlns="" id="{B5060834-D0BB-480C-9905-4C1783A91D1B}"/>
            </a:ext>
          </a:extLst>
        </xdr:cNvPr>
        <xdr:cNvSpPr>
          <a:spLocks noChangeShapeType="1"/>
        </xdr:cNvSpPr>
      </xdr:nvSpPr>
      <xdr:spPr bwMode="auto">
        <a:xfrm flipH="1" flipV="1">
          <a:off x="4973381" y="2371416"/>
          <a:ext cx="326507" cy="1995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349726</xdr:colOff>
      <xdr:row>11</xdr:row>
      <xdr:rowOff>87524</xdr:rowOff>
    </xdr:from>
    <xdr:ext cx="300199" cy="166649"/>
    <xdr:sp macro="" textlink="">
      <xdr:nvSpPr>
        <xdr:cNvPr id="180" name="Text Box 1620">
          <a:extLst>
            <a:ext uri="{FF2B5EF4-FFF2-40B4-BE49-F238E27FC236}">
              <a16:creationId xmlns:a16="http://schemas.microsoft.com/office/drawing/2014/main" xmlns="" id="{8BBC65B9-DB6F-4146-AE50-B89A3722C4E5}"/>
            </a:ext>
          </a:extLst>
        </xdr:cNvPr>
        <xdr:cNvSpPr txBox="1">
          <a:spLocks noChangeArrowheads="1"/>
        </xdr:cNvSpPr>
      </xdr:nvSpPr>
      <xdr:spPr bwMode="auto">
        <a:xfrm>
          <a:off x="4682240" y="1910881"/>
          <a:ext cx="30019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647155</xdr:colOff>
      <xdr:row>12</xdr:row>
      <xdr:rowOff>71846</xdr:rowOff>
    </xdr:from>
    <xdr:to>
      <xdr:col>8</xdr:col>
      <xdr:colOff>45627</xdr:colOff>
      <xdr:row>13</xdr:row>
      <xdr:rowOff>148318</xdr:rowOff>
    </xdr:to>
    <xdr:sp macro="" textlink="">
      <xdr:nvSpPr>
        <xdr:cNvPr id="181" name="Line 120">
          <a:extLst>
            <a:ext uri="{FF2B5EF4-FFF2-40B4-BE49-F238E27FC236}">
              <a16:creationId xmlns:a16="http://schemas.microsoft.com/office/drawing/2014/main" xmlns="" id="{3B526292-6CC1-473D-8B89-B513FBB1210D}"/>
            </a:ext>
          </a:extLst>
        </xdr:cNvPr>
        <xdr:cNvSpPr>
          <a:spLocks noChangeShapeType="1"/>
        </xdr:cNvSpPr>
      </xdr:nvSpPr>
      <xdr:spPr bwMode="auto">
        <a:xfrm flipV="1">
          <a:off x="4979669" y="2063932"/>
          <a:ext cx="89715" cy="245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21770</xdr:colOff>
      <xdr:row>12</xdr:row>
      <xdr:rowOff>118773</xdr:rowOff>
    </xdr:from>
    <xdr:ext cx="462645" cy="262227"/>
    <xdr:sp macro="" textlink="">
      <xdr:nvSpPr>
        <xdr:cNvPr id="182" name="Text Box 1620">
          <a:extLst>
            <a:ext uri="{FF2B5EF4-FFF2-40B4-BE49-F238E27FC236}">
              <a16:creationId xmlns:a16="http://schemas.microsoft.com/office/drawing/2014/main" xmlns="" id="{5B87B923-40B5-4703-A70B-37FF4E238151}"/>
            </a:ext>
          </a:extLst>
        </xdr:cNvPr>
        <xdr:cNvSpPr txBox="1">
          <a:spLocks noChangeArrowheads="1"/>
        </xdr:cNvSpPr>
      </xdr:nvSpPr>
      <xdr:spPr bwMode="auto">
        <a:xfrm>
          <a:off x="4354284" y="2110859"/>
          <a:ext cx="462645" cy="26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183" name="六角形 182">
          <a:extLst>
            <a:ext uri="{FF2B5EF4-FFF2-40B4-BE49-F238E27FC236}">
              <a16:creationId xmlns:a16="http://schemas.microsoft.com/office/drawing/2014/main" xmlns="" id="{8E6DA32A-1A87-4002-BBD5-ECD6A8801774}"/>
            </a:ext>
          </a:extLst>
        </xdr:cNvPr>
        <xdr:cNvSpPr/>
      </xdr:nvSpPr>
      <xdr:spPr bwMode="auto">
        <a:xfrm>
          <a:off x="5730240" y="149188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6489</xdr:colOff>
      <xdr:row>25</xdr:row>
      <xdr:rowOff>30572</xdr:rowOff>
    </xdr:from>
    <xdr:to>
      <xdr:col>7</xdr:col>
      <xdr:colOff>146957</xdr:colOff>
      <xdr:row>26</xdr:row>
      <xdr:rowOff>0</xdr:rowOff>
    </xdr:to>
    <xdr:sp macro="" textlink="">
      <xdr:nvSpPr>
        <xdr:cNvPr id="184" name="六角形 183">
          <a:extLst>
            <a:ext uri="{FF2B5EF4-FFF2-40B4-BE49-F238E27FC236}">
              <a16:creationId xmlns:a16="http://schemas.microsoft.com/office/drawing/2014/main" xmlns="" id="{17336801-5379-48D8-9213-F871356D2C69}"/>
            </a:ext>
          </a:extLst>
        </xdr:cNvPr>
        <xdr:cNvSpPr/>
      </xdr:nvSpPr>
      <xdr:spPr bwMode="auto">
        <a:xfrm>
          <a:off x="4339003" y="4216129"/>
          <a:ext cx="140468" cy="1381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755195</xdr:colOff>
      <xdr:row>25</xdr:row>
      <xdr:rowOff>20412</xdr:rowOff>
    </xdr:from>
    <xdr:to>
      <xdr:col>9</xdr:col>
      <xdr:colOff>137926</xdr:colOff>
      <xdr:row>25</xdr:row>
      <xdr:rowOff>163287</xdr:rowOff>
    </xdr:to>
    <xdr:sp macro="" textlink="">
      <xdr:nvSpPr>
        <xdr:cNvPr id="186" name="六角形 185">
          <a:extLst>
            <a:ext uri="{FF2B5EF4-FFF2-40B4-BE49-F238E27FC236}">
              <a16:creationId xmlns:a16="http://schemas.microsoft.com/office/drawing/2014/main" xmlns="" id="{24BE961A-0407-43A0-B3C8-6B6FC8B56913}"/>
            </a:ext>
          </a:extLst>
        </xdr:cNvPr>
        <xdr:cNvSpPr/>
      </xdr:nvSpPr>
      <xdr:spPr bwMode="auto">
        <a:xfrm>
          <a:off x="4344215" y="4180932"/>
          <a:ext cx="13711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588209</xdr:colOff>
      <xdr:row>29</xdr:row>
      <xdr:rowOff>73527</xdr:rowOff>
    </xdr:from>
    <xdr:to>
      <xdr:col>10</xdr:col>
      <xdr:colOff>93578</xdr:colOff>
      <xdr:row>32</xdr:row>
      <xdr:rowOff>158192</xdr:rowOff>
    </xdr:to>
    <xdr:sp macro="" textlink="">
      <xdr:nvSpPr>
        <xdr:cNvPr id="188" name="Line 127">
          <a:extLst>
            <a:ext uri="{FF2B5EF4-FFF2-40B4-BE49-F238E27FC236}">
              <a16:creationId xmlns:a16="http://schemas.microsoft.com/office/drawing/2014/main" xmlns="" id="{086B0A1C-55B6-429E-927B-C18CD049B1CB}"/>
            </a:ext>
          </a:extLst>
        </xdr:cNvPr>
        <xdr:cNvSpPr>
          <a:spLocks noChangeShapeType="1"/>
        </xdr:cNvSpPr>
      </xdr:nvSpPr>
      <xdr:spPr bwMode="auto">
        <a:xfrm flipH="1">
          <a:off x="4931609" y="4904607"/>
          <a:ext cx="198789" cy="587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552527</xdr:colOff>
      <xdr:row>34</xdr:row>
      <xdr:rowOff>40316</xdr:rowOff>
    </xdr:from>
    <xdr:ext cx="205441" cy="540254"/>
    <xdr:sp macro="" textlink="">
      <xdr:nvSpPr>
        <xdr:cNvPr id="190" name="Text Box 1664">
          <a:extLst>
            <a:ext uri="{FF2B5EF4-FFF2-40B4-BE49-F238E27FC236}">
              <a16:creationId xmlns:a16="http://schemas.microsoft.com/office/drawing/2014/main" xmlns="" id="{72E801A3-3E9E-425D-8A6D-F661A8C995ED}"/>
            </a:ext>
          </a:extLst>
        </xdr:cNvPr>
        <xdr:cNvSpPr txBox="1">
          <a:spLocks noChangeArrowheads="1"/>
        </xdr:cNvSpPr>
      </xdr:nvSpPr>
      <xdr:spPr bwMode="auto">
        <a:xfrm>
          <a:off x="735407" y="7050716"/>
          <a:ext cx="205441" cy="5402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足立醸造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2994</xdr:colOff>
      <xdr:row>41</xdr:row>
      <xdr:rowOff>20412</xdr:rowOff>
    </xdr:from>
    <xdr:to>
      <xdr:col>5</xdr:col>
      <xdr:colOff>155662</xdr:colOff>
      <xdr:row>41</xdr:row>
      <xdr:rowOff>163287</xdr:rowOff>
    </xdr:to>
    <xdr:sp macro="" textlink="">
      <xdr:nvSpPr>
        <xdr:cNvPr id="192" name="六角形 191">
          <a:extLst>
            <a:ext uri="{FF2B5EF4-FFF2-40B4-BE49-F238E27FC236}">
              <a16:creationId xmlns:a16="http://schemas.microsoft.com/office/drawing/2014/main" xmlns="" id="{D6A2F6EA-825A-49A9-953A-4A77C105646F}"/>
            </a:ext>
          </a:extLst>
        </xdr:cNvPr>
        <xdr:cNvSpPr/>
      </xdr:nvSpPr>
      <xdr:spPr bwMode="auto">
        <a:xfrm>
          <a:off x="2959554" y="6863172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141932</xdr:colOff>
      <xdr:row>43</xdr:row>
      <xdr:rowOff>5081</xdr:rowOff>
    </xdr:from>
    <xdr:to>
      <xdr:col>6</xdr:col>
      <xdr:colOff>676975</xdr:colOff>
      <xdr:row>44</xdr:row>
      <xdr:rowOff>139321</xdr:rowOff>
    </xdr:to>
    <xdr:sp macro="" textlink="">
      <xdr:nvSpPr>
        <xdr:cNvPr id="193" name="Line 76">
          <a:extLst>
            <a:ext uri="{FF2B5EF4-FFF2-40B4-BE49-F238E27FC236}">
              <a16:creationId xmlns:a16="http://schemas.microsoft.com/office/drawing/2014/main" xmlns="" id="{3E212366-455C-45AF-A517-E788BDDDFC3F}"/>
            </a:ext>
          </a:extLst>
        </xdr:cNvPr>
        <xdr:cNvSpPr>
          <a:spLocks noChangeShapeType="1"/>
        </xdr:cNvSpPr>
      </xdr:nvSpPr>
      <xdr:spPr bwMode="auto">
        <a:xfrm flipH="1" flipV="1">
          <a:off x="3791912" y="7183121"/>
          <a:ext cx="535043" cy="30188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3642"/>
            <a:gd name="connsiteY0" fmla="*/ 320209 h 320234"/>
            <a:gd name="connsiteX1" fmla="*/ 13642 w 13642"/>
            <a:gd name="connsiteY1" fmla="*/ 26 h 320234"/>
            <a:gd name="connsiteX0" fmla="*/ 0 w 13642"/>
            <a:gd name="connsiteY0" fmla="*/ 320404 h 320405"/>
            <a:gd name="connsiteX1" fmla="*/ 13642 w 13642"/>
            <a:gd name="connsiteY1" fmla="*/ 221 h 320405"/>
            <a:gd name="connsiteX0" fmla="*/ 0 w 13642"/>
            <a:gd name="connsiteY0" fmla="*/ 402800 h 402800"/>
            <a:gd name="connsiteX1" fmla="*/ 13642 w 13642"/>
            <a:gd name="connsiteY1" fmla="*/ 72 h 402800"/>
            <a:gd name="connsiteX0" fmla="*/ 57 w 13699"/>
            <a:gd name="connsiteY0" fmla="*/ 412814 h 412814"/>
            <a:gd name="connsiteX1" fmla="*/ 13699 w 13699"/>
            <a:gd name="connsiteY1" fmla="*/ 10086 h 4128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9" h="412814">
              <a:moveTo>
                <a:pt x="57" y="412814"/>
              </a:moveTo>
              <a:cubicBezTo>
                <a:pt x="-902" y="-92884"/>
                <a:pt x="10366" y="6753"/>
                <a:pt x="13699" y="100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557398</xdr:colOff>
      <xdr:row>47</xdr:row>
      <xdr:rowOff>63234</xdr:rowOff>
    </xdr:from>
    <xdr:to>
      <xdr:col>5</xdr:col>
      <xdr:colOff>675297</xdr:colOff>
      <xdr:row>47</xdr:row>
      <xdr:rowOff>128955</xdr:rowOff>
    </xdr:to>
    <xdr:sp macro="" textlink="">
      <xdr:nvSpPr>
        <xdr:cNvPr id="194" name="Text Box 1620">
          <a:extLst>
            <a:ext uri="{FF2B5EF4-FFF2-40B4-BE49-F238E27FC236}">
              <a16:creationId xmlns:a16="http://schemas.microsoft.com/office/drawing/2014/main" xmlns="" id="{326CECD2-5083-4CFF-92B0-C87A698AC831}"/>
            </a:ext>
          </a:extLst>
        </xdr:cNvPr>
        <xdr:cNvSpPr txBox="1">
          <a:spLocks noChangeArrowheads="1"/>
        </xdr:cNvSpPr>
      </xdr:nvSpPr>
      <xdr:spPr bwMode="auto">
        <a:xfrm rot="1426405">
          <a:off x="3513958" y="7949934"/>
          <a:ext cx="117899" cy="657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359522</xdr:colOff>
      <xdr:row>43</xdr:row>
      <xdr:rowOff>68538</xdr:rowOff>
    </xdr:from>
    <xdr:to>
      <xdr:col>6</xdr:col>
      <xdr:colOff>177396</xdr:colOff>
      <xdr:row>44</xdr:row>
      <xdr:rowOff>122098</xdr:rowOff>
    </xdr:to>
    <xdr:sp macro="" textlink="">
      <xdr:nvSpPr>
        <xdr:cNvPr id="195" name="AutoShape 1653">
          <a:extLst>
            <a:ext uri="{FF2B5EF4-FFF2-40B4-BE49-F238E27FC236}">
              <a16:creationId xmlns:a16="http://schemas.microsoft.com/office/drawing/2014/main" xmlns="" id="{5C4BCC5E-0EDB-45FC-ADE3-5240162E7913}"/>
            </a:ext>
          </a:extLst>
        </xdr:cNvPr>
        <xdr:cNvSpPr>
          <a:spLocks/>
        </xdr:cNvSpPr>
      </xdr:nvSpPr>
      <xdr:spPr bwMode="auto">
        <a:xfrm rot="5400000" flipH="1">
          <a:off x="3461129" y="7101531"/>
          <a:ext cx="221200" cy="511294"/>
        </a:xfrm>
        <a:prstGeom prst="rightBrace">
          <a:avLst>
            <a:gd name="adj1" fmla="val 42094"/>
            <a:gd name="adj2" fmla="val 492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575055</xdr:colOff>
      <xdr:row>42</xdr:row>
      <xdr:rowOff>13830</xdr:rowOff>
    </xdr:from>
    <xdr:ext cx="204321" cy="261352"/>
    <xdr:sp macro="" textlink="">
      <xdr:nvSpPr>
        <xdr:cNvPr id="196" name="Text Box 1563">
          <a:extLst>
            <a:ext uri="{FF2B5EF4-FFF2-40B4-BE49-F238E27FC236}">
              <a16:creationId xmlns:a16="http://schemas.microsoft.com/office/drawing/2014/main" xmlns="" id="{8D1FA5FD-CBC9-473D-9644-B2B78ECC842F}"/>
            </a:ext>
          </a:extLst>
        </xdr:cNvPr>
        <xdr:cNvSpPr txBox="1">
          <a:spLocks noChangeArrowheads="1"/>
        </xdr:cNvSpPr>
      </xdr:nvSpPr>
      <xdr:spPr bwMode="auto">
        <a:xfrm>
          <a:off x="3858582" y="7352121"/>
          <a:ext cx="204321" cy="261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15158</xdr:colOff>
      <xdr:row>41</xdr:row>
      <xdr:rowOff>16569</xdr:rowOff>
    </xdr:from>
    <xdr:to>
      <xdr:col>9</xdr:col>
      <xdr:colOff>167911</xdr:colOff>
      <xdr:row>41</xdr:row>
      <xdr:rowOff>159444</xdr:rowOff>
    </xdr:to>
    <xdr:sp macro="" textlink="">
      <xdr:nvSpPr>
        <xdr:cNvPr id="197" name="六角形 196">
          <a:extLst>
            <a:ext uri="{FF2B5EF4-FFF2-40B4-BE49-F238E27FC236}">
              <a16:creationId xmlns:a16="http://schemas.microsoft.com/office/drawing/2014/main" xmlns="" id="{E62674E3-F3E6-456C-956A-ADF0474E36F1}"/>
            </a:ext>
          </a:extLst>
        </xdr:cNvPr>
        <xdr:cNvSpPr/>
      </xdr:nvSpPr>
      <xdr:spPr bwMode="auto">
        <a:xfrm>
          <a:off x="198934" y="8156522"/>
          <a:ext cx="15275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199083</xdr:colOff>
      <xdr:row>37</xdr:row>
      <xdr:rowOff>137543</xdr:rowOff>
    </xdr:from>
    <xdr:to>
      <xdr:col>6</xdr:col>
      <xdr:colOff>150840</xdr:colOff>
      <xdr:row>40</xdr:row>
      <xdr:rowOff>72933</xdr:rowOff>
    </xdr:to>
    <xdr:sp macro="" textlink="">
      <xdr:nvSpPr>
        <xdr:cNvPr id="199" name="Freeform 527">
          <a:extLst>
            <a:ext uri="{FF2B5EF4-FFF2-40B4-BE49-F238E27FC236}">
              <a16:creationId xmlns:a16="http://schemas.microsoft.com/office/drawing/2014/main" xmlns="" id="{747D65D7-17C9-437D-9436-D1575801D68A}"/>
            </a:ext>
          </a:extLst>
        </xdr:cNvPr>
        <xdr:cNvSpPr>
          <a:spLocks/>
        </xdr:cNvSpPr>
      </xdr:nvSpPr>
      <xdr:spPr bwMode="auto">
        <a:xfrm flipH="1">
          <a:off x="3165803" y="6309743"/>
          <a:ext cx="647717" cy="4383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3 w 10003"/>
            <a:gd name="connsiteY0" fmla="*/ 10000 h 10000"/>
            <a:gd name="connsiteX1" fmla="*/ 2633 w 10003"/>
            <a:gd name="connsiteY1" fmla="*/ 3633 h 10000"/>
            <a:gd name="connsiteX2" fmla="*/ 10003 w 10003"/>
            <a:gd name="connsiteY2" fmla="*/ 0 h 10000"/>
            <a:gd name="connsiteX0" fmla="*/ 36 w 7641"/>
            <a:gd name="connsiteY0" fmla="*/ 7481 h 7481"/>
            <a:gd name="connsiteX1" fmla="*/ 271 w 7641"/>
            <a:gd name="connsiteY1" fmla="*/ 3633 h 7481"/>
            <a:gd name="connsiteX2" fmla="*/ 7641 w 7641"/>
            <a:gd name="connsiteY2" fmla="*/ 0 h 7481"/>
            <a:gd name="connsiteX0" fmla="*/ 47 w 14937"/>
            <a:gd name="connsiteY0" fmla="*/ 6276 h 6276"/>
            <a:gd name="connsiteX1" fmla="*/ 355 w 14937"/>
            <a:gd name="connsiteY1" fmla="*/ 1132 h 6276"/>
            <a:gd name="connsiteX2" fmla="*/ 14937 w 14937"/>
            <a:gd name="connsiteY2" fmla="*/ 0 h 6276"/>
            <a:gd name="connsiteX0" fmla="*/ 177 w 9831"/>
            <a:gd name="connsiteY0" fmla="*/ 10163 h 10163"/>
            <a:gd name="connsiteX1" fmla="*/ 69 w 9831"/>
            <a:gd name="connsiteY1" fmla="*/ 1804 h 10163"/>
            <a:gd name="connsiteX2" fmla="*/ 9831 w 9831"/>
            <a:gd name="connsiteY2" fmla="*/ 0 h 10163"/>
            <a:gd name="connsiteX0" fmla="*/ 103 w 10030"/>
            <a:gd name="connsiteY0" fmla="*/ 10240 h 10240"/>
            <a:gd name="connsiteX1" fmla="*/ 100 w 10030"/>
            <a:gd name="connsiteY1" fmla="*/ 1775 h 10240"/>
            <a:gd name="connsiteX2" fmla="*/ 10030 w 10030"/>
            <a:gd name="connsiteY2" fmla="*/ 0 h 10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0" h="10240">
              <a:moveTo>
                <a:pt x="103" y="10240"/>
              </a:moveTo>
              <a:cubicBezTo>
                <a:pt x="7" y="10254"/>
                <a:pt x="-70" y="7057"/>
                <a:pt x="100" y="1775"/>
              </a:cubicBezTo>
              <a:lnTo>
                <a:pt x="1003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64508</xdr:colOff>
      <xdr:row>46</xdr:row>
      <xdr:rowOff>100795</xdr:rowOff>
    </xdr:from>
    <xdr:ext cx="345716" cy="186974"/>
    <xdr:sp macro="" textlink="">
      <xdr:nvSpPr>
        <xdr:cNvPr id="200" name="Text Box 1664">
          <a:extLst>
            <a:ext uri="{FF2B5EF4-FFF2-40B4-BE49-F238E27FC236}">
              <a16:creationId xmlns:a16="http://schemas.microsoft.com/office/drawing/2014/main" xmlns="" id="{30690F84-F5ED-415E-8A0B-180ECA143FFB}"/>
            </a:ext>
          </a:extLst>
        </xdr:cNvPr>
        <xdr:cNvSpPr txBox="1">
          <a:spLocks noChangeArrowheads="1"/>
        </xdr:cNvSpPr>
      </xdr:nvSpPr>
      <xdr:spPr bwMode="auto">
        <a:xfrm>
          <a:off x="1634228" y="7819855"/>
          <a:ext cx="3457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</xdr:txBody>
    </xdr:sp>
    <xdr:clientData/>
  </xdr:oneCellAnchor>
  <xdr:twoCellAnchor>
    <xdr:from>
      <xdr:col>2</xdr:col>
      <xdr:colOff>218621</xdr:colOff>
      <xdr:row>54</xdr:row>
      <xdr:rowOff>45877</xdr:rowOff>
    </xdr:from>
    <xdr:to>
      <xdr:col>2</xdr:col>
      <xdr:colOff>357074</xdr:colOff>
      <xdr:row>54</xdr:row>
      <xdr:rowOff>159522</xdr:rowOff>
    </xdr:to>
    <xdr:sp macro="" textlink="">
      <xdr:nvSpPr>
        <xdr:cNvPr id="201" name="AutoShape 4802">
          <a:extLst>
            <a:ext uri="{FF2B5EF4-FFF2-40B4-BE49-F238E27FC236}">
              <a16:creationId xmlns:a16="http://schemas.microsoft.com/office/drawing/2014/main" xmlns="" id="{2E2C2324-3B2D-47BE-8209-25B3CCEED636}"/>
            </a:ext>
          </a:extLst>
        </xdr:cNvPr>
        <xdr:cNvSpPr>
          <a:spLocks noChangeArrowheads="1"/>
        </xdr:cNvSpPr>
      </xdr:nvSpPr>
      <xdr:spPr bwMode="auto">
        <a:xfrm>
          <a:off x="1094921" y="9098437"/>
          <a:ext cx="138453" cy="1136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46179</xdr:colOff>
      <xdr:row>44</xdr:row>
      <xdr:rowOff>137002</xdr:rowOff>
    </xdr:from>
    <xdr:to>
      <xdr:col>5</xdr:col>
      <xdr:colOff>575134</xdr:colOff>
      <xdr:row>44</xdr:row>
      <xdr:rowOff>137002</xdr:rowOff>
    </xdr:to>
    <xdr:sp macro="" textlink="">
      <xdr:nvSpPr>
        <xdr:cNvPr id="202" name="Line 76">
          <a:extLst>
            <a:ext uri="{FF2B5EF4-FFF2-40B4-BE49-F238E27FC236}">
              <a16:creationId xmlns:a16="http://schemas.microsoft.com/office/drawing/2014/main" xmlns="" id="{5C35169B-7CF7-45F8-8931-519192F3B290}"/>
            </a:ext>
          </a:extLst>
        </xdr:cNvPr>
        <xdr:cNvSpPr>
          <a:spLocks noChangeShapeType="1"/>
        </xdr:cNvSpPr>
      </xdr:nvSpPr>
      <xdr:spPr bwMode="auto">
        <a:xfrm flipV="1">
          <a:off x="3329706" y="7826275"/>
          <a:ext cx="5289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162006</xdr:colOff>
      <xdr:row>53</xdr:row>
      <xdr:rowOff>128636</xdr:rowOff>
    </xdr:from>
    <xdr:to>
      <xdr:col>2</xdr:col>
      <xdr:colOff>624922</xdr:colOff>
      <xdr:row>53</xdr:row>
      <xdr:rowOff>141114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xmlns="" id="{B754E547-DA0B-4A01-B562-CACDB5E5CAF4}"/>
            </a:ext>
          </a:extLst>
        </xdr:cNvPr>
        <xdr:cNvSpPr>
          <a:spLocks noChangeShapeType="1"/>
        </xdr:cNvSpPr>
      </xdr:nvSpPr>
      <xdr:spPr bwMode="auto">
        <a:xfrm>
          <a:off x="1038306" y="9021176"/>
          <a:ext cx="462916" cy="12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266700</xdr:colOff>
      <xdr:row>46</xdr:row>
      <xdr:rowOff>118242</xdr:rowOff>
    </xdr:from>
    <xdr:ext cx="406616" cy="101819"/>
    <xdr:sp macro="" textlink="">
      <xdr:nvSpPr>
        <xdr:cNvPr id="204" name="Text Box 1664">
          <a:extLst>
            <a:ext uri="{FF2B5EF4-FFF2-40B4-BE49-F238E27FC236}">
              <a16:creationId xmlns:a16="http://schemas.microsoft.com/office/drawing/2014/main" xmlns="" id="{B0FFFCE6-9B08-4D50-9562-DD91E1A8CD63}"/>
            </a:ext>
          </a:extLst>
        </xdr:cNvPr>
        <xdr:cNvSpPr txBox="1">
          <a:spLocks noChangeArrowheads="1"/>
        </xdr:cNvSpPr>
      </xdr:nvSpPr>
      <xdr:spPr bwMode="auto">
        <a:xfrm>
          <a:off x="6687864" y="7846630"/>
          <a:ext cx="406616" cy="1018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57414</xdr:colOff>
      <xdr:row>43</xdr:row>
      <xdr:rowOff>88419</xdr:rowOff>
    </xdr:from>
    <xdr:to>
      <xdr:col>5</xdr:col>
      <xdr:colOff>57414</xdr:colOff>
      <xdr:row>46</xdr:row>
      <xdr:rowOff>45875</xdr:rowOff>
    </xdr:to>
    <xdr:sp macro="" textlink="">
      <xdr:nvSpPr>
        <xdr:cNvPr id="205" name="Line 120">
          <a:extLst>
            <a:ext uri="{FF2B5EF4-FFF2-40B4-BE49-F238E27FC236}">
              <a16:creationId xmlns:a16="http://schemas.microsoft.com/office/drawing/2014/main" xmlns="" id="{1F023CE0-4A1F-48D4-A5E1-9FFA95B2D75F}"/>
            </a:ext>
          </a:extLst>
        </xdr:cNvPr>
        <xdr:cNvSpPr>
          <a:spLocks noChangeShapeType="1"/>
        </xdr:cNvSpPr>
      </xdr:nvSpPr>
      <xdr:spPr bwMode="auto">
        <a:xfrm>
          <a:off x="3013974" y="7266459"/>
          <a:ext cx="0" cy="4984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53316</xdr:colOff>
      <xdr:row>51</xdr:row>
      <xdr:rowOff>14481</xdr:rowOff>
    </xdr:from>
    <xdr:to>
      <xdr:col>4</xdr:col>
      <xdr:colOff>309117</xdr:colOff>
      <xdr:row>56</xdr:row>
      <xdr:rowOff>120330</xdr:rowOff>
    </xdr:to>
    <xdr:sp macro="" textlink="">
      <xdr:nvSpPr>
        <xdr:cNvPr id="206" name="Freeform 527">
          <a:extLst>
            <a:ext uri="{FF2B5EF4-FFF2-40B4-BE49-F238E27FC236}">
              <a16:creationId xmlns:a16="http://schemas.microsoft.com/office/drawing/2014/main" xmlns="" id="{2B5FED54-2E23-4146-B9B0-80B99303DEC1}"/>
            </a:ext>
          </a:extLst>
        </xdr:cNvPr>
        <xdr:cNvSpPr>
          <a:spLocks/>
        </xdr:cNvSpPr>
      </xdr:nvSpPr>
      <xdr:spPr bwMode="auto">
        <a:xfrm rot="1836595" flipH="1">
          <a:off x="2316456" y="8571741"/>
          <a:ext cx="255801" cy="9364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413"/>
            <a:gd name="connsiteY0" fmla="*/ 11171 h 11171"/>
            <a:gd name="connsiteX1" fmla="*/ 4114 w 12413"/>
            <a:gd name="connsiteY1" fmla="*/ 9327 h 11171"/>
            <a:gd name="connsiteX2" fmla="*/ 5261 w 12413"/>
            <a:gd name="connsiteY2" fmla="*/ 3742 h 11171"/>
            <a:gd name="connsiteX3" fmla="*/ 12413 w 12413"/>
            <a:gd name="connsiteY3" fmla="*/ 0 h 11171"/>
            <a:gd name="connsiteX0" fmla="*/ 0 w 5400"/>
            <a:gd name="connsiteY0" fmla="*/ 7429 h 7429"/>
            <a:gd name="connsiteX1" fmla="*/ 4114 w 5400"/>
            <a:gd name="connsiteY1" fmla="*/ 5585 h 7429"/>
            <a:gd name="connsiteX2" fmla="*/ 5261 w 5400"/>
            <a:gd name="connsiteY2" fmla="*/ 0 h 7429"/>
            <a:gd name="connsiteX0" fmla="*/ 0 w 10673"/>
            <a:gd name="connsiteY0" fmla="*/ 11711 h 11711"/>
            <a:gd name="connsiteX1" fmla="*/ 8291 w 10673"/>
            <a:gd name="connsiteY1" fmla="*/ 7518 h 11711"/>
            <a:gd name="connsiteX2" fmla="*/ 10415 w 10673"/>
            <a:gd name="connsiteY2" fmla="*/ 0 h 11711"/>
            <a:gd name="connsiteX0" fmla="*/ 0 w 10518"/>
            <a:gd name="connsiteY0" fmla="*/ 11711 h 11711"/>
            <a:gd name="connsiteX1" fmla="*/ 7859 w 10518"/>
            <a:gd name="connsiteY1" fmla="*/ 6722 h 11711"/>
            <a:gd name="connsiteX2" fmla="*/ 10415 w 10518"/>
            <a:gd name="connsiteY2" fmla="*/ 0 h 11711"/>
            <a:gd name="connsiteX0" fmla="*/ 0 w 10518"/>
            <a:gd name="connsiteY0" fmla="*/ 11711 h 11711"/>
            <a:gd name="connsiteX1" fmla="*/ 7859 w 10518"/>
            <a:gd name="connsiteY1" fmla="*/ 6722 h 11711"/>
            <a:gd name="connsiteX2" fmla="*/ 10415 w 10518"/>
            <a:gd name="connsiteY2" fmla="*/ 0 h 11711"/>
            <a:gd name="connsiteX0" fmla="*/ 0 w 10415"/>
            <a:gd name="connsiteY0" fmla="*/ 11711 h 11711"/>
            <a:gd name="connsiteX1" fmla="*/ 7859 w 10415"/>
            <a:gd name="connsiteY1" fmla="*/ 6722 h 11711"/>
            <a:gd name="connsiteX2" fmla="*/ 10415 w 10415"/>
            <a:gd name="connsiteY2" fmla="*/ 0 h 11711"/>
            <a:gd name="connsiteX0" fmla="*/ 0 w 10415"/>
            <a:gd name="connsiteY0" fmla="*/ 11711 h 11711"/>
            <a:gd name="connsiteX1" fmla="*/ 7859 w 10415"/>
            <a:gd name="connsiteY1" fmla="*/ 6722 h 11711"/>
            <a:gd name="connsiteX2" fmla="*/ 10415 w 10415"/>
            <a:gd name="connsiteY2" fmla="*/ 0 h 11711"/>
            <a:gd name="connsiteX0" fmla="*/ 0 w 10971"/>
            <a:gd name="connsiteY0" fmla="*/ 12093 h 12093"/>
            <a:gd name="connsiteX1" fmla="*/ 8415 w 10971"/>
            <a:gd name="connsiteY1" fmla="*/ 6722 h 12093"/>
            <a:gd name="connsiteX2" fmla="*/ 10971 w 10971"/>
            <a:gd name="connsiteY2" fmla="*/ 0 h 12093"/>
            <a:gd name="connsiteX0" fmla="*/ 0 w 10971"/>
            <a:gd name="connsiteY0" fmla="*/ 12093 h 12093"/>
            <a:gd name="connsiteX1" fmla="*/ 8415 w 10971"/>
            <a:gd name="connsiteY1" fmla="*/ 6722 h 12093"/>
            <a:gd name="connsiteX2" fmla="*/ 10971 w 10971"/>
            <a:gd name="connsiteY2" fmla="*/ 0 h 12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71" h="12093">
              <a:moveTo>
                <a:pt x="0" y="12093"/>
              </a:moveTo>
              <a:cubicBezTo>
                <a:pt x="1415" y="11581"/>
                <a:pt x="7607" y="7357"/>
                <a:pt x="8415" y="6722"/>
              </a:cubicBezTo>
              <a:cubicBezTo>
                <a:pt x="10418" y="5046"/>
                <a:pt x="10922" y="6261"/>
                <a:pt x="109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35699</xdr:colOff>
      <xdr:row>54</xdr:row>
      <xdr:rowOff>22450</xdr:rowOff>
    </xdr:from>
    <xdr:to>
      <xdr:col>4</xdr:col>
      <xdr:colOff>150888</xdr:colOff>
      <xdr:row>54</xdr:row>
      <xdr:rowOff>132648</xdr:rowOff>
    </xdr:to>
    <xdr:sp macro="" textlink="">
      <xdr:nvSpPr>
        <xdr:cNvPr id="207" name="AutoShape 138">
          <a:extLst>
            <a:ext uri="{FF2B5EF4-FFF2-40B4-BE49-F238E27FC236}">
              <a16:creationId xmlns:a16="http://schemas.microsoft.com/office/drawing/2014/main" xmlns="" id="{D15A4D43-4B6D-40D4-B455-5F4831FD140F}"/>
            </a:ext>
          </a:extLst>
        </xdr:cNvPr>
        <xdr:cNvSpPr>
          <a:spLocks noChangeArrowheads="1"/>
        </xdr:cNvSpPr>
      </xdr:nvSpPr>
      <xdr:spPr bwMode="auto">
        <a:xfrm>
          <a:off x="2298839" y="9075010"/>
          <a:ext cx="115189" cy="1101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87742</xdr:colOff>
      <xdr:row>47</xdr:row>
      <xdr:rowOff>5642</xdr:rowOff>
    </xdr:from>
    <xdr:ext cx="465600" cy="126699"/>
    <xdr:sp macro="" textlink="">
      <xdr:nvSpPr>
        <xdr:cNvPr id="208" name="Text Box 1620">
          <a:extLst>
            <a:ext uri="{FF2B5EF4-FFF2-40B4-BE49-F238E27FC236}">
              <a16:creationId xmlns:a16="http://schemas.microsoft.com/office/drawing/2014/main" xmlns="" id="{3262BE54-6E09-42F9-8C79-2E76B58847C4}"/>
            </a:ext>
          </a:extLst>
        </xdr:cNvPr>
        <xdr:cNvSpPr txBox="1">
          <a:spLocks noChangeArrowheads="1"/>
        </xdr:cNvSpPr>
      </xdr:nvSpPr>
      <xdr:spPr bwMode="auto">
        <a:xfrm>
          <a:off x="2350882" y="7892342"/>
          <a:ext cx="465600" cy="1266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松井庄大橋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16809</xdr:colOff>
      <xdr:row>49</xdr:row>
      <xdr:rowOff>22412</xdr:rowOff>
    </xdr:from>
    <xdr:to>
      <xdr:col>3</xdr:col>
      <xdr:colOff>171274</xdr:colOff>
      <xdr:row>49</xdr:row>
      <xdr:rowOff>165287</xdr:rowOff>
    </xdr:to>
    <xdr:sp macro="" textlink="">
      <xdr:nvSpPr>
        <xdr:cNvPr id="210" name="六角形 209">
          <a:extLst>
            <a:ext uri="{FF2B5EF4-FFF2-40B4-BE49-F238E27FC236}">
              <a16:creationId xmlns:a16="http://schemas.microsoft.com/office/drawing/2014/main" xmlns="" id="{3CF13EB9-CD48-43A0-8B19-502F5D1AF0AE}"/>
            </a:ext>
          </a:extLst>
        </xdr:cNvPr>
        <xdr:cNvSpPr/>
      </xdr:nvSpPr>
      <xdr:spPr bwMode="auto">
        <a:xfrm>
          <a:off x="1586529" y="824439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4536</xdr:colOff>
      <xdr:row>49</xdr:row>
      <xdr:rowOff>13608</xdr:rowOff>
    </xdr:from>
    <xdr:to>
      <xdr:col>5</xdr:col>
      <xdr:colOff>159001</xdr:colOff>
      <xdr:row>49</xdr:row>
      <xdr:rowOff>156483</xdr:rowOff>
    </xdr:to>
    <xdr:sp macro="" textlink="">
      <xdr:nvSpPr>
        <xdr:cNvPr id="211" name="六角形 210">
          <a:extLst>
            <a:ext uri="{FF2B5EF4-FFF2-40B4-BE49-F238E27FC236}">
              <a16:creationId xmlns:a16="http://schemas.microsoft.com/office/drawing/2014/main" xmlns="" id="{D110DD7E-76F2-4726-8F02-FB1703AD4655}"/>
            </a:ext>
          </a:extLst>
        </xdr:cNvPr>
        <xdr:cNvSpPr/>
      </xdr:nvSpPr>
      <xdr:spPr bwMode="auto">
        <a:xfrm>
          <a:off x="2961096" y="823558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4536</xdr:colOff>
      <xdr:row>49</xdr:row>
      <xdr:rowOff>9072</xdr:rowOff>
    </xdr:from>
    <xdr:to>
      <xdr:col>7</xdr:col>
      <xdr:colOff>159001</xdr:colOff>
      <xdr:row>49</xdr:row>
      <xdr:rowOff>151947</xdr:rowOff>
    </xdr:to>
    <xdr:sp macro="" textlink="">
      <xdr:nvSpPr>
        <xdr:cNvPr id="212" name="六角形 211">
          <a:extLst>
            <a:ext uri="{FF2B5EF4-FFF2-40B4-BE49-F238E27FC236}">
              <a16:creationId xmlns:a16="http://schemas.microsoft.com/office/drawing/2014/main" xmlns="" id="{E7ACD0F8-D09C-4CBA-A61E-4C5EBE25FF5A}"/>
            </a:ext>
          </a:extLst>
        </xdr:cNvPr>
        <xdr:cNvSpPr/>
      </xdr:nvSpPr>
      <xdr:spPr bwMode="auto">
        <a:xfrm>
          <a:off x="4347936" y="82310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321047</xdr:colOff>
      <xdr:row>52</xdr:row>
      <xdr:rowOff>153595</xdr:rowOff>
    </xdr:from>
    <xdr:to>
      <xdr:col>4</xdr:col>
      <xdr:colOff>19258</xdr:colOff>
      <xdr:row>56</xdr:row>
      <xdr:rowOff>48480</xdr:rowOff>
    </xdr:to>
    <xdr:sp macro="" textlink="">
      <xdr:nvSpPr>
        <xdr:cNvPr id="213" name="Line 76">
          <a:extLst>
            <a:ext uri="{FF2B5EF4-FFF2-40B4-BE49-F238E27FC236}">
              <a16:creationId xmlns:a16="http://schemas.microsoft.com/office/drawing/2014/main" xmlns="" id="{95F851E4-753F-4B64-A612-B990227F7EEA}"/>
            </a:ext>
          </a:extLst>
        </xdr:cNvPr>
        <xdr:cNvSpPr>
          <a:spLocks noChangeShapeType="1"/>
        </xdr:cNvSpPr>
      </xdr:nvSpPr>
      <xdr:spPr bwMode="auto">
        <a:xfrm rot="1121209" flipH="1">
          <a:off x="1890767" y="8878495"/>
          <a:ext cx="391631" cy="557825"/>
        </a:xfrm>
        <a:custGeom>
          <a:avLst/>
          <a:gdLst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50428 w 409016"/>
            <a:gd name="connsiteY0" fmla="*/ 0 h 481853"/>
            <a:gd name="connsiteX1" fmla="*/ 11207 w 409016"/>
            <a:gd name="connsiteY1" fmla="*/ 425824 h 481853"/>
            <a:gd name="connsiteX2" fmla="*/ 409016 w 409016"/>
            <a:gd name="connsiteY2" fmla="*/ 481853 h 481853"/>
            <a:gd name="connsiteX0" fmla="*/ 47930 w 406518"/>
            <a:gd name="connsiteY0" fmla="*/ 0 h 481853"/>
            <a:gd name="connsiteX1" fmla="*/ 8709 w 406518"/>
            <a:gd name="connsiteY1" fmla="*/ 425824 h 481853"/>
            <a:gd name="connsiteX2" fmla="*/ 406518 w 406518"/>
            <a:gd name="connsiteY2" fmla="*/ 481853 h 481853"/>
            <a:gd name="connsiteX0" fmla="*/ 40360 w 398948"/>
            <a:gd name="connsiteY0" fmla="*/ 0 h 481853"/>
            <a:gd name="connsiteX1" fmla="*/ 1139 w 398948"/>
            <a:gd name="connsiteY1" fmla="*/ 425824 h 481853"/>
            <a:gd name="connsiteX2" fmla="*/ 398948 w 398948"/>
            <a:gd name="connsiteY2" fmla="*/ 481853 h 481853"/>
            <a:gd name="connsiteX0" fmla="*/ 56988 w 398767"/>
            <a:gd name="connsiteY0" fmla="*/ 0 h 487456"/>
            <a:gd name="connsiteX1" fmla="*/ 958 w 398767"/>
            <a:gd name="connsiteY1" fmla="*/ 431427 h 487456"/>
            <a:gd name="connsiteX2" fmla="*/ 398767 w 398767"/>
            <a:gd name="connsiteY2" fmla="*/ 487456 h 487456"/>
            <a:gd name="connsiteX0" fmla="*/ 63292 w 405071"/>
            <a:gd name="connsiteY0" fmla="*/ 0 h 487456"/>
            <a:gd name="connsiteX1" fmla="*/ 7262 w 405071"/>
            <a:gd name="connsiteY1" fmla="*/ 431427 h 487456"/>
            <a:gd name="connsiteX2" fmla="*/ 405071 w 405071"/>
            <a:gd name="connsiteY2" fmla="*/ 487456 h 487456"/>
            <a:gd name="connsiteX0" fmla="*/ 63292 w 573159"/>
            <a:gd name="connsiteY0" fmla="*/ 0 h 459441"/>
            <a:gd name="connsiteX1" fmla="*/ 7262 w 573159"/>
            <a:gd name="connsiteY1" fmla="*/ 431427 h 459441"/>
            <a:gd name="connsiteX2" fmla="*/ 573159 w 573159"/>
            <a:gd name="connsiteY2" fmla="*/ 459441 h 459441"/>
            <a:gd name="connsiteX0" fmla="*/ 63292 w 578762"/>
            <a:gd name="connsiteY0" fmla="*/ 0 h 431427"/>
            <a:gd name="connsiteX1" fmla="*/ 7262 w 578762"/>
            <a:gd name="connsiteY1" fmla="*/ 431427 h 431427"/>
            <a:gd name="connsiteX2" fmla="*/ 578762 w 578762"/>
            <a:gd name="connsiteY2" fmla="*/ 431426 h 431427"/>
            <a:gd name="connsiteX0" fmla="*/ 63292 w 578762"/>
            <a:gd name="connsiteY0" fmla="*/ 0 h 433343"/>
            <a:gd name="connsiteX1" fmla="*/ 7262 w 578762"/>
            <a:gd name="connsiteY1" fmla="*/ 431427 h 433343"/>
            <a:gd name="connsiteX2" fmla="*/ 578762 w 578762"/>
            <a:gd name="connsiteY2" fmla="*/ 431426 h 433343"/>
            <a:gd name="connsiteX0" fmla="*/ 63292 w 578762"/>
            <a:gd name="connsiteY0" fmla="*/ 0 h 435199"/>
            <a:gd name="connsiteX1" fmla="*/ 7262 w 578762"/>
            <a:gd name="connsiteY1" fmla="*/ 431427 h 435199"/>
            <a:gd name="connsiteX2" fmla="*/ 578762 w 578762"/>
            <a:gd name="connsiteY2" fmla="*/ 431426 h 435199"/>
            <a:gd name="connsiteX0" fmla="*/ 63292 w 63292"/>
            <a:gd name="connsiteY0" fmla="*/ 0 h 431427"/>
            <a:gd name="connsiteX1" fmla="*/ 7262 w 63292"/>
            <a:gd name="connsiteY1" fmla="*/ 431427 h 431427"/>
            <a:gd name="connsiteX0" fmla="*/ 20100 w 113814"/>
            <a:gd name="connsiteY0" fmla="*/ 0 h 519488"/>
            <a:gd name="connsiteX1" fmla="*/ 113814 w 113814"/>
            <a:gd name="connsiteY1" fmla="*/ 519488 h 519488"/>
            <a:gd name="connsiteX0" fmla="*/ 12621 w 230410"/>
            <a:gd name="connsiteY0" fmla="*/ 0 h 376912"/>
            <a:gd name="connsiteX1" fmla="*/ 230410 w 230410"/>
            <a:gd name="connsiteY1" fmla="*/ 376912 h 376912"/>
            <a:gd name="connsiteX0" fmla="*/ 713 w 218502"/>
            <a:gd name="connsiteY0" fmla="*/ 200 h 377112"/>
            <a:gd name="connsiteX1" fmla="*/ 218502 w 218502"/>
            <a:gd name="connsiteY1" fmla="*/ 377112 h 377112"/>
            <a:gd name="connsiteX0" fmla="*/ 1286 w 115978"/>
            <a:gd name="connsiteY0" fmla="*/ 3700 h 324621"/>
            <a:gd name="connsiteX1" fmla="*/ 115978 w 115978"/>
            <a:gd name="connsiteY1" fmla="*/ 324621 h 324621"/>
            <a:gd name="connsiteX0" fmla="*/ 14991 w 129683"/>
            <a:gd name="connsiteY0" fmla="*/ 39521 h 360442"/>
            <a:gd name="connsiteX1" fmla="*/ 129683 w 129683"/>
            <a:gd name="connsiteY1" fmla="*/ 360442 h 360442"/>
            <a:gd name="connsiteX0" fmla="*/ 0 w 114692"/>
            <a:gd name="connsiteY0" fmla="*/ 0 h 320921"/>
            <a:gd name="connsiteX1" fmla="*/ 114692 w 114692"/>
            <a:gd name="connsiteY1" fmla="*/ 320921 h 320921"/>
            <a:gd name="connsiteX0" fmla="*/ 0 w 302078"/>
            <a:gd name="connsiteY0" fmla="*/ 0 h 412332"/>
            <a:gd name="connsiteX1" fmla="*/ 302078 w 302078"/>
            <a:gd name="connsiteY1" fmla="*/ 412332 h 412332"/>
            <a:gd name="connsiteX0" fmla="*/ 0 w 398113"/>
            <a:gd name="connsiteY0" fmla="*/ 0 h 434108"/>
            <a:gd name="connsiteX1" fmla="*/ 398113 w 398113"/>
            <a:gd name="connsiteY1" fmla="*/ 434108 h 434108"/>
            <a:gd name="connsiteX0" fmla="*/ 0 w 398113"/>
            <a:gd name="connsiteY0" fmla="*/ 0 h 434108"/>
            <a:gd name="connsiteX1" fmla="*/ 398113 w 398113"/>
            <a:gd name="connsiteY1" fmla="*/ 434108 h 434108"/>
            <a:gd name="connsiteX0" fmla="*/ 0 w 447671"/>
            <a:gd name="connsiteY0" fmla="*/ 0 h 432300"/>
            <a:gd name="connsiteX1" fmla="*/ 447671 w 447671"/>
            <a:gd name="connsiteY1" fmla="*/ 432300 h 432300"/>
            <a:gd name="connsiteX0" fmla="*/ 0 w 447671"/>
            <a:gd name="connsiteY0" fmla="*/ 0 h 432300"/>
            <a:gd name="connsiteX1" fmla="*/ 447671 w 447671"/>
            <a:gd name="connsiteY1" fmla="*/ 432300 h 432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7671" h="432300">
              <a:moveTo>
                <a:pt x="0" y="0"/>
              </a:moveTo>
              <a:cubicBezTo>
                <a:pt x="105557" y="87509"/>
                <a:pt x="174536" y="149031"/>
                <a:pt x="447671" y="4323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438627</xdr:colOff>
      <xdr:row>13</xdr:row>
      <xdr:rowOff>67101</xdr:rowOff>
    </xdr:from>
    <xdr:to>
      <xdr:col>6</xdr:col>
      <xdr:colOff>615249</xdr:colOff>
      <xdr:row>14</xdr:row>
      <xdr:rowOff>31647</xdr:rowOff>
    </xdr:to>
    <xdr:sp macro="" textlink="">
      <xdr:nvSpPr>
        <xdr:cNvPr id="214" name="六角形 213">
          <a:extLst>
            <a:ext uri="{FF2B5EF4-FFF2-40B4-BE49-F238E27FC236}">
              <a16:creationId xmlns:a16="http://schemas.microsoft.com/office/drawing/2014/main" xmlns="" id="{51D170A6-5EFA-4253-89D3-B7B676AFD58F}"/>
            </a:ext>
          </a:extLst>
        </xdr:cNvPr>
        <xdr:cNvSpPr/>
      </xdr:nvSpPr>
      <xdr:spPr bwMode="auto">
        <a:xfrm>
          <a:off x="4088607" y="2215941"/>
          <a:ext cx="176622" cy="132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367020</xdr:colOff>
      <xdr:row>12</xdr:row>
      <xdr:rowOff>98262</xdr:rowOff>
    </xdr:from>
    <xdr:ext cx="346363" cy="165173"/>
    <xdr:sp macro="" textlink="">
      <xdr:nvSpPr>
        <xdr:cNvPr id="215" name="Text Box 1620">
          <a:extLst>
            <a:ext uri="{FF2B5EF4-FFF2-40B4-BE49-F238E27FC236}">
              <a16:creationId xmlns:a16="http://schemas.microsoft.com/office/drawing/2014/main" xmlns="" id="{8EDC1956-71D1-4E1A-B45C-B73E1F1EB827}"/>
            </a:ext>
          </a:extLst>
        </xdr:cNvPr>
        <xdr:cNvSpPr txBox="1">
          <a:spLocks noChangeArrowheads="1"/>
        </xdr:cNvSpPr>
      </xdr:nvSpPr>
      <xdr:spPr bwMode="auto">
        <a:xfrm>
          <a:off x="4017000" y="2079462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153360</xdr:colOff>
      <xdr:row>42</xdr:row>
      <xdr:rowOff>155739</xdr:rowOff>
    </xdr:from>
    <xdr:to>
      <xdr:col>6</xdr:col>
      <xdr:colOff>167469</xdr:colOff>
      <xdr:row>46</xdr:row>
      <xdr:rowOff>5370</xdr:rowOff>
    </xdr:to>
    <xdr:sp macro="" textlink="">
      <xdr:nvSpPr>
        <xdr:cNvPr id="216" name="Line 76">
          <a:extLst>
            <a:ext uri="{FF2B5EF4-FFF2-40B4-BE49-F238E27FC236}">
              <a16:creationId xmlns:a16="http://schemas.microsoft.com/office/drawing/2014/main" xmlns="" id="{6F1229CB-20D7-47E1-A643-300A632AABF6}"/>
            </a:ext>
          </a:extLst>
        </xdr:cNvPr>
        <xdr:cNvSpPr>
          <a:spLocks noChangeShapeType="1"/>
        </xdr:cNvSpPr>
      </xdr:nvSpPr>
      <xdr:spPr bwMode="auto">
        <a:xfrm flipH="1">
          <a:off x="4208124" y="7494030"/>
          <a:ext cx="14109" cy="597776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30818"/>
            <a:gd name="connsiteY0" fmla="*/ 0 h 566994"/>
            <a:gd name="connsiteX1" fmla="*/ 22966 w 30818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436 w 6965"/>
            <a:gd name="connsiteY0" fmla="*/ 0 h 550185"/>
            <a:gd name="connsiteX1" fmla="*/ 990 w 6965"/>
            <a:gd name="connsiteY1" fmla="*/ 550185 h 550185"/>
            <a:gd name="connsiteX0" fmla="*/ 3051 w 3846"/>
            <a:gd name="connsiteY0" fmla="*/ 0 h 10000"/>
            <a:gd name="connsiteX1" fmla="*/ 3846 w 384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46" h="10000">
              <a:moveTo>
                <a:pt x="3051" y="0"/>
              </a:moveTo>
              <a:cubicBezTo>
                <a:pt x="3315" y="4760"/>
                <a:pt x="-4462" y="4223"/>
                <a:pt x="384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9851</xdr:colOff>
      <xdr:row>49</xdr:row>
      <xdr:rowOff>14664</xdr:rowOff>
    </xdr:from>
    <xdr:to>
      <xdr:col>9</xdr:col>
      <xdr:colOff>151178</xdr:colOff>
      <xdr:row>49</xdr:row>
      <xdr:rowOff>144518</xdr:rowOff>
    </xdr:to>
    <xdr:sp macro="" textlink="">
      <xdr:nvSpPr>
        <xdr:cNvPr id="217" name="六角形 216">
          <a:extLst>
            <a:ext uri="{FF2B5EF4-FFF2-40B4-BE49-F238E27FC236}">
              <a16:creationId xmlns:a16="http://schemas.microsoft.com/office/drawing/2014/main" xmlns="" id="{9FF64125-0209-47AA-9F06-117EE774014E}"/>
            </a:ext>
          </a:extLst>
        </xdr:cNvPr>
        <xdr:cNvSpPr/>
      </xdr:nvSpPr>
      <xdr:spPr bwMode="auto">
        <a:xfrm>
          <a:off x="5737989" y="8245578"/>
          <a:ext cx="141327" cy="1298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16493</xdr:colOff>
      <xdr:row>22</xdr:row>
      <xdr:rowOff>23959</xdr:rowOff>
    </xdr:from>
    <xdr:ext cx="867427" cy="270681"/>
    <xdr:sp macro="" textlink="">
      <xdr:nvSpPr>
        <xdr:cNvPr id="218" name="Text Box 616">
          <a:extLst>
            <a:ext uri="{FF2B5EF4-FFF2-40B4-BE49-F238E27FC236}">
              <a16:creationId xmlns:a16="http://schemas.microsoft.com/office/drawing/2014/main" xmlns="" id="{94E80C88-73A9-4A2F-83A7-00695BA7CFE1}"/>
            </a:ext>
          </a:extLst>
        </xdr:cNvPr>
        <xdr:cNvSpPr txBox="1">
          <a:spLocks noChangeArrowheads="1"/>
        </xdr:cNvSpPr>
      </xdr:nvSpPr>
      <xdr:spPr bwMode="auto">
        <a:xfrm>
          <a:off x="4375133" y="3681559"/>
          <a:ext cx="867427" cy="2706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7200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ローソン  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三田西相野店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95427</xdr:colOff>
      <xdr:row>22</xdr:row>
      <xdr:rowOff>116840</xdr:rowOff>
    </xdr:from>
    <xdr:to>
      <xdr:col>8</xdr:col>
      <xdr:colOff>279400</xdr:colOff>
      <xdr:row>24</xdr:row>
      <xdr:rowOff>162163</xdr:rowOff>
    </xdr:to>
    <xdr:sp macro="" textlink="">
      <xdr:nvSpPr>
        <xdr:cNvPr id="219" name="Freeform 601">
          <a:extLst>
            <a:ext uri="{FF2B5EF4-FFF2-40B4-BE49-F238E27FC236}">
              <a16:creationId xmlns:a16="http://schemas.microsoft.com/office/drawing/2014/main" xmlns="" id="{A2C84255-7910-40C9-B806-E2AEA59513E9}"/>
            </a:ext>
          </a:extLst>
        </xdr:cNvPr>
        <xdr:cNvSpPr>
          <a:spLocks/>
        </xdr:cNvSpPr>
      </xdr:nvSpPr>
      <xdr:spPr bwMode="auto">
        <a:xfrm>
          <a:off x="5150027" y="3774440"/>
          <a:ext cx="183973" cy="38060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123190</xdr:colOff>
      <xdr:row>21</xdr:row>
      <xdr:rowOff>39403</xdr:rowOff>
    </xdr:from>
    <xdr:to>
      <xdr:col>8</xdr:col>
      <xdr:colOff>276860</xdr:colOff>
      <xdr:row>22</xdr:row>
      <xdr:rowOff>49160</xdr:rowOff>
    </xdr:to>
    <xdr:sp macro="" textlink="">
      <xdr:nvSpPr>
        <xdr:cNvPr id="221" name="Freeform 601">
          <a:extLst>
            <a:ext uri="{FF2B5EF4-FFF2-40B4-BE49-F238E27FC236}">
              <a16:creationId xmlns:a16="http://schemas.microsoft.com/office/drawing/2014/main" xmlns="" id="{1A068B33-92E7-491D-A7EC-57A685112E13}"/>
            </a:ext>
          </a:extLst>
        </xdr:cNvPr>
        <xdr:cNvSpPr>
          <a:spLocks/>
        </xdr:cNvSpPr>
      </xdr:nvSpPr>
      <xdr:spPr bwMode="auto">
        <a:xfrm rot="-5400000" flipH="1" flipV="1">
          <a:off x="5165926" y="3541227"/>
          <a:ext cx="177397" cy="15367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142240</xdr:colOff>
      <xdr:row>24</xdr:row>
      <xdr:rowOff>104223</xdr:rowOff>
    </xdr:from>
    <xdr:to>
      <xdr:col>8</xdr:col>
      <xdr:colOff>309693</xdr:colOff>
      <xdr:row>24</xdr:row>
      <xdr:rowOff>149942</xdr:rowOff>
    </xdr:to>
    <xdr:sp macro="" textlink="">
      <xdr:nvSpPr>
        <xdr:cNvPr id="225" name="Line 120">
          <a:extLst>
            <a:ext uri="{FF2B5EF4-FFF2-40B4-BE49-F238E27FC236}">
              <a16:creationId xmlns:a16="http://schemas.microsoft.com/office/drawing/2014/main" xmlns="" id="{23EF601F-58A9-4A07-BA0D-DA84B842551D}"/>
            </a:ext>
          </a:extLst>
        </xdr:cNvPr>
        <xdr:cNvSpPr>
          <a:spLocks noChangeShapeType="1"/>
        </xdr:cNvSpPr>
      </xdr:nvSpPr>
      <xdr:spPr bwMode="auto">
        <a:xfrm flipV="1">
          <a:off x="4500880" y="4097103"/>
          <a:ext cx="863413" cy="457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915"/>
            <a:gd name="connsiteX1" fmla="*/ 10396 w 10396"/>
            <a:gd name="connsiteY1" fmla="*/ 87165 h 879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96" h="87915">
              <a:moveTo>
                <a:pt x="0" y="0"/>
              </a:moveTo>
              <a:cubicBezTo>
                <a:pt x="3650" y="111364"/>
                <a:pt x="7063" y="83832"/>
                <a:pt x="10396" y="871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12115</xdr:colOff>
      <xdr:row>57</xdr:row>
      <xdr:rowOff>12401</xdr:rowOff>
    </xdr:from>
    <xdr:to>
      <xdr:col>5</xdr:col>
      <xdr:colOff>152401</xdr:colOff>
      <xdr:row>57</xdr:row>
      <xdr:rowOff>127000</xdr:rowOff>
    </xdr:to>
    <xdr:sp macro="" textlink="">
      <xdr:nvSpPr>
        <xdr:cNvPr id="236" name="六角形 235">
          <a:extLst>
            <a:ext uri="{FF2B5EF4-FFF2-40B4-BE49-F238E27FC236}">
              <a16:creationId xmlns:a16="http://schemas.microsoft.com/office/drawing/2014/main" xmlns="" id="{2DC5C2EA-97E1-41E0-A274-CD830BEA060F}"/>
            </a:ext>
          </a:extLst>
        </xdr:cNvPr>
        <xdr:cNvSpPr/>
      </xdr:nvSpPr>
      <xdr:spPr bwMode="auto">
        <a:xfrm>
          <a:off x="2978835" y="9588201"/>
          <a:ext cx="140286" cy="1145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53328</xdr:colOff>
      <xdr:row>46</xdr:row>
      <xdr:rowOff>113808</xdr:rowOff>
    </xdr:from>
    <xdr:to>
      <xdr:col>10</xdr:col>
      <xdr:colOff>210669</xdr:colOff>
      <xdr:row>48</xdr:row>
      <xdr:rowOff>161587</xdr:rowOff>
    </xdr:to>
    <xdr:sp macro="" textlink="">
      <xdr:nvSpPr>
        <xdr:cNvPr id="248" name="Freeform 527">
          <a:extLst>
            <a:ext uri="{FF2B5EF4-FFF2-40B4-BE49-F238E27FC236}">
              <a16:creationId xmlns:a16="http://schemas.microsoft.com/office/drawing/2014/main" xmlns="" id="{2C929158-FB2E-47D0-A3A9-B4F7A1CB863E}"/>
            </a:ext>
          </a:extLst>
        </xdr:cNvPr>
        <xdr:cNvSpPr>
          <a:spLocks/>
        </xdr:cNvSpPr>
      </xdr:nvSpPr>
      <xdr:spPr bwMode="auto">
        <a:xfrm>
          <a:off x="6474492" y="7842196"/>
          <a:ext cx="157341" cy="3827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7806 w 8222"/>
            <a:gd name="connsiteY0" fmla="*/ 14411 h 14411"/>
            <a:gd name="connsiteX1" fmla="*/ 7806 w 8222"/>
            <a:gd name="connsiteY1" fmla="*/ 4411 h 14411"/>
            <a:gd name="connsiteX2" fmla="*/ 1600 w 8222"/>
            <a:gd name="connsiteY2" fmla="*/ 559 h 14411"/>
            <a:gd name="connsiteX0" fmla="*/ 10853 w 10853"/>
            <a:gd name="connsiteY0" fmla="*/ 7351 h 7351"/>
            <a:gd name="connsiteX1" fmla="*/ 9494 w 10853"/>
            <a:gd name="connsiteY1" fmla="*/ 3061 h 7351"/>
            <a:gd name="connsiteX2" fmla="*/ 1946 w 10853"/>
            <a:gd name="connsiteY2" fmla="*/ 388 h 73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53" h="7351">
              <a:moveTo>
                <a:pt x="10853" y="7351"/>
              </a:moveTo>
              <a:lnTo>
                <a:pt x="9494" y="3061"/>
              </a:lnTo>
              <a:cubicBezTo>
                <a:pt x="13317" y="4075"/>
                <a:pt x="-6027" y="-1484"/>
                <a:pt x="1946" y="38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122240</xdr:colOff>
      <xdr:row>46</xdr:row>
      <xdr:rowOff>105102</xdr:rowOff>
    </xdr:from>
    <xdr:to>
      <xdr:col>10</xdr:col>
      <xdr:colOff>643726</xdr:colOff>
      <xdr:row>47</xdr:row>
      <xdr:rowOff>108778</xdr:rowOff>
    </xdr:to>
    <xdr:sp macro="" textlink="">
      <xdr:nvSpPr>
        <xdr:cNvPr id="254" name="Freeform 601">
          <a:extLst>
            <a:ext uri="{FF2B5EF4-FFF2-40B4-BE49-F238E27FC236}">
              <a16:creationId xmlns:a16="http://schemas.microsoft.com/office/drawing/2014/main" xmlns="" id="{3FBF6081-CE7B-4C4F-A507-D3F68F56042B}"/>
            </a:ext>
          </a:extLst>
        </xdr:cNvPr>
        <xdr:cNvSpPr>
          <a:spLocks/>
        </xdr:cNvSpPr>
      </xdr:nvSpPr>
      <xdr:spPr bwMode="auto">
        <a:xfrm flipH="1" flipV="1">
          <a:off x="6543404" y="7833490"/>
          <a:ext cx="521486" cy="17118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  <a:gd name="connsiteX0" fmla="*/ 16129 w 19239"/>
            <a:gd name="connsiteY0" fmla="*/ 8690 h 8690"/>
            <a:gd name="connsiteX1" fmla="*/ 19239 w 19239"/>
            <a:gd name="connsiteY1" fmla="*/ 0 h 8690"/>
            <a:gd name="connsiteX2" fmla="*/ 0 w 19239"/>
            <a:gd name="connsiteY2" fmla="*/ 473 h 8690"/>
            <a:gd name="connsiteX0" fmla="*/ 8383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544 h 10000"/>
            <a:gd name="connsiteX0" fmla="*/ 12554 w 12695"/>
            <a:gd name="connsiteY0" fmla="*/ 8453 h 8453"/>
            <a:gd name="connsiteX1" fmla="*/ 10000 w 12695"/>
            <a:gd name="connsiteY1" fmla="*/ 0 h 8453"/>
            <a:gd name="connsiteX2" fmla="*/ 0 w 12695"/>
            <a:gd name="connsiteY2" fmla="*/ 544 h 8453"/>
            <a:gd name="connsiteX0" fmla="*/ 9889 w 9889"/>
            <a:gd name="connsiteY0" fmla="*/ 10000 h 10000"/>
            <a:gd name="connsiteX1" fmla="*/ 7877 w 9889"/>
            <a:gd name="connsiteY1" fmla="*/ 0 h 10000"/>
            <a:gd name="connsiteX2" fmla="*/ 0 w 9889"/>
            <a:gd name="connsiteY2" fmla="*/ 644 h 10000"/>
            <a:gd name="connsiteX0" fmla="*/ 10000 w 10000"/>
            <a:gd name="connsiteY0" fmla="*/ 10000 h 10000"/>
            <a:gd name="connsiteX1" fmla="*/ 7965 w 10000"/>
            <a:gd name="connsiteY1" fmla="*/ 0 h 10000"/>
            <a:gd name="connsiteX2" fmla="*/ 0 w 10000"/>
            <a:gd name="connsiteY2" fmla="*/ 644 h 10000"/>
            <a:gd name="connsiteX0" fmla="*/ 10000 w 10000"/>
            <a:gd name="connsiteY0" fmla="*/ 10000 h 10000"/>
            <a:gd name="connsiteX1" fmla="*/ 7965 w 10000"/>
            <a:gd name="connsiteY1" fmla="*/ 0 h 10000"/>
            <a:gd name="connsiteX2" fmla="*/ 0 w 10000"/>
            <a:gd name="connsiteY2" fmla="*/ 644 h 10000"/>
            <a:gd name="connsiteX0" fmla="*/ 10000 w 10000"/>
            <a:gd name="connsiteY0" fmla="*/ 10000 h 10000"/>
            <a:gd name="connsiteX1" fmla="*/ 7965 w 10000"/>
            <a:gd name="connsiteY1" fmla="*/ 0 h 10000"/>
            <a:gd name="connsiteX2" fmla="*/ 0 w 10000"/>
            <a:gd name="connsiteY2" fmla="*/ 644 h 10000"/>
            <a:gd name="connsiteX0" fmla="*/ 9672 w 9672"/>
            <a:gd name="connsiteY0" fmla="*/ 10424 h 10424"/>
            <a:gd name="connsiteX1" fmla="*/ 7637 w 9672"/>
            <a:gd name="connsiteY1" fmla="*/ 424 h 10424"/>
            <a:gd name="connsiteX2" fmla="*/ 0 w 9672"/>
            <a:gd name="connsiteY2" fmla="*/ 68 h 10424"/>
            <a:gd name="connsiteX0" fmla="*/ 9038 w 9038"/>
            <a:gd name="connsiteY0" fmla="*/ 9593 h 9593"/>
            <a:gd name="connsiteX1" fmla="*/ 6934 w 9038"/>
            <a:gd name="connsiteY1" fmla="*/ 0 h 9593"/>
            <a:gd name="connsiteX2" fmla="*/ 0 w 9038"/>
            <a:gd name="connsiteY2" fmla="*/ 234 h 9593"/>
            <a:gd name="connsiteX0" fmla="*/ 9937 w 9937"/>
            <a:gd name="connsiteY0" fmla="*/ 10424 h 10424"/>
            <a:gd name="connsiteX1" fmla="*/ 7609 w 9937"/>
            <a:gd name="connsiteY1" fmla="*/ 424 h 10424"/>
            <a:gd name="connsiteX2" fmla="*/ 0 w 9937"/>
            <a:gd name="connsiteY2" fmla="*/ 68 h 104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37" h="10424">
              <a:moveTo>
                <a:pt x="9937" y="10424"/>
              </a:moveTo>
              <a:cubicBezTo>
                <a:pt x="9250" y="6808"/>
                <a:pt x="8446" y="4794"/>
                <a:pt x="7609" y="424"/>
              </a:cubicBezTo>
              <a:cubicBezTo>
                <a:pt x="6031" y="761"/>
                <a:pt x="2234" y="-268"/>
                <a:pt x="0" y="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478524</xdr:colOff>
      <xdr:row>43</xdr:row>
      <xdr:rowOff>1668</xdr:rowOff>
    </xdr:from>
    <xdr:to>
      <xdr:col>8</xdr:col>
      <xdr:colOff>111234</xdr:colOff>
      <xdr:row>44</xdr:row>
      <xdr:rowOff>79744</xdr:rowOff>
    </xdr:to>
    <xdr:grpSp>
      <xdr:nvGrpSpPr>
        <xdr:cNvPr id="255" name="Group 6672">
          <a:extLst>
            <a:ext uri="{FF2B5EF4-FFF2-40B4-BE49-F238E27FC236}">
              <a16:creationId xmlns:a16="http://schemas.microsoft.com/office/drawing/2014/main" xmlns="" id="{CDE9930D-DD61-439F-9A5D-2D797E5CC9FD}"/>
            </a:ext>
          </a:extLst>
        </xdr:cNvPr>
        <xdr:cNvGrpSpPr>
          <a:grpSpLocks/>
        </xdr:cNvGrpSpPr>
      </xdr:nvGrpSpPr>
      <xdr:grpSpPr bwMode="auto">
        <a:xfrm>
          <a:off x="5315107" y="7256543"/>
          <a:ext cx="405294" cy="247409"/>
          <a:chOff x="532" y="110"/>
          <a:chExt cx="46" cy="44"/>
        </a:xfrm>
      </xdr:grpSpPr>
      <xdr:pic>
        <xdr:nvPicPr>
          <xdr:cNvPr id="256" name="Picture 6673" descr="route2">
            <a:extLst>
              <a:ext uri="{FF2B5EF4-FFF2-40B4-BE49-F238E27FC236}">
                <a16:creationId xmlns:a16="http://schemas.microsoft.com/office/drawing/2014/main" xmlns="" id="{D8043B41-D7F6-6031-4AE9-8AEA2A1F3F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7" name="Text Box 6674">
            <a:extLst>
              <a:ext uri="{FF2B5EF4-FFF2-40B4-BE49-F238E27FC236}">
                <a16:creationId xmlns:a16="http://schemas.microsoft.com/office/drawing/2014/main" xmlns="" id="{E8D25BAF-EF6E-54D8-5717-764C53E443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121073</xdr:colOff>
      <xdr:row>6</xdr:row>
      <xdr:rowOff>66041</xdr:rowOff>
    </xdr:from>
    <xdr:to>
      <xdr:col>16</xdr:col>
      <xdr:colOff>550335</xdr:colOff>
      <xdr:row>6</xdr:row>
      <xdr:rowOff>139701</xdr:rowOff>
    </xdr:to>
    <xdr:sp macro="" textlink="">
      <xdr:nvSpPr>
        <xdr:cNvPr id="299" name="Line 76">
          <a:extLst>
            <a:ext uri="{FF2B5EF4-FFF2-40B4-BE49-F238E27FC236}">
              <a16:creationId xmlns:a16="http://schemas.microsoft.com/office/drawing/2014/main" xmlns="" id="{4F6AB8A6-23B3-4289-BAF9-FFF3B5A05764}"/>
            </a:ext>
          </a:extLst>
        </xdr:cNvPr>
        <xdr:cNvSpPr>
          <a:spLocks noChangeShapeType="1"/>
        </xdr:cNvSpPr>
      </xdr:nvSpPr>
      <xdr:spPr bwMode="auto">
        <a:xfrm>
          <a:off x="10717106" y="1048174"/>
          <a:ext cx="429262" cy="73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17183</xdr:colOff>
      <xdr:row>5</xdr:row>
      <xdr:rowOff>155994</xdr:rowOff>
    </xdr:from>
    <xdr:to>
      <xdr:col>16</xdr:col>
      <xdr:colOff>139878</xdr:colOff>
      <xdr:row>6</xdr:row>
      <xdr:rowOff>125125</xdr:rowOff>
    </xdr:to>
    <xdr:sp macro="" textlink="">
      <xdr:nvSpPr>
        <xdr:cNvPr id="300" name="Oval 77">
          <a:extLst>
            <a:ext uri="{FF2B5EF4-FFF2-40B4-BE49-F238E27FC236}">
              <a16:creationId xmlns:a16="http://schemas.microsoft.com/office/drawing/2014/main" xmlns="" id="{3B48397B-8BA5-4222-9526-14ACBA61B2F5}"/>
            </a:ext>
          </a:extLst>
        </xdr:cNvPr>
        <xdr:cNvSpPr>
          <a:spLocks noChangeArrowheads="1"/>
        </xdr:cNvSpPr>
      </xdr:nvSpPr>
      <xdr:spPr bwMode="auto">
        <a:xfrm>
          <a:off x="10613216" y="968794"/>
          <a:ext cx="122695" cy="1384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244464</xdr:colOff>
      <xdr:row>9</xdr:row>
      <xdr:rowOff>79471</xdr:rowOff>
    </xdr:from>
    <xdr:to>
      <xdr:col>14</xdr:col>
      <xdr:colOff>285317</xdr:colOff>
      <xdr:row>17</xdr:row>
      <xdr:rowOff>19351</xdr:rowOff>
    </xdr:to>
    <xdr:sp macro="" textlink="">
      <xdr:nvSpPr>
        <xdr:cNvPr id="301" name="Line 75">
          <a:extLst>
            <a:ext uri="{FF2B5EF4-FFF2-40B4-BE49-F238E27FC236}">
              <a16:creationId xmlns:a16="http://schemas.microsoft.com/office/drawing/2014/main" xmlns="" id="{73243DD0-8B50-482C-8E2B-B0DB8735F066}"/>
            </a:ext>
          </a:extLst>
        </xdr:cNvPr>
        <xdr:cNvSpPr>
          <a:spLocks noChangeShapeType="1"/>
        </xdr:cNvSpPr>
      </xdr:nvSpPr>
      <xdr:spPr bwMode="auto">
        <a:xfrm flipV="1">
          <a:off x="8757697" y="1569604"/>
          <a:ext cx="735120" cy="12945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7055"/>
            <a:gd name="connsiteY0" fmla="*/ 0 h 8231"/>
            <a:gd name="connsiteX1" fmla="*/ 37055 w 37055"/>
            <a:gd name="connsiteY1" fmla="*/ 8231 h 8231"/>
            <a:gd name="connsiteX0" fmla="*/ 1166 w 11166"/>
            <a:gd name="connsiteY0" fmla="*/ 0 h 10000"/>
            <a:gd name="connsiteX1" fmla="*/ 980 w 11166"/>
            <a:gd name="connsiteY1" fmla="*/ 8731 h 10000"/>
            <a:gd name="connsiteX2" fmla="*/ 11166 w 11166"/>
            <a:gd name="connsiteY2" fmla="*/ 10000 h 10000"/>
            <a:gd name="connsiteX0" fmla="*/ 449 w 10449"/>
            <a:gd name="connsiteY0" fmla="*/ 0 h 10000"/>
            <a:gd name="connsiteX1" fmla="*/ 263 w 10449"/>
            <a:gd name="connsiteY1" fmla="*/ 8731 h 10000"/>
            <a:gd name="connsiteX2" fmla="*/ 10449 w 10449"/>
            <a:gd name="connsiteY2" fmla="*/ 10000 h 10000"/>
            <a:gd name="connsiteX0" fmla="*/ 48 w 10048"/>
            <a:gd name="connsiteY0" fmla="*/ 0 h 10000"/>
            <a:gd name="connsiteX1" fmla="*/ 330 w 10048"/>
            <a:gd name="connsiteY1" fmla="*/ 8511 h 10000"/>
            <a:gd name="connsiteX2" fmla="*/ 10048 w 10048"/>
            <a:gd name="connsiteY2" fmla="*/ 10000 h 10000"/>
            <a:gd name="connsiteX0" fmla="*/ 0 w 10000"/>
            <a:gd name="connsiteY0" fmla="*/ 0 h 10000"/>
            <a:gd name="connsiteX1" fmla="*/ 282 w 10000"/>
            <a:gd name="connsiteY1" fmla="*/ 8511 h 10000"/>
            <a:gd name="connsiteX2" fmla="*/ 10000 w 10000"/>
            <a:gd name="connsiteY2" fmla="*/ 10000 h 10000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11030 w 11030"/>
            <a:gd name="connsiteY2" fmla="*/ 13747 h 13747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11030 w 11030"/>
            <a:gd name="connsiteY2" fmla="*/ 13747 h 13747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8051 w 11030"/>
            <a:gd name="connsiteY2" fmla="*/ 10109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9549 w 11030"/>
            <a:gd name="connsiteY2" fmla="*/ 9778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9549 w 11030"/>
            <a:gd name="connsiteY2" fmla="*/ 9778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9549 w 11030"/>
            <a:gd name="connsiteY2" fmla="*/ 9778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282 w 11030"/>
            <a:gd name="connsiteY1" fmla="*/ 8511 h 13747"/>
            <a:gd name="connsiteX2" fmla="*/ 9549 w 11030"/>
            <a:gd name="connsiteY2" fmla="*/ 9778 h 13747"/>
            <a:gd name="connsiteX3" fmla="*/ 11030 w 11030"/>
            <a:gd name="connsiteY3" fmla="*/ 13747 h 13747"/>
            <a:gd name="connsiteX0" fmla="*/ 160 w 11190"/>
            <a:gd name="connsiteY0" fmla="*/ 0 h 13747"/>
            <a:gd name="connsiteX1" fmla="*/ 68 w 11190"/>
            <a:gd name="connsiteY1" fmla="*/ 8015 h 13747"/>
            <a:gd name="connsiteX2" fmla="*/ 9709 w 11190"/>
            <a:gd name="connsiteY2" fmla="*/ 9778 h 13747"/>
            <a:gd name="connsiteX3" fmla="*/ 11190 w 11190"/>
            <a:gd name="connsiteY3" fmla="*/ 13747 h 13747"/>
            <a:gd name="connsiteX0" fmla="*/ 0 w 11030"/>
            <a:gd name="connsiteY0" fmla="*/ 0 h 13747"/>
            <a:gd name="connsiteX1" fmla="*/ 376 w 11030"/>
            <a:gd name="connsiteY1" fmla="*/ 7574 h 13747"/>
            <a:gd name="connsiteX2" fmla="*/ 9549 w 11030"/>
            <a:gd name="connsiteY2" fmla="*/ 9778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376 w 11030"/>
            <a:gd name="connsiteY1" fmla="*/ 7574 h 13747"/>
            <a:gd name="connsiteX2" fmla="*/ 10579 w 11030"/>
            <a:gd name="connsiteY2" fmla="*/ 8125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376 w 11030"/>
            <a:gd name="connsiteY1" fmla="*/ 7574 h 13747"/>
            <a:gd name="connsiteX2" fmla="*/ 10579 w 11030"/>
            <a:gd name="connsiteY2" fmla="*/ 8125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376 w 11030"/>
            <a:gd name="connsiteY1" fmla="*/ 7574 h 13747"/>
            <a:gd name="connsiteX2" fmla="*/ 9456 w 11030"/>
            <a:gd name="connsiteY2" fmla="*/ 8070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376 w 11030"/>
            <a:gd name="connsiteY1" fmla="*/ 7574 h 13747"/>
            <a:gd name="connsiteX2" fmla="*/ 9830 w 11030"/>
            <a:gd name="connsiteY2" fmla="*/ 8511 h 13747"/>
            <a:gd name="connsiteX3" fmla="*/ 11030 w 11030"/>
            <a:gd name="connsiteY3" fmla="*/ 13747 h 13747"/>
            <a:gd name="connsiteX0" fmla="*/ 0 w 11030"/>
            <a:gd name="connsiteY0" fmla="*/ 0 h 13747"/>
            <a:gd name="connsiteX1" fmla="*/ 376 w 11030"/>
            <a:gd name="connsiteY1" fmla="*/ 7574 h 13747"/>
            <a:gd name="connsiteX2" fmla="*/ 9830 w 11030"/>
            <a:gd name="connsiteY2" fmla="*/ 8511 h 13747"/>
            <a:gd name="connsiteX3" fmla="*/ 11030 w 11030"/>
            <a:gd name="connsiteY3" fmla="*/ 13747 h 13747"/>
            <a:gd name="connsiteX0" fmla="*/ 0 w 13277"/>
            <a:gd name="connsiteY0" fmla="*/ 0 h 13967"/>
            <a:gd name="connsiteX1" fmla="*/ 376 w 13277"/>
            <a:gd name="connsiteY1" fmla="*/ 7574 h 13967"/>
            <a:gd name="connsiteX2" fmla="*/ 9830 w 13277"/>
            <a:gd name="connsiteY2" fmla="*/ 8511 h 13967"/>
            <a:gd name="connsiteX3" fmla="*/ 13277 w 13277"/>
            <a:gd name="connsiteY3" fmla="*/ 13967 h 13967"/>
            <a:gd name="connsiteX0" fmla="*/ 0 w 10750"/>
            <a:gd name="connsiteY0" fmla="*/ 0 h 14242"/>
            <a:gd name="connsiteX1" fmla="*/ 376 w 10750"/>
            <a:gd name="connsiteY1" fmla="*/ 7574 h 14242"/>
            <a:gd name="connsiteX2" fmla="*/ 9830 w 10750"/>
            <a:gd name="connsiteY2" fmla="*/ 8511 h 14242"/>
            <a:gd name="connsiteX3" fmla="*/ 10750 w 10750"/>
            <a:gd name="connsiteY3" fmla="*/ 14242 h 14242"/>
            <a:gd name="connsiteX0" fmla="*/ 0 w 12903"/>
            <a:gd name="connsiteY0" fmla="*/ 0 h 13691"/>
            <a:gd name="connsiteX1" fmla="*/ 376 w 12903"/>
            <a:gd name="connsiteY1" fmla="*/ 7574 h 13691"/>
            <a:gd name="connsiteX2" fmla="*/ 9830 w 12903"/>
            <a:gd name="connsiteY2" fmla="*/ 8511 h 13691"/>
            <a:gd name="connsiteX3" fmla="*/ 12903 w 12903"/>
            <a:gd name="connsiteY3" fmla="*/ 13691 h 13691"/>
            <a:gd name="connsiteX0" fmla="*/ 0 w 12903"/>
            <a:gd name="connsiteY0" fmla="*/ 0 h 13691"/>
            <a:gd name="connsiteX1" fmla="*/ 376 w 12903"/>
            <a:gd name="connsiteY1" fmla="*/ 7574 h 13691"/>
            <a:gd name="connsiteX2" fmla="*/ 9830 w 12903"/>
            <a:gd name="connsiteY2" fmla="*/ 8511 h 13691"/>
            <a:gd name="connsiteX3" fmla="*/ 12903 w 12903"/>
            <a:gd name="connsiteY3" fmla="*/ 13691 h 13691"/>
            <a:gd name="connsiteX0" fmla="*/ 0 w 12903"/>
            <a:gd name="connsiteY0" fmla="*/ 0 h 13691"/>
            <a:gd name="connsiteX1" fmla="*/ 376 w 12903"/>
            <a:gd name="connsiteY1" fmla="*/ 7574 h 13691"/>
            <a:gd name="connsiteX2" fmla="*/ 9830 w 12903"/>
            <a:gd name="connsiteY2" fmla="*/ 8897 h 13691"/>
            <a:gd name="connsiteX3" fmla="*/ 12903 w 12903"/>
            <a:gd name="connsiteY3" fmla="*/ 13691 h 13691"/>
            <a:gd name="connsiteX0" fmla="*/ 0 w 12903"/>
            <a:gd name="connsiteY0" fmla="*/ 0 h 13691"/>
            <a:gd name="connsiteX1" fmla="*/ 376 w 12903"/>
            <a:gd name="connsiteY1" fmla="*/ 7574 h 13691"/>
            <a:gd name="connsiteX2" fmla="*/ 9830 w 12903"/>
            <a:gd name="connsiteY2" fmla="*/ 8897 h 13691"/>
            <a:gd name="connsiteX3" fmla="*/ 12903 w 12903"/>
            <a:gd name="connsiteY3" fmla="*/ 13691 h 13691"/>
            <a:gd name="connsiteX0" fmla="*/ 0 w 12903"/>
            <a:gd name="connsiteY0" fmla="*/ 0 h 13691"/>
            <a:gd name="connsiteX1" fmla="*/ 376 w 12903"/>
            <a:gd name="connsiteY1" fmla="*/ 7574 h 13691"/>
            <a:gd name="connsiteX2" fmla="*/ 9830 w 12903"/>
            <a:gd name="connsiteY2" fmla="*/ 8897 h 13691"/>
            <a:gd name="connsiteX3" fmla="*/ 12903 w 12903"/>
            <a:gd name="connsiteY3" fmla="*/ 13691 h 13691"/>
            <a:gd name="connsiteX0" fmla="*/ 0 w 13839"/>
            <a:gd name="connsiteY0" fmla="*/ 0 h 14022"/>
            <a:gd name="connsiteX1" fmla="*/ 376 w 13839"/>
            <a:gd name="connsiteY1" fmla="*/ 7574 h 14022"/>
            <a:gd name="connsiteX2" fmla="*/ 9830 w 13839"/>
            <a:gd name="connsiteY2" fmla="*/ 8897 h 14022"/>
            <a:gd name="connsiteX3" fmla="*/ 13839 w 13839"/>
            <a:gd name="connsiteY3" fmla="*/ 14022 h 14022"/>
            <a:gd name="connsiteX0" fmla="*/ 0 w 13558"/>
            <a:gd name="connsiteY0" fmla="*/ 0 h 13912"/>
            <a:gd name="connsiteX1" fmla="*/ 95 w 13558"/>
            <a:gd name="connsiteY1" fmla="*/ 7464 h 13912"/>
            <a:gd name="connsiteX2" fmla="*/ 9549 w 13558"/>
            <a:gd name="connsiteY2" fmla="*/ 8787 h 13912"/>
            <a:gd name="connsiteX3" fmla="*/ 13558 w 13558"/>
            <a:gd name="connsiteY3" fmla="*/ 13912 h 13912"/>
            <a:gd name="connsiteX0" fmla="*/ 19 w 13577"/>
            <a:gd name="connsiteY0" fmla="*/ 0 h 13912"/>
            <a:gd name="connsiteX1" fmla="*/ 114 w 13577"/>
            <a:gd name="connsiteY1" fmla="*/ 7464 h 13912"/>
            <a:gd name="connsiteX2" fmla="*/ 9568 w 13577"/>
            <a:gd name="connsiteY2" fmla="*/ 8787 h 13912"/>
            <a:gd name="connsiteX3" fmla="*/ 13577 w 13577"/>
            <a:gd name="connsiteY3" fmla="*/ 13912 h 139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77" h="13912">
              <a:moveTo>
                <a:pt x="19" y="0"/>
              </a:moveTo>
              <a:cubicBezTo>
                <a:pt x="378" y="1731"/>
                <a:pt x="-241" y="5880"/>
                <a:pt x="114" y="7464"/>
              </a:cubicBezTo>
              <a:cubicBezTo>
                <a:pt x="301" y="7377"/>
                <a:pt x="4501" y="8631"/>
                <a:pt x="9568" y="8787"/>
              </a:cubicBezTo>
              <a:cubicBezTo>
                <a:pt x="10330" y="11312"/>
                <a:pt x="10241" y="13848"/>
                <a:pt x="13577" y="1391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211785</xdr:colOff>
      <xdr:row>13</xdr:row>
      <xdr:rowOff>42773</xdr:rowOff>
    </xdr:from>
    <xdr:to>
      <xdr:col>13</xdr:col>
      <xdr:colOff>353413</xdr:colOff>
      <xdr:row>13</xdr:row>
      <xdr:rowOff>162958</xdr:rowOff>
    </xdr:to>
    <xdr:sp macro="" textlink="">
      <xdr:nvSpPr>
        <xdr:cNvPr id="302" name="AutoShape 138">
          <a:extLst>
            <a:ext uri="{FF2B5EF4-FFF2-40B4-BE49-F238E27FC236}">
              <a16:creationId xmlns:a16="http://schemas.microsoft.com/office/drawing/2014/main" xmlns="" id="{B7385957-1C14-4F78-A440-CE8A93549508}"/>
            </a:ext>
          </a:extLst>
        </xdr:cNvPr>
        <xdr:cNvSpPr>
          <a:spLocks noChangeArrowheads="1"/>
        </xdr:cNvSpPr>
      </xdr:nvSpPr>
      <xdr:spPr bwMode="auto">
        <a:xfrm>
          <a:off x="11489385" y="850493"/>
          <a:ext cx="141628" cy="120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517237</xdr:colOff>
      <xdr:row>11</xdr:row>
      <xdr:rowOff>18472</xdr:rowOff>
    </xdr:from>
    <xdr:to>
      <xdr:col>16</xdr:col>
      <xdr:colOff>83588</xdr:colOff>
      <xdr:row>13</xdr:row>
      <xdr:rowOff>96521</xdr:rowOff>
    </xdr:to>
    <xdr:sp macro="" textlink="">
      <xdr:nvSpPr>
        <xdr:cNvPr id="303" name="Line 4803">
          <a:extLst>
            <a:ext uri="{FF2B5EF4-FFF2-40B4-BE49-F238E27FC236}">
              <a16:creationId xmlns:a16="http://schemas.microsoft.com/office/drawing/2014/main" xmlns="" id="{75D85475-845C-4F96-8305-CA5A82442750}"/>
            </a:ext>
          </a:extLst>
        </xdr:cNvPr>
        <xdr:cNvSpPr>
          <a:spLocks noChangeShapeType="1"/>
        </xdr:cNvSpPr>
      </xdr:nvSpPr>
      <xdr:spPr bwMode="auto">
        <a:xfrm>
          <a:off x="13171055" y="489527"/>
          <a:ext cx="259078" cy="410558"/>
        </a:xfrm>
        <a:custGeom>
          <a:avLst/>
          <a:gdLst>
            <a:gd name="connsiteX0" fmla="*/ 0 w 228599"/>
            <a:gd name="connsiteY0" fmla="*/ 0 h 441960"/>
            <a:gd name="connsiteX1" fmla="*/ 228599 w 228599"/>
            <a:gd name="connsiteY1" fmla="*/ 441960 h 441960"/>
            <a:gd name="connsiteX0" fmla="*/ 0 w 228599"/>
            <a:gd name="connsiteY0" fmla="*/ 0 h 441960"/>
            <a:gd name="connsiteX1" fmla="*/ 228599 w 228599"/>
            <a:gd name="connsiteY1" fmla="*/ 441960 h 441960"/>
            <a:gd name="connsiteX0" fmla="*/ 0 w 167639"/>
            <a:gd name="connsiteY0" fmla="*/ 0 h 381000"/>
            <a:gd name="connsiteX1" fmla="*/ 167639 w 167639"/>
            <a:gd name="connsiteY1" fmla="*/ 381000 h 381000"/>
            <a:gd name="connsiteX0" fmla="*/ 0 w 186617"/>
            <a:gd name="connsiteY0" fmla="*/ 0 h 336884"/>
            <a:gd name="connsiteX1" fmla="*/ 186617 w 186617"/>
            <a:gd name="connsiteY1" fmla="*/ 336884 h 336884"/>
            <a:gd name="connsiteX0" fmla="*/ 0 w 186617"/>
            <a:gd name="connsiteY0" fmla="*/ 0 h 336884"/>
            <a:gd name="connsiteX1" fmla="*/ 186617 w 186617"/>
            <a:gd name="connsiteY1" fmla="*/ 336884 h 336884"/>
            <a:gd name="connsiteX0" fmla="*/ 0 w 186617"/>
            <a:gd name="connsiteY0" fmla="*/ 0 h 336884"/>
            <a:gd name="connsiteX1" fmla="*/ 186617 w 186617"/>
            <a:gd name="connsiteY1" fmla="*/ 336884 h 336884"/>
            <a:gd name="connsiteX0" fmla="*/ 0 w 189780"/>
            <a:gd name="connsiteY0" fmla="*/ 0 h 324852"/>
            <a:gd name="connsiteX1" fmla="*/ 189780 w 189780"/>
            <a:gd name="connsiteY1" fmla="*/ 324852 h 324852"/>
            <a:gd name="connsiteX0" fmla="*/ 0 w 189780"/>
            <a:gd name="connsiteY0" fmla="*/ 0 h 324852"/>
            <a:gd name="connsiteX1" fmla="*/ 189780 w 189780"/>
            <a:gd name="connsiteY1" fmla="*/ 324852 h 324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9780" h="324852">
              <a:moveTo>
                <a:pt x="0" y="0"/>
              </a:moveTo>
              <a:cubicBezTo>
                <a:pt x="104572" y="3476"/>
                <a:pt x="72461" y="137427"/>
                <a:pt x="189780" y="3248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73263</xdr:colOff>
      <xdr:row>11</xdr:row>
      <xdr:rowOff>6010</xdr:rowOff>
    </xdr:from>
    <xdr:to>
      <xdr:col>16</xdr:col>
      <xdr:colOff>359297</xdr:colOff>
      <xdr:row>15</xdr:row>
      <xdr:rowOff>157018</xdr:rowOff>
    </xdr:to>
    <xdr:sp macro="" textlink="">
      <xdr:nvSpPr>
        <xdr:cNvPr id="304" name="Freeform 527">
          <a:extLst>
            <a:ext uri="{FF2B5EF4-FFF2-40B4-BE49-F238E27FC236}">
              <a16:creationId xmlns:a16="http://schemas.microsoft.com/office/drawing/2014/main" xmlns="" id="{D87B05CC-E582-4676-A321-27EC52065206}"/>
            </a:ext>
          </a:extLst>
        </xdr:cNvPr>
        <xdr:cNvSpPr>
          <a:spLocks/>
        </xdr:cNvSpPr>
      </xdr:nvSpPr>
      <xdr:spPr bwMode="auto">
        <a:xfrm>
          <a:off x="13419808" y="477065"/>
          <a:ext cx="286034" cy="8160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681"/>
            <a:gd name="connsiteY0" fmla="*/ 19756 h 19756"/>
            <a:gd name="connsiteX1" fmla="*/ 0 w 7681"/>
            <a:gd name="connsiteY1" fmla="*/ 9756 h 19756"/>
            <a:gd name="connsiteX2" fmla="*/ 7681 w 7681"/>
            <a:gd name="connsiteY2" fmla="*/ 0 h 19756"/>
            <a:gd name="connsiteX0" fmla="*/ 0 w 10000"/>
            <a:gd name="connsiteY0" fmla="*/ 10000 h 10000"/>
            <a:gd name="connsiteX1" fmla="*/ 0 w 10000"/>
            <a:gd name="connsiteY1" fmla="*/ 493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938"/>
              </a:lnTo>
              <a:cubicBezTo>
                <a:pt x="3273" y="3950"/>
                <a:pt x="5661" y="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605581</xdr:colOff>
      <xdr:row>11</xdr:row>
      <xdr:rowOff>164924</xdr:rowOff>
    </xdr:from>
    <xdr:ext cx="318979" cy="94156"/>
    <xdr:sp macro="" textlink="">
      <xdr:nvSpPr>
        <xdr:cNvPr id="305" name="Text Box 1620">
          <a:extLst>
            <a:ext uri="{FF2B5EF4-FFF2-40B4-BE49-F238E27FC236}">
              <a16:creationId xmlns:a16="http://schemas.microsoft.com/office/drawing/2014/main" xmlns="" id="{4B2BDAC6-B60D-4FEF-8A59-252C22FA483F}"/>
            </a:ext>
          </a:extLst>
        </xdr:cNvPr>
        <xdr:cNvSpPr txBox="1">
          <a:spLocks noChangeArrowheads="1"/>
        </xdr:cNvSpPr>
      </xdr:nvSpPr>
      <xdr:spPr bwMode="auto">
        <a:xfrm>
          <a:off x="13270021" y="637364"/>
          <a:ext cx="318979" cy="941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そのだや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66976</xdr:colOff>
      <xdr:row>13</xdr:row>
      <xdr:rowOff>129179</xdr:rowOff>
    </xdr:from>
    <xdr:to>
      <xdr:col>20</xdr:col>
      <xdr:colOff>152687</xdr:colOff>
      <xdr:row>16</xdr:row>
      <xdr:rowOff>110840</xdr:rowOff>
    </xdr:to>
    <xdr:sp macro="" textlink="">
      <xdr:nvSpPr>
        <xdr:cNvPr id="306" name="Line 75">
          <a:extLst>
            <a:ext uri="{FF2B5EF4-FFF2-40B4-BE49-F238E27FC236}">
              <a16:creationId xmlns:a16="http://schemas.microsoft.com/office/drawing/2014/main" xmlns="" id="{6D56046B-FE2B-46F4-A7A6-AB4D8AE10E00}"/>
            </a:ext>
          </a:extLst>
        </xdr:cNvPr>
        <xdr:cNvSpPr>
          <a:spLocks noChangeShapeType="1"/>
        </xdr:cNvSpPr>
      </xdr:nvSpPr>
      <xdr:spPr bwMode="auto">
        <a:xfrm flipV="1">
          <a:off x="8570896" y="2278019"/>
          <a:ext cx="779131" cy="484581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0 w 614744"/>
            <a:gd name="connsiteY2" fmla="*/ 1310637 h 1310637"/>
            <a:gd name="connsiteX0" fmla="*/ 507572 w 551624"/>
            <a:gd name="connsiteY0" fmla="*/ 0 h 1310637"/>
            <a:gd name="connsiteX1" fmla="*/ 551624 w 551624"/>
            <a:gd name="connsiteY1" fmla="*/ 482526 h 1310637"/>
            <a:gd name="connsiteX2" fmla="*/ 0 w 551624"/>
            <a:gd name="connsiteY2" fmla="*/ 1310637 h 1310637"/>
            <a:gd name="connsiteX0" fmla="*/ 791610 w 835662"/>
            <a:gd name="connsiteY0" fmla="*/ 0 h 559576"/>
            <a:gd name="connsiteX1" fmla="*/ 835662 w 835662"/>
            <a:gd name="connsiteY1" fmla="*/ 482526 h 559576"/>
            <a:gd name="connsiteX2" fmla="*/ 0 w 835662"/>
            <a:gd name="connsiteY2" fmla="*/ 499647 h 559576"/>
            <a:gd name="connsiteX0" fmla="*/ 791610 w 835662"/>
            <a:gd name="connsiteY0" fmla="*/ 0 h 499647"/>
            <a:gd name="connsiteX1" fmla="*/ 835662 w 835662"/>
            <a:gd name="connsiteY1" fmla="*/ 482526 h 499647"/>
            <a:gd name="connsiteX2" fmla="*/ 0 w 835662"/>
            <a:gd name="connsiteY2" fmla="*/ 499647 h 499647"/>
            <a:gd name="connsiteX0" fmla="*/ 791610 w 835662"/>
            <a:gd name="connsiteY0" fmla="*/ 0 h 499647"/>
            <a:gd name="connsiteX1" fmla="*/ 835662 w 835662"/>
            <a:gd name="connsiteY1" fmla="*/ 482526 h 499647"/>
            <a:gd name="connsiteX2" fmla="*/ 0 w 835662"/>
            <a:gd name="connsiteY2" fmla="*/ 499647 h 499647"/>
            <a:gd name="connsiteX0" fmla="*/ 791610 w 835662"/>
            <a:gd name="connsiteY0" fmla="*/ 0 h 508132"/>
            <a:gd name="connsiteX1" fmla="*/ 835662 w 835662"/>
            <a:gd name="connsiteY1" fmla="*/ 482526 h 508132"/>
            <a:gd name="connsiteX2" fmla="*/ 0 w 835662"/>
            <a:gd name="connsiteY2" fmla="*/ 499647 h 508132"/>
            <a:gd name="connsiteX0" fmla="*/ 765310 w 809362"/>
            <a:gd name="connsiteY0" fmla="*/ 0 h 499515"/>
            <a:gd name="connsiteX1" fmla="*/ 809362 w 809362"/>
            <a:gd name="connsiteY1" fmla="*/ 482526 h 499515"/>
            <a:gd name="connsiteX2" fmla="*/ 0 w 809362"/>
            <a:gd name="connsiteY2" fmla="*/ 488834 h 499515"/>
            <a:gd name="connsiteX0" fmla="*/ 802130 w 809362"/>
            <a:gd name="connsiteY0" fmla="*/ 0 h 515735"/>
            <a:gd name="connsiteX1" fmla="*/ 809362 w 809362"/>
            <a:gd name="connsiteY1" fmla="*/ 498746 h 515735"/>
            <a:gd name="connsiteX2" fmla="*/ 0 w 809362"/>
            <a:gd name="connsiteY2" fmla="*/ 505054 h 515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362" h="515735">
              <a:moveTo>
                <a:pt x="802130" y="0"/>
              </a:moveTo>
              <a:cubicBezTo>
                <a:pt x="811024" y="90605"/>
                <a:pt x="792838" y="471949"/>
                <a:pt x="809362" y="498746"/>
              </a:cubicBezTo>
              <a:cubicBezTo>
                <a:pt x="808926" y="506329"/>
                <a:pt x="1833" y="528971"/>
                <a:pt x="0" y="50505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72141</xdr:colOff>
      <xdr:row>14</xdr:row>
      <xdr:rowOff>65027</xdr:rowOff>
    </xdr:from>
    <xdr:to>
      <xdr:col>20</xdr:col>
      <xdr:colOff>214949</xdr:colOff>
      <xdr:row>15</xdr:row>
      <xdr:rowOff>20379</xdr:rowOff>
    </xdr:to>
    <xdr:sp macro="" textlink="">
      <xdr:nvSpPr>
        <xdr:cNvPr id="307" name="AutoShape 138">
          <a:extLst>
            <a:ext uri="{FF2B5EF4-FFF2-40B4-BE49-F238E27FC236}">
              <a16:creationId xmlns:a16="http://schemas.microsoft.com/office/drawing/2014/main" xmlns="" id="{E5892E79-B338-422C-9888-FF9607F0A27F}"/>
            </a:ext>
          </a:extLst>
        </xdr:cNvPr>
        <xdr:cNvSpPr>
          <a:spLocks noChangeArrowheads="1"/>
        </xdr:cNvSpPr>
      </xdr:nvSpPr>
      <xdr:spPr bwMode="auto">
        <a:xfrm>
          <a:off x="9269481" y="2381507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9236</xdr:colOff>
      <xdr:row>9</xdr:row>
      <xdr:rowOff>14612</xdr:rowOff>
    </xdr:from>
    <xdr:to>
      <xdr:col>13</xdr:col>
      <xdr:colOff>163701</xdr:colOff>
      <xdr:row>9</xdr:row>
      <xdr:rowOff>157058</xdr:rowOff>
    </xdr:to>
    <xdr:sp macro="" textlink="">
      <xdr:nvSpPr>
        <xdr:cNvPr id="308" name="六角形 307">
          <a:extLst>
            <a:ext uri="{FF2B5EF4-FFF2-40B4-BE49-F238E27FC236}">
              <a16:creationId xmlns:a16="http://schemas.microsoft.com/office/drawing/2014/main" xmlns="" id="{6C268FD2-4C40-4027-A194-B33165C02340}"/>
            </a:ext>
          </a:extLst>
        </xdr:cNvPr>
        <xdr:cNvSpPr/>
      </xdr:nvSpPr>
      <xdr:spPr bwMode="auto">
        <a:xfrm>
          <a:off x="12719396" y="151772"/>
          <a:ext cx="154465" cy="1424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22412</xdr:rowOff>
    </xdr:from>
    <xdr:to>
      <xdr:col>15</xdr:col>
      <xdr:colOff>154465</xdr:colOff>
      <xdr:row>9</xdr:row>
      <xdr:rowOff>164108</xdr:rowOff>
    </xdr:to>
    <xdr:sp macro="" textlink="">
      <xdr:nvSpPr>
        <xdr:cNvPr id="309" name="六角形 308">
          <a:extLst>
            <a:ext uri="{FF2B5EF4-FFF2-40B4-BE49-F238E27FC236}">
              <a16:creationId xmlns:a16="http://schemas.microsoft.com/office/drawing/2014/main" xmlns="" id="{17925BEE-A612-4127-B376-19BF08493CEA}"/>
            </a:ext>
          </a:extLst>
        </xdr:cNvPr>
        <xdr:cNvSpPr/>
      </xdr:nvSpPr>
      <xdr:spPr bwMode="auto">
        <a:xfrm>
          <a:off x="12664440" y="15957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18511</xdr:colOff>
      <xdr:row>9</xdr:row>
      <xdr:rowOff>12700</xdr:rowOff>
    </xdr:from>
    <xdr:to>
      <xdr:col>17</xdr:col>
      <xdr:colOff>170122</xdr:colOff>
      <xdr:row>9</xdr:row>
      <xdr:rowOff>154396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xmlns="" id="{2BFE78D1-0920-484F-BF30-C4E85F1DE7E3}"/>
            </a:ext>
          </a:extLst>
        </xdr:cNvPr>
        <xdr:cNvSpPr/>
      </xdr:nvSpPr>
      <xdr:spPr bwMode="auto">
        <a:xfrm>
          <a:off x="7142689" y="1484508"/>
          <a:ext cx="151611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16789</xdr:colOff>
      <xdr:row>9</xdr:row>
      <xdr:rowOff>20178</xdr:rowOff>
    </xdr:from>
    <xdr:to>
      <xdr:col>19</xdr:col>
      <xdr:colOff>171254</xdr:colOff>
      <xdr:row>9</xdr:row>
      <xdr:rowOff>161874</xdr:rowOff>
    </xdr:to>
    <xdr:sp macro="" textlink="">
      <xdr:nvSpPr>
        <xdr:cNvPr id="311" name="六角形 310">
          <a:extLst>
            <a:ext uri="{FF2B5EF4-FFF2-40B4-BE49-F238E27FC236}">
              <a16:creationId xmlns:a16="http://schemas.microsoft.com/office/drawing/2014/main" xmlns="" id="{351F0CED-D1CA-4B06-91E8-23C04B08CBE7}"/>
            </a:ext>
          </a:extLst>
        </xdr:cNvPr>
        <xdr:cNvSpPr/>
      </xdr:nvSpPr>
      <xdr:spPr bwMode="auto">
        <a:xfrm>
          <a:off x="9917570" y="149198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21366</xdr:colOff>
      <xdr:row>17</xdr:row>
      <xdr:rowOff>15316</xdr:rowOff>
    </xdr:from>
    <xdr:to>
      <xdr:col>17</xdr:col>
      <xdr:colOff>175831</xdr:colOff>
      <xdr:row>17</xdr:row>
      <xdr:rowOff>157012</xdr:rowOff>
    </xdr:to>
    <xdr:sp macro="" textlink="">
      <xdr:nvSpPr>
        <xdr:cNvPr id="312" name="六角形 311">
          <a:extLst>
            <a:ext uri="{FF2B5EF4-FFF2-40B4-BE49-F238E27FC236}">
              <a16:creationId xmlns:a16="http://schemas.microsoft.com/office/drawing/2014/main" xmlns="" id="{63573589-F1EF-42CE-A66E-70424386B245}"/>
            </a:ext>
          </a:extLst>
        </xdr:cNvPr>
        <xdr:cNvSpPr/>
      </xdr:nvSpPr>
      <xdr:spPr bwMode="auto">
        <a:xfrm>
          <a:off x="7163846" y="283471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</xdr:colOff>
      <xdr:row>25</xdr:row>
      <xdr:rowOff>16809</xdr:rowOff>
    </xdr:from>
    <xdr:to>
      <xdr:col>17</xdr:col>
      <xdr:colOff>132081</xdr:colOff>
      <xdr:row>25</xdr:row>
      <xdr:rowOff>142240</xdr:rowOff>
    </xdr:to>
    <xdr:sp macro="" textlink="">
      <xdr:nvSpPr>
        <xdr:cNvPr id="313" name="六角形 312">
          <a:extLst>
            <a:ext uri="{FF2B5EF4-FFF2-40B4-BE49-F238E27FC236}">
              <a16:creationId xmlns:a16="http://schemas.microsoft.com/office/drawing/2014/main" xmlns="" id="{908BB3B6-94BF-4A0A-913B-FD536220B08A}"/>
            </a:ext>
          </a:extLst>
        </xdr:cNvPr>
        <xdr:cNvSpPr/>
      </xdr:nvSpPr>
      <xdr:spPr bwMode="auto">
        <a:xfrm>
          <a:off x="8534401" y="4177329"/>
          <a:ext cx="132080" cy="1254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216075</xdr:colOff>
      <xdr:row>21</xdr:row>
      <xdr:rowOff>153458</xdr:rowOff>
    </xdr:from>
    <xdr:to>
      <xdr:col>18</xdr:col>
      <xdr:colOff>360823</xdr:colOff>
      <xdr:row>23</xdr:row>
      <xdr:rowOff>31749</xdr:rowOff>
    </xdr:to>
    <xdr:sp macro="" textlink="">
      <xdr:nvSpPr>
        <xdr:cNvPr id="315" name="Text Box 1664">
          <a:extLst>
            <a:ext uri="{FF2B5EF4-FFF2-40B4-BE49-F238E27FC236}">
              <a16:creationId xmlns:a16="http://schemas.microsoft.com/office/drawing/2014/main" xmlns="" id="{B0A4CD20-A914-4BA5-B1C2-32BCCE6F5D62}"/>
            </a:ext>
          </a:extLst>
        </xdr:cNvPr>
        <xdr:cNvSpPr txBox="1">
          <a:spLocks noChangeArrowheads="1"/>
        </xdr:cNvSpPr>
      </xdr:nvSpPr>
      <xdr:spPr bwMode="auto">
        <a:xfrm>
          <a:off x="13573935" y="2302298"/>
          <a:ext cx="144748" cy="2135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74737</xdr:colOff>
      <xdr:row>10</xdr:row>
      <xdr:rowOff>117714</xdr:rowOff>
    </xdr:from>
    <xdr:to>
      <xdr:col>18</xdr:col>
      <xdr:colOff>301940</xdr:colOff>
      <xdr:row>16</xdr:row>
      <xdr:rowOff>64949</xdr:rowOff>
    </xdr:to>
    <xdr:sp macro="" textlink="">
      <xdr:nvSpPr>
        <xdr:cNvPr id="316" name="Freeform 705">
          <a:extLst>
            <a:ext uri="{FF2B5EF4-FFF2-40B4-BE49-F238E27FC236}">
              <a16:creationId xmlns:a16="http://schemas.microsoft.com/office/drawing/2014/main" xmlns="" id="{460314C6-83D4-4C82-845D-18C780D3E73B}"/>
            </a:ext>
          </a:extLst>
        </xdr:cNvPr>
        <xdr:cNvSpPr>
          <a:spLocks/>
        </xdr:cNvSpPr>
      </xdr:nvSpPr>
      <xdr:spPr bwMode="auto">
        <a:xfrm rot="485869">
          <a:off x="7885237" y="1763634"/>
          <a:ext cx="227203" cy="953075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6791 w 6791"/>
            <a:gd name="connsiteY0" fmla="*/ 11867 h 11867"/>
            <a:gd name="connsiteX1" fmla="*/ 1363 w 6791"/>
            <a:gd name="connsiteY1" fmla="*/ 6620 h 11867"/>
            <a:gd name="connsiteX2" fmla="*/ 1174 w 6791"/>
            <a:gd name="connsiteY2" fmla="*/ 0 h 11867"/>
            <a:gd name="connsiteX0" fmla="*/ 11034 w 11034"/>
            <a:gd name="connsiteY0" fmla="*/ 10041 h 10041"/>
            <a:gd name="connsiteX1" fmla="*/ 3041 w 11034"/>
            <a:gd name="connsiteY1" fmla="*/ 5619 h 10041"/>
            <a:gd name="connsiteX2" fmla="*/ 2763 w 11034"/>
            <a:gd name="connsiteY2" fmla="*/ 41 h 10041"/>
            <a:gd name="connsiteX0" fmla="*/ 11034 w 11034"/>
            <a:gd name="connsiteY0" fmla="*/ 10041 h 10041"/>
            <a:gd name="connsiteX1" fmla="*/ 3041 w 11034"/>
            <a:gd name="connsiteY1" fmla="*/ 5619 h 10041"/>
            <a:gd name="connsiteX2" fmla="*/ 2763 w 11034"/>
            <a:gd name="connsiteY2" fmla="*/ 41 h 10041"/>
            <a:gd name="connsiteX0" fmla="*/ 8271 w 8271"/>
            <a:gd name="connsiteY0" fmla="*/ 10014 h 10014"/>
            <a:gd name="connsiteX1" fmla="*/ 278 w 8271"/>
            <a:gd name="connsiteY1" fmla="*/ 5592 h 10014"/>
            <a:gd name="connsiteX2" fmla="*/ 0 w 8271"/>
            <a:gd name="connsiteY2" fmla="*/ 14 h 10014"/>
            <a:gd name="connsiteX0" fmla="*/ 9771 w 9771"/>
            <a:gd name="connsiteY0" fmla="*/ 10000 h 10000"/>
            <a:gd name="connsiteX1" fmla="*/ 107 w 9771"/>
            <a:gd name="connsiteY1" fmla="*/ 5584 h 10000"/>
            <a:gd name="connsiteX2" fmla="*/ 0 w 9771"/>
            <a:gd name="connsiteY2" fmla="*/ 14 h 10000"/>
            <a:gd name="connsiteX0" fmla="*/ 10000 w 10000"/>
            <a:gd name="connsiteY0" fmla="*/ 10000 h 10000"/>
            <a:gd name="connsiteX1" fmla="*/ 110 w 10000"/>
            <a:gd name="connsiteY1" fmla="*/ 5584 h 10000"/>
            <a:gd name="connsiteX2" fmla="*/ 0 w 10000"/>
            <a:gd name="connsiteY2" fmla="*/ 14 h 10000"/>
            <a:gd name="connsiteX0" fmla="*/ 7730 w 7730"/>
            <a:gd name="connsiteY0" fmla="*/ 12618 h 12618"/>
            <a:gd name="connsiteX1" fmla="*/ 110 w 7730"/>
            <a:gd name="connsiteY1" fmla="*/ 5584 h 12618"/>
            <a:gd name="connsiteX2" fmla="*/ 0 w 7730"/>
            <a:gd name="connsiteY2" fmla="*/ 14 h 12618"/>
            <a:gd name="connsiteX0" fmla="*/ 10000 w 10000"/>
            <a:gd name="connsiteY0" fmla="*/ 10000 h 10000"/>
            <a:gd name="connsiteX1" fmla="*/ 142 w 10000"/>
            <a:gd name="connsiteY1" fmla="*/ 4425 h 10000"/>
            <a:gd name="connsiteX2" fmla="*/ 0 w 10000"/>
            <a:gd name="connsiteY2" fmla="*/ 11 h 10000"/>
            <a:gd name="connsiteX0" fmla="*/ 10000 w 10000"/>
            <a:gd name="connsiteY0" fmla="*/ 10000 h 10000"/>
            <a:gd name="connsiteX1" fmla="*/ 142 w 10000"/>
            <a:gd name="connsiteY1" fmla="*/ 4425 h 10000"/>
            <a:gd name="connsiteX2" fmla="*/ 0 w 10000"/>
            <a:gd name="connsiteY2" fmla="*/ 11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406" y="5685"/>
                <a:pt x="5687" y="5069"/>
                <a:pt x="142" y="4425"/>
              </a:cubicBezTo>
              <a:cubicBezTo>
                <a:pt x="-61" y="4711"/>
                <a:pt x="490" y="-264"/>
                <a:pt x="0" y="1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675641</xdr:colOff>
      <xdr:row>11</xdr:row>
      <xdr:rowOff>141604</xdr:rowOff>
    </xdr:from>
    <xdr:to>
      <xdr:col>18</xdr:col>
      <xdr:colOff>125733</xdr:colOff>
      <xdr:row>16</xdr:row>
      <xdr:rowOff>147319</xdr:rowOff>
    </xdr:to>
    <xdr:sp macro="" textlink="">
      <xdr:nvSpPr>
        <xdr:cNvPr id="317" name="Line 927">
          <a:extLst>
            <a:ext uri="{FF2B5EF4-FFF2-40B4-BE49-F238E27FC236}">
              <a16:creationId xmlns:a16="http://schemas.microsoft.com/office/drawing/2014/main" xmlns="" id="{9A1B263B-0FF2-4F4A-9576-413E562E4440}"/>
            </a:ext>
          </a:extLst>
        </xdr:cNvPr>
        <xdr:cNvSpPr>
          <a:spLocks noChangeShapeType="1"/>
        </xdr:cNvSpPr>
      </xdr:nvSpPr>
      <xdr:spPr bwMode="auto">
        <a:xfrm flipV="1">
          <a:off x="7792721" y="1955164"/>
          <a:ext cx="143512" cy="843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136498</xdr:colOff>
      <xdr:row>13</xdr:row>
      <xdr:rowOff>144535</xdr:rowOff>
    </xdr:from>
    <xdr:to>
      <xdr:col>18</xdr:col>
      <xdr:colOff>257691</xdr:colOff>
      <xdr:row>14</xdr:row>
      <xdr:rowOff>74037</xdr:rowOff>
    </xdr:to>
    <xdr:sp macro="" textlink="">
      <xdr:nvSpPr>
        <xdr:cNvPr id="318" name="AutoShape 686">
          <a:extLst>
            <a:ext uri="{FF2B5EF4-FFF2-40B4-BE49-F238E27FC236}">
              <a16:creationId xmlns:a16="http://schemas.microsoft.com/office/drawing/2014/main" xmlns="" id="{790908E8-FCFA-4628-A6DB-3572BD319615}"/>
            </a:ext>
          </a:extLst>
        </xdr:cNvPr>
        <xdr:cNvSpPr>
          <a:spLocks noChangeArrowheads="1"/>
        </xdr:cNvSpPr>
      </xdr:nvSpPr>
      <xdr:spPr bwMode="auto">
        <a:xfrm>
          <a:off x="7946998" y="2293375"/>
          <a:ext cx="121193" cy="971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351692</xdr:colOff>
      <xdr:row>29</xdr:row>
      <xdr:rowOff>125297</xdr:rowOff>
    </xdr:from>
    <xdr:to>
      <xdr:col>18</xdr:col>
      <xdr:colOff>351693</xdr:colOff>
      <xdr:row>30</xdr:row>
      <xdr:rowOff>116278</xdr:rowOff>
    </xdr:to>
    <xdr:sp macro="" textlink="">
      <xdr:nvSpPr>
        <xdr:cNvPr id="325" name="Line 120">
          <a:extLst>
            <a:ext uri="{FF2B5EF4-FFF2-40B4-BE49-F238E27FC236}">
              <a16:creationId xmlns:a16="http://schemas.microsoft.com/office/drawing/2014/main" xmlns="" id="{F5E37126-7B0D-4F39-B58B-4DFC5CFC1A58}"/>
            </a:ext>
          </a:extLst>
        </xdr:cNvPr>
        <xdr:cNvSpPr>
          <a:spLocks noChangeShapeType="1"/>
        </xdr:cNvSpPr>
      </xdr:nvSpPr>
      <xdr:spPr bwMode="auto">
        <a:xfrm>
          <a:off x="9535186" y="4945876"/>
          <a:ext cx="1" cy="158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689542</xdr:colOff>
      <xdr:row>37</xdr:row>
      <xdr:rowOff>169042</xdr:rowOff>
    </xdr:from>
    <xdr:to>
      <xdr:col>26</xdr:col>
      <xdr:colOff>67695</xdr:colOff>
      <xdr:row>38</xdr:row>
      <xdr:rowOff>159043</xdr:rowOff>
    </xdr:to>
    <xdr:sp macro="" textlink="">
      <xdr:nvSpPr>
        <xdr:cNvPr id="400" name="Text Box 1620">
          <a:extLst>
            <a:ext uri="{FF2B5EF4-FFF2-40B4-BE49-F238E27FC236}">
              <a16:creationId xmlns:a16="http://schemas.microsoft.com/office/drawing/2014/main" xmlns="" id="{655B7D3D-2705-4C26-95F1-8E20DB76AF09}"/>
            </a:ext>
          </a:extLst>
        </xdr:cNvPr>
        <xdr:cNvSpPr txBox="1">
          <a:spLocks noChangeArrowheads="1"/>
        </xdr:cNvSpPr>
      </xdr:nvSpPr>
      <xdr:spPr bwMode="auto">
        <a:xfrm>
          <a:off x="19610002" y="6341242"/>
          <a:ext cx="63953" cy="1576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672943</xdr:colOff>
      <xdr:row>35</xdr:row>
      <xdr:rowOff>119057</xdr:rowOff>
    </xdr:from>
    <xdr:to>
      <xdr:col>26</xdr:col>
      <xdr:colOff>51096</xdr:colOff>
      <xdr:row>36</xdr:row>
      <xdr:rowOff>109058</xdr:rowOff>
    </xdr:to>
    <xdr:sp macro="" textlink="">
      <xdr:nvSpPr>
        <xdr:cNvPr id="405" name="Text Box 1620">
          <a:extLst>
            <a:ext uri="{FF2B5EF4-FFF2-40B4-BE49-F238E27FC236}">
              <a16:creationId xmlns:a16="http://schemas.microsoft.com/office/drawing/2014/main" xmlns="" id="{1D99B699-44D4-4E15-B198-9E725275C9F3}"/>
            </a:ext>
          </a:extLst>
        </xdr:cNvPr>
        <xdr:cNvSpPr txBox="1">
          <a:spLocks noChangeArrowheads="1"/>
        </xdr:cNvSpPr>
      </xdr:nvSpPr>
      <xdr:spPr bwMode="auto">
        <a:xfrm>
          <a:off x="19608643" y="5955977"/>
          <a:ext cx="48713" cy="1576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10381</xdr:colOff>
      <xdr:row>5</xdr:row>
      <xdr:rowOff>156480</xdr:rowOff>
    </xdr:from>
    <xdr:ext cx="700449" cy="120198"/>
    <xdr:sp macro="" textlink="">
      <xdr:nvSpPr>
        <xdr:cNvPr id="474" name="Text Box 303">
          <a:extLst>
            <a:ext uri="{FF2B5EF4-FFF2-40B4-BE49-F238E27FC236}">
              <a16:creationId xmlns:a16="http://schemas.microsoft.com/office/drawing/2014/main" xmlns="" id="{C136EE4D-623D-4F49-A077-EA4D6635F78F}"/>
            </a:ext>
          </a:extLst>
        </xdr:cNvPr>
        <xdr:cNvSpPr txBox="1">
          <a:spLocks noChangeArrowheads="1"/>
        </xdr:cNvSpPr>
      </xdr:nvSpPr>
      <xdr:spPr bwMode="auto">
        <a:xfrm>
          <a:off x="1580101" y="964200"/>
          <a:ext cx="700449" cy="120198"/>
        </a:xfrm>
        <a:prstGeom prst="rect">
          <a:avLst/>
        </a:prstGeom>
        <a:solidFill>
          <a:schemeClr val="bg1">
            <a:alpha val="61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　  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237938</xdr:colOff>
      <xdr:row>2</xdr:row>
      <xdr:rowOff>152997</xdr:rowOff>
    </xdr:from>
    <xdr:to>
      <xdr:col>9</xdr:col>
      <xdr:colOff>428683</xdr:colOff>
      <xdr:row>5</xdr:row>
      <xdr:rowOff>63042</xdr:rowOff>
    </xdr:to>
    <xdr:sp macro="" textlink="">
      <xdr:nvSpPr>
        <xdr:cNvPr id="476" name="Freeform 217">
          <a:extLst>
            <a:ext uri="{FF2B5EF4-FFF2-40B4-BE49-F238E27FC236}">
              <a16:creationId xmlns:a16="http://schemas.microsoft.com/office/drawing/2014/main" xmlns="" id="{C6D43DC4-D9D6-4A8F-AE73-20BBA3A937F4}"/>
            </a:ext>
          </a:extLst>
        </xdr:cNvPr>
        <xdr:cNvSpPr>
          <a:spLocks/>
        </xdr:cNvSpPr>
      </xdr:nvSpPr>
      <xdr:spPr bwMode="auto">
        <a:xfrm rot="5400000">
          <a:off x="5857068" y="568907"/>
          <a:ext cx="412965" cy="1907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615 w 12615"/>
            <a:gd name="connsiteY0" fmla="*/ 0 h 160919"/>
            <a:gd name="connsiteX1" fmla="*/ 8301 w 12615"/>
            <a:gd name="connsiteY1" fmla="*/ 5700 h 160919"/>
            <a:gd name="connsiteX2" fmla="*/ 0 w 12615"/>
            <a:gd name="connsiteY2" fmla="*/ 160685 h 160919"/>
            <a:gd name="connsiteX0" fmla="*/ 12615 w 12615"/>
            <a:gd name="connsiteY0" fmla="*/ 0 h 160970"/>
            <a:gd name="connsiteX1" fmla="*/ 8301 w 12615"/>
            <a:gd name="connsiteY1" fmla="*/ 33996 h 160970"/>
            <a:gd name="connsiteX2" fmla="*/ 0 w 12615"/>
            <a:gd name="connsiteY2" fmla="*/ 160685 h 160970"/>
            <a:gd name="connsiteX0" fmla="*/ 12615 w 12615"/>
            <a:gd name="connsiteY0" fmla="*/ 0 h 160970"/>
            <a:gd name="connsiteX1" fmla="*/ 8301 w 12615"/>
            <a:gd name="connsiteY1" fmla="*/ 33996 h 160970"/>
            <a:gd name="connsiteX2" fmla="*/ 0 w 12615"/>
            <a:gd name="connsiteY2" fmla="*/ 160685 h 160970"/>
            <a:gd name="connsiteX0" fmla="*/ 12615 w 12615"/>
            <a:gd name="connsiteY0" fmla="*/ 0 h 161451"/>
            <a:gd name="connsiteX1" fmla="*/ 8301 w 12615"/>
            <a:gd name="connsiteY1" fmla="*/ 33996 h 161451"/>
            <a:gd name="connsiteX2" fmla="*/ 0 w 12615"/>
            <a:gd name="connsiteY2" fmla="*/ 160685 h 161451"/>
            <a:gd name="connsiteX0" fmla="*/ 12615 w 12615"/>
            <a:gd name="connsiteY0" fmla="*/ 0 h 161640"/>
            <a:gd name="connsiteX1" fmla="*/ 8132 w 12615"/>
            <a:gd name="connsiteY1" fmla="*/ 44285 h 161640"/>
            <a:gd name="connsiteX2" fmla="*/ 0 w 12615"/>
            <a:gd name="connsiteY2" fmla="*/ 160685 h 161640"/>
            <a:gd name="connsiteX0" fmla="*/ 12699 w 12699"/>
            <a:gd name="connsiteY0" fmla="*/ 0 h 177074"/>
            <a:gd name="connsiteX1" fmla="*/ 8132 w 12699"/>
            <a:gd name="connsiteY1" fmla="*/ 59719 h 177074"/>
            <a:gd name="connsiteX2" fmla="*/ 0 w 12699"/>
            <a:gd name="connsiteY2" fmla="*/ 176119 h 177074"/>
            <a:gd name="connsiteX0" fmla="*/ 12699 w 12699"/>
            <a:gd name="connsiteY0" fmla="*/ 0 h 177074"/>
            <a:gd name="connsiteX1" fmla="*/ 8132 w 12699"/>
            <a:gd name="connsiteY1" fmla="*/ 59719 h 177074"/>
            <a:gd name="connsiteX2" fmla="*/ 0 w 12699"/>
            <a:gd name="connsiteY2" fmla="*/ 176119 h 177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99" h="177074">
              <a:moveTo>
                <a:pt x="12699" y="0"/>
              </a:moveTo>
              <a:cubicBezTo>
                <a:pt x="9541" y="26472"/>
                <a:pt x="10452" y="33030"/>
                <a:pt x="8132" y="59719"/>
              </a:cubicBezTo>
              <a:cubicBezTo>
                <a:pt x="5032" y="151680"/>
                <a:pt x="2172" y="183190"/>
                <a:pt x="0" y="1761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482" name="Oval 77">
          <a:extLst>
            <a:ext uri="{FF2B5EF4-FFF2-40B4-BE49-F238E27FC236}">
              <a16:creationId xmlns:a16="http://schemas.microsoft.com/office/drawing/2014/main" xmlns="" id="{D5672E33-4A19-4ECB-8E66-F5A09402AAE5}"/>
            </a:ext>
          </a:extLst>
        </xdr:cNvPr>
        <xdr:cNvSpPr>
          <a:spLocks noChangeArrowheads="1"/>
        </xdr:cNvSpPr>
      </xdr:nvSpPr>
      <xdr:spPr bwMode="auto">
        <a:xfrm>
          <a:off x="3584805" y="2424078"/>
          <a:ext cx="67556" cy="6004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483" name="Text Box 1620">
          <a:extLst>
            <a:ext uri="{FF2B5EF4-FFF2-40B4-BE49-F238E27FC236}">
              <a16:creationId xmlns:a16="http://schemas.microsoft.com/office/drawing/2014/main" xmlns="" id="{B8170A83-6C9F-461B-A293-E09716D8E4A7}"/>
            </a:ext>
          </a:extLst>
        </xdr:cNvPr>
        <xdr:cNvSpPr txBox="1">
          <a:spLocks noChangeArrowheads="1"/>
        </xdr:cNvSpPr>
      </xdr:nvSpPr>
      <xdr:spPr bwMode="auto">
        <a:xfrm>
          <a:off x="3073400" y="2399030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723900</xdr:colOff>
      <xdr:row>33</xdr:row>
      <xdr:rowOff>0</xdr:rowOff>
    </xdr:from>
    <xdr:to>
      <xdr:col>3</xdr:col>
      <xdr:colOff>33815</xdr:colOff>
      <xdr:row>34</xdr:row>
      <xdr:rowOff>34968</xdr:rowOff>
    </xdr:to>
    <xdr:sp macro="" textlink="">
      <xdr:nvSpPr>
        <xdr:cNvPr id="485" name="Text Box 1650">
          <a:extLst>
            <a:ext uri="{FF2B5EF4-FFF2-40B4-BE49-F238E27FC236}">
              <a16:creationId xmlns:a16="http://schemas.microsoft.com/office/drawing/2014/main" xmlns="" id="{1FFCB7C6-A451-48A6-A751-BD2F85C7E856}"/>
            </a:ext>
          </a:extLst>
        </xdr:cNvPr>
        <xdr:cNvSpPr txBox="1">
          <a:spLocks noChangeArrowheads="1"/>
        </xdr:cNvSpPr>
      </xdr:nvSpPr>
      <xdr:spPr bwMode="auto">
        <a:xfrm>
          <a:off x="2956560" y="5501640"/>
          <a:ext cx="26194" cy="1987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17</xdr:row>
      <xdr:rowOff>15039</xdr:rowOff>
    </xdr:from>
    <xdr:to>
      <xdr:col>19</xdr:col>
      <xdr:colOff>154465</xdr:colOff>
      <xdr:row>17</xdr:row>
      <xdr:rowOff>157914</xdr:rowOff>
    </xdr:to>
    <xdr:sp macro="" textlink="">
      <xdr:nvSpPr>
        <xdr:cNvPr id="487" name="六角形 486">
          <a:extLst>
            <a:ext uri="{FF2B5EF4-FFF2-40B4-BE49-F238E27FC236}">
              <a16:creationId xmlns:a16="http://schemas.microsoft.com/office/drawing/2014/main" xmlns="" id="{4023CAE6-54DA-4F63-B1EC-9369D5480AD4}"/>
            </a:ext>
          </a:extLst>
        </xdr:cNvPr>
        <xdr:cNvSpPr/>
      </xdr:nvSpPr>
      <xdr:spPr bwMode="auto">
        <a:xfrm>
          <a:off x="12710160" y="28344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141337</xdr:colOff>
      <xdr:row>21</xdr:row>
      <xdr:rowOff>16664</xdr:rowOff>
    </xdr:from>
    <xdr:to>
      <xdr:col>20</xdr:col>
      <xdr:colOff>103634</xdr:colOff>
      <xdr:row>21</xdr:row>
      <xdr:rowOff>136329</xdr:rowOff>
    </xdr:to>
    <xdr:sp macro="" textlink="">
      <xdr:nvSpPr>
        <xdr:cNvPr id="498" name="Line 120">
          <a:extLst>
            <a:ext uri="{FF2B5EF4-FFF2-40B4-BE49-F238E27FC236}">
              <a16:creationId xmlns:a16="http://schemas.microsoft.com/office/drawing/2014/main" xmlns="" id="{D9483DC2-C9E3-4596-875E-74E3680270D3}"/>
            </a:ext>
          </a:extLst>
        </xdr:cNvPr>
        <xdr:cNvSpPr>
          <a:spLocks noChangeShapeType="1"/>
        </xdr:cNvSpPr>
      </xdr:nvSpPr>
      <xdr:spPr bwMode="auto">
        <a:xfrm flipV="1">
          <a:off x="10042118" y="3492637"/>
          <a:ext cx="656448" cy="119665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177898</xdr:colOff>
      <xdr:row>28</xdr:row>
      <xdr:rowOff>123842</xdr:rowOff>
    </xdr:from>
    <xdr:to>
      <xdr:col>14</xdr:col>
      <xdr:colOff>398148</xdr:colOff>
      <xdr:row>29</xdr:row>
      <xdr:rowOff>136203</xdr:rowOff>
    </xdr:to>
    <xdr:grpSp>
      <xdr:nvGrpSpPr>
        <xdr:cNvPr id="537" name="グループ化 536">
          <a:extLst>
            <a:ext uri="{FF2B5EF4-FFF2-40B4-BE49-F238E27FC236}">
              <a16:creationId xmlns:a16="http://schemas.microsoft.com/office/drawing/2014/main" xmlns="" id="{5D292543-0A6E-45A6-90D7-B9F227CBBFD6}"/>
            </a:ext>
          </a:extLst>
        </xdr:cNvPr>
        <xdr:cNvGrpSpPr/>
      </xdr:nvGrpSpPr>
      <xdr:grpSpPr>
        <a:xfrm>
          <a:off x="10422565" y="4838717"/>
          <a:ext cx="220250" cy="181694"/>
          <a:chOff x="13318690" y="2508467"/>
          <a:chExt cx="221815" cy="186335"/>
        </a:xfrm>
      </xdr:grpSpPr>
      <xdr:sp macro="" textlink="">
        <xdr:nvSpPr>
          <xdr:cNvPr id="538" name="六角形 537">
            <a:extLst>
              <a:ext uri="{FF2B5EF4-FFF2-40B4-BE49-F238E27FC236}">
                <a16:creationId xmlns:a16="http://schemas.microsoft.com/office/drawing/2014/main" xmlns="" id="{769961BC-7EB1-1E55-3FB0-F6F292670DFC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539" name="六角形 538">
            <a:extLst>
              <a:ext uri="{FF2B5EF4-FFF2-40B4-BE49-F238E27FC236}">
                <a16:creationId xmlns:a16="http://schemas.microsoft.com/office/drawing/2014/main" xmlns="" id="{13BB8809-A8D5-E107-629D-7F57DBB34312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49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oneCellAnchor>
    <xdr:from>
      <xdr:col>5</xdr:col>
      <xdr:colOff>241905</xdr:colOff>
      <xdr:row>4</xdr:row>
      <xdr:rowOff>78620</xdr:rowOff>
    </xdr:from>
    <xdr:ext cx="240714" cy="122790"/>
    <xdr:sp macro="" textlink="">
      <xdr:nvSpPr>
        <xdr:cNvPr id="541" name="Text Box 849">
          <a:extLst>
            <a:ext uri="{FF2B5EF4-FFF2-40B4-BE49-F238E27FC236}">
              <a16:creationId xmlns:a16="http://schemas.microsoft.com/office/drawing/2014/main" xmlns="" id="{2533B5A9-8193-4E2D-83F9-072169A0D9BE}"/>
            </a:ext>
          </a:extLst>
        </xdr:cNvPr>
        <xdr:cNvSpPr txBox="1">
          <a:spLocks noChangeArrowheads="1"/>
        </xdr:cNvSpPr>
      </xdr:nvSpPr>
      <xdr:spPr bwMode="auto">
        <a:xfrm>
          <a:off x="3198465" y="718700"/>
          <a:ext cx="240714" cy="12279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542" name="Text Box 849">
          <a:extLst>
            <a:ext uri="{FF2B5EF4-FFF2-40B4-BE49-F238E27FC236}">
              <a16:creationId xmlns:a16="http://schemas.microsoft.com/office/drawing/2014/main" xmlns="" id="{7E49C77D-EB8C-4C4D-AE7F-6FE8E83A7132}"/>
            </a:ext>
          </a:extLst>
        </xdr:cNvPr>
        <xdr:cNvSpPr txBox="1">
          <a:spLocks noChangeArrowheads="1"/>
        </xdr:cNvSpPr>
      </xdr:nvSpPr>
      <xdr:spPr bwMode="auto">
        <a:xfrm>
          <a:off x="3558438" y="91000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543" name="Line 4803">
          <a:extLst>
            <a:ext uri="{FF2B5EF4-FFF2-40B4-BE49-F238E27FC236}">
              <a16:creationId xmlns:a16="http://schemas.microsoft.com/office/drawing/2014/main" xmlns="" id="{0551B0D4-EF2E-457A-83D5-FB1F52997299}"/>
            </a:ext>
          </a:extLst>
        </xdr:cNvPr>
        <xdr:cNvSpPr>
          <a:spLocks noChangeShapeType="1"/>
        </xdr:cNvSpPr>
      </xdr:nvSpPr>
      <xdr:spPr bwMode="auto">
        <a:xfrm>
          <a:off x="3170711" y="713596"/>
          <a:ext cx="3197" cy="5956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544" name="Line 4803">
          <a:extLst>
            <a:ext uri="{FF2B5EF4-FFF2-40B4-BE49-F238E27FC236}">
              <a16:creationId xmlns:a16="http://schemas.microsoft.com/office/drawing/2014/main" xmlns="" id="{0446F0EA-62B2-4EEA-9901-4643DA01E60A}"/>
            </a:ext>
          </a:extLst>
        </xdr:cNvPr>
        <xdr:cNvSpPr>
          <a:spLocks noChangeShapeType="1"/>
        </xdr:cNvSpPr>
      </xdr:nvSpPr>
      <xdr:spPr bwMode="auto">
        <a:xfrm flipH="1">
          <a:off x="3541428" y="501238"/>
          <a:ext cx="1386" cy="407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545" name="Line 120">
          <a:extLst>
            <a:ext uri="{FF2B5EF4-FFF2-40B4-BE49-F238E27FC236}">
              <a16:creationId xmlns:a16="http://schemas.microsoft.com/office/drawing/2014/main" xmlns="" id="{FBDC5159-FFD5-4575-9398-28F5A225BBA8}"/>
            </a:ext>
          </a:extLst>
        </xdr:cNvPr>
        <xdr:cNvSpPr>
          <a:spLocks noChangeShapeType="1"/>
        </xdr:cNvSpPr>
      </xdr:nvSpPr>
      <xdr:spPr bwMode="auto">
        <a:xfrm>
          <a:off x="3722084" y="876313"/>
          <a:ext cx="62276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546" name="Line 4803">
          <a:extLst>
            <a:ext uri="{FF2B5EF4-FFF2-40B4-BE49-F238E27FC236}">
              <a16:creationId xmlns:a16="http://schemas.microsoft.com/office/drawing/2014/main" xmlns="" id="{61AA8312-9BD1-431B-AE57-FA1857FC2481}"/>
            </a:ext>
          </a:extLst>
        </xdr:cNvPr>
        <xdr:cNvSpPr>
          <a:spLocks noChangeShapeType="1"/>
        </xdr:cNvSpPr>
      </xdr:nvSpPr>
      <xdr:spPr bwMode="auto">
        <a:xfrm flipH="1">
          <a:off x="3885098" y="422685"/>
          <a:ext cx="1386" cy="4021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547" name="Group 6672">
          <a:extLst>
            <a:ext uri="{FF2B5EF4-FFF2-40B4-BE49-F238E27FC236}">
              <a16:creationId xmlns:a16="http://schemas.microsoft.com/office/drawing/2014/main" xmlns="" id="{CC4E262A-8356-423E-964B-87ADE1FD5EE2}"/>
            </a:ext>
          </a:extLst>
        </xdr:cNvPr>
        <xdr:cNvGrpSpPr>
          <a:grpSpLocks/>
        </xdr:cNvGrpSpPr>
      </xdr:nvGrpSpPr>
      <xdr:grpSpPr bwMode="auto">
        <a:xfrm>
          <a:off x="3888384" y="640022"/>
          <a:ext cx="302079" cy="305168"/>
          <a:chOff x="536" y="109"/>
          <a:chExt cx="46" cy="44"/>
        </a:xfrm>
      </xdr:grpSpPr>
      <xdr:pic>
        <xdr:nvPicPr>
          <xdr:cNvPr id="548" name="Picture 6673" descr="route2">
            <a:extLst>
              <a:ext uri="{FF2B5EF4-FFF2-40B4-BE49-F238E27FC236}">
                <a16:creationId xmlns:a16="http://schemas.microsoft.com/office/drawing/2014/main" xmlns="" id="{E2736406-B0C7-5CF4-9347-01356BA8B2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9" name="Text Box 6674">
            <a:extLst>
              <a:ext uri="{FF2B5EF4-FFF2-40B4-BE49-F238E27FC236}">
                <a16:creationId xmlns:a16="http://schemas.microsoft.com/office/drawing/2014/main" xmlns="" id="{AE1C7A7A-7A2D-B6E2-14F5-B081E66B3D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8173</xdr:colOff>
      <xdr:row>1</xdr:row>
      <xdr:rowOff>21650</xdr:rowOff>
    </xdr:from>
    <xdr:to>
      <xdr:col>5</xdr:col>
      <xdr:colOff>133442</xdr:colOff>
      <xdr:row>1</xdr:row>
      <xdr:rowOff>156449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xmlns="" id="{53B76A5B-5960-42FB-9F6C-31288FF04130}"/>
            </a:ext>
          </a:extLst>
        </xdr:cNvPr>
        <xdr:cNvSpPr/>
      </xdr:nvSpPr>
      <xdr:spPr bwMode="auto">
        <a:xfrm>
          <a:off x="2964733" y="158810"/>
          <a:ext cx="125269" cy="1347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670433</xdr:colOff>
      <xdr:row>7</xdr:row>
      <xdr:rowOff>14366</xdr:rowOff>
    </xdr:from>
    <xdr:ext cx="274834" cy="239631"/>
    <xdr:grpSp>
      <xdr:nvGrpSpPr>
        <xdr:cNvPr id="551" name="Group 6672">
          <a:extLst>
            <a:ext uri="{FF2B5EF4-FFF2-40B4-BE49-F238E27FC236}">
              <a16:creationId xmlns:a16="http://schemas.microsoft.com/office/drawing/2014/main" xmlns="" id="{A4725826-7436-43DE-A891-FDB321B07331}"/>
            </a:ext>
          </a:extLst>
        </xdr:cNvPr>
        <xdr:cNvGrpSpPr>
          <a:grpSpLocks/>
        </xdr:cNvGrpSpPr>
      </xdr:nvGrpSpPr>
      <xdr:grpSpPr bwMode="auto">
        <a:xfrm>
          <a:off x="3961850" y="1173241"/>
          <a:ext cx="274834" cy="239631"/>
          <a:chOff x="536" y="109"/>
          <a:chExt cx="46" cy="44"/>
        </a:xfrm>
      </xdr:grpSpPr>
      <xdr:pic>
        <xdr:nvPicPr>
          <xdr:cNvPr id="552" name="Picture 6673" descr="route2">
            <a:extLst>
              <a:ext uri="{FF2B5EF4-FFF2-40B4-BE49-F238E27FC236}">
                <a16:creationId xmlns:a16="http://schemas.microsoft.com/office/drawing/2014/main" xmlns="" id="{D6FFA6CA-A072-C864-88E5-8CC8FD6ECD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3" name="Text Box 6674">
            <a:extLst>
              <a:ext uri="{FF2B5EF4-FFF2-40B4-BE49-F238E27FC236}">
                <a16:creationId xmlns:a16="http://schemas.microsoft.com/office/drawing/2014/main" xmlns="" id="{998BB8CA-CB08-1DAF-6968-1B8E11265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168055</xdr:colOff>
      <xdr:row>5</xdr:row>
      <xdr:rowOff>3836</xdr:rowOff>
    </xdr:from>
    <xdr:to>
      <xdr:col>6</xdr:col>
      <xdr:colOff>314917</xdr:colOff>
      <xdr:row>5</xdr:row>
      <xdr:rowOff>147948</xdr:rowOff>
    </xdr:to>
    <xdr:sp macro="" textlink="">
      <xdr:nvSpPr>
        <xdr:cNvPr id="554" name="Oval 383">
          <a:extLst>
            <a:ext uri="{FF2B5EF4-FFF2-40B4-BE49-F238E27FC236}">
              <a16:creationId xmlns:a16="http://schemas.microsoft.com/office/drawing/2014/main" xmlns="" id="{22AC7229-6FA4-4359-B0D3-1CD4FF8A59E2}"/>
            </a:ext>
          </a:extLst>
        </xdr:cNvPr>
        <xdr:cNvSpPr>
          <a:spLocks noChangeArrowheads="1"/>
        </xdr:cNvSpPr>
      </xdr:nvSpPr>
      <xdr:spPr bwMode="auto">
        <a:xfrm>
          <a:off x="3818035" y="811556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13390</xdr:colOff>
      <xdr:row>5</xdr:row>
      <xdr:rowOff>62042</xdr:rowOff>
    </xdr:from>
    <xdr:to>
      <xdr:col>6</xdr:col>
      <xdr:colOff>261412</xdr:colOff>
      <xdr:row>8</xdr:row>
      <xdr:rowOff>148498</xdr:rowOff>
    </xdr:to>
    <xdr:sp macro="" textlink="">
      <xdr:nvSpPr>
        <xdr:cNvPr id="555" name="Freeform 527">
          <a:extLst>
            <a:ext uri="{FF2B5EF4-FFF2-40B4-BE49-F238E27FC236}">
              <a16:creationId xmlns:a16="http://schemas.microsoft.com/office/drawing/2014/main" xmlns="" id="{846DD718-4310-4602-8C89-A7417503B96B}"/>
            </a:ext>
          </a:extLst>
        </xdr:cNvPr>
        <xdr:cNvSpPr>
          <a:spLocks/>
        </xdr:cNvSpPr>
      </xdr:nvSpPr>
      <xdr:spPr bwMode="auto">
        <a:xfrm flipH="1">
          <a:off x="2969950" y="869762"/>
          <a:ext cx="941442" cy="5893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177268</xdr:colOff>
      <xdr:row>6</xdr:row>
      <xdr:rowOff>53805</xdr:rowOff>
    </xdr:from>
    <xdr:to>
      <xdr:col>6</xdr:col>
      <xdr:colOff>318929</xdr:colOff>
      <xdr:row>6</xdr:row>
      <xdr:rowOff>163777</xdr:rowOff>
    </xdr:to>
    <xdr:sp macro="" textlink="">
      <xdr:nvSpPr>
        <xdr:cNvPr id="556" name="AutoShape 70">
          <a:extLst>
            <a:ext uri="{FF2B5EF4-FFF2-40B4-BE49-F238E27FC236}">
              <a16:creationId xmlns:a16="http://schemas.microsoft.com/office/drawing/2014/main" xmlns="" id="{CC68EE3D-35A0-41CF-A354-064D1630B678}"/>
            </a:ext>
          </a:extLst>
        </xdr:cNvPr>
        <xdr:cNvSpPr>
          <a:spLocks noChangeArrowheads="1"/>
        </xdr:cNvSpPr>
      </xdr:nvSpPr>
      <xdr:spPr bwMode="auto">
        <a:xfrm>
          <a:off x="3832939" y="1028008"/>
          <a:ext cx="141661" cy="1099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1271</xdr:colOff>
      <xdr:row>1</xdr:row>
      <xdr:rowOff>19351</xdr:rowOff>
    </xdr:from>
    <xdr:to>
      <xdr:col>7</xdr:col>
      <xdr:colOff>126541</xdr:colOff>
      <xdr:row>1</xdr:row>
      <xdr:rowOff>154150</xdr:rowOff>
    </xdr:to>
    <xdr:sp macro="" textlink="">
      <xdr:nvSpPr>
        <xdr:cNvPr id="557" name="六角形 556">
          <a:extLst>
            <a:ext uri="{FF2B5EF4-FFF2-40B4-BE49-F238E27FC236}">
              <a16:creationId xmlns:a16="http://schemas.microsoft.com/office/drawing/2014/main" xmlns="" id="{891F6B1A-98FC-43BF-AD95-ED4B48F2DD1B}"/>
            </a:ext>
          </a:extLst>
        </xdr:cNvPr>
        <xdr:cNvSpPr/>
      </xdr:nvSpPr>
      <xdr:spPr bwMode="auto">
        <a:xfrm>
          <a:off x="4344671" y="156511"/>
          <a:ext cx="125270" cy="1347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363128</xdr:colOff>
      <xdr:row>5</xdr:row>
      <xdr:rowOff>6348</xdr:rowOff>
    </xdr:from>
    <xdr:ext cx="276695" cy="225146"/>
    <xdr:grpSp>
      <xdr:nvGrpSpPr>
        <xdr:cNvPr id="558" name="Group 6672">
          <a:extLst>
            <a:ext uri="{FF2B5EF4-FFF2-40B4-BE49-F238E27FC236}">
              <a16:creationId xmlns:a16="http://schemas.microsoft.com/office/drawing/2014/main" xmlns="" id="{6FF3A7BB-C23F-4BC8-BA8F-D63B85E8FC1B}"/>
            </a:ext>
          </a:extLst>
        </xdr:cNvPr>
        <xdr:cNvGrpSpPr>
          <a:grpSpLocks/>
        </xdr:cNvGrpSpPr>
      </xdr:nvGrpSpPr>
      <xdr:grpSpPr bwMode="auto">
        <a:xfrm>
          <a:off x="4427128" y="826556"/>
          <a:ext cx="276695" cy="225146"/>
          <a:chOff x="536" y="109"/>
          <a:chExt cx="46" cy="44"/>
        </a:xfrm>
      </xdr:grpSpPr>
      <xdr:pic>
        <xdr:nvPicPr>
          <xdr:cNvPr id="559" name="Picture 6673" descr="route2">
            <a:extLst>
              <a:ext uri="{FF2B5EF4-FFF2-40B4-BE49-F238E27FC236}">
                <a16:creationId xmlns:a16="http://schemas.microsoft.com/office/drawing/2014/main" xmlns="" id="{B48EC0A6-FE3D-FF44-8655-25B12CDE59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0" name="Text Box 6674">
            <a:extLst>
              <a:ext uri="{FF2B5EF4-FFF2-40B4-BE49-F238E27FC236}">
                <a16:creationId xmlns:a16="http://schemas.microsoft.com/office/drawing/2014/main" xmlns="" id="{C4DA7AF6-9E4E-F143-35E6-B7B8A33BB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561" name="Text Box 1620">
          <a:extLst>
            <a:ext uri="{FF2B5EF4-FFF2-40B4-BE49-F238E27FC236}">
              <a16:creationId xmlns:a16="http://schemas.microsoft.com/office/drawing/2014/main" xmlns="" id="{6B0B5196-4CB5-4E30-AE73-AF10C859E7A5}"/>
            </a:ext>
          </a:extLst>
        </xdr:cNvPr>
        <xdr:cNvSpPr txBox="1">
          <a:spLocks noChangeArrowheads="1"/>
        </xdr:cNvSpPr>
      </xdr:nvSpPr>
      <xdr:spPr bwMode="auto">
        <a:xfrm>
          <a:off x="3731961" y="30699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562" name="Oval 383">
          <a:extLst>
            <a:ext uri="{FF2B5EF4-FFF2-40B4-BE49-F238E27FC236}">
              <a16:creationId xmlns:a16="http://schemas.microsoft.com/office/drawing/2014/main" xmlns="" id="{113994A0-CD4F-455F-92FF-9749BEF323B6}"/>
            </a:ext>
          </a:extLst>
        </xdr:cNvPr>
        <xdr:cNvSpPr>
          <a:spLocks noChangeArrowheads="1"/>
        </xdr:cNvSpPr>
      </xdr:nvSpPr>
      <xdr:spPr bwMode="auto">
        <a:xfrm>
          <a:off x="3483900" y="80772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563" name="Oval 383">
          <a:extLst>
            <a:ext uri="{FF2B5EF4-FFF2-40B4-BE49-F238E27FC236}">
              <a16:creationId xmlns:a16="http://schemas.microsoft.com/office/drawing/2014/main" xmlns="" id="{18E88676-F32A-4132-B0A0-105858466A7A}"/>
            </a:ext>
          </a:extLst>
        </xdr:cNvPr>
        <xdr:cNvSpPr>
          <a:spLocks noChangeArrowheads="1"/>
        </xdr:cNvSpPr>
      </xdr:nvSpPr>
      <xdr:spPr bwMode="auto">
        <a:xfrm>
          <a:off x="3116360" y="814118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117172</xdr:colOff>
      <xdr:row>6</xdr:row>
      <xdr:rowOff>162291</xdr:rowOff>
    </xdr:from>
    <xdr:to>
      <xdr:col>5</xdr:col>
      <xdr:colOff>314639</xdr:colOff>
      <xdr:row>8</xdr:row>
      <xdr:rowOff>28499</xdr:rowOff>
    </xdr:to>
    <xdr:grpSp>
      <xdr:nvGrpSpPr>
        <xdr:cNvPr id="564" name="Group 405">
          <a:extLst>
            <a:ext uri="{FF2B5EF4-FFF2-40B4-BE49-F238E27FC236}">
              <a16:creationId xmlns:a16="http://schemas.microsoft.com/office/drawing/2014/main" xmlns="" id="{DCE4FDE7-E25C-4993-8FED-0B7D4A4EF6B2}"/>
            </a:ext>
          </a:extLst>
        </xdr:cNvPr>
        <xdr:cNvGrpSpPr>
          <a:grpSpLocks/>
        </xdr:cNvGrpSpPr>
      </xdr:nvGrpSpPr>
      <xdr:grpSpPr bwMode="auto">
        <a:xfrm>
          <a:off x="3408589" y="1151833"/>
          <a:ext cx="197467" cy="204874"/>
          <a:chOff x="718" y="97"/>
          <a:chExt cx="23" cy="15"/>
        </a:xfrm>
      </xdr:grpSpPr>
      <xdr:sp macro="" textlink="">
        <xdr:nvSpPr>
          <xdr:cNvPr id="565" name="Freeform 407">
            <a:extLst>
              <a:ext uri="{FF2B5EF4-FFF2-40B4-BE49-F238E27FC236}">
                <a16:creationId xmlns:a16="http://schemas.microsoft.com/office/drawing/2014/main" xmlns="" id="{BC4245F1-33F5-FE6B-BCF0-CEE31D200E4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6" name="Freeform 406">
            <a:extLst>
              <a:ext uri="{FF2B5EF4-FFF2-40B4-BE49-F238E27FC236}">
                <a16:creationId xmlns:a16="http://schemas.microsoft.com/office/drawing/2014/main" xmlns="" id="{EB5075E3-987A-9C2C-FDC4-2C721B9CE4E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16390</xdr:colOff>
      <xdr:row>6</xdr:row>
      <xdr:rowOff>92665</xdr:rowOff>
    </xdr:from>
    <xdr:ext cx="98646" cy="236340"/>
    <xdr:sp macro="" textlink="">
      <xdr:nvSpPr>
        <xdr:cNvPr id="569" name="Text Box 1620">
          <a:extLst>
            <a:ext uri="{FF2B5EF4-FFF2-40B4-BE49-F238E27FC236}">
              <a16:creationId xmlns:a16="http://schemas.microsoft.com/office/drawing/2014/main" xmlns="" id="{2F47A479-8E07-4E61-86D9-CB03C2717E20}"/>
            </a:ext>
          </a:extLst>
        </xdr:cNvPr>
        <xdr:cNvSpPr txBox="1">
          <a:spLocks noChangeArrowheads="1"/>
        </xdr:cNvSpPr>
      </xdr:nvSpPr>
      <xdr:spPr bwMode="auto">
        <a:xfrm>
          <a:off x="5746630" y="1068025"/>
          <a:ext cx="98646" cy="2363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34243</xdr:colOff>
      <xdr:row>3</xdr:row>
      <xdr:rowOff>23010</xdr:rowOff>
    </xdr:from>
    <xdr:ext cx="179726" cy="114151"/>
    <xdr:sp macro="" textlink="">
      <xdr:nvSpPr>
        <xdr:cNvPr id="571" name="Text Box 1620">
          <a:extLst>
            <a:ext uri="{FF2B5EF4-FFF2-40B4-BE49-F238E27FC236}">
              <a16:creationId xmlns:a16="http://schemas.microsoft.com/office/drawing/2014/main" xmlns="" id="{B61056D0-08B3-40D5-9FC4-3B7FFFC45AAD}"/>
            </a:ext>
          </a:extLst>
        </xdr:cNvPr>
        <xdr:cNvSpPr txBox="1">
          <a:spLocks noChangeArrowheads="1"/>
        </xdr:cNvSpPr>
      </xdr:nvSpPr>
      <xdr:spPr bwMode="auto">
        <a:xfrm>
          <a:off x="5764483" y="495450"/>
          <a:ext cx="179726" cy="1141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572" name="Text Box 1620">
          <a:extLst>
            <a:ext uri="{FF2B5EF4-FFF2-40B4-BE49-F238E27FC236}">
              <a16:creationId xmlns:a16="http://schemas.microsoft.com/office/drawing/2014/main" xmlns="" id="{E58CBB34-7058-44FF-9806-82F30783B105}"/>
            </a:ext>
          </a:extLst>
        </xdr:cNvPr>
        <xdr:cNvSpPr txBox="1">
          <a:spLocks noChangeArrowheads="1"/>
        </xdr:cNvSpPr>
      </xdr:nvSpPr>
      <xdr:spPr bwMode="auto">
        <a:xfrm>
          <a:off x="6633159" y="1391912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349134</xdr:colOff>
      <xdr:row>7</xdr:row>
      <xdr:rowOff>152401</xdr:rowOff>
    </xdr:from>
    <xdr:ext cx="576351" cy="91439"/>
    <xdr:sp macro="" textlink="">
      <xdr:nvSpPr>
        <xdr:cNvPr id="573" name="Text Box 1620">
          <a:extLst>
            <a:ext uri="{FF2B5EF4-FFF2-40B4-BE49-F238E27FC236}">
              <a16:creationId xmlns:a16="http://schemas.microsoft.com/office/drawing/2014/main" xmlns="" id="{83B80E87-2639-4363-9296-218E7107949C}"/>
            </a:ext>
          </a:extLst>
        </xdr:cNvPr>
        <xdr:cNvSpPr txBox="1">
          <a:spLocks noChangeArrowheads="1"/>
        </xdr:cNvSpPr>
      </xdr:nvSpPr>
      <xdr:spPr bwMode="auto">
        <a:xfrm>
          <a:off x="6079374" y="1295401"/>
          <a:ext cx="576351" cy="914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479736</xdr:colOff>
      <xdr:row>47</xdr:row>
      <xdr:rowOff>80593</xdr:rowOff>
    </xdr:from>
    <xdr:ext cx="0" cy="0"/>
    <xdr:sp macro="" textlink="">
      <xdr:nvSpPr>
        <xdr:cNvPr id="577" name="Text Box 1664">
          <a:extLst>
            <a:ext uri="{FF2B5EF4-FFF2-40B4-BE49-F238E27FC236}">
              <a16:creationId xmlns:a16="http://schemas.microsoft.com/office/drawing/2014/main" xmlns="" id="{371A11DB-F28C-4848-A955-25C4DDAAEA52}"/>
            </a:ext>
          </a:extLst>
        </xdr:cNvPr>
        <xdr:cNvSpPr txBox="1">
          <a:spLocks noChangeArrowheads="1"/>
        </xdr:cNvSpPr>
      </xdr:nvSpPr>
      <xdr:spPr bwMode="auto">
        <a:xfrm>
          <a:off x="8290236" y="7967293"/>
          <a:ext cx="0" cy="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twoCellAnchor>
    <xdr:from>
      <xdr:col>17</xdr:col>
      <xdr:colOff>26520</xdr:colOff>
      <xdr:row>41</xdr:row>
      <xdr:rowOff>19235</xdr:rowOff>
    </xdr:from>
    <xdr:to>
      <xdr:col>17</xdr:col>
      <xdr:colOff>179955</xdr:colOff>
      <xdr:row>41</xdr:row>
      <xdr:rowOff>156886</xdr:rowOff>
    </xdr:to>
    <xdr:sp macro="" textlink="">
      <xdr:nvSpPr>
        <xdr:cNvPr id="581" name="六角形 580">
          <a:extLst>
            <a:ext uri="{FF2B5EF4-FFF2-40B4-BE49-F238E27FC236}">
              <a16:creationId xmlns:a16="http://schemas.microsoft.com/office/drawing/2014/main" xmlns="" id="{8C9149B8-4D19-44C3-93DC-B1489A3C5A05}"/>
            </a:ext>
          </a:extLst>
        </xdr:cNvPr>
        <xdr:cNvSpPr/>
      </xdr:nvSpPr>
      <xdr:spPr bwMode="auto">
        <a:xfrm>
          <a:off x="9927301" y="6835482"/>
          <a:ext cx="15343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oneCellAnchor>
    <xdr:from>
      <xdr:col>10</xdr:col>
      <xdr:colOff>119403</xdr:colOff>
      <xdr:row>3</xdr:row>
      <xdr:rowOff>49216</xdr:rowOff>
    </xdr:from>
    <xdr:ext cx="262983" cy="219563"/>
    <xdr:grpSp>
      <xdr:nvGrpSpPr>
        <xdr:cNvPr id="605" name="Group 6672">
          <a:extLst>
            <a:ext uri="{FF2B5EF4-FFF2-40B4-BE49-F238E27FC236}">
              <a16:creationId xmlns:a16="http://schemas.microsoft.com/office/drawing/2014/main" xmlns="" id="{C0CFC7E6-7C74-44DA-9EFE-D92CFFAAF4B3}"/>
            </a:ext>
          </a:extLst>
        </xdr:cNvPr>
        <xdr:cNvGrpSpPr>
          <a:grpSpLocks/>
        </xdr:cNvGrpSpPr>
      </xdr:nvGrpSpPr>
      <xdr:grpSpPr bwMode="auto">
        <a:xfrm>
          <a:off x="7273736" y="530758"/>
          <a:ext cx="262983" cy="219563"/>
          <a:chOff x="536" y="111"/>
          <a:chExt cx="46" cy="44"/>
        </a:xfrm>
      </xdr:grpSpPr>
      <xdr:pic>
        <xdr:nvPicPr>
          <xdr:cNvPr id="606" name="Picture 6673" descr="route2">
            <a:extLst>
              <a:ext uri="{FF2B5EF4-FFF2-40B4-BE49-F238E27FC236}">
                <a16:creationId xmlns:a16="http://schemas.microsoft.com/office/drawing/2014/main" xmlns="" id="{6776C140-90F2-6DA3-84BC-BDCAF2BCFA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7" name="Text Box 6674">
            <a:extLst>
              <a:ext uri="{FF2B5EF4-FFF2-40B4-BE49-F238E27FC236}">
                <a16:creationId xmlns:a16="http://schemas.microsoft.com/office/drawing/2014/main" xmlns="" id="{D6CCF259-79A7-16E7-2454-34B91DDA9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127208</xdr:colOff>
      <xdr:row>24</xdr:row>
      <xdr:rowOff>912</xdr:rowOff>
    </xdr:from>
    <xdr:ext cx="782112" cy="105768"/>
    <xdr:sp macro="" textlink="">
      <xdr:nvSpPr>
        <xdr:cNvPr id="610" name="Text Box 849">
          <a:extLst>
            <a:ext uri="{FF2B5EF4-FFF2-40B4-BE49-F238E27FC236}">
              <a16:creationId xmlns:a16="http://schemas.microsoft.com/office/drawing/2014/main" xmlns="" id="{8B96B4F5-9B76-48E6-A64A-597C787F3B99}"/>
            </a:ext>
          </a:extLst>
        </xdr:cNvPr>
        <xdr:cNvSpPr txBox="1">
          <a:spLocks noChangeArrowheads="1"/>
        </xdr:cNvSpPr>
      </xdr:nvSpPr>
      <xdr:spPr bwMode="auto">
        <a:xfrm>
          <a:off x="4485848" y="3993792"/>
          <a:ext cx="782112" cy="10576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0800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つつじヶ丘入口</a:t>
          </a:r>
        </a:p>
      </xdr:txBody>
    </xdr:sp>
    <xdr:clientData/>
  </xdr:oneCellAnchor>
  <xdr:twoCellAnchor>
    <xdr:from>
      <xdr:col>8</xdr:col>
      <xdr:colOff>199830</xdr:colOff>
      <xdr:row>24</xdr:row>
      <xdr:rowOff>7003</xdr:rowOff>
    </xdr:from>
    <xdr:to>
      <xdr:col>8</xdr:col>
      <xdr:colOff>351487</xdr:colOff>
      <xdr:row>24</xdr:row>
      <xdr:rowOff>140367</xdr:rowOff>
    </xdr:to>
    <xdr:sp macro="" textlink="">
      <xdr:nvSpPr>
        <xdr:cNvPr id="611" name="Oval 401">
          <a:extLst>
            <a:ext uri="{FF2B5EF4-FFF2-40B4-BE49-F238E27FC236}">
              <a16:creationId xmlns:a16="http://schemas.microsoft.com/office/drawing/2014/main" xmlns="" id="{1A2FBF8B-5ED3-4809-A0D6-80FFE9161052}"/>
            </a:ext>
          </a:extLst>
        </xdr:cNvPr>
        <xdr:cNvSpPr>
          <a:spLocks noChangeArrowheads="1"/>
        </xdr:cNvSpPr>
      </xdr:nvSpPr>
      <xdr:spPr bwMode="auto">
        <a:xfrm rot="11071235">
          <a:off x="5254430" y="3999883"/>
          <a:ext cx="151657" cy="133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25743</xdr:colOff>
      <xdr:row>33</xdr:row>
      <xdr:rowOff>28105</xdr:rowOff>
    </xdr:from>
    <xdr:to>
      <xdr:col>9</xdr:col>
      <xdr:colOff>178411</xdr:colOff>
      <xdr:row>33</xdr:row>
      <xdr:rowOff>170980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xmlns="" id="{B06603CD-5752-4980-BB07-90DD623D2696}"/>
            </a:ext>
          </a:extLst>
        </xdr:cNvPr>
        <xdr:cNvSpPr/>
      </xdr:nvSpPr>
      <xdr:spPr bwMode="auto">
        <a:xfrm>
          <a:off x="208623" y="6870865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410060</xdr:colOff>
      <xdr:row>38</xdr:row>
      <xdr:rowOff>469</xdr:rowOff>
    </xdr:from>
    <xdr:to>
      <xdr:col>2</xdr:col>
      <xdr:colOff>565112</xdr:colOff>
      <xdr:row>38</xdr:row>
      <xdr:rowOff>146575</xdr:rowOff>
    </xdr:to>
    <xdr:sp macro="" textlink="">
      <xdr:nvSpPr>
        <xdr:cNvPr id="652" name="六角形 651">
          <a:extLst>
            <a:ext uri="{FF2B5EF4-FFF2-40B4-BE49-F238E27FC236}">
              <a16:creationId xmlns:a16="http://schemas.microsoft.com/office/drawing/2014/main" xmlns="" id="{BFE0F86A-4B9F-451A-956B-521121FAE1AA}"/>
            </a:ext>
          </a:extLst>
        </xdr:cNvPr>
        <xdr:cNvSpPr/>
      </xdr:nvSpPr>
      <xdr:spPr bwMode="auto">
        <a:xfrm>
          <a:off x="2678131" y="6275763"/>
          <a:ext cx="155052" cy="1461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354794</xdr:colOff>
      <xdr:row>35</xdr:row>
      <xdr:rowOff>76602</xdr:rowOff>
    </xdr:from>
    <xdr:to>
      <xdr:col>10</xdr:col>
      <xdr:colOff>245919</xdr:colOff>
      <xdr:row>40</xdr:row>
      <xdr:rowOff>141106</xdr:rowOff>
    </xdr:to>
    <xdr:sp macro="" textlink="">
      <xdr:nvSpPr>
        <xdr:cNvPr id="654" name="Freeform 527">
          <a:extLst>
            <a:ext uri="{FF2B5EF4-FFF2-40B4-BE49-F238E27FC236}">
              <a16:creationId xmlns:a16="http://schemas.microsoft.com/office/drawing/2014/main" xmlns="" id="{29852B90-C6EB-465D-9C18-87720EF7394D}"/>
            </a:ext>
          </a:extLst>
        </xdr:cNvPr>
        <xdr:cNvSpPr>
          <a:spLocks/>
        </xdr:cNvSpPr>
      </xdr:nvSpPr>
      <xdr:spPr bwMode="auto">
        <a:xfrm flipH="1">
          <a:off x="537674" y="7254642"/>
          <a:ext cx="584545" cy="94080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0 w 6605"/>
            <a:gd name="connsiteY0" fmla="*/ 18291 h 18291"/>
            <a:gd name="connsiteX1" fmla="*/ 388 w 6605"/>
            <a:gd name="connsiteY1" fmla="*/ 9094 h 18291"/>
            <a:gd name="connsiteX2" fmla="*/ 6605 w 6605"/>
            <a:gd name="connsiteY2" fmla="*/ 0 h 18291"/>
            <a:gd name="connsiteX0" fmla="*/ 0 w 10000"/>
            <a:gd name="connsiteY0" fmla="*/ 10000 h 10000"/>
            <a:gd name="connsiteX1" fmla="*/ 587 w 10000"/>
            <a:gd name="connsiteY1" fmla="*/ 49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28 w 10028"/>
            <a:gd name="connsiteY0" fmla="*/ 10000 h 10000"/>
            <a:gd name="connsiteX1" fmla="*/ 815 w 10028"/>
            <a:gd name="connsiteY1" fmla="*/ 8975 h 10000"/>
            <a:gd name="connsiteX2" fmla="*/ 615 w 10028"/>
            <a:gd name="connsiteY2" fmla="*/ 4900 h 10000"/>
            <a:gd name="connsiteX3" fmla="*/ 10028 w 10028"/>
            <a:gd name="connsiteY3" fmla="*/ 0 h 10000"/>
            <a:gd name="connsiteX0" fmla="*/ 0 w 10000"/>
            <a:gd name="connsiteY0" fmla="*/ 10000 h 10000"/>
            <a:gd name="connsiteX1" fmla="*/ 787 w 10000"/>
            <a:gd name="connsiteY1" fmla="*/ 8975 h 10000"/>
            <a:gd name="connsiteX2" fmla="*/ 587 w 10000"/>
            <a:gd name="connsiteY2" fmla="*/ 4900 h 10000"/>
            <a:gd name="connsiteX3" fmla="*/ 10000 w 10000"/>
            <a:gd name="connsiteY3" fmla="*/ 0 h 10000"/>
            <a:gd name="connsiteX0" fmla="*/ 0 w 11732"/>
            <a:gd name="connsiteY0" fmla="*/ 9647 h 9647"/>
            <a:gd name="connsiteX1" fmla="*/ 787 w 11732"/>
            <a:gd name="connsiteY1" fmla="*/ 8622 h 9647"/>
            <a:gd name="connsiteX2" fmla="*/ 587 w 11732"/>
            <a:gd name="connsiteY2" fmla="*/ 4547 h 9647"/>
            <a:gd name="connsiteX3" fmla="*/ 11732 w 11732"/>
            <a:gd name="connsiteY3" fmla="*/ 0 h 9647"/>
            <a:gd name="connsiteX0" fmla="*/ 0 w 10000"/>
            <a:gd name="connsiteY0" fmla="*/ 10000 h 10000"/>
            <a:gd name="connsiteX1" fmla="*/ 671 w 10000"/>
            <a:gd name="connsiteY1" fmla="*/ 8937 h 10000"/>
            <a:gd name="connsiteX2" fmla="*/ 500 w 10000"/>
            <a:gd name="connsiteY2" fmla="*/ 459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71 w 10000"/>
            <a:gd name="connsiteY1" fmla="*/ 8937 h 10000"/>
            <a:gd name="connsiteX2" fmla="*/ 500 w 10000"/>
            <a:gd name="connsiteY2" fmla="*/ 4591 h 10000"/>
            <a:gd name="connsiteX3" fmla="*/ 10000 w 10000"/>
            <a:gd name="connsiteY3" fmla="*/ 0 h 10000"/>
            <a:gd name="connsiteX0" fmla="*/ 366 w 10366"/>
            <a:gd name="connsiteY0" fmla="*/ 10000 h 10000"/>
            <a:gd name="connsiteX1" fmla="*/ 866 w 10366"/>
            <a:gd name="connsiteY1" fmla="*/ 4591 h 10000"/>
            <a:gd name="connsiteX2" fmla="*/ 10366 w 10366"/>
            <a:gd name="connsiteY2" fmla="*/ 0 h 10000"/>
            <a:gd name="connsiteX0" fmla="*/ 0 w 10000"/>
            <a:gd name="connsiteY0" fmla="*/ 10000 h 10000"/>
            <a:gd name="connsiteX1" fmla="*/ 500 w 10000"/>
            <a:gd name="connsiteY1" fmla="*/ 4591 h 10000"/>
            <a:gd name="connsiteX2" fmla="*/ 10000 w 10000"/>
            <a:gd name="connsiteY2" fmla="*/ 0 h 10000"/>
            <a:gd name="connsiteX0" fmla="*/ 0 w 11240"/>
            <a:gd name="connsiteY0" fmla="*/ 9751 h 9751"/>
            <a:gd name="connsiteX1" fmla="*/ 1740 w 11240"/>
            <a:gd name="connsiteY1" fmla="*/ 4591 h 9751"/>
            <a:gd name="connsiteX2" fmla="*/ 11240 w 11240"/>
            <a:gd name="connsiteY2" fmla="*/ 0 h 9751"/>
            <a:gd name="connsiteX0" fmla="*/ 0 w 10000"/>
            <a:gd name="connsiteY0" fmla="*/ 10000 h 10000"/>
            <a:gd name="connsiteX1" fmla="*/ 1548 w 10000"/>
            <a:gd name="connsiteY1" fmla="*/ 47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548 w 10000"/>
            <a:gd name="connsiteY1" fmla="*/ 470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886" y="8631"/>
                <a:pt x="1306" y="6885"/>
                <a:pt x="1548" y="4708"/>
              </a:cubicBezTo>
              <a:cubicBezTo>
                <a:pt x="5912" y="3234"/>
                <a:pt x="9056" y="223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658" name="Freeform 217">
          <a:extLst>
            <a:ext uri="{FF2B5EF4-FFF2-40B4-BE49-F238E27FC236}">
              <a16:creationId xmlns:a16="http://schemas.microsoft.com/office/drawing/2014/main" xmlns="" id="{B90F70AE-B84D-4D50-8F19-1723988E95F4}"/>
            </a:ext>
          </a:extLst>
        </xdr:cNvPr>
        <xdr:cNvSpPr>
          <a:spLocks/>
        </xdr:cNvSpPr>
      </xdr:nvSpPr>
      <xdr:spPr bwMode="auto">
        <a:xfrm>
          <a:off x="2264544" y="628653"/>
          <a:ext cx="574423" cy="2207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525949</xdr:colOff>
      <xdr:row>4</xdr:row>
      <xdr:rowOff>74335</xdr:rowOff>
    </xdr:from>
    <xdr:to>
      <xdr:col>2</xdr:col>
      <xdr:colOff>28989</xdr:colOff>
      <xdr:row>5</xdr:row>
      <xdr:rowOff>101352</xdr:rowOff>
    </xdr:to>
    <xdr:pic>
      <xdr:nvPicPr>
        <xdr:cNvPr id="659" name="図 658">
          <a:extLst>
            <a:ext uri="{FF2B5EF4-FFF2-40B4-BE49-F238E27FC236}">
              <a16:creationId xmlns:a16="http://schemas.microsoft.com/office/drawing/2014/main" xmlns="" id="{2E9B6C50-8110-4C7B-9C9E-96FFCF4E4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8166" y="707955"/>
          <a:ext cx="194638" cy="192669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579124</xdr:colOff>
      <xdr:row>7</xdr:row>
      <xdr:rowOff>23704</xdr:rowOff>
    </xdr:from>
    <xdr:to>
      <xdr:col>2</xdr:col>
      <xdr:colOff>3943</xdr:colOff>
      <xdr:row>8</xdr:row>
      <xdr:rowOff>2944</xdr:rowOff>
    </xdr:to>
    <xdr:pic>
      <xdr:nvPicPr>
        <xdr:cNvPr id="660" name="図 659">
          <a:extLst>
            <a:ext uri="{FF2B5EF4-FFF2-40B4-BE49-F238E27FC236}">
              <a16:creationId xmlns:a16="http://schemas.microsoft.com/office/drawing/2014/main" xmlns="" id="{13E34E10-D592-4EB6-9D59-7FEBB6349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7244" y="1237824"/>
          <a:ext cx="202694" cy="149016"/>
        </a:xfrm>
        <a:prstGeom prst="rect">
          <a:avLst/>
        </a:prstGeom>
      </xdr:spPr>
    </xdr:pic>
    <xdr:clientData/>
  </xdr:twoCellAnchor>
  <xdr:twoCellAnchor editAs="oneCell">
    <xdr:from>
      <xdr:col>7</xdr:col>
      <xdr:colOff>484415</xdr:colOff>
      <xdr:row>13</xdr:row>
      <xdr:rowOff>68142</xdr:rowOff>
    </xdr:from>
    <xdr:to>
      <xdr:col>7</xdr:col>
      <xdr:colOff>669473</xdr:colOff>
      <xdr:row>14</xdr:row>
      <xdr:rowOff>88508</xdr:rowOff>
    </xdr:to>
    <xdr:pic>
      <xdr:nvPicPr>
        <xdr:cNvPr id="661" name="図 660">
          <a:extLst>
            <a:ext uri="{FF2B5EF4-FFF2-40B4-BE49-F238E27FC236}">
              <a16:creationId xmlns:a16="http://schemas.microsoft.com/office/drawing/2014/main" xmlns="" id="{47D0BB4C-DF5D-40BB-9036-55D18B5B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816929" y="2228956"/>
          <a:ext cx="185058" cy="189095"/>
        </a:xfrm>
        <a:prstGeom prst="rect">
          <a:avLst/>
        </a:prstGeom>
      </xdr:spPr>
    </xdr:pic>
    <xdr:clientData/>
  </xdr:twoCellAnchor>
  <xdr:twoCellAnchor editAs="oneCell">
    <xdr:from>
      <xdr:col>7</xdr:col>
      <xdr:colOff>517495</xdr:colOff>
      <xdr:row>14</xdr:row>
      <xdr:rowOff>144780</xdr:rowOff>
    </xdr:from>
    <xdr:to>
      <xdr:col>7</xdr:col>
      <xdr:colOff>640623</xdr:colOff>
      <xdr:row>15</xdr:row>
      <xdr:rowOff>117475</xdr:rowOff>
    </xdr:to>
    <xdr:pic>
      <xdr:nvPicPr>
        <xdr:cNvPr id="662" name="図 661">
          <a:extLst>
            <a:ext uri="{FF2B5EF4-FFF2-40B4-BE49-F238E27FC236}">
              <a16:creationId xmlns:a16="http://schemas.microsoft.com/office/drawing/2014/main" xmlns="" id="{B616376D-25B2-4BB5-98C8-0F8B4D5AA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850009" y="2474323"/>
          <a:ext cx="123128" cy="141423"/>
        </a:xfrm>
        <a:prstGeom prst="rect">
          <a:avLst/>
        </a:prstGeom>
      </xdr:spPr>
    </xdr:pic>
    <xdr:clientData/>
  </xdr:twoCellAnchor>
  <xdr:twoCellAnchor>
    <xdr:from>
      <xdr:col>9</xdr:col>
      <xdr:colOff>647910</xdr:colOff>
      <xdr:row>15</xdr:row>
      <xdr:rowOff>34904</xdr:rowOff>
    </xdr:from>
    <xdr:to>
      <xdr:col>10</xdr:col>
      <xdr:colOff>254633</xdr:colOff>
      <xdr:row>16</xdr:row>
      <xdr:rowOff>34412</xdr:rowOff>
    </xdr:to>
    <xdr:sp macro="" textlink="">
      <xdr:nvSpPr>
        <xdr:cNvPr id="665" name="Line 120">
          <a:extLst>
            <a:ext uri="{FF2B5EF4-FFF2-40B4-BE49-F238E27FC236}">
              <a16:creationId xmlns:a16="http://schemas.microsoft.com/office/drawing/2014/main" xmlns="" id="{ACDFF435-8821-4D32-8E5D-B998EAC80A1B}"/>
            </a:ext>
          </a:extLst>
        </xdr:cNvPr>
        <xdr:cNvSpPr>
          <a:spLocks noChangeShapeType="1"/>
        </xdr:cNvSpPr>
      </xdr:nvSpPr>
      <xdr:spPr bwMode="auto">
        <a:xfrm flipH="1">
          <a:off x="7023310" y="2671424"/>
          <a:ext cx="378883" cy="1773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616358</xdr:colOff>
      <xdr:row>11</xdr:row>
      <xdr:rowOff>80826</xdr:rowOff>
    </xdr:from>
    <xdr:to>
      <xdr:col>9</xdr:col>
      <xdr:colOff>693045</xdr:colOff>
      <xdr:row>16</xdr:row>
      <xdr:rowOff>110513</xdr:rowOff>
    </xdr:to>
    <xdr:sp macro="" textlink="">
      <xdr:nvSpPr>
        <xdr:cNvPr id="666" name="Freeform 527">
          <a:extLst>
            <a:ext uri="{FF2B5EF4-FFF2-40B4-BE49-F238E27FC236}">
              <a16:creationId xmlns:a16="http://schemas.microsoft.com/office/drawing/2014/main" xmlns="" id="{218F2108-EB31-4FCE-80E2-530BC4FD5D56}"/>
            </a:ext>
          </a:extLst>
        </xdr:cNvPr>
        <xdr:cNvSpPr>
          <a:spLocks/>
        </xdr:cNvSpPr>
      </xdr:nvSpPr>
      <xdr:spPr bwMode="auto">
        <a:xfrm flipH="1">
          <a:off x="6352235" y="1886662"/>
          <a:ext cx="76687" cy="8647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208914</xdr:colOff>
      <xdr:row>12</xdr:row>
      <xdr:rowOff>110436</xdr:rowOff>
    </xdr:from>
    <xdr:to>
      <xdr:col>10</xdr:col>
      <xdr:colOff>399414</xdr:colOff>
      <xdr:row>14</xdr:row>
      <xdr:rowOff>148264</xdr:rowOff>
    </xdr:to>
    <xdr:sp macro="" textlink="">
      <xdr:nvSpPr>
        <xdr:cNvPr id="667" name="Line 120">
          <a:extLst>
            <a:ext uri="{FF2B5EF4-FFF2-40B4-BE49-F238E27FC236}">
              <a16:creationId xmlns:a16="http://schemas.microsoft.com/office/drawing/2014/main" xmlns="" id="{6B62EF0E-268A-49D0-B53A-2B62F3420FA2}"/>
            </a:ext>
          </a:extLst>
        </xdr:cNvPr>
        <xdr:cNvSpPr>
          <a:spLocks noChangeShapeType="1"/>
        </xdr:cNvSpPr>
      </xdr:nvSpPr>
      <xdr:spPr bwMode="auto">
        <a:xfrm flipH="1" flipV="1">
          <a:off x="6584314" y="2213556"/>
          <a:ext cx="962660" cy="3934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182262</xdr:colOff>
      <xdr:row>14</xdr:row>
      <xdr:rowOff>3665</xdr:rowOff>
    </xdr:from>
    <xdr:ext cx="421821" cy="246286"/>
    <xdr:sp macro="" textlink="">
      <xdr:nvSpPr>
        <xdr:cNvPr id="668" name="Text Box 1620">
          <a:extLst>
            <a:ext uri="{FF2B5EF4-FFF2-40B4-BE49-F238E27FC236}">
              <a16:creationId xmlns:a16="http://schemas.microsoft.com/office/drawing/2014/main" xmlns="" id="{D254F216-0247-4F4C-9F3D-B55F6A77CD45}"/>
            </a:ext>
          </a:extLst>
        </xdr:cNvPr>
        <xdr:cNvSpPr txBox="1">
          <a:spLocks noChangeArrowheads="1"/>
        </xdr:cNvSpPr>
      </xdr:nvSpPr>
      <xdr:spPr bwMode="auto">
        <a:xfrm>
          <a:off x="6557662" y="2462385"/>
          <a:ext cx="421821" cy="2462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52326</xdr:colOff>
      <xdr:row>10</xdr:row>
      <xdr:rowOff>131403</xdr:rowOff>
    </xdr:from>
    <xdr:to>
      <xdr:col>10</xdr:col>
      <xdr:colOff>239486</xdr:colOff>
      <xdr:row>11</xdr:row>
      <xdr:rowOff>97524</xdr:rowOff>
    </xdr:to>
    <xdr:sp macro="" textlink="">
      <xdr:nvSpPr>
        <xdr:cNvPr id="669" name="六角形 668">
          <a:extLst>
            <a:ext uri="{FF2B5EF4-FFF2-40B4-BE49-F238E27FC236}">
              <a16:creationId xmlns:a16="http://schemas.microsoft.com/office/drawing/2014/main" xmlns="" id="{6395820F-E3C5-47EA-B26A-F03F5E91C8F0}"/>
            </a:ext>
          </a:extLst>
        </xdr:cNvPr>
        <xdr:cNvSpPr/>
      </xdr:nvSpPr>
      <xdr:spPr bwMode="auto">
        <a:xfrm>
          <a:off x="6482353" y="1770225"/>
          <a:ext cx="187160" cy="133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13599</xdr:rowOff>
    </xdr:from>
    <xdr:to>
      <xdr:col>9</xdr:col>
      <xdr:colOff>509996</xdr:colOff>
      <xdr:row>12</xdr:row>
      <xdr:rowOff>151838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xmlns="" id="{82185A9E-8284-42B3-A6C0-16B3FA631B31}"/>
            </a:ext>
          </a:extLst>
        </xdr:cNvPr>
        <xdr:cNvSpPr/>
      </xdr:nvSpPr>
      <xdr:spPr bwMode="auto">
        <a:xfrm>
          <a:off x="6063614" y="1994799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358676</xdr:colOff>
      <xdr:row>13</xdr:row>
      <xdr:rowOff>82280</xdr:rowOff>
    </xdr:from>
    <xdr:to>
      <xdr:col>10</xdr:col>
      <xdr:colOff>535298</xdr:colOff>
      <xdr:row>14</xdr:row>
      <xdr:rowOff>50429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xmlns="" id="{D053ABE7-BBAB-479C-972A-A0EC7B0D65BB}"/>
            </a:ext>
          </a:extLst>
        </xdr:cNvPr>
        <xdr:cNvSpPr/>
      </xdr:nvSpPr>
      <xdr:spPr bwMode="auto">
        <a:xfrm>
          <a:off x="6782336" y="2231120"/>
          <a:ext cx="176622" cy="135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576180</xdr:colOff>
      <xdr:row>13</xdr:row>
      <xdr:rowOff>53975</xdr:rowOff>
    </xdr:from>
    <xdr:to>
      <xdr:col>9</xdr:col>
      <xdr:colOff>721996</xdr:colOff>
      <xdr:row>14</xdr:row>
      <xdr:rowOff>19050</xdr:rowOff>
    </xdr:to>
    <xdr:sp macro="" textlink="">
      <xdr:nvSpPr>
        <xdr:cNvPr id="672" name="Oval 862">
          <a:extLst>
            <a:ext uri="{FF2B5EF4-FFF2-40B4-BE49-F238E27FC236}">
              <a16:creationId xmlns:a16="http://schemas.microsoft.com/office/drawing/2014/main" xmlns="" id="{D4B9FF65-D092-4C10-92A1-4F003C72814E}"/>
            </a:ext>
          </a:extLst>
        </xdr:cNvPr>
        <xdr:cNvSpPr>
          <a:spLocks noChangeArrowheads="1"/>
        </xdr:cNvSpPr>
      </xdr:nvSpPr>
      <xdr:spPr bwMode="auto">
        <a:xfrm>
          <a:off x="6951580" y="2334895"/>
          <a:ext cx="145816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565008</xdr:colOff>
      <xdr:row>14</xdr:row>
      <xdr:rowOff>54609</xdr:rowOff>
    </xdr:from>
    <xdr:to>
      <xdr:col>10</xdr:col>
      <xdr:colOff>3916</xdr:colOff>
      <xdr:row>15</xdr:row>
      <xdr:rowOff>1904</xdr:rowOff>
    </xdr:to>
    <xdr:pic>
      <xdr:nvPicPr>
        <xdr:cNvPr id="673" name="図 672">
          <a:extLst>
            <a:ext uri="{FF2B5EF4-FFF2-40B4-BE49-F238E27FC236}">
              <a16:creationId xmlns:a16="http://schemas.microsoft.com/office/drawing/2014/main" xmlns="" id="{5738AE60-E9A5-419F-B7A2-DB242B2FF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40408" y="2513329"/>
          <a:ext cx="162116" cy="113665"/>
        </a:xfrm>
        <a:prstGeom prst="rect">
          <a:avLst/>
        </a:prstGeom>
      </xdr:spPr>
    </xdr:pic>
    <xdr:clientData/>
  </xdr:twoCellAnchor>
  <xdr:twoCellAnchor>
    <xdr:from>
      <xdr:col>9</xdr:col>
      <xdr:colOff>599440</xdr:colOff>
      <xdr:row>16</xdr:row>
      <xdr:rowOff>1270</xdr:rowOff>
    </xdr:from>
    <xdr:to>
      <xdr:col>9</xdr:col>
      <xdr:colOff>708236</xdr:colOff>
      <xdr:row>16</xdr:row>
      <xdr:rowOff>80645</xdr:rowOff>
    </xdr:to>
    <xdr:sp macro="" textlink="">
      <xdr:nvSpPr>
        <xdr:cNvPr id="674" name="Oval 383">
          <a:extLst>
            <a:ext uri="{FF2B5EF4-FFF2-40B4-BE49-F238E27FC236}">
              <a16:creationId xmlns:a16="http://schemas.microsoft.com/office/drawing/2014/main" xmlns="" id="{BED30965-E905-4CBA-89CA-E02E16DC3521}"/>
            </a:ext>
          </a:extLst>
        </xdr:cNvPr>
        <xdr:cNvSpPr>
          <a:spLocks noChangeArrowheads="1"/>
        </xdr:cNvSpPr>
      </xdr:nvSpPr>
      <xdr:spPr bwMode="auto">
        <a:xfrm>
          <a:off x="6974840" y="2815590"/>
          <a:ext cx="108796" cy="79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367448</xdr:colOff>
      <xdr:row>15</xdr:row>
      <xdr:rowOff>153251</xdr:rowOff>
    </xdr:from>
    <xdr:ext cx="236543" cy="127853"/>
    <xdr:sp macro="" textlink="">
      <xdr:nvSpPr>
        <xdr:cNvPr id="675" name="Text Box 849">
          <a:extLst>
            <a:ext uri="{FF2B5EF4-FFF2-40B4-BE49-F238E27FC236}">
              <a16:creationId xmlns:a16="http://schemas.microsoft.com/office/drawing/2014/main" xmlns="" id="{F59F699C-42D4-4AB3-8BD8-BF2FD83AF264}"/>
            </a:ext>
          </a:extLst>
        </xdr:cNvPr>
        <xdr:cNvSpPr txBox="1">
          <a:spLocks noChangeArrowheads="1"/>
        </xdr:cNvSpPr>
      </xdr:nvSpPr>
      <xdr:spPr bwMode="auto">
        <a:xfrm>
          <a:off x="6742848" y="2789771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twoCellAnchor editAs="oneCell">
    <xdr:from>
      <xdr:col>10</xdr:col>
      <xdr:colOff>37320</xdr:colOff>
      <xdr:row>30</xdr:row>
      <xdr:rowOff>131180</xdr:rowOff>
    </xdr:from>
    <xdr:to>
      <xdr:col>10</xdr:col>
      <xdr:colOff>157154</xdr:colOff>
      <xdr:row>31</xdr:row>
      <xdr:rowOff>109687</xdr:rowOff>
    </xdr:to>
    <xdr:pic>
      <xdr:nvPicPr>
        <xdr:cNvPr id="676" name="図 675">
          <a:extLst>
            <a:ext uri="{FF2B5EF4-FFF2-40B4-BE49-F238E27FC236}">
              <a16:creationId xmlns:a16="http://schemas.microsoft.com/office/drawing/2014/main" xmlns="" id="{E2E1800B-9E7D-4F74-B5DC-327CACFC1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74140" y="5129900"/>
          <a:ext cx="129359" cy="138527"/>
        </a:xfrm>
        <a:prstGeom prst="rect">
          <a:avLst/>
        </a:prstGeom>
      </xdr:spPr>
    </xdr:pic>
    <xdr:clientData/>
  </xdr:twoCellAnchor>
  <xdr:twoCellAnchor>
    <xdr:from>
      <xdr:col>3</xdr:col>
      <xdr:colOff>33308</xdr:colOff>
      <xdr:row>36</xdr:row>
      <xdr:rowOff>165715</xdr:rowOff>
    </xdr:from>
    <xdr:to>
      <xdr:col>4</xdr:col>
      <xdr:colOff>638787</xdr:colOff>
      <xdr:row>36</xdr:row>
      <xdr:rowOff>166294</xdr:rowOff>
    </xdr:to>
    <xdr:sp macro="" textlink="">
      <xdr:nvSpPr>
        <xdr:cNvPr id="679" name="Line 76">
          <a:extLst>
            <a:ext uri="{FF2B5EF4-FFF2-40B4-BE49-F238E27FC236}">
              <a16:creationId xmlns:a16="http://schemas.microsoft.com/office/drawing/2014/main" xmlns="" id="{F47FA540-4126-4F0B-8FFD-FFD94A64924E}"/>
            </a:ext>
          </a:extLst>
        </xdr:cNvPr>
        <xdr:cNvSpPr>
          <a:spLocks noChangeShapeType="1"/>
        </xdr:cNvSpPr>
      </xdr:nvSpPr>
      <xdr:spPr bwMode="auto">
        <a:xfrm flipV="1">
          <a:off x="2989868" y="6170275"/>
          <a:ext cx="1298899" cy="5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137296</xdr:colOff>
      <xdr:row>34</xdr:row>
      <xdr:rowOff>127275</xdr:rowOff>
    </xdr:from>
    <xdr:to>
      <xdr:col>6</xdr:col>
      <xdr:colOff>140727</xdr:colOff>
      <xdr:row>38</xdr:row>
      <xdr:rowOff>49564</xdr:rowOff>
    </xdr:to>
    <xdr:sp macro="" textlink="">
      <xdr:nvSpPr>
        <xdr:cNvPr id="680" name="Line 120">
          <a:extLst>
            <a:ext uri="{FF2B5EF4-FFF2-40B4-BE49-F238E27FC236}">
              <a16:creationId xmlns:a16="http://schemas.microsoft.com/office/drawing/2014/main" xmlns="" id="{8080F34E-E901-40B4-940C-8099EB429A1E}"/>
            </a:ext>
          </a:extLst>
        </xdr:cNvPr>
        <xdr:cNvSpPr>
          <a:spLocks noChangeShapeType="1"/>
        </xdr:cNvSpPr>
      </xdr:nvSpPr>
      <xdr:spPr bwMode="auto">
        <a:xfrm flipH="1" flipV="1">
          <a:off x="3799976" y="5796555"/>
          <a:ext cx="3431" cy="5928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6804</xdr:colOff>
      <xdr:row>33</xdr:row>
      <xdr:rowOff>20412</xdr:rowOff>
    </xdr:from>
    <xdr:to>
      <xdr:col>3</xdr:col>
      <xdr:colOff>158338</xdr:colOff>
      <xdr:row>33</xdr:row>
      <xdr:rowOff>163287</xdr:rowOff>
    </xdr:to>
    <xdr:sp macro="" textlink="">
      <xdr:nvSpPr>
        <xdr:cNvPr id="681" name="六角形 680">
          <a:extLst>
            <a:ext uri="{FF2B5EF4-FFF2-40B4-BE49-F238E27FC236}">
              <a16:creationId xmlns:a16="http://schemas.microsoft.com/office/drawing/2014/main" xmlns="" id="{B9568DE2-9223-4353-A61A-9E987BBA51F4}"/>
            </a:ext>
          </a:extLst>
        </xdr:cNvPr>
        <xdr:cNvSpPr/>
      </xdr:nvSpPr>
      <xdr:spPr bwMode="auto">
        <a:xfrm>
          <a:off x="2963364" y="552205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</a:p>
      </xdr:txBody>
    </xdr:sp>
    <xdr:clientData/>
  </xdr:twoCellAnchor>
  <xdr:twoCellAnchor>
    <xdr:from>
      <xdr:col>3</xdr:col>
      <xdr:colOff>517049</xdr:colOff>
      <xdr:row>37</xdr:row>
      <xdr:rowOff>110591</xdr:rowOff>
    </xdr:from>
    <xdr:to>
      <xdr:col>3</xdr:col>
      <xdr:colOff>576649</xdr:colOff>
      <xdr:row>40</xdr:row>
      <xdr:rowOff>127000</xdr:rowOff>
    </xdr:to>
    <xdr:sp macro="" textlink="">
      <xdr:nvSpPr>
        <xdr:cNvPr id="682" name="Line 76">
          <a:extLst>
            <a:ext uri="{FF2B5EF4-FFF2-40B4-BE49-F238E27FC236}">
              <a16:creationId xmlns:a16="http://schemas.microsoft.com/office/drawing/2014/main" xmlns="" id="{5C86A878-A3E2-435E-98C6-666DDD6CE5B2}"/>
            </a:ext>
          </a:extLst>
        </xdr:cNvPr>
        <xdr:cNvSpPr>
          <a:spLocks noChangeShapeType="1"/>
        </xdr:cNvSpPr>
      </xdr:nvSpPr>
      <xdr:spPr bwMode="auto">
        <a:xfrm>
          <a:off x="3473609" y="6282791"/>
          <a:ext cx="59600" cy="519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 editAs="oneCell">
    <xdr:from>
      <xdr:col>3</xdr:col>
      <xdr:colOff>279673</xdr:colOff>
      <xdr:row>35</xdr:row>
      <xdr:rowOff>5917</xdr:rowOff>
    </xdr:from>
    <xdr:to>
      <xdr:col>3</xdr:col>
      <xdr:colOff>532026</xdr:colOff>
      <xdr:row>36</xdr:row>
      <xdr:rowOff>72838</xdr:rowOff>
    </xdr:to>
    <xdr:grpSp>
      <xdr:nvGrpSpPr>
        <xdr:cNvPr id="683" name="Group 6672">
          <a:extLst>
            <a:ext uri="{FF2B5EF4-FFF2-40B4-BE49-F238E27FC236}">
              <a16:creationId xmlns:a16="http://schemas.microsoft.com/office/drawing/2014/main" xmlns="" id="{5547E7E5-7DBB-4D5F-894C-EDCCDCEBF387}"/>
            </a:ext>
          </a:extLst>
        </xdr:cNvPr>
        <xdr:cNvGrpSpPr>
          <a:grpSpLocks/>
        </xdr:cNvGrpSpPr>
      </xdr:nvGrpSpPr>
      <xdr:grpSpPr bwMode="auto">
        <a:xfrm>
          <a:off x="2025923" y="5906125"/>
          <a:ext cx="252353" cy="236255"/>
          <a:chOff x="536" y="110"/>
          <a:chExt cx="46" cy="44"/>
        </a:xfrm>
      </xdr:grpSpPr>
      <xdr:pic>
        <xdr:nvPicPr>
          <xdr:cNvPr id="684" name="Picture 6673" descr="route2">
            <a:extLst>
              <a:ext uri="{FF2B5EF4-FFF2-40B4-BE49-F238E27FC236}">
                <a16:creationId xmlns:a16="http://schemas.microsoft.com/office/drawing/2014/main" xmlns="" id="{F0C5A563-3BE6-485F-AAF1-90E4E07ACE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>
            <a:extLst>
              <a:ext uri="{FF2B5EF4-FFF2-40B4-BE49-F238E27FC236}">
                <a16:creationId xmlns:a16="http://schemas.microsoft.com/office/drawing/2014/main" xmlns="" id="{1D4CD3D5-CE13-49B4-0488-7C16C29C0F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>
    <xdr:from>
      <xdr:col>5</xdr:col>
      <xdr:colOff>218114</xdr:colOff>
      <xdr:row>36</xdr:row>
      <xdr:rowOff>48876</xdr:rowOff>
    </xdr:from>
    <xdr:to>
      <xdr:col>6</xdr:col>
      <xdr:colOff>541314</xdr:colOff>
      <xdr:row>36</xdr:row>
      <xdr:rowOff>159146</xdr:rowOff>
    </xdr:to>
    <xdr:sp macro="" textlink="">
      <xdr:nvSpPr>
        <xdr:cNvPr id="686" name="Line 120">
          <a:extLst>
            <a:ext uri="{FF2B5EF4-FFF2-40B4-BE49-F238E27FC236}">
              <a16:creationId xmlns:a16="http://schemas.microsoft.com/office/drawing/2014/main" xmlns="" id="{377CE9D6-2411-4E95-9A05-67D52D7A030D}"/>
            </a:ext>
          </a:extLst>
        </xdr:cNvPr>
        <xdr:cNvSpPr>
          <a:spLocks noChangeShapeType="1"/>
        </xdr:cNvSpPr>
      </xdr:nvSpPr>
      <xdr:spPr bwMode="auto">
        <a:xfrm>
          <a:off x="3184834" y="6053436"/>
          <a:ext cx="1019160" cy="1102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456612</xdr:colOff>
      <xdr:row>33</xdr:row>
      <xdr:rowOff>153560</xdr:rowOff>
    </xdr:from>
    <xdr:to>
      <xdr:col>4</xdr:col>
      <xdr:colOff>430523</xdr:colOff>
      <xdr:row>39</xdr:row>
      <xdr:rowOff>34998</xdr:rowOff>
    </xdr:to>
    <xdr:sp macro="" textlink="">
      <xdr:nvSpPr>
        <xdr:cNvPr id="687" name="Freeform 527">
          <a:extLst>
            <a:ext uri="{FF2B5EF4-FFF2-40B4-BE49-F238E27FC236}">
              <a16:creationId xmlns:a16="http://schemas.microsoft.com/office/drawing/2014/main" xmlns="" id="{97AD5C7A-9C43-45BF-AB8C-25899F0639C7}"/>
            </a:ext>
          </a:extLst>
        </xdr:cNvPr>
        <xdr:cNvSpPr>
          <a:spLocks/>
        </xdr:cNvSpPr>
      </xdr:nvSpPr>
      <xdr:spPr bwMode="auto">
        <a:xfrm flipH="1">
          <a:off x="2031412" y="5655200"/>
          <a:ext cx="669871" cy="8872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641"/>
            <a:gd name="connsiteY0" fmla="*/ 13332 h 13332"/>
            <a:gd name="connsiteX1" fmla="*/ 2641 w 12641"/>
            <a:gd name="connsiteY1" fmla="*/ 0 h 13332"/>
            <a:gd name="connsiteX2" fmla="*/ 12641 w 12641"/>
            <a:gd name="connsiteY2" fmla="*/ 0 h 13332"/>
            <a:gd name="connsiteX0" fmla="*/ 0 w 12641"/>
            <a:gd name="connsiteY0" fmla="*/ 13332 h 13332"/>
            <a:gd name="connsiteX1" fmla="*/ 2641 w 12641"/>
            <a:gd name="connsiteY1" fmla="*/ 0 h 13332"/>
            <a:gd name="connsiteX2" fmla="*/ 12641 w 12641"/>
            <a:gd name="connsiteY2" fmla="*/ 0 h 13332"/>
            <a:gd name="connsiteX0" fmla="*/ 0 w 13022"/>
            <a:gd name="connsiteY0" fmla="*/ 14870 h 14870"/>
            <a:gd name="connsiteX1" fmla="*/ 2641 w 13022"/>
            <a:gd name="connsiteY1" fmla="*/ 1538 h 14870"/>
            <a:gd name="connsiteX2" fmla="*/ 13022 w 13022"/>
            <a:gd name="connsiteY2" fmla="*/ 0 h 14870"/>
            <a:gd name="connsiteX0" fmla="*/ 0 w 13098"/>
            <a:gd name="connsiteY0" fmla="*/ 15953 h 15953"/>
            <a:gd name="connsiteX1" fmla="*/ 2641 w 13098"/>
            <a:gd name="connsiteY1" fmla="*/ 2621 h 15953"/>
            <a:gd name="connsiteX2" fmla="*/ 13098 w 13098"/>
            <a:gd name="connsiteY2" fmla="*/ 0 h 15953"/>
            <a:gd name="connsiteX0" fmla="*/ 0 w 13098"/>
            <a:gd name="connsiteY0" fmla="*/ 15953 h 15953"/>
            <a:gd name="connsiteX1" fmla="*/ 2641 w 13098"/>
            <a:gd name="connsiteY1" fmla="*/ 2621 h 15953"/>
            <a:gd name="connsiteX2" fmla="*/ 13098 w 13098"/>
            <a:gd name="connsiteY2" fmla="*/ 0 h 15953"/>
            <a:gd name="connsiteX0" fmla="*/ 0 w 10433"/>
            <a:gd name="connsiteY0" fmla="*/ 14984 h 14984"/>
            <a:gd name="connsiteX1" fmla="*/ 2641 w 10433"/>
            <a:gd name="connsiteY1" fmla="*/ 1652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652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253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253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803 w 10433"/>
            <a:gd name="connsiteY1" fmla="*/ 7827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803 w 10433"/>
            <a:gd name="connsiteY1" fmla="*/ 7827 h 14984"/>
            <a:gd name="connsiteX2" fmla="*/ 8594 w 10433"/>
            <a:gd name="connsiteY2" fmla="*/ 7436 h 14984"/>
            <a:gd name="connsiteX3" fmla="*/ 10433 w 10433"/>
            <a:gd name="connsiteY3" fmla="*/ 0 h 14984"/>
            <a:gd name="connsiteX0" fmla="*/ 0 w 10433"/>
            <a:gd name="connsiteY0" fmla="*/ 14984 h 14984"/>
            <a:gd name="connsiteX1" fmla="*/ 380 w 10433"/>
            <a:gd name="connsiteY1" fmla="*/ 7945 h 14984"/>
            <a:gd name="connsiteX2" fmla="*/ 8594 w 10433"/>
            <a:gd name="connsiteY2" fmla="*/ 7436 h 14984"/>
            <a:gd name="connsiteX3" fmla="*/ 10433 w 10433"/>
            <a:gd name="connsiteY3" fmla="*/ 0 h 14984"/>
            <a:gd name="connsiteX0" fmla="*/ 0 w 10352"/>
            <a:gd name="connsiteY0" fmla="*/ 13859 h 13859"/>
            <a:gd name="connsiteX1" fmla="*/ 299 w 10352"/>
            <a:gd name="connsiteY1" fmla="*/ 7945 h 13859"/>
            <a:gd name="connsiteX2" fmla="*/ 8513 w 10352"/>
            <a:gd name="connsiteY2" fmla="*/ 7436 h 13859"/>
            <a:gd name="connsiteX3" fmla="*/ 10352 w 10352"/>
            <a:gd name="connsiteY3" fmla="*/ 0 h 13859"/>
            <a:gd name="connsiteX0" fmla="*/ 162 w 10514"/>
            <a:gd name="connsiteY0" fmla="*/ 13859 h 13859"/>
            <a:gd name="connsiteX1" fmla="*/ 461 w 10514"/>
            <a:gd name="connsiteY1" fmla="*/ 7945 h 13859"/>
            <a:gd name="connsiteX2" fmla="*/ 8675 w 10514"/>
            <a:gd name="connsiteY2" fmla="*/ 7436 h 13859"/>
            <a:gd name="connsiteX3" fmla="*/ 10514 w 10514"/>
            <a:gd name="connsiteY3" fmla="*/ 0 h 13859"/>
            <a:gd name="connsiteX0" fmla="*/ 330 w 10682"/>
            <a:gd name="connsiteY0" fmla="*/ 13859 h 13859"/>
            <a:gd name="connsiteX1" fmla="*/ 387 w 10682"/>
            <a:gd name="connsiteY1" fmla="*/ 9129 h 13859"/>
            <a:gd name="connsiteX2" fmla="*/ 8843 w 10682"/>
            <a:gd name="connsiteY2" fmla="*/ 7436 h 13859"/>
            <a:gd name="connsiteX3" fmla="*/ 10682 w 10682"/>
            <a:gd name="connsiteY3" fmla="*/ 0 h 13859"/>
            <a:gd name="connsiteX0" fmla="*/ 0 w 10352"/>
            <a:gd name="connsiteY0" fmla="*/ 13859 h 13859"/>
            <a:gd name="connsiteX1" fmla="*/ 57 w 10352"/>
            <a:gd name="connsiteY1" fmla="*/ 9129 h 13859"/>
            <a:gd name="connsiteX2" fmla="*/ 8513 w 10352"/>
            <a:gd name="connsiteY2" fmla="*/ 7436 h 13859"/>
            <a:gd name="connsiteX3" fmla="*/ 10352 w 10352"/>
            <a:gd name="connsiteY3" fmla="*/ 0 h 13859"/>
            <a:gd name="connsiteX0" fmla="*/ 832 w 10295"/>
            <a:gd name="connsiteY0" fmla="*/ 13741 h 13741"/>
            <a:gd name="connsiteX1" fmla="*/ 0 w 10295"/>
            <a:gd name="connsiteY1" fmla="*/ 9129 h 13741"/>
            <a:gd name="connsiteX2" fmla="*/ 8456 w 10295"/>
            <a:gd name="connsiteY2" fmla="*/ 7436 h 13741"/>
            <a:gd name="connsiteX3" fmla="*/ 10295 w 10295"/>
            <a:gd name="connsiteY3" fmla="*/ 0 h 13741"/>
            <a:gd name="connsiteX0" fmla="*/ 994 w 10295"/>
            <a:gd name="connsiteY0" fmla="*/ 11372 h 11607"/>
            <a:gd name="connsiteX1" fmla="*/ 0 w 10295"/>
            <a:gd name="connsiteY1" fmla="*/ 9129 h 11607"/>
            <a:gd name="connsiteX2" fmla="*/ 8456 w 10295"/>
            <a:gd name="connsiteY2" fmla="*/ 7436 h 11607"/>
            <a:gd name="connsiteX3" fmla="*/ 10295 w 10295"/>
            <a:gd name="connsiteY3" fmla="*/ 0 h 11607"/>
            <a:gd name="connsiteX0" fmla="*/ 429 w 10295"/>
            <a:gd name="connsiteY0" fmla="*/ 13445 h 13445"/>
            <a:gd name="connsiteX1" fmla="*/ 0 w 10295"/>
            <a:gd name="connsiteY1" fmla="*/ 9129 h 13445"/>
            <a:gd name="connsiteX2" fmla="*/ 8456 w 10295"/>
            <a:gd name="connsiteY2" fmla="*/ 7436 h 13445"/>
            <a:gd name="connsiteX3" fmla="*/ 10295 w 10295"/>
            <a:gd name="connsiteY3" fmla="*/ 0 h 13445"/>
            <a:gd name="connsiteX0" fmla="*/ 1641 w 10295"/>
            <a:gd name="connsiteY0" fmla="*/ 13030 h 13030"/>
            <a:gd name="connsiteX1" fmla="*/ 0 w 10295"/>
            <a:gd name="connsiteY1" fmla="*/ 9129 h 13030"/>
            <a:gd name="connsiteX2" fmla="*/ 8456 w 10295"/>
            <a:gd name="connsiteY2" fmla="*/ 7436 h 13030"/>
            <a:gd name="connsiteX3" fmla="*/ 10295 w 10295"/>
            <a:gd name="connsiteY3" fmla="*/ 0 h 13030"/>
            <a:gd name="connsiteX0" fmla="*/ 1641 w 10295"/>
            <a:gd name="connsiteY0" fmla="*/ 13030 h 13313"/>
            <a:gd name="connsiteX1" fmla="*/ 0 w 10295"/>
            <a:gd name="connsiteY1" fmla="*/ 9129 h 13313"/>
            <a:gd name="connsiteX2" fmla="*/ 8456 w 10295"/>
            <a:gd name="connsiteY2" fmla="*/ 7436 h 13313"/>
            <a:gd name="connsiteX3" fmla="*/ 10295 w 10295"/>
            <a:gd name="connsiteY3" fmla="*/ 0 h 13313"/>
            <a:gd name="connsiteX0" fmla="*/ 1641 w 10295"/>
            <a:gd name="connsiteY0" fmla="*/ 13030 h 13313"/>
            <a:gd name="connsiteX1" fmla="*/ 0 w 10295"/>
            <a:gd name="connsiteY1" fmla="*/ 9129 h 13313"/>
            <a:gd name="connsiteX2" fmla="*/ 8456 w 10295"/>
            <a:gd name="connsiteY2" fmla="*/ 7436 h 13313"/>
            <a:gd name="connsiteX3" fmla="*/ 10295 w 10295"/>
            <a:gd name="connsiteY3" fmla="*/ 0 h 13313"/>
            <a:gd name="connsiteX0" fmla="*/ 2530 w 11184"/>
            <a:gd name="connsiteY0" fmla="*/ 13030 h 13285"/>
            <a:gd name="connsiteX1" fmla="*/ 0 w 11184"/>
            <a:gd name="connsiteY1" fmla="*/ 8892 h 13285"/>
            <a:gd name="connsiteX2" fmla="*/ 9345 w 11184"/>
            <a:gd name="connsiteY2" fmla="*/ 7436 h 13285"/>
            <a:gd name="connsiteX3" fmla="*/ 11184 w 11184"/>
            <a:gd name="connsiteY3" fmla="*/ 0 h 13285"/>
            <a:gd name="connsiteX0" fmla="*/ 2530 w 11184"/>
            <a:gd name="connsiteY0" fmla="*/ 13030 h 13196"/>
            <a:gd name="connsiteX1" fmla="*/ 0 w 11184"/>
            <a:gd name="connsiteY1" fmla="*/ 8892 h 13196"/>
            <a:gd name="connsiteX2" fmla="*/ 9345 w 11184"/>
            <a:gd name="connsiteY2" fmla="*/ 7436 h 13196"/>
            <a:gd name="connsiteX3" fmla="*/ 11184 w 11184"/>
            <a:gd name="connsiteY3" fmla="*/ 0 h 13196"/>
            <a:gd name="connsiteX0" fmla="*/ 2126 w 11184"/>
            <a:gd name="connsiteY0" fmla="*/ 13563 h 13705"/>
            <a:gd name="connsiteX1" fmla="*/ 0 w 11184"/>
            <a:gd name="connsiteY1" fmla="*/ 8892 h 13705"/>
            <a:gd name="connsiteX2" fmla="*/ 9345 w 11184"/>
            <a:gd name="connsiteY2" fmla="*/ 7436 h 13705"/>
            <a:gd name="connsiteX3" fmla="*/ 11184 w 11184"/>
            <a:gd name="connsiteY3" fmla="*/ 0 h 13705"/>
            <a:gd name="connsiteX0" fmla="*/ 2126 w 11184"/>
            <a:gd name="connsiteY0" fmla="*/ 13563 h 13563"/>
            <a:gd name="connsiteX1" fmla="*/ 0 w 11184"/>
            <a:gd name="connsiteY1" fmla="*/ 8892 h 13563"/>
            <a:gd name="connsiteX2" fmla="*/ 9345 w 11184"/>
            <a:gd name="connsiteY2" fmla="*/ 7436 h 13563"/>
            <a:gd name="connsiteX3" fmla="*/ 11184 w 11184"/>
            <a:gd name="connsiteY3" fmla="*/ 0 h 13563"/>
            <a:gd name="connsiteX0" fmla="*/ 1506 w 11184"/>
            <a:gd name="connsiteY0" fmla="*/ 13922 h 13922"/>
            <a:gd name="connsiteX1" fmla="*/ 0 w 11184"/>
            <a:gd name="connsiteY1" fmla="*/ 8892 h 13922"/>
            <a:gd name="connsiteX2" fmla="*/ 9345 w 11184"/>
            <a:gd name="connsiteY2" fmla="*/ 7436 h 13922"/>
            <a:gd name="connsiteX3" fmla="*/ 11184 w 11184"/>
            <a:gd name="connsiteY3" fmla="*/ 0 h 13922"/>
            <a:gd name="connsiteX0" fmla="*/ 1506 w 11184"/>
            <a:gd name="connsiteY0" fmla="*/ 13922 h 13922"/>
            <a:gd name="connsiteX1" fmla="*/ 0 w 11184"/>
            <a:gd name="connsiteY1" fmla="*/ 8892 h 13922"/>
            <a:gd name="connsiteX2" fmla="*/ 9345 w 11184"/>
            <a:gd name="connsiteY2" fmla="*/ 7436 h 13922"/>
            <a:gd name="connsiteX3" fmla="*/ 11184 w 11184"/>
            <a:gd name="connsiteY3" fmla="*/ 0 h 1392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9345 w 11184"/>
            <a:gd name="connsiteY2" fmla="*/ 7436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9345 w 11184"/>
            <a:gd name="connsiteY2" fmla="*/ 7436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10213 w 11184"/>
            <a:gd name="connsiteY2" fmla="*/ 8288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10213 w 11184"/>
            <a:gd name="connsiteY2" fmla="*/ 8288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10585 w 11184"/>
            <a:gd name="connsiteY2" fmla="*/ 8781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10461 w 11184"/>
            <a:gd name="connsiteY2" fmla="*/ 8602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10461 w 11184"/>
            <a:gd name="connsiteY2" fmla="*/ 8602 h 14012"/>
            <a:gd name="connsiteX3" fmla="*/ 11184 w 11184"/>
            <a:gd name="connsiteY3" fmla="*/ 0 h 14012"/>
            <a:gd name="connsiteX0" fmla="*/ 1072 w 11184"/>
            <a:gd name="connsiteY0" fmla="*/ 14012 h 14012"/>
            <a:gd name="connsiteX1" fmla="*/ 0 w 11184"/>
            <a:gd name="connsiteY1" fmla="*/ 8892 h 14012"/>
            <a:gd name="connsiteX2" fmla="*/ 10461 w 11184"/>
            <a:gd name="connsiteY2" fmla="*/ 8602 h 14012"/>
            <a:gd name="connsiteX3" fmla="*/ 11184 w 11184"/>
            <a:gd name="connsiteY3" fmla="*/ 0 h 14012"/>
            <a:gd name="connsiteX0" fmla="*/ 1072 w 11283"/>
            <a:gd name="connsiteY0" fmla="*/ 14013 h 14013"/>
            <a:gd name="connsiteX1" fmla="*/ 0 w 11283"/>
            <a:gd name="connsiteY1" fmla="*/ 8893 h 14013"/>
            <a:gd name="connsiteX2" fmla="*/ 10461 w 11283"/>
            <a:gd name="connsiteY2" fmla="*/ 8603 h 14013"/>
            <a:gd name="connsiteX3" fmla="*/ 11184 w 11283"/>
            <a:gd name="connsiteY3" fmla="*/ 1 h 14013"/>
            <a:gd name="connsiteX0" fmla="*/ 1072 w 12486"/>
            <a:gd name="connsiteY0" fmla="*/ 14058 h 14058"/>
            <a:gd name="connsiteX1" fmla="*/ 0 w 12486"/>
            <a:gd name="connsiteY1" fmla="*/ 8938 h 14058"/>
            <a:gd name="connsiteX2" fmla="*/ 10461 w 12486"/>
            <a:gd name="connsiteY2" fmla="*/ 8648 h 14058"/>
            <a:gd name="connsiteX3" fmla="*/ 12486 w 12486"/>
            <a:gd name="connsiteY3" fmla="*/ 1 h 14058"/>
            <a:gd name="connsiteX0" fmla="*/ 1072 w 12486"/>
            <a:gd name="connsiteY0" fmla="*/ 14058 h 14058"/>
            <a:gd name="connsiteX1" fmla="*/ 0 w 12486"/>
            <a:gd name="connsiteY1" fmla="*/ 8938 h 14058"/>
            <a:gd name="connsiteX2" fmla="*/ 10461 w 12486"/>
            <a:gd name="connsiteY2" fmla="*/ 8648 h 14058"/>
            <a:gd name="connsiteX3" fmla="*/ 12486 w 12486"/>
            <a:gd name="connsiteY3" fmla="*/ 1 h 14058"/>
            <a:gd name="connsiteX0" fmla="*/ 1072 w 12052"/>
            <a:gd name="connsiteY0" fmla="*/ 12130 h 12130"/>
            <a:gd name="connsiteX1" fmla="*/ 0 w 12052"/>
            <a:gd name="connsiteY1" fmla="*/ 7010 h 12130"/>
            <a:gd name="connsiteX2" fmla="*/ 10461 w 12052"/>
            <a:gd name="connsiteY2" fmla="*/ 6720 h 12130"/>
            <a:gd name="connsiteX3" fmla="*/ 12052 w 12052"/>
            <a:gd name="connsiteY3" fmla="*/ 2 h 12130"/>
            <a:gd name="connsiteX0" fmla="*/ 1072 w 12052"/>
            <a:gd name="connsiteY0" fmla="*/ 12130 h 12130"/>
            <a:gd name="connsiteX1" fmla="*/ 0 w 12052"/>
            <a:gd name="connsiteY1" fmla="*/ 7010 h 12130"/>
            <a:gd name="connsiteX2" fmla="*/ 10771 w 12052"/>
            <a:gd name="connsiteY2" fmla="*/ 7393 h 12130"/>
            <a:gd name="connsiteX3" fmla="*/ 12052 w 12052"/>
            <a:gd name="connsiteY3" fmla="*/ 2 h 12130"/>
            <a:gd name="connsiteX0" fmla="*/ 1072 w 12052"/>
            <a:gd name="connsiteY0" fmla="*/ 12130 h 12130"/>
            <a:gd name="connsiteX1" fmla="*/ 0 w 12052"/>
            <a:gd name="connsiteY1" fmla="*/ 7010 h 12130"/>
            <a:gd name="connsiteX2" fmla="*/ 10771 w 12052"/>
            <a:gd name="connsiteY2" fmla="*/ 7214 h 12130"/>
            <a:gd name="connsiteX3" fmla="*/ 12052 w 12052"/>
            <a:gd name="connsiteY3" fmla="*/ 2 h 12130"/>
            <a:gd name="connsiteX0" fmla="*/ 1072 w 12052"/>
            <a:gd name="connsiteY0" fmla="*/ 12130 h 12130"/>
            <a:gd name="connsiteX1" fmla="*/ 0 w 12052"/>
            <a:gd name="connsiteY1" fmla="*/ 7010 h 12130"/>
            <a:gd name="connsiteX2" fmla="*/ 10771 w 12052"/>
            <a:gd name="connsiteY2" fmla="*/ 7079 h 12130"/>
            <a:gd name="connsiteX3" fmla="*/ 12052 w 12052"/>
            <a:gd name="connsiteY3" fmla="*/ 2 h 12130"/>
            <a:gd name="connsiteX0" fmla="*/ 1072 w 12052"/>
            <a:gd name="connsiteY0" fmla="*/ 12130 h 12130"/>
            <a:gd name="connsiteX1" fmla="*/ 0 w 12052"/>
            <a:gd name="connsiteY1" fmla="*/ 7010 h 12130"/>
            <a:gd name="connsiteX2" fmla="*/ 10957 w 12052"/>
            <a:gd name="connsiteY2" fmla="*/ 6944 h 12130"/>
            <a:gd name="connsiteX3" fmla="*/ 12052 w 12052"/>
            <a:gd name="connsiteY3" fmla="*/ 2 h 12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52" h="12130">
              <a:moveTo>
                <a:pt x="1072" y="12130"/>
              </a:moveTo>
              <a:cubicBezTo>
                <a:pt x="989" y="11472"/>
                <a:pt x="1267" y="8407"/>
                <a:pt x="0" y="7010"/>
              </a:cubicBezTo>
              <a:cubicBezTo>
                <a:pt x="29" y="7072"/>
                <a:pt x="10553" y="7037"/>
                <a:pt x="10957" y="6944"/>
              </a:cubicBezTo>
              <a:cubicBezTo>
                <a:pt x="11237" y="6851"/>
                <a:pt x="12005" y="-115"/>
                <a:pt x="12052" y="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85477</xdr:colOff>
      <xdr:row>36</xdr:row>
      <xdr:rowOff>51813</xdr:rowOff>
    </xdr:from>
    <xdr:to>
      <xdr:col>3</xdr:col>
      <xdr:colOff>269063</xdr:colOff>
      <xdr:row>37</xdr:row>
      <xdr:rowOff>60984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xmlns="" id="{E79DCDFA-8EC4-4B15-9868-FDA48AC9CCFD}"/>
            </a:ext>
          </a:extLst>
        </xdr:cNvPr>
        <xdr:cNvSpPr/>
      </xdr:nvSpPr>
      <xdr:spPr bwMode="auto">
        <a:xfrm>
          <a:off x="3042037" y="6056373"/>
          <a:ext cx="183586" cy="176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487801</xdr:colOff>
      <xdr:row>37</xdr:row>
      <xdr:rowOff>54576</xdr:rowOff>
    </xdr:from>
    <xdr:to>
      <xdr:col>4</xdr:col>
      <xdr:colOff>636756</xdr:colOff>
      <xdr:row>37</xdr:row>
      <xdr:rowOff>132768</xdr:rowOff>
    </xdr:to>
    <xdr:sp macro="" textlink="">
      <xdr:nvSpPr>
        <xdr:cNvPr id="689" name="六角形 688">
          <a:extLst>
            <a:ext uri="{FF2B5EF4-FFF2-40B4-BE49-F238E27FC236}">
              <a16:creationId xmlns:a16="http://schemas.microsoft.com/office/drawing/2014/main" xmlns="" id="{75EF0EBC-DEDE-41C9-AEF1-E75F680946CD}"/>
            </a:ext>
          </a:extLst>
        </xdr:cNvPr>
        <xdr:cNvSpPr/>
      </xdr:nvSpPr>
      <xdr:spPr bwMode="auto">
        <a:xfrm>
          <a:off x="2746587" y="6264876"/>
          <a:ext cx="148955" cy="781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14517</xdr:rowOff>
    </xdr:from>
    <xdr:to>
      <xdr:col>5</xdr:col>
      <xdr:colOff>151534</xdr:colOff>
      <xdr:row>33</xdr:row>
      <xdr:rowOff>157392</xdr:rowOff>
    </xdr:to>
    <xdr:sp macro="" textlink="">
      <xdr:nvSpPr>
        <xdr:cNvPr id="690" name="六角形 689">
          <a:extLst>
            <a:ext uri="{FF2B5EF4-FFF2-40B4-BE49-F238E27FC236}">
              <a16:creationId xmlns:a16="http://schemas.microsoft.com/office/drawing/2014/main" xmlns="" id="{3DC1B90D-912F-47E2-A5B9-76B171FB98FB}"/>
            </a:ext>
          </a:extLst>
        </xdr:cNvPr>
        <xdr:cNvSpPr/>
      </xdr:nvSpPr>
      <xdr:spPr bwMode="auto">
        <a:xfrm>
          <a:off x="4343400" y="551615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429797</xdr:colOff>
      <xdr:row>36</xdr:row>
      <xdr:rowOff>95258</xdr:rowOff>
    </xdr:from>
    <xdr:to>
      <xdr:col>3</xdr:col>
      <xdr:colOff>566704</xdr:colOff>
      <xdr:row>37</xdr:row>
      <xdr:rowOff>53355</xdr:rowOff>
    </xdr:to>
    <xdr:sp macro="" textlink="">
      <xdr:nvSpPr>
        <xdr:cNvPr id="691" name="Oval 862">
          <a:extLst>
            <a:ext uri="{FF2B5EF4-FFF2-40B4-BE49-F238E27FC236}">
              <a16:creationId xmlns:a16="http://schemas.microsoft.com/office/drawing/2014/main" xmlns="" id="{9720B5D2-AE5B-4508-B37A-5A57E327B8FD}"/>
            </a:ext>
          </a:extLst>
        </xdr:cNvPr>
        <xdr:cNvSpPr>
          <a:spLocks noChangeArrowheads="1"/>
        </xdr:cNvSpPr>
      </xdr:nvSpPr>
      <xdr:spPr bwMode="auto">
        <a:xfrm>
          <a:off x="3386357" y="6099818"/>
          <a:ext cx="136907" cy="1257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312423</xdr:colOff>
      <xdr:row>38</xdr:row>
      <xdr:rowOff>5753</xdr:rowOff>
    </xdr:from>
    <xdr:to>
      <xdr:col>4</xdr:col>
      <xdr:colOff>491490</xdr:colOff>
      <xdr:row>38</xdr:row>
      <xdr:rowOff>147924</xdr:rowOff>
    </xdr:to>
    <xdr:pic>
      <xdr:nvPicPr>
        <xdr:cNvPr id="692" name="図 691">
          <a:extLst>
            <a:ext uri="{FF2B5EF4-FFF2-40B4-BE49-F238E27FC236}">
              <a16:creationId xmlns:a16="http://schemas.microsoft.com/office/drawing/2014/main" xmlns="" id="{CE6021D0-47FE-424C-B534-535A1DCC0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962403" y="6345593"/>
          <a:ext cx="160017" cy="125026"/>
        </a:xfrm>
        <a:prstGeom prst="rect">
          <a:avLst/>
        </a:prstGeom>
      </xdr:spPr>
    </xdr:pic>
    <xdr:clientData/>
  </xdr:twoCellAnchor>
  <xdr:oneCellAnchor>
    <xdr:from>
      <xdr:col>3</xdr:col>
      <xdr:colOff>585078</xdr:colOff>
      <xdr:row>34</xdr:row>
      <xdr:rowOff>41045</xdr:rowOff>
    </xdr:from>
    <xdr:ext cx="317502" cy="143933"/>
    <xdr:sp macro="" textlink="">
      <xdr:nvSpPr>
        <xdr:cNvPr id="693" name="Text Box 849">
          <a:extLst>
            <a:ext uri="{FF2B5EF4-FFF2-40B4-BE49-F238E27FC236}">
              <a16:creationId xmlns:a16="http://schemas.microsoft.com/office/drawing/2014/main" xmlns="" id="{19E2F99F-3540-4BBA-8EDA-DB78A7E2DACC}"/>
            </a:ext>
          </a:extLst>
        </xdr:cNvPr>
        <xdr:cNvSpPr txBox="1">
          <a:spLocks noChangeArrowheads="1"/>
        </xdr:cNvSpPr>
      </xdr:nvSpPr>
      <xdr:spPr bwMode="auto">
        <a:xfrm>
          <a:off x="3541638" y="5710325"/>
          <a:ext cx="317502" cy="14393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702315</xdr:colOff>
      <xdr:row>13</xdr:row>
      <xdr:rowOff>152466</xdr:rowOff>
    </xdr:from>
    <xdr:to>
      <xdr:col>16</xdr:col>
      <xdr:colOff>190195</xdr:colOff>
      <xdr:row>15</xdr:row>
      <xdr:rowOff>3926</xdr:rowOff>
    </xdr:to>
    <xdr:pic>
      <xdr:nvPicPr>
        <xdr:cNvPr id="696" name="図 695">
          <a:extLst>
            <a:ext uri="{FF2B5EF4-FFF2-40B4-BE49-F238E27FC236}">
              <a16:creationId xmlns:a16="http://schemas.microsoft.com/office/drawing/2014/main" xmlns="" id="{B0518B3F-A62D-4F3C-A497-00BCF58C0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8622035" y="2433386"/>
          <a:ext cx="260040" cy="20706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17</xdr:row>
      <xdr:rowOff>10584</xdr:rowOff>
    </xdr:from>
    <xdr:to>
      <xdr:col>13</xdr:col>
      <xdr:colOff>154465</xdr:colOff>
      <xdr:row>17</xdr:row>
      <xdr:rowOff>152280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xmlns="" id="{2425F809-32E4-4DD9-AA4C-37C07E7CD62F}"/>
            </a:ext>
          </a:extLst>
        </xdr:cNvPr>
        <xdr:cNvSpPr/>
      </xdr:nvSpPr>
      <xdr:spPr bwMode="auto">
        <a:xfrm>
          <a:off x="9890760" y="148886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10583</xdr:colOff>
      <xdr:row>17</xdr:row>
      <xdr:rowOff>21167</xdr:rowOff>
    </xdr:from>
    <xdr:to>
      <xdr:col>15</xdr:col>
      <xdr:colOff>165047</xdr:colOff>
      <xdr:row>17</xdr:row>
      <xdr:rowOff>162863</xdr:rowOff>
    </xdr:to>
    <xdr:sp macro="" textlink="">
      <xdr:nvSpPr>
        <xdr:cNvPr id="698" name="六角形 697">
          <a:extLst>
            <a:ext uri="{FF2B5EF4-FFF2-40B4-BE49-F238E27FC236}">
              <a16:creationId xmlns:a16="http://schemas.microsoft.com/office/drawing/2014/main" xmlns="" id="{FF80A464-5AFD-4CCC-BD74-24AAF5C589EA}"/>
            </a:ext>
          </a:extLst>
        </xdr:cNvPr>
        <xdr:cNvSpPr/>
      </xdr:nvSpPr>
      <xdr:spPr bwMode="auto">
        <a:xfrm>
          <a:off x="11288183" y="1499447"/>
          <a:ext cx="15446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352152</xdr:colOff>
      <xdr:row>13</xdr:row>
      <xdr:rowOff>86140</xdr:rowOff>
    </xdr:from>
    <xdr:to>
      <xdr:col>19</xdr:col>
      <xdr:colOff>568960</xdr:colOff>
      <xdr:row>14</xdr:row>
      <xdr:rowOff>86359</xdr:rowOff>
    </xdr:to>
    <xdr:sp macro="" textlink="">
      <xdr:nvSpPr>
        <xdr:cNvPr id="699" name="六角形 698">
          <a:extLst>
            <a:ext uri="{FF2B5EF4-FFF2-40B4-BE49-F238E27FC236}">
              <a16:creationId xmlns:a16="http://schemas.microsoft.com/office/drawing/2014/main" xmlns="" id="{89451345-D952-44F0-B27D-1A2F14643A4B}"/>
            </a:ext>
          </a:extLst>
        </xdr:cNvPr>
        <xdr:cNvSpPr/>
      </xdr:nvSpPr>
      <xdr:spPr bwMode="auto">
        <a:xfrm>
          <a:off x="8856072" y="2234980"/>
          <a:ext cx="216808" cy="167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488182</xdr:colOff>
      <xdr:row>14</xdr:row>
      <xdr:rowOff>152398</xdr:rowOff>
    </xdr:from>
    <xdr:ext cx="343096" cy="337127"/>
    <xdr:sp macro="" textlink="">
      <xdr:nvSpPr>
        <xdr:cNvPr id="700" name="Text Box 849">
          <a:extLst>
            <a:ext uri="{FF2B5EF4-FFF2-40B4-BE49-F238E27FC236}">
              <a16:creationId xmlns:a16="http://schemas.microsoft.com/office/drawing/2014/main" xmlns="" id="{552B4DA5-9E7C-429B-8CB1-8906088CF8C4}"/>
            </a:ext>
          </a:extLst>
        </xdr:cNvPr>
        <xdr:cNvSpPr txBox="1">
          <a:spLocks noChangeArrowheads="1"/>
        </xdr:cNvSpPr>
      </xdr:nvSpPr>
      <xdr:spPr bwMode="auto">
        <a:xfrm>
          <a:off x="13142000" y="1122216"/>
          <a:ext cx="343096" cy="33712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vert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大山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小学校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幼稚園</a:t>
          </a:r>
        </a:p>
      </xdr:txBody>
    </xdr:sp>
    <xdr:clientData/>
  </xdr:oneCellAnchor>
  <xdr:twoCellAnchor>
    <xdr:from>
      <xdr:col>9</xdr:col>
      <xdr:colOff>114915</xdr:colOff>
      <xdr:row>3</xdr:row>
      <xdr:rowOff>93259</xdr:rowOff>
    </xdr:from>
    <xdr:to>
      <xdr:col>10</xdr:col>
      <xdr:colOff>186914</xdr:colOff>
      <xdr:row>5</xdr:row>
      <xdr:rowOff>83692</xdr:rowOff>
    </xdr:to>
    <xdr:sp macro="" textlink="">
      <xdr:nvSpPr>
        <xdr:cNvPr id="702" name="AutoShape 1653">
          <a:extLst>
            <a:ext uri="{FF2B5EF4-FFF2-40B4-BE49-F238E27FC236}">
              <a16:creationId xmlns:a16="http://schemas.microsoft.com/office/drawing/2014/main" xmlns="" id="{61AB559A-1C71-4BE9-94A6-4B0C28866E96}"/>
            </a:ext>
          </a:extLst>
        </xdr:cNvPr>
        <xdr:cNvSpPr>
          <a:spLocks/>
        </xdr:cNvSpPr>
      </xdr:nvSpPr>
      <xdr:spPr bwMode="auto">
        <a:xfrm rot="4651601" flipH="1">
          <a:off x="6065008" y="345846"/>
          <a:ext cx="325713" cy="76541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134143</xdr:colOff>
      <xdr:row>23</xdr:row>
      <xdr:rowOff>137095</xdr:rowOff>
    </xdr:from>
    <xdr:ext cx="487456" cy="166649"/>
    <xdr:sp macro="" textlink="">
      <xdr:nvSpPr>
        <xdr:cNvPr id="703" name="Text Box 1620">
          <a:extLst>
            <a:ext uri="{FF2B5EF4-FFF2-40B4-BE49-F238E27FC236}">
              <a16:creationId xmlns:a16="http://schemas.microsoft.com/office/drawing/2014/main" xmlns="" id="{1094BFB7-08E7-41B4-BEE4-86B03A476CB1}"/>
            </a:ext>
          </a:extLst>
        </xdr:cNvPr>
        <xdr:cNvSpPr txBox="1">
          <a:spLocks noChangeArrowheads="1"/>
        </xdr:cNvSpPr>
      </xdr:nvSpPr>
      <xdr:spPr bwMode="auto">
        <a:xfrm>
          <a:off x="7276623" y="3962335"/>
          <a:ext cx="48745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青野川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55296</xdr:colOff>
      <xdr:row>22</xdr:row>
      <xdr:rowOff>67884</xdr:rowOff>
    </xdr:from>
    <xdr:to>
      <xdr:col>16</xdr:col>
      <xdr:colOff>631583</xdr:colOff>
      <xdr:row>23</xdr:row>
      <xdr:rowOff>90316</xdr:rowOff>
    </xdr:to>
    <xdr:sp macro="" textlink="">
      <xdr:nvSpPr>
        <xdr:cNvPr id="704" name="Freeform 1147">
          <a:extLst>
            <a:ext uri="{FF2B5EF4-FFF2-40B4-BE49-F238E27FC236}">
              <a16:creationId xmlns:a16="http://schemas.microsoft.com/office/drawing/2014/main" xmlns="" id="{02F5EADD-E6F3-46F5-AD57-0C473E73EDFD}"/>
            </a:ext>
          </a:extLst>
        </xdr:cNvPr>
        <xdr:cNvSpPr>
          <a:spLocks/>
        </xdr:cNvSpPr>
      </xdr:nvSpPr>
      <xdr:spPr bwMode="auto">
        <a:xfrm rot="479037">
          <a:off x="11332896" y="2384364"/>
          <a:ext cx="1269707" cy="1900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  <a:gd name="connsiteX0" fmla="*/ 10000 w 10000"/>
            <a:gd name="connsiteY0" fmla="*/ 4957 h 9525"/>
            <a:gd name="connsiteX1" fmla="*/ 7786 w 10000"/>
            <a:gd name="connsiteY1" fmla="*/ 9476 h 9525"/>
            <a:gd name="connsiteX2" fmla="*/ 6678 w 10000"/>
            <a:gd name="connsiteY2" fmla="*/ 1681 h 9525"/>
            <a:gd name="connsiteX3" fmla="*/ 5842 w 10000"/>
            <a:gd name="connsiteY3" fmla="*/ 8284 h 9525"/>
            <a:gd name="connsiteX4" fmla="*/ 4091 w 10000"/>
            <a:gd name="connsiteY4" fmla="*/ 1763 h 9525"/>
            <a:gd name="connsiteX5" fmla="*/ 2462 w 10000"/>
            <a:gd name="connsiteY5" fmla="*/ 4578 h 9525"/>
            <a:gd name="connsiteX6" fmla="*/ 0 w 10000"/>
            <a:gd name="connsiteY6" fmla="*/ 0 h 9525"/>
            <a:gd name="connsiteX0" fmla="*/ 10170 w 10170"/>
            <a:gd name="connsiteY0" fmla="*/ 0 h 26162"/>
            <a:gd name="connsiteX1" fmla="*/ 7786 w 10170"/>
            <a:gd name="connsiteY1" fmla="*/ 25667 h 26162"/>
            <a:gd name="connsiteX2" fmla="*/ 6678 w 10170"/>
            <a:gd name="connsiteY2" fmla="*/ 17483 h 26162"/>
            <a:gd name="connsiteX3" fmla="*/ 5842 w 10170"/>
            <a:gd name="connsiteY3" fmla="*/ 24415 h 26162"/>
            <a:gd name="connsiteX4" fmla="*/ 4091 w 10170"/>
            <a:gd name="connsiteY4" fmla="*/ 17569 h 26162"/>
            <a:gd name="connsiteX5" fmla="*/ 2462 w 10170"/>
            <a:gd name="connsiteY5" fmla="*/ 20524 h 26162"/>
            <a:gd name="connsiteX6" fmla="*/ 0 w 10170"/>
            <a:gd name="connsiteY6" fmla="*/ 15718 h 26162"/>
            <a:gd name="connsiteX0" fmla="*/ 10170 w 10170"/>
            <a:gd name="connsiteY0" fmla="*/ 0 h 31908"/>
            <a:gd name="connsiteX1" fmla="*/ 7786 w 10170"/>
            <a:gd name="connsiteY1" fmla="*/ 25667 h 31908"/>
            <a:gd name="connsiteX2" fmla="*/ 6597 w 10170"/>
            <a:gd name="connsiteY2" fmla="*/ 31885 h 31908"/>
            <a:gd name="connsiteX3" fmla="*/ 5842 w 10170"/>
            <a:gd name="connsiteY3" fmla="*/ 24415 h 31908"/>
            <a:gd name="connsiteX4" fmla="*/ 4091 w 10170"/>
            <a:gd name="connsiteY4" fmla="*/ 17569 h 31908"/>
            <a:gd name="connsiteX5" fmla="*/ 2462 w 10170"/>
            <a:gd name="connsiteY5" fmla="*/ 20524 h 31908"/>
            <a:gd name="connsiteX6" fmla="*/ 0 w 10170"/>
            <a:gd name="connsiteY6" fmla="*/ 15718 h 31908"/>
            <a:gd name="connsiteX0" fmla="*/ 10424 w 10424"/>
            <a:gd name="connsiteY0" fmla="*/ 6098 h 38006"/>
            <a:gd name="connsiteX1" fmla="*/ 8040 w 10424"/>
            <a:gd name="connsiteY1" fmla="*/ 31765 h 38006"/>
            <a:gd name="connsiteX2" fmla="*/ 6851 w 10424"/>
            <a:gd name="connsiteY2" fmla="*/ 37983 h 38006"/>
            <a:gd name="connsiteX3" fmla="*/ 6096 w 10424"/>
            <a:gd name="connsiteY3" fmla="*/ 30513 h 38006"/>
            <a:gd name="connsiteX4" fmla="*/ 4345 w 10424"/>
            <a:gd name="connsiteY4" fmla="*/ 23667 h 38006"/>
            <a:gd name="connsiteX5" fmla="*/ 2716 w 10424"/>
            <a:gd name="connsiteY5" fmla="*/ 26622 h 38006"/>
            <a:gd name="connsiteX6" fmla="*/ 0 w 10424"/>
            <a:gd name="connsiteY6" fmla="*/ 0 h 38006"/>
            <a:gd name="connsiteX0" fmla="*/ 10424 w 10424"/>
            <a:gd name="connsiteY0" fmla="*/ 6098 h 41254"/>
            <a:gd name="connsiteX1" fmla="*/ 8040 w 10424"/>
            <a:gd name="connsiteY1" fmla="*/ 31765 h 41254"/>
            <a:gd name="connsiteX2" fmla="*/ 6851 w 10424"/>
            <a:gd name="connsiteY2" fmla="*/ 37983 h 41254"/>
            <a:gd name="connsiteX3" fmla="*/ 6096 w 10424"/>
            <a:gd name="connsiteY3" fmla="*/ 30513 h 41254"/>
            <a:gd name="connsiteX4" fmla="*/ 4345 w 10424"/>
            <a:gd name="connsiteY4" fmla="*/ 23667 h 41254"/>
            <a:gd name="connsiteX5" fmla="*/ 2367 w 10424"/>
            <a:gd name="connsiteY5" fmla="*/ 41250 h 41254"/>
            <a:gd name="connsiteX6" fmla="*/ 0 w 10424"/>
            <a:gd name="connsiteY6" fmla="*/ 0 h 41254"/>
            <a:gd name="connsiteX0" fmla="*/ 11565 w 11565"/>
            <a:gd name="connsiteY0" fmla="*/ 6676 h 41832"/>
            <a:gd name="connsiteX1" fmla="*/ 9181 w 11565"/>
            <a:gd name="connsiteY1" fmla="*/ 32343 h 41832"/>
            <a:gd name="connsiteX2" fmla="*/ 7992 w 11565"/>
            <a:gd name="connsiteY2" fmla="*/ 38561 h 41832"/>
            <a:gd name="connsiteX3" fmla="*/ 7237 w 11565"/>
            <a:gd name="connsiteY3" fmla="*/ 31091 h 41832"/>
            <a:gd name="connsiteX4" fmla="*/ 5486 w 11565"/>
            <a:gd name="connsiteY4" fmla="*/ 24245 h 41832"/>
            <a:gd name="connsiteX5" fmla="*/ 3508 w 11565"/>
            <a:gd name="connsiteY5" fmla="*/ 41828 h 41832"/>
            <a:gd name="connsiteX6" fmla="*/ 0 w 11565"/>
            <a:gd name="connsiteY6" fmla="*/ 0 h 41832"/>
            <a:gd name="connsiteX0" fmla="*/ 11565 w 11565"/>
            <a:gd name="connsiteY0" fmla="*/ 6676 h 42472"/>
            <a:gd name="connsiteX1" fmla="*/ 9181 w 11565"/>
            <a:gd name="connsiteY1" fmla="*/ 32343 h 42472"/>
            <a:gd name="connsiteX2" fmla="*/ 7992 w 11565"/>
            <a:gd name="connsiteY2" fmla="*/ 38561 h 42472"/>
            <a:gd name="connsiteX3" fmla="*/ 7237 w 11565"/>
            <a:gd name="connsiteY3" fmla="*/ 31091 h 42472"/>
            <a:gd name="connsiteX4" fmla="*/ 5568 w 11565"/>
            <a:gd name="connsiteY4" fmla="*/ 41491 h 42472"/>
            <a:gd name="connsiteX5" fmla="*/ 3508 w 11565"/>
            <a:gd name="connsiteY5" fmla="*/ 41828 h 42472"/>
            <a:gd name="connsiteX6" fmla="*/ 0 w 11565"/>
            <a:gd name="connsiteY6" fmla="*/ 0 h 42472"/>
            <a:gd name="connsiteX0" fmla="*/ 11565 w 11565"/>
            <a:gd name="connsiteY0" fmla="*/ 6676 h 41940"/>
            <a:gd name="connsiteX1" fmla="*/ 9181 w 11565"/>
            <a:gd name="connsiteY1" fmla="*/ 32343 h 41940"/>
            <a:gd name="connsiteX2" fmla="*/ 7992 w 11565"/>
            <a:gd name="connsiteY2" fmla="*/ 38561 h 41940"/>
            <a:gd name="connsiteX3" fmla="*/ 7131 w 11565"/>
            <a:gd name="connsiteY3" fmla="*/ 40319 h 41940"/>
            <a:gd name="connsiteX4" fmla="*/ 5568 w 11565"/>
            <a:gd name="connsiteY4" fmla="*/ 41491 h 41940"/>
            <a:gd name="connsiteX5" fmla="*/ 3508 w 11565"/>
            <a:gd name="connsiteY5" fmla="*/ 41828 h 41940"/>
            <a:gd name="connsiteX6" fmla="*/ 0 w 11565"/>
            <a:gd name="connsiteY6" fmla="*/ 0 h 41940"/>
            <a:gd name="connsiteX0" fmla="*/ 11453 w 11453"/>
            <a:gd name="connsiteY0" fmla="*/ 0 h 46233"/>
            <a:gd name="connsiteX1" fmla="*/ 9181 w 11453"/>
            <a:gd name="connsiteY1" fmla="*/ 36636 h 46233"/>
            <a:gd name="connsiteX2" fmla="*/ 7992 w 11453"/>
            <a:gd name="connsiteY2" fmla="*/ 42854 h 46233"/>
            <a:gd name="connsiteX3" fmla="*/ 7131 w 11453"/>
            <a:gd name="connsiteY3" fmla="*/ 44612 h 46233"/>
            <a:gd name="connsiteX4" fmla="*/ 5568 w 11453"/>
            <a:gd name="connsiteY4" fmla="*/ 45784 h 46233"/>
            <a:gd name="connsiteX5" fmla="*/ 3508 w 11453"/>
            <a:gd name="connsiteY5" fmla="*/ 46121 h 46233"/>
            <a:gd name="connsiteX6" fmla="*/ 0 w 11453"/>
            <a:gd name="connsiteY6" fmla="*/ 4293 h 46233"/>
            <a:gd name="connsiteX0" fmla="*/ 11453 w 11453"/>
            <a:gd name="connsiteY0" fmla="*/ 0 h 46233"/>
            <a:gd name="connsiteX1" fmla="*/ 9181 w 11453"/>
            <a:gd name="connsiteY1" fmla="*/ 36636 h 46233"/>
            <a:gd name="connsiteX2" fmla="*/ 7992 w 11453"/>
            <a:gd name="connsiteY2" fmla="*/ 42854 h 46233"/>
            <a:gd name="connsiteX3" fmla="*/ 7131 w 11453"/>
            <a:gd name="connsiteY3" fmla="*/ 44612 h 46233"/>
            <a:gd name="connsiteX4" fmla="*/ 5568 w 11453"/>
            <a:gd name="connsiteY4" fmla="*/ 45784 h 46233"/>
            <a:gd name="connsiteX5" fmla="*/ 3508 w 11453"/>
            <a:gd name="connsiteY5" fmla="*/ 46121 h 46233"/>
            <a:gd name="connsiteX6" fmla="*/ 0 w 11453"/>
            <a:gd name="connsiteY6" fmla="*/ 4293 h 46233"/>
            <a:gd name="connsiteX0" fmla="*/ 11229 w 11229"/>
            <a:gd name="connsiteY0" fmla="*/ 11576 h 41940"/>
            <a:gd name="connsiteX1" fmla="*/ 9181 w 11229"/>
            <a:gd name="connsiteY1" fmla="*/ 32343 h 41940"/>
            <a:gd name="connsiteX2" fmla="*/ 7992 w 11229"/>
            <a:gd name="connsiteY2" fmla="*/ 38561 h 41940"/>
            <a:gd name="connsiteX3" fmla="*/ 7131 w 11229"/>
            <a:gd name="connsiteY3" fmla="*/ 40319 h 41940"/>
            <a:gd name="connsiteX4" fmla="*/ 5568 w 11229"/>
            <a:gd name="connsiteY4" fmla="*/ 41491 h 41940"/>
            <a:gd name="connsiteX5" fmla="*/ 3508 w 11229"/>
            <a:gd name="connsiteY5" fmla="*/ 41828 h 41940"/>
            <a:gd name="connsiteX6" fmla="*/ 0 w 11229"/>
            <a:gd name="connsiteY6" fmla="*/ 0 h 41940"/>
            <a:gd name="connsiteX0" fmla="*/ 11229 w 11229"/>
            <a:gd name="connsiteY0" fmla="*/ 11576 h 49357"/>
            <a:gd name="connsiteX1" fmla="*/ 9181 w 11229"/>
            <a:gd name="connsiteY1" fmla="*/ 32343 h 49357"/>
            <a:gd name="connsiteX2" fmla="*/ 7992 w 11229"/>
            <a:gd name="connsiteY2" fmla="*/ 38561 h 49357"/>
            <a:gd name="connsiteX3" fmla="*/ 7131 w 11229"/>
            <a:gd name="connsiteY3" fmla="*/ 40319 h 49357"/>
            <a:gd name="connsiteX4" fmla="*/ 5568 w 11229"/>
            <a:gd name="connsiteY4" fmla="*/ 41491 h 49357"/>
            <a:gd name="connsiteX5" fmla="*/ 3604 w 11229"/>
            <a:gd name="connsiteY5" fmla="*/ 49347 h 49357"/>
            <a:gd name="connsiteX6" fmla="*/ 0 w 11229"/>
            <a:gd name="connsiteY6" fmla="*/ 0 h 49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229" h="49357">
              <a:moveTo>
                <a:pt x="11229" y="11576"/>
              </a:moveTo>
              <a:cubicBezTo>
                <a:pt x="10964" y="22307"/>
                <a:pt x="9721" y="27846"/>
                <a:pt x="9181" y="32343"/>
              </a:cubicBezTo>
              <a:cubicBezTo>
                <a:pt x="8642" y="36841"/>
                <a:pt x="8334" y="37232"/>
                <a:pt x="7992" y="38561"/>
              </a:cubicBezTo>
              <a:cubicBezTo>
                <a:pt x="7650" y="39890"/>
                <a:pt x="7535" y="39831"/>
                <a:pt x="7131" y="40319"/>
              </a:cubicBezTo>
              <a:cubicBezTo>
                <a:pt x="6727" y="40807"/>
                <a:pt x="6156" y="39986"/>
                <a:pt x="5568" y="41491"/>
              </a:cubicBezTo>
              <a:cubicBezTo>
                <a:pt x="4980" y="42996"/>
                <a:pt x="4286" y="49655"/>
                <a:pt x="3604" y="49347"/>
              </a:cubicBezTo>
              <a:cubicBezTo>
                <a:pt x="2922" y="49040"/>
                <a:pt x="483" y="1000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552674</xdr:colOff>
      <xdr:row>21</xdr:row>
      <xdr:rowOff>161437</xdr:rowOff>
    </xdr:from>
    <xdr:to>
      <xdr:col>16</xdr:col>
      <xdr:colOff>36924</xdr:colOff>
      <xdr:row>24</xdr:row>
      <xdr:rowOff>43636</xdr:rowOff>
    </xdr:to>
    <xdr:sp macro="" textlink="">
      <xdr:nvSpPr>
        <xdr:cNvPr id="705" name="Text Box 1664">
          <a:extLst>
            <a:ext uri="{FF2B5EF4-FFF2-40B4-BE49-F238E27FC236}">
              <a16:creationId xmlns:a16="http://schemas.microsoft.com/office/drawing/2014/main" xmlns="" id="{E37D3506-11D5-4712-9F98-05547AC73087}"/>
            </a:ext>
          </a:extLst>
        </xdr:cNvPr>
        <xdr:cNvSpPr txBox="1">
          <a:spLocks noChangeArrowheads="1"/>
        </xdr:cNvSpPr>
      </xdr:nvSpPr>
      <xdr:spPr bwMode="auto">
        <a:xfrm>
          <a:off x="11830274" y="2310277"/>
          <a:ext cx="177670" cy="3851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13604</xdr:colOff>
      <xdr:row>19</xdr:row>
      <xdr:rowOff>11411</xdr:rowOff>
    </xdr:from>
    <xdr:to>
      <xdr:col>16</xdr:col>
      <xdr:colOff>53396</xdr:colOff>
      <xdr:row>19</xdr:row>
      <xdr:rowOff>18183</xdr:rowOff>
    </xdr:to>
    <xdr:sp macro="" textlink="">
      <xdr:nvSpPr>
        <xdr:cNvPr id="706" name="Line 76">
          <a:extLst>
            <a:ext uri="{FF2B5EF4-FFF2-40B4-BE49-F238E27FC236}">
              <a16:creationId xmlns:a16="http://schemas.microsoft.com/office/drawing/2014/main" xmlns="" id="{AF27AD28-9539-4BE7-96DD-01FDE84B43BE}"/>
            </a:ext>
          </a:extLst>
        </xdr:cNvPr>
        <xdr:cNvSpPr>
          <a:spLocks noChangeShapeType="1"/>
        </xdr:cNvSpPr>
      </xdr:nvSpPr>
      <xdr:spPr bwMode="auto">
        <a:xfrm flipH="1" flipV="1">
          <a:off x="11291204" y="1824971"/>
          <a:ext cx="733212" cy="67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530318</xdr:colOff>
      <xdr:row>38</xdr:row>
      <xdr:rowOff>104446</xdr:rowOff>
    </xdr:from>
    <xdr:to>
      <xdr:col>8</xdr:col>
      <xdr:colOff>326081</xdr:colOff>
      <xdr:row>40</xdr:row>
      <xdr:rowOff>112245</xdr:rowOff>
    </xdr:to>
    <xdr:sp macro="" textlink="">
      <xdr:nvSpPr>
        <xdr:cNvPr id="793" name="Freeform 527">
          <a:extLst>
            <a:ext uri="{FF2B5EF4-FFF2-40B4-BE49-F238E27FC236}">
              <a16:creationId xmlns:a16="http://schemas.microsoft.com/office/drawing/2014/main" xmlns="" id="{27969587-6C9A-4C71-8B34-19A7870CE160}"/>
            </a:ext>
          </a:extLst>
        </xdr:cNvPr>
        <xdr:cNvSpPr>
          <a:spLocks/>
        </xdr:cNvSpPr>
      </xdr:nvSpPr>
      <xdr:spPr bwMode="auto">
        <a:xfrm>
          <a:off x="6260558" y="6444286"/>
          <a:ext cx="489183" cy="3430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8275 w 11050"/>
            <a:gd name="connsiteY2" fmla="*/ 16970 h 24308"/>
            <a:gd name="connsiteX3" fmla="*/ 11050 w 11050"/>
            <a:gd name="connsiteY3" fmla="*/ 0 h 24308"/>
            <a:gd name="connsiteX0" fmla="*/ 0 w 9700"/>
            <a:gd name="connsiteY0" fmla="*/ 26083 h 26083"/>
            <a:gd name="connsiteX1" fmla="*/ 0 w 9700"/>
            <a:gd name="connsiteY1" fmla="*/ 19019 h 26083"/>
            <a:gd name="connsiteX2" fmla="*/ 8275 w 9700"/>
            <a:gd name="connsiteY2" fmla="*/ 18745 h 26083"/>
            <a:gd name="connsiteX3" fmla="*/ 9700 w 9700"/>
            <a:gd name="connsiteY3" fmla="*/ 0 h 26083"/>
            <a:gd name="connsiteX0" fmla="*/ 0 w 10873"/>
            <a:gd name="connsiteY0" fmla="*/ 10000 h 10000"/>
            <a:gd name="connsiteX1" fmla="*/ 0 w 10873"/>
            <a:gd name="connsiteY1" fmla="*/ 7292 h 10000"/>
            <a:gd name="connsiteX2" fmla="*/ 10232 w 10873"/>
            <a:gd name="connsiteY2" fmla="*/ 7272 h 10000"/>
            <a:gd name="connsiteX3" fmla="*/ 10000 w 10873"/>
            <a:gd name="connsiteY3" fmla="*/ 0 h 10000"/>
            <a:gd name="connsiteX0" fmla="*/ 0 w 11061"/>
            <a:gd name="connsiteY0" fmla="*/ 9320 h 9320"/>
            <a:gd name="connsiteX1" fmla="*/ 0 w 11061"/>
            <a:gd name="connsiteY1" fmla="*/ 6612 h 9320"/>
            <a:gd name="connsiteX2" fmla="*/ 10232 w 11061"/>
            <a:gd name="connsiteY2" fmla="*/ 6592 h 9320"/>
            <a:gd name="connsiteX3" fmla="*/ 10928 w 11061"/>
            <a:gd name="connsiteY3" fmla="*/ 0 h 932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6912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9880"/>
            <a:gd name="connsiteY0" fmla="*/ 10000 h 10000"/>
            <a:gd name="connsiteX1" fmla="*/ 0 w 9880"/>
            <a:gd name="connsiteY1" fmla="*/ 6912 h 10000"/>
            <a:gd name="connsiteX2" fmla="*/ 9531 w 9880"/>
            <a:gd name="connsiteY2" fmla="*/ 6845 h 10000"/>
            <a:gd name="connsiteX3" fmla="*/ 9880 w 9880"/>
            <a:gd name="connsiteY3" fmla="*/ 0 h 10000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9788"/>
            <a:gd name="connsiteY0" fmla="*/ 12692 h 12692"/>
            <a:gd name="connsiteX1" fmla="*/ 0 w 9788"/>
            <a:gd name="connsiteY1" fmla="*/ 9604 h 12692"/>
            <a:gd name="connsiteX2" fmla="*/ 9647 w 9788"/>
            <a:gd name="connsiteY2" fmla="*/ 9537 h 12692"/>
            <a:gd name="connsiteX3" fmla="*/ 9788 w 9788"/>
            <a:gd name="connsiteY3" fmla="*/ 0 h 12692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0288 w 11735"/>
            <a:gd name="connsiteY3" fmla="*/ 1043 h 10719"/>
            <a:gd name="connsiteX4" fmla="*/ 11735 w 11735"/>
            <a:gd name="connsiteY4" fmla="*/ 0 h 10719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288 w 12313"/>
            <a:gd name="connsiteY3" fmla="*/ 1115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0794 w 12313"/>
            <a:gd name="connsiteY4" fmla="*/ 720 h 10791"/>
            <a:gd name="connsiteX5" fmla="*/ 12313 w 12313"/>
            <a:gd name="connsiteY5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1517 w 12313"/>
            <a:gd name="connsiteY4" fmla="*/ 1151 h 10791"/>
            <a:gd name="connsiteX5" fmla="*/ 12313 w 12313"/>
            <a:gd name="connsiteY5" fmla="*/ 0 h 10791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1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083 w 11662"/>
            <a:gd name="connsiteY4" fmla="*/ 1151 h 10863"/>
            <a:gd name="connsiteX5" fmla="*/ 11662 w 11662"/>
            <a:gd name="connsiteY5" fmla="*/ 0 h 10863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9782 w 11210"/>
            <a:gd name="connsiteY3" fmla="*/ 158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9782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101 w 11364"/>
            <a:gd name="connsiteY3" fmla="*/ 1582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9905 w 11364"/>
            <a:gd name="connsiteY3" fmla="*/ 1652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023 w 11364"/>
            <a:gd name="connsiteY3" fmla="*/ 1687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023 w 11364"/>
            <a:gd name="connsiteY3" fmla="*/ 1687 h 10935"/>
            <a:gd name="connsiteX4" fmla="*/ 11258 w 11364"/>
            <a:gd name="connsiteY4" fmla="*/ 1079 h 10935"/>
            <a:gd name="connsiteX5" fmla="*/ 11186 w 11364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687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529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399"/>
            <a:gd name="connsiteY0" fmla="*/ 10935 h 10935"/>
            <a:gd name="connsiteX1" fmla="*/ 0 w 11399"/>
            <a:gd name="connsiteY1" fmla="*/ 8428 h 10935"/>
            <a:gd name="connsiteX2" fmla="*/ 9886 w 11399"/>
            <a:gd name="connsiteY2" fmla="*/ 8449 h 10935"/>
            <a:gd name="connsiteX3" fmla="*/ 10023 w 11399"/>
            <a:gd name="connsiteY3" fmla="*/ 1529 h 10935"/>
            <a:gd name="connsiteX4" fmla="*/ 11297 w 11399"/>
            <a:gd name="connsiteY4" fmla="*/ 973 h 10935"/>
            <a:gd name="connsiteX5" fmla="*/ 11186 w 11399"/>
            <a:gd name="connsiteY5" fmla="*/ 0 h 10935"/>
            <a:gd name="connsiteX0" fmla="*/ 30 w 11539"/>
            <a:gd name="connsiteY0" fmla="*/ 10935 h 10935"/>
            <a:gd name="connsiteX1" fmla="*/ 0 w 11539"/>
            <a:gd name="connsiteY1" fmla="*/ 8428 h 10935"/>
            <a:gd name="connsiteX2" fmla="*/ 9886 w 11539"/>
            <a:gd name="connsiteY2" fmla="*/ 8449 h 10935"/>
            <a:gd name="connsiteX3" fmla="*/ 10023 w 11539"/>
            <a:gd name="connsiteY3" fmla="*/ 1529 h 10935"/>
            <a:gd name="connsiteX4" fmla="*/ 11297 w 11539"/>
            <a:gd name="connsiteY4" fmla="*/ 973 h 10935"/>
            <a:gd name="connsiteX5" fmla="*/ 11539 w 11539"/>
            <a:gd name="connsiteY5" fmla="*/ 0 h 10935"/>
            <a:gd name="connsiteX0" fmla="*/ 30 w 11426"/>
            <a:gd name="connsiteY0" fmla="*/ 10935 h 10935"/>
            <a:gd name="connsiteX1" fmla="*/ 0 w 11426"/>
            <a:gd name="connsiteY1" fmla="*/ 8428 h 10935"/>
            <a:gd name="connsiteX2" fmla="*/ 9886 w 11426"/>
            <a:gd name="connsiteY2" fmla="*/ 8449 h 10935"/>
            <a:gd name="connsiteX3" fmla="*/ 10023 w 11426"/>
            <a:gd name="connsiteY3" fmla="*/ 1529 h 10935"/>
            <a:gd name="connsiteX4" fmla="*/ 11297 w 11426"/>
            <a:gd name="connsiteY4" fmla="*/ 973 h 10935"/>
            <a:gd name="connsiteX5" fmla="*/ 11382 w 11426"/>
            <a:gd name="connsiteY5" fmla="*/ 0 h 10935"/>
            <a:gd name="connsiteX0" fmla="*/ 697 w 11426"/>
            <a:gd name="connsiteY0" fmla="*/ 11587 h 11587"/>
            <a:gd name="connsiteX1" fmla="*/ 0 w 11426"/>
            <a:gd name="connsiteY1" fmla="*/ 8428 h 11587"/>
            <a:gd name="connsiteX2" fmla="*/ 9886 w 11426"/>
            <a:gd name="connsiteY2" fmla="*/ 8449 h 11587"/>
            <a:gd name="connsiteX3" fmla="*/ 10023 w 11426"/>
            <a:gd name="connsiteY3" fmla="*/ 1529 h 11587"/>
            <a:gd name="connsiteX4" fmla="*/ 11297 w 11426"/>
            <a:gd name="connsiteY4" fmla="*/ 973 h 11587"/>
            <a:gd name="connsiteX5" fmla="*/ 11382 w 11426"/>
            <a:gd name="connsiteY5" fmla="*/ 0 h 11587"/>
            <a:gd name="connsiteX0" fmla="*/ 1414 w 12143"/>
            <a:gd name="connsiteY0" fmla="*/ 11587 h 11587"/>
            <a:gd name="connsiteX1" fmla="*/ 779 w 12143"/>
            <a:gd name="connsiteY1" fmla="*/ 10829 h 11587"/>
            <a:gd name="connsiteX2" fmla="*/ 717 w 12143"/>
            <a:gd name="connsiteY2" fmla="*/ 8428 h 11587"/>
            <a:gd name="connsiteX3" fmla="*/ 10603 w 12143"/>
            <a:gd name="connsiteY3" fmla="*/ 8449 h 11587"/>
            <a:gd name="connsiteX4" fmla="*/ 10740 w 12143"/>
            <a:gd name="connsiteY4" fmla="*/ 1529 h 11587"/>
            <a:gd name="connsiteX5" fmla="*/ 12014 w 12143"/>
            <a:gd name="connsiteY5" fmla="*/ 973 h 11587"/>
            <a:gd name="connsiteX6" fmla="*/ 12099 w 12143"/>
            <a:gd name="connsiteY6" fmla="*/ 0 h 11587"/>
            <a:gd name="connsiteX0" fmla="*/ 839 w 11568"/>
            <a:gd name="connsiteY0" fmla="*/ 11587 h 11587"/>
            <a:gd name="connsiteX1" fmla="*/ 204 w 11568"/>
            <a:gd name="connsiteY1" fmla="*/ 10829 h 11587"/>
            <a:gd name="connsiteX2" fmla="*/ 142 w 11568"/>
            <a:gd name="connsiteY2" fmla="*/ 8428 h 11587"/>
            <a:gd name="connsiteX3" fmla="*/ 10028 w 11568"/>
            <a:gd name="connsiteY3" fmla="*/ 8449 h 11587"/>
            <a:gd name="connsiteX4" fmla="*/ 10165 w 11568"/>
            <a:gd name="connsiteY4" fmla="*/ 1529 h 11587"/>
            <a:gd name="connsiteX5" fmla="*/ 11439 w 11568"/>
            <a:gd name="connsiteY5" fmla="*/ 973 h 11587"/>
            <a:gd name="connsiteX6" fmla="*/ 11524 w 11568"/>
            <a:gd name="connsiteY6" fmla="*/ 0 h 11587"/>
            <a:gd name="connsiteX0" fmla="*/ 1132 w 11861"/>
            <a:gd name="connsiteY0" fmla="*/ 11587 h 11587"/>
            <a:gd name="connsiteX1" fmla="*/ 497 w 11861"/>
            <a:gd name="connsiteY1" fmla="*/ 10829 h 11587"/>
            <a:gd name="connsiteX2" fmla="*/ 82 w 11861"/>
            <a:gd name="connsiteY2" fmla="*/ 8428 h 11587"/>
            <a:gd name="connsiteX3" fmla="*/ 10321 w 11861"/>
            <a:gd name="connsiteY3" fmla="*/ 8449 h 11587"/>
            <a:gd name="connsiteX4" fmla="*/ 10458 w 11861"/>
            <a:gd name="connsiteY4" fmla="*/ 1529 h 11587"/>
            <a:gd name="connsiteX5" fmla="*/ 11732 w 11861"/>
            <a:gd name="connsiteY5" fmla="*/ 973 h 11587"/>
            <a:gd name="connsiteX6" fmla="*/ 11817 w 11861"/>
            <a:gd name="connsiteY6" fmla="*/ 0 h 11587"/>
            <a:gd name="connsiteX0" fmla="*/ 1147 w 11876"/>
            <a:gd name="connsiteY0" fmla="*/ 11587 h 11587"/>
            <a:gd name="connsiteX1" fmla="*/ 512 w 11876"/>
            <a:gd name="connsiteY1" fmla="*/ 10829 h 11587"/>
            <a:gd name="connsiteX2" fmla="*/ 97 w 11876"/>
            <a:gd name="connsiteY2" fmla="*/ 8428 h 11587"/>
            <a:gd name="connsiteX3" fmla="*/ 10336 w 11876"/>
            <a:gd name="connsiteY3" fmla="*/ 8449 h 11587"/>
            <a:gd name="connsiteX4" fmla="*/ 10473 w 11876"/>
            <a:gd name="connsiteY4" fmla="*/ 1529 h 11587"/>
            <a:gd name="connsiteX5" fmla="*/ 11747 w 11876"/>
            <a:gd name="connsiteY5" fmla="*/ 973 h 11587"/>
            <a:gd name="connsiteX6" fmla="*/ 11832 w 11876"/>
            <a:gd name="connsiteY6" fmla="*/ 0 h 11587"/>
            <a:gd name="connsiteX0" fmla="*/ 1069 w 11876"/>
            <a:gd name="connsiteY0" fmla="*/ 11693 h 11693"/>
            <a:gd name="connsiteX1" fmla="*/ 512 w 11876"/>
            <a:gd name="connsiteY1" fmla="*/ 10829 h 11693"/>
            <a:gd name="connsiteX2" fmla="*/ 97 w 11876"/>
            <a:gd name="connsiteY2" fmla="*/ 8428 h 11693"/>
            <a:gd name="connsiteX3" fmla="*/ 10336 w 11876"/>
            <a:gd name="connsiteY3" fmla="*/ 8449 h 11693"/>
            <a:gd name="connsiteX4" fmla="*/ 10473 w 11876"/>
            <a:gd name="connsiteY4" fmla="*/ 1529 h 11693"/>
            <a:gd name="connsiteX5" fmla="*/ 11747 w 11876"/>
            <a:gd name="connsiteY5" fmla="*/ 973 h 11693"/>
            <a:gd name="connsiteX6" fmla="*/ 11832 w 11876"/>
            <a:gd name="connsiteY6" fmla="*/ 0 h 11693"/>
            <a:gd name="connsiteX0" fmla="*/ 559 w 11876"/>
            <a:gd name="connsiteY0" fmla="*/ 11587 h 11587"/>
            <a:gd name="connsiteX1" fmla="*/ 512 w 11876"/>
            <a:gd name="connsiteY1" fmla="*/ 10829 h 11587"/>
            <a:gd name="connsiteX2" fmla="*/ 97 w 11876"/>
            <a:gd name="connsiteY2" fmla="*/ 8428 h 11587"/>
            <a:gd name="connsiteX3" fmla="*/ 10336 w 11876"/>
            <a:gd name="connsiteY3" fmla="*/ 8449 h 11587"/>
            <a:gd name="connsiteX4" fmla="*/ 10473 w 11876"/>
            <a:gd name="connsiteY4" fmla="*/ 1529 h 11587"/>
            <a:gd name="connsiteX5" fmla="*/ 11747 w 11876"/>
            <a:gd name="connsiteY5" fmla="*/ 973 h 11587"/>
            <a:gd name="connsiteX6" fmla="*/ 11832 w 11876"/>
            <a:gd name="connsiteY6" fmla="*/ 0 h 11587"/>
            <a:gd name="connsiteX0" fmla="*/ 552 w 11869"/>
            <a:gd name="connsiteY0" fmla="*/ 11587 h 11587"/>
            <a:gd name="connsiteX1" fmla="*/ 583 w 11869"/>
            <a:gd name="connsiteY1" fmla="*/ 10776 h 11587"/>
            <a:gd name="connsiteX2" fmla="*/ 90 w 11869"/>
            <a:gd name="connsiteY2" fmla="*/ 8428 h 11587"/>
            <a:gd name="connsiteX3" fmla="*/ 10329 w 11869"/>
            <a:gd name="connsiteY3" fmla="*/ 8449 h 11587"/>
            <a:gd name="connsiteX4" fmla="*/ 10466 w 11869"/>
            <a:gd name="connsiteY4" fmla="*/ 1529 h 11587"/>
            <a:gd name="connsiteX5" fmla="*/ 11740 w 11869"/>
            <a:gd name="connsiteY5" fmla="*/ 973 h 11587"/>
            <a:gd name="connsiteX6" fmla="*/ 11825 w 11869"/>
            <a:gd name="connsiteY6" fmla="*/ 0 h 11587"/>
            <a:gd name="connsiteX0" fmla="*/ 552 w 11869"/>
            <a:gd name="connsiteY0" fmla="*/ 11587 h 11587"/>
            <a:gd name="connsiteX1" fmla="*/ 583 w 11869"/>
            <a:gd name="connsiteY1" fmla="*/ 10952 h 11587"/>
            <a:gd name="connsiteX2" fmla="*/ 90 w 11869"/>
            <a:gd name="connsiteY2" fmla="*/ 8428 h 11587"/>
            <a:gd name="connsiteX3" fmla="*/ 10329 w 11869"/>
            <a:gd name="connsiteY3" fmla="*/ 8449 h 11587"/>
            <a:gd name="connsiteX4" fmla="*/ 10466 w 11869"/>
            <a:gd name="connsiteY4" fmla="*/ 1529 h 11587"/>
            <a:gd name="connsiteX5" fmla="*/ 11740 w 11869"/>
            <a:gd name="connsiteY5" fmla="*/ 973 h 11587"/>
            <a:gd name="connsiteX6" fmla="*/ 11825 w 11869"/>
            <a:gd name="connsiteY6" fmla="*/ 0 h 11587"/>
            <a:gd name="connsiteX0" fmla="*/ 548 w 11865"/>
            <a:gd name="connsiteY0" fmla="*/ 11587 h 11587"/>
            <a:gd name="connsiteX1" fmla="*/ 618 w 11865"/>
            <a:gd name="connsiteY1" fmla="*/ 11075 h 11587"/>
            <a:gd name="connsiteX2" fmla="*/ 86 w 11865"/>
            <a:gd name="connsiteY2" fmla="*/ 8428 h 11587"/>
            <a:gd name="connsiteX3" fmla="*/ 10325 w 11865"/>
            <a:gd name="connsiteY3" fmla="*/ 8449 h 11587"/>
            <a:gd name="connsiteX4" fmla="*/ 10462 w 11865"/>
            <a:gd name="connsiteY4" fmla="*/ 1529 h 11587"/>
            <a:gd name="connsiteX5" fmla="*/ 11736 w 11865"/>
            <a:gd name="connsiteY5" fmla="*/ 973 h 11587"/>
            <a:gd name="connsiteX6" fmla="*/ 11821 w 11865"/>
            <a:gd name="connsiteY6" fmla="*/ 0 h 11587"/>
            <a:gd name="connsiteX0" fmla="*/ 666 w 11865"/>
            <a:gd name="connsiteY0" fmla="*/ 11781 h 11781"/>
            <a:gd name="connsiteX1" fmla="*/ 618 w 11865"/>
            <a:gd name="connsiteY1" fmla="*/ 11075 h 11781"/>
            <a:gd name="connsiteX2" fmla="*/ 86 w 11865"/>
            <a:gd name="connsiteY2" fmla="*/ 8428 h 11781"/>
            <a:gd name="connsiteX3" fmla="*/ 10325 w 11865"/>
            <a:gd name="connsiteY3" fmla="*/ 8449 h 11781"/>
            <a:gd name="connsiteX4" fmla="*/ 10462 w 11865"/>
            <a:gd name="connsiteY4" fmla="*/ 1529 h 11781"/>
            <a:gd name="connsiteX5" fmla="*/ 11736 w 11865"/>
            <a:gd name="connsiteY5" fmla="*/ 973 h 11781"/>
            <a:gd name="connsiteX6" fmla="*/ 11821 w 11865"/>
            <a:gd name="connsiteY6" fmla="*/ 0 h 11781"/>
            <a:gd name="connsiteX0" fmla="*/ 603 w 11802"/>
            <a:gd name="connsiteY0" fmla="*/ 11781 h 11781"/>
            <a:gd name="connsiteX1" fmla="*/ 555 w 11802"/>
            <a:gd name="connsiteY1" fmla="*/ 11075 h 11781"/>
            <a:gd name="connsiteX2" fmla="*/ 23 w 11802"/>
            <a:gd name="connsiteY2" fmla="*/ 8428 h 11781"/>
            <a:gd name="connsiteX3" fmla="*/ 10262 w 11802"/>
            <a:gd name="connsiteY3" fmla="*/ 8449 h 11781"/>
            <a:gd name="connsiteX4" fmla="*/ 10399 w 11802"/>
            <a:gd name="connsiteY4" fmla="*/ 1529 h 11781"/>
            <a:gd name="connsiteX5" fmla="*/ 11673 w 11802"/>
            <a:gd name="connsiteY5" fmla="*/ 973 h 11781"/>
            <a:gd name="connsiteX6" fmla="*/ 11758 w 11802"/>
            <a:gd name="connsiteY6" fmla="*/ 0 h 11781"/>
            <a:gd name="connsiteX0" fmla="*/ 603 w 11802"/>
            <a:gd name="connsiteY0" fmla="*/ 11781 h 11781"/>
            <a:gd name="connsiteX1" fmla="*/ 555 w 11802"/>
            <a:gd name="connsiteY1" fmla="*/ 11163 h 11781"/>
            <a:gd name="connsiteX2" fmla="*/ 23 w 11802"/>
            <a:gd name="connsiteY2" fmla="*/ 8428 h 11781"/>
            <a:gd name="connsiteX3" fmla="*/ 10262 w 11802"/>
            <a:gd name="connsiteY3" fmla="*/ 8449 h 11781"/>
            <a:gd name="connsiteX4" fmla="*/ 10399 w 11802"/>
            <a:gd name="connsiteY4" fmla="*/ 1529 h 11781"/>
            <a:gd name="connsiteX5" fmla="*/ 11673 w 11802"/>
            <a:gd name="connsiteY5" fmla="*/ 973 h 11781"/>
            <a:gd name="connsiteX6" fmla="*/ 11758 w 11802"/>
            <a:gd name="connsiteY6" fmla="*/ 0 h 11781"/>
            <a:gd name="connsiteX0" fmla="*/ 607 w 11806"/>
            <a:gd name="connsiteY0" fmla="*/ 11781 h 11781"/>
            <a:gd name="connsiteX1" fmla="*/ 441 w 11806"/>
            <a:gd name="connsiteY1" fmla="*/ 11181 h 11781"/>
            <a:gd name="connsiteX2" fmla="*/ 27 w 11806"/>
            <a:gd name="connsiteY2" fmla="*/ 8428 h 11781"/>
            <a:gd name="connsiteX3" fmla="*/ 10266 w 11806"/>
            <a:gd name="connsiteY3" fmla="*/ 8449 h 11781"/>
            <a:gd name="connsiteX4" fmla="*/ 10403 w 11806"/>
            <a:gd name="connsiteY4" fmla="*/ 1529 h 11781"/>
            <a:gd name="connsiteX5" fmla="*/ 11677 w 11806"/>
            <a:gd name="connsiteY5" fmla="*/ 973 h 11781"/>
            <a:gd name="connsiteX6" fmla="*/ 11762 w 11806"/>
            <a:gd name="connsiteY6" fmla="*/ 0 h 11781"/>
            <a:gd name="connsiteX0" fmla="*/ 614 w 11813"/>
            <a:gd name="connsiteY0" fmla="*/ 11781 h 11781"/>
            <a:gd name="connsiteX1" fmla="*/ 330 w 11813"/>
            <a:gd name="connsiteY1" fmla="*/ 11234 h 11781"/>
            <a:gd name="connsiteX2" fmla="*/ 34 w 11813"/>
            <a:gd name="connsiteY2" fmla="*/ 8428 h 11781"/>
            <a:gd name="connsiteX3" fmla="*/ 10273 w 11813"/>
            <a:gd name="connsiteY3" fmla="*/ 8449 h 11781"/>
            <a:gd name="connsiteX4" fmla="*/ 10410 w 11813"/>
            <a:gd name="connsiteY4" fmla="*/ 1529 h 11781"/>
            <a:gd name="connsiteX5" fmla="*/ 11684 w 11813"/>
            <a:gd name="connsiteY5" fmla="*/ 973 h 11781"/>
            <a:gd name="connsiteX6" fmla="*/ 11769 w 11813"/>
            <a:gd name="connsiteY6" fmla="*/ 0 h 11781"/>
            <a:gd name="connsiteX0" fmla="*/ 601 w 11800"/>
            <a:gd name="connsiteY0" fmla="*/ 11781 h 11781"/>
            <a:gd name="connsiteX1" fmla="*/ 631 w 11800"/>
            <a:gd name="connsiteY1" fmla="*/ 11234 h 11781"/>
            <a:gd name="connsiteX2" fmla="*/ 21 w 11800"/>
            <a:gd name="connsiteY2" fmla="*/ 8428 h 11781"/>
            <a:gd name="connsiteX3" fmla="*/ 10260 w 11800"/>
            <a:gd name="connsiteY3" fmla="*/ 8449 h 11781"/>
            <a:gd name="connsiteX4" fmla="*/ 10397 w 11800"/>
            <a:gd name="connsiteY4" fmla="*/ 1529 h 11781"/>
            <a:gd name="connsiteX5" fmla="*/ 11671 w 11800"/>
            <a:gd name="connsiteY5" fmla="*/ 973 h 11781"/>
            <a:gd name="connsiteX6" fmla="*/ 11756 w 11800"/>
            <a:gd name="connsiteY6" fmla="*/ 0 h 11781"/>
            <a:gd name="connsiteX0" fmla="*/ 637 w 11836"/>
            <a:gd name="connsiteY0" fmla="*/ 11781 h 11781"/>
            <a:gd name="connsiteX1" fmla="*/ 667 w 11836"/>
            <a:gd name="connsiteY1" fmla="*/ 11234 h 11781"/>
            <a:gd name="connsiteX2" fmla="*/ 57 w 11836"/>
            <a:gd name="connsiteY2" fmla="*/ 8428 h 11781"/>
            <a:gd name="connsiteX3" fmla="*/ 10296 w 11836"/>
            <a:gd name="connsiteY3" fmla="*/ 8449 h 11781"/>
            <a:gd name="connsiteX4" fmla="*/ 10433 w 11836"/>
            <a:gd name="connsiteY4" fmla="*/ 1529 h 11781"/>
            <a:gd name="connsiteX5" fmla="*/ 11707 w 11836"/>
            <a:gd name="connsiteY5" fmla="*/ 973 h 11781"/>
            <a:gd name="connsiteX6" fmla="*/ 11792 w 11836"/>
            <a:gd name="connsiteY6" fmla="*/ 0 h 11781"/>
            <a:gd name="connsiteX0" fmla="*/ 600 w 11799"/>
            <a:gd name="connsiteY0" fmla="*/ 11834 h 11834"/>
            <a:gd name="connsiteX1" fmla="*/ 630 w 11799"/>
            <a:gd name="connsiteY1" fmla="*/ 11234 h 11834"/>
            <a:gd name="connsiteX2" fmla="*/ 20 w 11799"/>
            <a:gd name="connsiteY2" fmla="*/ 8428 h 11834"/>
            <a:gd name="connsiteX3" fmla="*/ 10259 w 11799"/>
            <a:gd name="connsiteY3" fmla="*/ 8449 h 11834"/>
            <a:gd name="connsiteX4" fmla="*/ 10396 w 11799"/>
            <a:gd name="connsiteY4" fmla="*/ 1529 h 11834"/>
            <a:gd name="connsiteX5" fmla="*/ 11670 w 11799"/>
            <a:gd name="connsiteY5" fmla="*/ 973 h 11834"/>
            <a:gd name="connsiteX6" fmla="*/ 11755 w 11799"/>
            <a:gd name="connsiteY6" fmla="*/ 0 h 11834"/>
            <a:gd name="connsiteX0" fmla="*/ 725 w 11924"/>
            <a:gd name="connsiteY0" fmla="*/ 11834 h 11834"/>
            <a:gd name="connsiteX1" fmla="*/ 755 w 11924"/>
            <a:gd name="connsiteY1" fmla="*/ 11234 h 11834"/>
            <a:gd name="connsiteX2" fmla="*/ 145 w 11924"/>
            <a:gd name="connsiteY2" fmla="*/ 8428 h 11834"/>
            <a:gd name="connsiteX3" fmla="*/ 10384 w 11924"/>
            <a:gd name="connsiteY3" fmla="*/ 8449 h 11834"/>
            <a:gd name="connsiteX4" fmla="*/ 10521 w 11924"/>
            <a:gd name="connsiteY4" fmla="*/ 1529 h 11834"/>
            <a:gd name="connsiteX5" fmla="*/ 11795 w 11924"/>
            <a:gd name="connsiteY5" fmla="*/ 973 h 11834"/>
            <a:gd name="connsiteX6" fmla="*/ 11880 w 11924"/>
            <a:gd name="connsiteY6" fmla="*/ 0 h 11834"/>
            <a:gd name="connsiteX0" fmla="*/ 1190 w 12389"/>
            <a:gd name="connsiteY0" fmla="*/ 11834 h 11834"/>
            <a:gd name="connsiteX1" fmla="*/ 610 w 12389"/>
            <a:gd name="connsiteY1" fmla="*/ 8428 h 11834"/>
            <a:gd name="connsiteX2" fmla="*/ 10849 w 12389"/>
            <a:gd name="connsiteY2" fmla="*/ 8449 h 11834"/>
            <a:gd name="connsiteX3" fmla="*/ 10986 w 12389"/>
            <a:gd name="connsiteY3" fmla="*/ 1529 h 11834"/>
            <a:gd name="connsiteX4" fmla="*/ 12260 w 12389"/>
            <a:gd name="connsiteY4" fmla="*/ 973 h 11834"/>
            <a:gd name="connsiteX5" fmla="*/ 12345 w 12389"/>
            <a:gd name="connsiteY5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1345 w 12544"/>
            <a:gd name="connsiteY0" fmla="*/ 11834 h 11834"/>
            <a:gd name="connsiteX1" fmla="*/ 709 w 12544"/>
            <a:gd name="connsiteY1" fmla="*/ 11305 h 11834"/>
            <a:gd name="connsiteX2" fmla="*/ 765 w 12544"/>
            <a:gd name="connsiteY2" fmla="*/ 8428 h 11834"/>
            <a:gd name="connsiteX3" fmla="*/ 11004 w 12544"/>
            <a:gd name="connsiteY3" fmla="*/ 8449 h 11834"/>
            <a:gd name="connsiteX4" fmla="*/ 11141 w 12544"/>
            <a:gd name="connsiteY4" fmla="*/ 1529 h 11834"/>
            <a:gd name="connsiteX5" fmla="*/ 12415 w 12544"/>
            <a:gd name="connsiteY5" fmla="*/ 973 h 11834"/>
            <a:gd name="connsiteX6" fmla="*/ 12500 w 12544"/>
            <a:gd name="connsiteY6" fmla="*/ 0 h 11834"/>
            <a:gd name="connsiteX0" fmla="*/ 663 w 11862"/>
            <a:gd name="connsiteY0" fmla="*/ 11834 h 11834"/>
            <a:gd name="connsiteX1" fmla="*/ 27 w 11862"/>
            <a:gd name="connsiteY1" fmla="*/ 11305 h 11834"/>
            <a:gd name="connsiteX2" fmla="*/ 83 w 11862"/>
            <a:gd name="connsiteY2" fmla="*/ 8428 h 11834"/>
            <a:gd name="connsiteX3" fmla="*/ 10322 w 11862"/>
            <a:gd name="connsiteY3" fmla="*/ 8449 h 11834"/>
            <a:gd name="connsiteX4" fmla="*/ 10459 w 11862"/>
            <a:gd name="connsiteY4" fmla="*/ 1529 h 11834"/>
            <a:gd name="connsiteX5" fmla="*/ 11733 w 11862"/>
            <a:gd name="connsiteY5" fmla="*/ 973 h 11834"/>
            <a:gd name="connsiteX6" fmla="*/ 11818 w 11862"/>
            <a:gd name="connsiteY6" fmla="*/ 0 h 11834"/>
            <a:gd name="connsiteX0" fmla="*/ 663 w 11862"/>
            <a:gd name="connsiteY0" fmla="*/ 11834 h 11834"/>
            <a:gd name="connsiteX1" fmla="*/ 27 w 11862"/>
            <a:gd name="connsiteY1" fmla="*/ 11305 h 11834"/>
            <a:gd name="connsiteX2" fmla="*/ 83 w 11862"/>
            <a:gd name="connsiteY2" fmla="*/ 8428 h 11834"/>
            <a:gd name="connsiteX3" fmla="*/ 10322 w 11862"/>
            <a:gd name="connsiteY3" fmla="*/ 8526 h 11834"/>
            <a:gd name="connsiteX4" fmla="*/ 10459 w 11862"/>
            <a:gd name="connsiteY4" fmla="*/ 1529 h 11834"/>
            <a:gd name="connsiteX5" fmla="*/ 11733 w 11862"/>
            <a:gd name="connsiteY5" fmla="*/ 973 h 11834"/>
            <a:gd name="connsiteX6" fmla="*/ 11818 w 11862"/>
            <a:gd name="connsiteY6" fmla="*/ 0 h 11834"/>
            <a:gd name="connsiteX0" fmla="*/ 651 w 11850"/>
            <a:gd name="connsiteY0" fmla="*/ 11834 h 11834"/>
            <a:gd name="connsiteX1" fmla="*/ 15 w 11850"/>
            <a:gd name="connsiteY1" fmla="*/ 11305 h 11834"/>
            <a:gd name="connsiteX2" fmla="*/ 285 w 11850"/>
            <a:gd name="connsiteY2" fmla="*/ 2896 h 11834"/>
            <a:gd name="connsiteX3" fmla="*/ 10310 w 11850"/>
            <a:gd name="connsiteY3" fmla="*/ 8526 h 11834"/>
            <a:gd name="connsiteX4" fmla="*/ 10447 w 11850"/>
            <a:gd name="connsiteY4" fmla="*/ 1529 h 11834"/>
            <a:gd name="connsiteX5" fmla="*/ 11721 w 11850"/>
            <a:gd name="connsiteY5" fmla="*/ 973 h 11834"/>
            <a:gd name="connsiteX6" fmla="*/ 11806 w 11850"/>
            <a:gd name="connsiteY6" fmla="*/ 0 h 11834"/>
            <a:gd name="connsiteX0" fmla="*/ 651 w 11850"/>
            <a:gd name="connsiteY0" fmla="*/ 11834 h 11834"/>
            <a:gd name="connsiteX1" fmla="*/ 15 w 11850"/>
            <a:gd name="connsiteY1" fmla="*/ 11305 h 11834"/>
            <a:gd name="connsiteX2" fmla="*/ 285 w 11850"/>
            <a:gd name="connsiteY2" fmla="*/ 2896 h 11834"/>
            <a:gd name="connsiteX3" fmla="*/ 10224 w 11850"/>
            <a:gd name="connsiteY3" fmla="*/ 2917 h 11834"/>
            <a:gd name="connsiteX4" fmla="*/ 10447 w 11850"/>
            <a:gd name="connsiteY4" fmla="*/ 1529 h 11834"/>
            <a:gd name="connsiteX5" fmla="*/ 11721 w 11850"/>
            <a:gd name="connsiteY5" fmla="*/ 973 h 11834"/>
            <a:gd name="connsiteX6" fmla="*/ 11806 w 11850"/>
            <a:gd name="connsiteY6" fmla="*/ 0 h 11834"/>
            <a:gd name="connsiteX0" fmla="*/ 651 w 11850"/>
            <a:gd name="connsiteY0" fmla="*/ 11834 h 11834"/>
            <a:gd name="connsiteX1" fmla="*/ 15 w 11850"/>
            <a:gd name="connsiteY1" fmla="*/ 11305 h 11834"/>
            <a:gd name="connsiteX2" fmla="*/ 285 w 11850"/>
            <a:gd name="connsiteY2" fmla="*/ 2896 h 11834"/>
            <a:gd name="connsiteX3" fmla="*/ 10224 w 11850"/>
            <a:gd name="connsiteY3" fmla="*/ 2917 h 11834"/>
            <a:gd name="connsiteX4" fmla="*/ 10447 w 11850"/>
            <a:gd name="connsiteY4" fmla="*/ 1529 h 11834"/>
            <a:gd name="connsiteX5" fmla="*/ 11721 w 11850"/>
            <a:gd name="connsiteY5" fmla="*/ 973 h 11834"/>
            <a:gd name="connsiteX6" fmla="*/ 11806 w 11850"/>
            <a:gd name="connsiteY6" fmla="*/ 0 h 11834"/>
            <a:gd name="connsiteX0" fmla="*/ 667 w 11866"/>
            <a:gd name="connsiteY0" fmla="*/ 11834 h 11834"/>
            <a:gd name="connsiteX1" fmla="*/ 31 w 11866"/>
            <a:gd name="connsiteY1" fmla="*/ 11305 h 11834"/>
            <a:gd name="connsiteX2" fmla="*/ 44 w 11866"/>
            <a:gd name="connsiteY2" fmla="*/ 2877 h 11834"/>
            <a:gd name="connsiteX3" fmla="*/ 10240 w 11866"/>
            <a:gd name="connsiteY3" fmla="*/ 2917 h 11834"/>
            <a:gd name="connsiteX4" fmla="*/ 10463 w 11866"/>
            <a:gd name="connsiteY4" fmla="*/ 1529 h 11834"/>
            <a:gd name="connsiteX5" fmla="*/ 11737 w 11866"/>
            <a:gd name="connsiteY5" fmla="*/ 973 h 11834"/>
            <a:gd name="connsiteX6" fmla="*/ 11822 w 11866"/>
            <a:gd name="connsiteY6" fmla="*/ 0 h 11834"/>
            <a:gd name="connsiteX0" fmla="*/ 667 w 11737"/>
            <a:gd name="connsiteY0" fmla="*/ 10861 h 10861"/>
            <a:gd name="connsiteX1" fmla="*/ 31 w 11737"/>
            <a:gd name="connsiteY1" fmla="*/ 10332 h 10861"/>
            <a:gd name="connsiteX2" fmla="*/ 44 w 11737"/>
            <a:gd name="connsiteY2" fmla="*/ 1904 h 10861"/>
            <a:gd name="connsiteX3" fmla="*/ 10240 w 11737"/>
            <a:gd name="connsiteY3" fmla="*/ 1944 h 10861"/>
            <a:gd name="connsiteX4" fmla="*/ 10463 w 11737"/>
            <a:gd name="connsiteY4" fmla="*/ 556 h 10861"/>
            <a:gd name="connsiteX5" fmla="*/ 11737 w 11737"/>
            <a:gd name="connsiteY5" fmla="*/ 0 h 10861"/>
            <a:gd name="connsiteX0" fmla="*/ 667 w 10463"/>
            <a:gd name="connsiteY0" fmla="*/ 10305 h 10305"/>
            <a:gd name="connsiteX1" fmla="*/ 31 w 10463"/>
            <a:gd name="connsiteY1" fmla="*/ 9776 h 10305"/>
            <a:gd name="connsiteX2" fmla="*/ 44 w 10463"/>
            <a:gd name="connsiteY2" fmla="*/ 1348 h 10305"/>
            <a:gd name="connsiteX3" fmla="*/ 10240 w 10463"/>
            <a:gd name="connsiteY3" fmla="*/ 1388 h 10305"/>
            <a:gd name="connsiteX4" fmla="*/ 10463 w 10463"/>
            <a:gd name="connsiteY4" fmla="*/ 0 h 10305"/>
            <a:gd name="connsiteX0" fmla="*/ 667 w 10597"/>
            <a:gd name="connsiteY0" fmla="*/ 10216 h 10216"/>
            <a:gd name="connsiteX1" fmla="*/ 31 w 10597"/>
            <a:gd name="connsiteY1" fmla="*/ 9687 h 10216"/>
            <a:gd name="connsiteX2" fmla="*/ 44 w 10597"/>
            <a:gd name="connsiteY2" fmla="*/ 1259 h 10216"/>
            <a:gd name="connsiteX3" fmla="*/ 10240 w 10597"/>
            <a:gd name="connsiteY3" fmla="*/ 1299 h 10216"/>
            <a:gd name="connsiteX4" fmla="*/ 10597 w 10597"/>
            <a:gd name="connsiteY4" fmla="*/ 0 h 10216"/>
            <a:gd name="connsiteX0" fmla="*/ 667 w 10240"/>
            <a:gd name="connsiteY0" fmla="*/ 8957 h 8957"/>
            <a:gd name="connsiteX1" fmla="*/ 31 w 10240"/>
            <a:gd name="connsiteY1" fmla="*/ 8428 h 8957"/>
            <a:gd name="connsiteX2" fmla="*/ 44 w 10240"/>
            <a:gd name="connsiteY2" fmla="*/ 0 h 8957"/>
            <a:gd name="connsiteX3" fmla="*/ 10240 w 10240"/>
            <a:gd name="connsiteY3" fmla="*/ 40 h 8957"/>
            <a:gd name="connsiteX0" fmla="*/ 30 w 10000"/>
            <a:gd name="connsiteY0" fmla="*/ 9409 h 9409"/>
            <a:gd name="connsiteX1" fmla="*/ 43 w 10000"/>
            <a:gd name="connsiteY1" fmla="*/ 0 h 9409"/>
            <a:gd name="connsiteX2" fmla="*/ 10000 w 10000"/>
            <a:gd name="connsiteY2" fmla="*/ 45 h 9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09">
              <a:moveTo>
                <a:pt x="30" y="9409"/>
              </a:moveTo>
              <a:cubicBezTo>
                <a:pt x="-64" y="8775"/>
                <a:pt x="98" y="966"/>
                <a:pt x="43" y="0"/>
              </a:cubicBezTo>
              <a:lnTo>
                <a:pt x="10000" y="4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30898</xdr:colOff>
      <xdr:row>38</xdr:row>
      <xdr:rowOff>102973</xdr:rowOff>
    </xdr:from>
    <xdr:to>
      <xdr:col>8</xdr:col>
      <xdr:colOff>240276</xdr:colOff>
      <xdr:row>38</xdr:row>
      <xdr:rowOff>113271</xdr:rowOff>
    </xdr:to>
    <xdr:sp macro="" textlink="">
      <xdr:nvSpPr>
        <xdr:cNvPr id="794" name="Line 120">
          <a:extLst>
            <a:ext uri="{FF2B5EF4-FFF2-40B4-BE49-F238E27FC236}">
              <a16:creationId xmlns:a16="http://schemas.microsoft.com/office/drawing/2014/main" xmlns="" id="{7EB26C35-994B-4163-8108-D92B4D847500}"/>
            </a:ext>
          </a:extLst>
        </xdr:cNvPr>
        <xdr:cNvSpPr>
          <a:spLocks noChangeShapeType="1"/>
        </xdr:cNvSpPr>
      </xdr:nvSpPr>
      <xdr:spPr bwMode="auto">
        <a:xfrm>
          <a:off x="5761138" y="6442813"/>
          <a:ext cx="902798" cy="102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471730</xdr:colOff>
      <xdr:row>36</xdr:row>
      <xdr:rowOff>168189</xdr:rowOff>
    </xdr:from>
    <xdr:to>
      <xdr:col>8</xdr:col>
      <xdr:colOff>514865</xdr:colOff>
      <xdr:row>37</xdr:row>
      <xdr:rowOff>119533</xdr:rowOff>
    </xdr:to>
    <xdr:sp macro="" textlink="">
      <xdr:nvSpPr>
        <xdr:cNvPr id="795" name="Line 120">
          <a:extLst>
            <a:ext uri="{FF2B5EF4-FFF2-40B4-BE49-F238E27FC236}">
              <a16:creationId xmlns:a16="http://schemas.microsoft.com/office/drawing/2014/main" xmlns="" id="{232EDCFA-7A63-4D04-BDC8-324525C9B243}"/>
            </a:ext>
          </a:extLst>
        </xdr:cNvPr>
        <xdr:cNvSpPr>
          <a:spLocks noChangeShapeType="1"/>
        </xdr:cNvSpPr>
      </xdr:nvSpPr>
      <xdr:spPr bwMode="auto">
        <a:xfrm flipV="1">
          <a:off x="6201970" y="6172749"/>
          <a:ext cx="736555" cy="1189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80788</xdr:colOff>
      <xdr:row>38</xdr:row>
      <xdr:rowOff>122385</xdr:rowOff>
    </xdr:from>
    <xdr:to>
      <xdr:col>10</xdr:col>
      <xdr:colOff>226629</xdr:colOff>
      <xdr:row>39</xdr:row>
      <xdr:rowOff>86038</xdr:rowOff>
    </xdr:to>
    <xdr:sp macro="" textlink="">
      <xdr:nvSpPr>
        <xdr:cNvPr id="796" name="AutoShape 93">
          <a:extLst>
            <a:ext uri="{FF2B5EF4-FFF2-40B4-BE49-F238E27FC236}">
              <a16:creationId xmlns:a16="http://schemas.microsoft.com/office/drawing/2014/main" xmlns="" id="{D10B472A-6853-4F1D-AAEC-06CA6B92D22B}"/>
            </a:ext>
          </a:extLst>
        </xdr:cNvPr>
        <xdr:cNvSpPr>
          <a:spLocks noChangeArrowheads="1"/>
        </xdr:cNvSpPr>
      </xdr:nvSpPr>
      <xdr:spPr bwMode="auto">
        <a:xfrm>
          <a:off x="957088" y="7841445"/>
          <a:ext cx="145841" cy="131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8582</xdr:rowOff>
    </xdr:from>
    <xdr:to>
      <xdr:col>3</xdr:col>
      <xdr:colOff>154465</xdr:colOff>
      <xdr:row>41</xdr:row>
      <xdr:rowOff>154087</xdr:rowOff>
    </xdr:to>
    <xdr:sp macro="" textlink="">
      <xdr:nvSpPr>
        <xdr:cNvPr id="797" name="六角形 796">
          <a:extLst>
            <a:ext uri="{FF2B5EF4-FFF2-40B4-BE49-F238E27FC236}">
              <a16:creationId xmlns:a16="http://schemas.microsoft.com/office/drawing/2014/main" xmlns="" id="{7F62F101-8F73-42CA-90A4-A09985C06083}"/>
            </a:ext>
          </a:extLst>
        </xdr:cNvPr>
        <xdr:cNvSpPr/>
      </xdr:nvSpPr>
      <xdr:spPr bwMode="auto">
        <a:xfrm>
          <a:off x="1569720" y="6851342"/>
          <a:ext cx="154465" cy="1455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198725</xdr:colOff>
      <xdr:row>44</xdr:row>
      <xdr:rowOff>113223</xdr:rowOff>
    </xdr:from>
    <xdr:to>
      <xdr:col>10</xdr:col>
      <xdr:colOff>207306</xdr:colOff>
      <xdr:row>47</xdr:row>
      <xdr:rowOff>90825</xdr:rowOff>
    </xdr:to>
    <xdr:sp macro="" textlink="">
      <xdr:nvSpPr>
        <xdr:cNvPr id="798" name="Line 120">
          <a:extLst>
            <a:ext uri="{FF2B5EF4-FFF2-40B4-BE49-F238E27FC236}">
              <a16:creationId xmlns:a16="http://schemas.microsoft.com/office/drawing/2014/main" xmlns="" id="{9B79E5D5-6589-4F6E-ADDE-D293A1C12DF0}"/>
            </a:ext>
          </a:extLst>
        </xdr:cNvPr>
        <xdr:cNvSpPr>
          <a:spLocks noChangeShapeType="1"/>
        </xdr:cNvSpPr>
      </xdr:nvSpPr>
      <xdr:spPr bwMode="auto">
        <a:xfrm flipH="1">
          <a:off x="6619889" y="7454042"/>
          <a:ext cx="8581" cy="532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12873</xdr:rowOff>
    </xdr:from>
    <xdr:to>
      <xdr:col>1</xdr:col>
      <xdr:colOff>154465</xdr:colOff>
      <xdr:row>49</xdr:row>
      <xdr:rowOff>155748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xmlns="" id="{BF94CB14-1EAC-4FD2-9D2B-48DA74819E37}"/>
            </a:ext>
          </a:extLst>
        </xdr:cNvPr>
        <xdr:cNvSpPr/>
      </xdr:nvSpPr>
      <xdr:spPr bwMode="auto">
        <a:xfrm>
          <a:off x="182880" y="82348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10745</xdr:colOff>
      <xdr:row>41</xdr:row>
      <xdr:rowOff>17164</xdr:rowOff>
    </xdr:from>
    <xdr:to>
      <xdr:col>9</xdr:col>
      <xdr:colOff>163060</xdr:colOff>
      <xdr:row>41</xdr:row>
      <xdr:rowOff>160039</xdr:rowOff>
    </xdr:to>
    <xdr:sp macro="" textlink="">
      <xdr:nvSpPr>
        <xdr:cNvPr id="800" name="六角形 799">
          <a:extLst>
            <a:ext uri="{FF2B5EF4-FFF2-40B4-BE49-F238E27FC236}">
              <a16:creationId xmlns:a16="http://schemas.microsoft.com/office/drawing/2014/main" xmlns="" id="{26EE1668-A61E-4FF7-A3FE-E1CFA9148BA4}"/>
            </a:ext>
          </a:extLst>
        </xdr:cNvPr>
        <xdr:cNvSpPr/>
      </xdr:nvSpPr>
      <xdr:spPr bwMode="auto">
        <a:xfrm>
          <a:off x="193625" y="12308224"/>
          <a:ext cx="15231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162702</xdr:colOff>
      <xdr:row>69</xdr:row>
      <xdr:rowOff>26416</xdr:rowOff>
    </xdr:from>
    <xdr:to>
      <xdr:col>6</xdr:col>
      <xdr:colOff>165530</xdr:colOff>
      <xdr:row>70</xdr:row>
      <xdr:rowOff>49959</xdr:rowOff>
    </xdr:to>
    <xdr:sp macro="" textlink="">
      <xdr:nvSpPr>
        <xdr:cNvPr id="813" name="Text Box 1620">
          <a:extLst>
            <a:ext uri="{FF2B5EF4-FFF2-40B4-BE49-F238E27FC236}">
              <a16:creationId xmlns:a16="http://schemas.microsoft.com/office/drawing/2014/main" xmlns="" id="{0CDE52B3-788A-431A-881C-E2BB511D7BF4}"/>
            </a:ext>
          </a:extLst>
        </xdr:cNvPr>
        <xdr:cNvSpPr txBox="1">
          <a:spLocks noChangeArrowheads="1"/>
        </xdr:cNvSpPr>
      </xdr:nvSpPr>
      <xdr:spPr bwMode="auto">
        <a:xfrm>
          <a:off x="2425842" y="11639296"/>
          <a:ext cx="2828" cy="1911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27300</xdr:colOff>
      <xdr:row>68</xdr:row>
      <xdr:rowOff>112617</xdr:rowOff>
    </xdr:from>
    <xdr:to>
      <xdr:col>6</xdr:col>
      <xdr:colOff>76570</xdr:colOff>
      <xdr:row>69</xdr:row>
      <xdr:rowOff>85786</xdr:rowOff>
    </xdr:to>
    <xdr:sp macro="" textlink="">
      <xdr:nvSpPr>
        <xdr:cNvPr id="815" name="Text Box 1620">
          <a:extLst>
            <a:ext uri="{FF2B5EF4-FFF2-40B4-BE49-F238E27FC236}">
              <a16:creationId xmlns:a16="http://schemas.microsoft.com/office/drawing/2014/main" xmlns="" id="{68327154-974C-4F1B-9BBD-F88DFBAA6222}"/>
            </a:ext>
          </a:extLst>
        </xdr:cNvPr>
        <xdr:cNvSpPr txBox="1">
          <a:spLocks noChangeArrowheads="1"/>
        </xdr:cNvSpPr>
      </xdr:nvSpPr>
      <xdr:spPr bwMode="auto">
        <a:xfrm rot="3947242">
          <a:off x="2237050" y="11596007"/>
          <a:ext cx="156049" cy="492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567531</xdr:colOff>
      <xdr:row>78</xdr:row>
      <xdr:rowOff>61516</xdr:rowOff>
    </xdr:from>
    <xdr:to>
      <xdr:col>8</xdr:col>
      <xdr:colOff>143810</xdr:colOff>
      <xdr:row>78</xdr:row>
      <xdr:rowOff>132604</xdr:rowOff>
    </xdr:to>
    <xdr:sp macro="" textlink="">
      <xdr:nvSpPr>
        <xdr:cNvPr id="823" name="Text Box 1620">
          <a:extLst>
            <a:ext uri="{FF2B5EF4-FFF2-40B4-BE49-F238E27FC236}">
              <a16:creationId xmlns:a16="http://schemas.microsoft.com/office/drawing/2014/main" xmlns="" id="{5906CFA6-B77B-4163-A073-8E5A81C73F81}"/>
            </a:ext>
          </a:extLst>
        </xdr:cNvPr>
        <xdr:cNvSpPr txBox="1">
          <a:spLocks noChangeArrowheads="1"/>
        </xdr:cNvSpPr>
      </xdr:nvSpPr>
      <xdr:spPr bwMode="auto">
        <a:xfrm>
          <a:off x="3524091" y="13236496"/>
          <a:ext cx="269699" cy="710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563560</xdr:colOff>
      <xdr:row>78</xdr:row>
      <xdr:rowOff>67236</xdr:rowOff>
    </xdr:from>
    <xdr:to>
      <xdr:col>8</xdr:col>
      <xdr:colOff>31747</xdr:colOff>
      <xdr:row>78</xdr:row>
      <xdr:rowOff>144859</xdr:rowOff>
    </xdr:to>
    <xdr:sp macro="" textlink="">
      <xdr:nvSpPr>
        <xdr:cNvPr id="824" name="Text Box 1620">
          <a:extLst>
            <a:ext uri="{FF2B5EF4-FFF2-40B4-BE49-F238E27FC236}">
              <a16:creationId xmlns:a16="http://schemas.microsoft.com/office/drawing/2014/main" xmlns="" id="{5184357E-E6E2-4BA3-A4CE-4FAC2AD25D20}"/>
            </a:ext>
          </a:extLst>
        </xdr:cNvPr>
        <xdr:cNvSpPr txBox="1">
          <a:spLocks noChangeArrowheads="1"/>
        </xdr:cNvSpPr>
      </xdr:nvSpPr>
      <xdr:spPr bwMode="auto">
        <a:xfrm>
          <a:off x="3520120" y="13242216"/>
          <a:ext cx="161607" cy="776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434583</xdr:colOff>
      <xdr:row>78</xdr:row>
      <xdr:rowOff>83344</xdr:rowOff>
    </xdr:from>
    <xdr:to>
      <xdr:col>7</xdr:col>
      <xdr:colOff>490145</xdr:colOff>
      <xdr:row>78</xdr:row>
      <xdr:rowOff>134938</xdr:rowOff>
    </xdr:to>
    <xdr:sp macro="" textlink="">
      <xdr:nvSpPr>
        <xdr:cNvPr id="835" name="Text Box 1620">
          <a:extLst>
            <a:ext uri="{FF2B5EF4-FFF2-40B4-BE49-F238E27FC236}">
              <a16:creationId xmlns:a16="http://schemas.microsoft.com/office/drawing/2014/main" xmlns="" id="{E9C65325-899E-4304-A532-F94609747040}"/>
            </a:ext>
          </a:extLst>
        </xdr:cNvPr>
        <xdr:cNvSpPr txBox="1">
          <a:spLocks noChangeArrowheads="1"/>
        </xdr:cNvSpPr>
      </xdr:nvSpPr>
      <xdr:spPr bwMode="auto">
        <a:xfrm>
          <a:off x="3391143" y="13258324"/>
          <a:ext cx="55562" cy="515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8605</xdr:colOff>
      <xdr:row>69</xdr:row>
      <xdr:rowOff>145627</xdr:rowOff>
    </xdr:from>
    <xdr:to>
      <xdr:col>10</xdr:col>
      <xdr:colOff>176880</xdr:colOff>
      <xdr:row>70</xdr:row>
      <xdr:rowOff>62630</xdr:rowOff>
    </xdr:to>
    <xdr:sp macro="" textlink="">
      <xdr:nvSpPr>
        <xdr:cNvPr id="844" name="Text Box 1620">
          <a:extLst>
            <a:ext uri="{FF2B5EF4-FFF2-40B4-BE49-F238E27FC236}">
              <a16:creationId xmlns:a16="http://schemas.microsoft.com/office/drawing/2014/main" xmlns="" id="{5BAE7F00-E311-4DC7-8A28-C0F4002BACC4}"/>
            </a:ext>
          </a:extLst>
        </xdr:cNvPr>
        <xdr:cNvSpPr txBox="1">
          <a:spLocks noChangeArrowheads="1"/>
        </xdr:cNvSpPr>
      </xdr:nvSpPr>
      <xdr:spPr bwMode="auto">
        <a:xfrm rot="911435">
          <a:off x="5045425" y="11758507"/>
          <a:ext cx="168275" cy="846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555741</xdr:colOff>
      <xdr:row>69</xdr:row>
      <xdr:rowOff>78208</xdr:rowOff>
    </xdr:from>
    <xdr:to>
      <xdr:col>9</xdr:col>
      <xdr:colOff>618731</xdr:colOff>
      <xdr:row>70</xdr:row>
      <xdr:rowOff>14279</xdr:rowOff>
    </xdr:to>
    <xdr:sp macro="" textlink="">
      <xdr:nvSpPr>
        <xdr:cNvPr id="854" name="Text Box 1620">
          <a:extLst>
            <a:ext uri="{FF2B5EF4-FFF2-40B4-BE49-F238E27FC236}">
              <a16:creationId xmlns:a16="http://schemas.microsoft.com/office/drawing/2014/main" xmlns="" id="{A6BE5208-C700-4C11-BCA2-8F011DF37AFF}"/>
            </a:ext>
          </a:extLst>
        </xdr:cNvPr>
        <xdr:cNvSpPr txBox="1">
          <a:spLocks noChangeArrowheads="1"/>
        </xdr:cNvSpPr>
      </xdr:nvSpPr>
      <xdr:spPr bwMode="auto">
        <a:xfrm rot="911435">
          <a:off x="4899141" y="11691088"/>
          <a:ext cx="62990" cy="1037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17218</xdr:colOff>
      <xdr:row>13</xdr:row>
      <xdr:rowOff>163109</xdr:rowOff>
    </xdr:from>
    <xdr:to>
      <xdr:col>2</xdr:col>
      <xdr:colOff>208257</xdr:colOff>
      <xdr:row>13</xdr:row>
      <xdr:rowOff>169469</xdr:rowOff>
    </xdr:to>
    <xdr:sp macro="" textlink="">
      <xdr:nvSpPr>
        <xdr:cNvPr id="871" name="Line 76">
          <a:extLst>
            <a:ext uri="{FF2B5EF4-FFF2-40B4-BE49-F238E27FC236}">
              <a16:creationId xmlns:a16="http://schemas.microsoft.com/office/drawing/2014/main" xmlns="" id="{046FF260-0B5B-4D89-918A-E99408979533}"/>
            </a:ext>
          </a:extLst>
        </xdr:cNvPr>
        <xdr:cNvSpPr>
          <a:spLocks noChangeShapeType="1"/>
        </xdr:cNvSpPr>
      </xdr:nvSpPr>
      <xdr:spPr bwMode="auto">
        <a:xfrm flipV="1">
          <a:off x="200098" y="2311949"/>
          <a:ext cx="884459" cy="6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293082</xdr:colOff>
      <xdr:row>13</xdr:row>
      <xdr:rowOff>142277</xdr:rowOff>
    </xdr:from>
    <xdr:ext cx="100336" cy="74733"/>
    <xdr:sp macro="" textlink="">
      <xdr:nvSpPr>
        <xdr:cNvPr id="872" name="Text Box 1620">
          <a:extLst>
            <a:ext uri="{FF2B5EF4-FFF2-40B4-BE49-F238E27FC236}">
              <a16:creationId xmlns:a16="http://schemas.microsoft.com/office/drawing/2014/main" xmlns="" id="{DC905676-C9F9-4A50-965F-E6ADADC947EE}"/>
            </a:ext>
          </a:extLst>
        </xdr:cNvPr>
        <xdr:cNvSpPr txBox="1">
          <a:spLocks noChangeArrowheads="1"/>
        </xdr:cNvSpPr>
      </xdr:nvSpPr>
      <xdr:spPr bwMode="auto">
        <a:xfrm rot="16402527">
          <a:off x="488763" y="2278316"/>
          <a:ext cx="74733" cy="1003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161001</xdr:colOff>
      <xdr:row>11</xdr:row>
      <xdr:rowOff>151661</xdr:rowOff>
    </xdr:from>
    <xdr:to>
      <xdr:col>1</xdr:col>
      <xdr:colOff>377668</xdr:colOff>
      <xdr:row>16</xdr:row>
      <xdr:rowOff>44806</xdr:rowOff>
    </xdr:to>
    <xdr:sp macro="" textlink="">
      <xdr:nvSpPr>
        <xdr:cNvPr id="873" name="Line 716">
          <a:extLst>
            <a:ext uri="{FF2B5EF4-FFF2-40B4-BE49-F238E27FC236}">
              <a16:creationId xmlns:a16="http://schemas.microsoft.com/office/drawing/2014/main" xmlns="" id="{FA5F559D-7E09-46BF-996F-8F2C0DAFA957}"/>
            </a:ext>
          </a:extLst>
        </xdr:cNvPr>
        <xdr:cNvSpPr>
          <a:spLocks noChangeShapeType="1"/>
        </xdr:cNvSpPr>
      </xdr:nvSpPr>
      <xdr:spPr bwMode="auto">
        <a:xfrm rot="1178061">
          <a:off x="343881" y="1965221"/>
          <a:ext cx="216667" cy="731345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  <a:gd name="connsiteX0" fmla="*/ 0 w 752007"/>
            <a:gd name="connsiteY0" fmla="*/ 0 h 391593"/>
            <a:gd name="connsiteX1" fmla="*/ 746689 w 752007"/>
            <a:gd name="connsiteY1" fmla="*/ 199352 h 391593"/>
            <a:gd name="connsiteX2" fmla="*/ 661818 w 752007"/>
            <a:gd name="connsiteY2" fmla="*/ 391593 h 391593"/>
            <a:gd name="connsiteX0" fmla="*/ 0 w 764432"/>
            <a:gd name="connsiteY0" fmla="*/ 0 h 391593"/>
            <a:gd name="connsiteX1" fmla="*/ 746689 w 764432"/>
            <a:gd name="connsiteY1" fmla="*/ 199352 h 391593"/>
            <a:gd name="connsiteX2" fmla="*/ 661818 w 764432"/>
            <a:gd name="connsiteY2" fmla="*/ 391593 h 391593"/>
            <a:gd name="connsiteX0" fmla="*/ 0 w 722235"/>
            <a:gd name="connsiteY0" fmla="*/ 0 h 391593"/>
            <a:gd name="connsiteX1" fmla="*/ 666608 w 722235"/>
            <a:gd name="connsiteY1" fmla="*/ 204198 h 391593"/>
            <a:gd name="connsiteX2" fmla="*/ 661818 w 722235"/>
            <a:gd name="connsiteY2" fmla="*/ 391593 h 391593"/>
            <a:gd name="connsiteX0" fmla="*/ 0 w 477151"/>
            <a:gd name="connsiteY0" fmla="*/ 0 h 321225"/>
            <a:gd name="connsiteX1" fmla="*/ 421524 w 477151"/>
            <a:gd name="connsiteY1" fmla="*/ 133830 h 321225"/>
            <a:gd name="connsiteX2" fmla="*/ 416734 w 477151"/>
            <a:gd name="connsiteY2" fmla="*/ 321225 h 3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7151" h="321225">
              <a:moveTo>
                <a:pt x="0" y="0"/>
              </a:moveTo>
              <a:cubicBezTo>
                <a:pt x="308514" y="67336"/>
                <a:pt x="259616" y="31984"/>
                <a:pt x="421524" y="133830"/>
              </a:cubicBezTo>
              <a:cubicBezTo>
                <a:pt x="453712" y="214280"/>
                <a:pt x="531203" y="243452"/>
                <a:pt x="416734" y="321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63554</xdr:colOff>
      <xdr:row>12</xdr:row>
      <xdr:rowOff>94174</xdr:rowOff>
    </xdr:from>
    <xdr:to>
      <xdr:col>2</xdr:col>
      <xdr:colOff>196419</xdr:colOff>
      <xdr:row>13</xdr:row>
      <xdr:rowOff>56016</xdr:rowOff>
    </xdr:to>
    <xdr:sp macro="" textlink="">
      <xdr:nvSpPr>
        <xdr:cNvPr id="874" name="六角形 873">
          <a:extLst>
            <a:ext uri="{FF2B5EF4-FFF2-40B4-BE49-F238E27FC236}">
              <a16:creationId xmlns:a16="http://schemas.microsoft.com/office/drawing/2014/main" xmlns="" id="{DAD42021-6C11-4805-9C6E-2BFD788D1921}"/>
            </a:ext>
          </a:extLst>
        </xdr:cNvPr>
        <xdr:cNvSpPr/>
      </xdr:nvSpPr>
      <xdr:spPr bwMode="auto">
        <a:xfrm>
          <a:off x="939854" y="2075374"/>
          <a:ext cx="132865" cy="1294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651577</xdr:colOff>
      <xdr:row>11</xdr:row>
      <xdr:rowOff>105549</xdr:rowOff>
    </xdr:from>
    <xdr:ext cx="346363" cy="165173"/>
    <xdr:sp macro="" textlink="">
      <xdr:nvSpPr>
        <xdr:cNvPr id="875" name="Text Box 1620">
          <a:extLst>
            <a:ext uri="{FF2B5EF4-FFF2-40B4-BE49-F238E27FC236}">
              <a16:creationId xmlns:a16="http://schemas.microsoft.com/office/drawing/2014/main" xmlns="" id="{DE3C0588-9F13-44BD-BFB7-35424816D748}"/>
            </a:ext>
          </a:extLst>
        </xdr:cNvPr>
        <xdr:cNvSpPr txBox="1">
          <a:spLocks noChangeArrowheads="1"/>
        </xdr:cNvSpPr>
      </xdr:nvSpPr>
      <xdr:spPr bwMode="auto">
        <a:xfrm>
          <a:off x="834457" y="1919109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876" name="六角形 875">
          <a:extLst>
            <a:ext uri="{FF2B5EF4-FFF2-40B4-BE49-F238E27FC236}">
              <a16:creationId xmlns:a16="http://schemas.microsoft.com/office/drawing/2014/main" xmlns="" id="{CF90BAEF-29AA-4035-9EA4-70A6CA033336}"/>
            </a:ext>
          </a:extLst>
        </xdr:cNvPr>
        <xdr:cNvSpPr/>
      </xdr:nvSpPr>
      <xdr:spPr bwMode="auto">
        <a:xfrm>
          <a:off x="192310" y="149560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177072</xdr:colOff>
      <xdr:row>10</xdr:row>
      <xdr:rowOff>117054</xdr:rowOff>
    </xdr:from>
    <xdr:to>
      <xdr:col>2</xdr:col>
      <xdr:colOff>405657</xdr:colOff>
      <xdr:row>16</xdr:row>
      <xdr:rowOff>162580</xdr:rowOff>
    </xdr:to>
    <xdr:sp macro="" textlink="">
      <xdr:nvSpPr>
        <xdr:cNvPr id="877" name="Freeform 217">
          <a:extLst>
            <a:ext uri="{FF2B5EF4-FFF2-40B4-BE49-F238E27FC236}">
              <a16:creationId xmlns:a16="http://schemas.microsoft.com/office/drawing/2014/main" xmlns="" id="{20BCCDD5-548E-4DE9-80F3-5A2647B43803}"/>
            </a:ext>
          </a:extLst>
        </xdr:cNvPr>
        <xdr:cNvSpPr>
          <a:spLocks/>
        </xdr:cNvSpPr>
      </xdr:nvSpPr>
      <xdr:spPr bwMode="auto">
        <a:xfrm rot="5729343">
          <a:off x="641982" y="2174364"/>
          <a:ext cx="1051366" cy="2285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397465</xdr:colOff>
      <xdr:row>13</xdr:row>
      <xdr:rowOff>0</xdr:rowOff>
    </xdr:from>
    <xdr:ext cx="155863" cy="421654"/>
    <xdr:sp macro="" textlink="">
      <xdr:nvSpPr>
        <xdr:cNvPr id="878" name="Text Box 1620">
          <a:extLst>
            <a:ext uri="{FF2B5EF4-FFF2-40B4-BE49-F238E27FC236}">
              <a16:creationId xmlns:a16="http://schemas.microsoft.com/office/drawing/2014/main" xmlns="" id="{7E7F757D-DFF6-4B85-B99A-C0E053834E75}"/>
            </a:ext>
          </a:extLst>
        </xdr:cNvPr>
        <xdr:cNvSpPr txBox="1">
          <a:spLocks noChangeArrowheads="1"/>
        </xdr:cNvSpPr>
      </xdr:nvSpPr>
      <xdr:spPr bwMode="auto">
        <a:xfrm>
          <a:off x="1273765" y="2148840"/>
          <a:ext cx="155863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144096</xdr:colOff>
      <xdr:row>10</xdr:row>
      <xdr:rowOff>105745</xdr:rowOff>
    </xdr:from>
    <xdr:to>
      <xdr:col>2</xdr:col>
      <xdr:colOff>249592</xdr:colOff>
      <xdr:row>16</xdr:row>
      <xdr:rowOff>140058</xdr:rowOff>
    </xdr:to>
    <xdr:sp macro="" textlink="">
      <xdr:nvSpPr>
        <xdr:cNvPr id="879" name="Freeform 527">
          <a:extLst>
            <a:ext uri="{FF2B5EF4-FFF2-40B4-BE49-F238E27FC236}">
              <a16:creationId xmlns:a16="http://schemas.microsoft.com/office/drawing/2014/main" xmlns="" id="{42A4902A-4324-4139-88A6-3B266D2E6C24}"/>
            </a:ext>
          </a:extLst>
        </xdr:cNvPr>
        <xdr:cNvSpPr>
          <a:spLocks/>
        </xdr:cNvSpPr>
      </xdr:nvSpPr>
      <xdr:spPr bwMode="auto">
        <a:xfrm flipH="1">
          <a:off x="1020396" y="1751665"/>
          <a:ext cx="105496" cy="10401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180695</xdr:colOff>
      <xdr:row>13</xdr:row>
      <xdr:rowOff>100127</xdr:rowOff>
    </xdr:from>
    <xdr:to>
      <xdr:col>2</xdr:col>
      <xdr:colOff>312897</xdr:colOff>
      <xdr:row>14</xdr:row>
      <xdr:rowOff>50614</xdr:rowOff>
    </xdr:to>
    <xdr:sp macro="" textlink="">
      <xdr:nvSpPr>
        <xdr:cNvPr id="880" name="Oval 862">
          <a:extLst>
            <a:ext uri="{FF2B5EF4-FFF2-40B4-BE49-F238E27FC236}">
              <a16:creationId xmlns:a16="http://schemas.microsoft.com/office/drawing/2014/main" xmlns="" id="{15329411-37D9-4340-8431-4C9D2539E3E3}"/>
            </a:ext>
          </a:extLst>
        </xdr:cNvPr>
        <xdr:cNvSpPr>
          <a:spLocks noChangeArrowheads="1"/>
        </xdr:cNvSpPr>
      </xdr:nvSpPr>
      <xdr:spPr bwMode="auto">
        <a:xfrm>
          <a:off x="1056995" y="2248967"/>
          <a:ext cx="132202" cy="1181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199120</xdr:colOff>
      <xdr:row>10</xdr:row>
      <xdr:rowOff>94434</xdr:rowOff>
    </xdr:from>
    <xdr:to>
      <xdr:col>2</xdr:col>
      <xdr:colOff>446755</xdr:colOff>
      <xdr:row>16</xdr:row>
      <xdr:rowOff>139960</xdr:rowOff>
    </xdr:to>
    <xdr:sp macro="" textlink="">
      <xdr:nvSpPr>
        <xdr:cNvPr id="881" name="Freeform 217">
          <a:extLst>
            <a:ext uri="{FF2B5EF4-FFF2-40B4-BE49-F238E27FC236}">
              <a16:creationId xmlns:a16="http://schemas.microsoft.com/office/drawing/2014/main" xmlns="" id="{F427C246-39BC-49D0-8A89-8A183BCDB823}"/>
            </a:ext>
          </a:extLst>
        </xdr:cNvPr>
        <xdr:cNvSpPr>
          <a:spLocks/>
        </xdr:cNvSpPr>
      </xdr:nvSpPr>
      <xdr:spPr bwMode="auto">
        <a:xfrm rot="5729343">
          <a:off x="673555" y="2142219"/>
          <a:ext cx="1051366" cy="2476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184424</xdr:colOff>
      <xdr:row>14</xdr:row>
      <xdr:rowOff>139592</xdr:rowOff>
    </xdr:from>
    <xdr:to>
      <xdr:col>2</xdr:col>
      <xdr:colOff>317498</xdr:colOff>
      <xdr:row>15</xdr:row>
      <xdr:rowOff>85127</xdr:rowOff>
    </xdr:to>
    <xdr:sp macro="" textlink="">
      <xdr:nvSpPr>
        <xdr:cNvPr id="882" name="AutoShape 4802">
          <a:extLst>
            <a:ext uri="{FF2B5EF4-FFF2-40B4-BE49-F238E27FC236}">
              <a16:creationId xmlns:a16="http://schemas.microsoft.com/office/drawing/2014/main" xmlns="" id="{6073F40D-9A4B-4843-86C7-2DBE91541DC5}"/>
            </a:ext>
          </a:extLst>
        </xdr:cNvPr>
        <xdr:cNvSpPr>
          <a:spLocks noChangeArrowheads="1"/>
        </xdr:cNvSpPr>
      </xdr:nvSpPr>
      <xdr:spPr bwMode="auto">
        <a:xfrm>
          <a:off x="1060724" y="2456072"/>
          <a:ext cx="133074" cy="1131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24815</xdr:colOff>
      <xdr:row>11</xdr:row>
      <xdr:rowOff>80405</xdr:rowOff>
    </xdr:from>
    <xdr:to>
      <xdr:col>1</xdr:col>
      <xdr:colOff>178183</xdr:colOff>
      <xdr:row>15</xdr:row>
      <xdr:rowOff>85785</xdr:rowOff>
    </xdr:to>
    <xdr:sp macro="" textlink="">
      <xdr:nvSpPr>
        <xdr:cNvPr id="883" name="Line 76">
          <a:extLst>
            <a:ext uri="{FF2B5EF4-FFF2-40B4-BE49-F238E27FC236}">
              <a16:creationId xmlns:a16="http://schemas.microsoft.com/office/drawing/2014/main" xmlns="" id="{A6010877-EA7A-4391-A0A9-B87E276D88F9}"/>
            </a:ext>
          </a:extLst>
        </xdr:cNvPr>
        <xdr:cNvSpPr>
          <a:spLocks noChangeShapeType="1"/>
        </xdr:cNvSpPr>
      </xdr:nvSpPr>
      <xdr:spPr bwMode="auto">
        <a:xfrm flipV="1">
          <a:off x="207695" y="1893965"/>
          <a:ext cx="153368" cy="675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54650</xdr:colOff>
      <xdr:row>12</xdr:row>
      <xdr:rowOff>153150</xdr:rowOff>
    </xdr:from>
    <xdr:to>
      <xdr:col>1</xdr:col>
      <xdr:colOff>187843</xdr:colOff>
      <xdr:row>13</xdr:row>
      <xdr:rowOff>93083</xdr:rowOff>
    </xdr:to>
    <xdr:sp macro="" textlink="">
      <xdr:nvSpPr>
        <xdr:cNvPr id="884" name="六角形 883">
          <a:extLst>
            <a:ext uri="{FF2B5EF4-FFF2-40B4-BE49-F238E27FC236}">
              <a16:creationId xmlns:a16="http://schemas.microsoft.com/office/drawing/2014/main" xmlns="" id="{FEA89DF2-E1A1-4F26-BF3D-8F36F6F62A99}"/>
            </a:ext>
          </a:extLst>
        </xdr:cNvPr>
        <xdr:cNvSpPr/>
      </xdr:nvSpPr>
      <xdr:spPr bwMode="auto">
        <a:xfrm>
          <a:off x="237530" y="2134350"/>
          <a:ext cx="133193" cy="1075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26910</xdr:colOff>
      <xdr:row>13</xdr:row>
      <xdr:rowOff>107627</xdr:rowOff>
    </xdr:from>
    <xdr:to>
      <xdr:col>1</xdr:col>
      <xdr:colOff>132438</xdr:colOff>
      <xdr:row>14</xdr:row>
      <xdr:rowOff>50491</xdr:rowOff>
    </xdr:to>
    <xdr:sp macro="" textlink="">
      <xdr:nvSpPr>
        <xdr:cNvPr id="885" name="Oval 383">
          <a:extLst>
            <a:ext uri="{FF2B5EF4-FFF2-40B4-BE49-F238E27FC236}">
              <a16:creationId xmlns:a16="http://schemas.microsoft.com/office/drawing/2014/main" xmlns="" id="{8F0AA988-CD34-45F4-A496-2BBAE790CAC0}"/>
            </a:ext>
          </a:extLst>
        </xdr:cNvPr>
        <xdr:cNvSpPr>
          <a:spLocks noChangeArrowheads="1"/>
        </xdr:cNvSpPr>
      </xdr:nvSpPr>
      <xdr:spPr bwMode="auto">
        <a:xfrm>
          <a:off x="209790" y="2256467"/>
          <a:ext cx="105528" cy="1105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7470</xdr:colOff>
      <xdr:row>11</xdr:row>
      <xdr:rowOff>67235</xdr:rowOff>
    </xdr:from>
    <xdr:to>
      <xdr:col>1</xdr:col>
      <xdr:colOff>141941</xdr:colOff>
      <xdr:row>12</xdr:row>
      <xdr:rowOff>7471</xdr:rowOff>
    </xdr:to>
    <xdr:sp macro="" textlink="">
      <xdr:nvSpPr>
        <xdr:cNvPr id="886" name="六角形 885">
          <a:extLst>
            <a:ext uri="{FF2B5EF4-FFF2-40B4-BE49-F238E27FC236}">
              <a16:creationId xmlns:a16="http://schemas.microsoft.com/office/drawing/2014/main" xmlns="" id="{C605CEC7-557C-4A25-9D77-3A757F6358EA}"/>
            </a:ext>
          </a:extLst>
        </xdr:cNvPr>
        <xdr:cNvSpPr/>
      </xdr:nvSpPr>
      <xdr:spPr bwMode="auto">
        <a:xfrm>
          <a:off x="190350" y="1880795"/>
          <a:ext cx="134471" cy="1078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250890</xdr:colOff>
      <xdr:row>11</xdr:row>
      <xdr:rowOff>67235</xdr:rowOff>
    </xdr:from>
    <xdr:to>
      <xdr:col>1</xdr:col>
      <xdr:colOff>384735</xdr:colOff>
      <xdr:row>12</xdr:row>
      <xdr:rowOff>14941</xdr:rowOff>
    </xdr:to>
    <xdr:sp macro="" textlink="">
      <xdr:nvSpPr>
        <xdr:cNvPr id="887" name="六角形 886">
          <a:extLst>
            <a:ext uri="{FF2B5EF4-FFF2-40B4-BE49-F238E27FC236}">
              <a16:creationId xmlns:a16="http://schemas.microsoft.com/office/drawing/2014/main" xmlns="" id="{E9C6156A-C15D-4B6D-AA8D-C00760295C67}"/>
            </a:ext>
          </a:extLst>
        </xdr:cNvPr>
        <xdr:cNvSpPr/>
      </xdr:nvSpPr>
      <xdr:spPr bwMode="auto">
        <a:xfrm>
          <a:off x="433770" y="1880795"/>
          <a:ext cx="133845" cy="1153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10</xdr:row>
      <xdr:rowOff>119531</xdr:rowOff>
    </xdr:from>
    <xdr:ext cx="402995" cy="165173"/>
    <xdr:sp macro="" textlink="">
      <xdr:nvSpPr>
        <xdr:cNvPr id="888" name="Text Box 1416">
          <a:extLst>
            <a:ext uri="{FF2B5EF4-FFF2-40B4-BE49-F238E27FC236}">
              <a16:creationId xmlns:a16="http://schemas.microsoft.com/office/drawing/2014/main" xmlns="" id="{E2357655-8AE4-44C8-B85D-903DACF9EBA3}"/>
            </a:ext>
          </a:extLst>
        </xdr:cNvPr>
        <xdr:cNvSpPr txBox="1">
          <a:spLocks noChangeArrowheads="1"/>
        </xdr:cNvSpPr>
      </xdr:nvSpPr>
      <xdr:spPr bwMode="auto">
        <a:xfrm>
          <a:off x="182880" y="176545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294256</xdr:colOff>
      <xdr:row>13</xdr:row>
      <xdr:rowOff>106461</xdr:rowOff>
    </xdr:from>
    <xdr:to>
      <xdr:col>1</xdr:col>
      <xdr:colOff>427474</xdr:colOff>
      <xdr:row>14</xdr:row>
      <xdr:rowOff>58111</xdr:rowOff>
    </xdr:to>
    <xdr:grpSp>
      <xdr:nvGrpSpPr>
        <xdr:cNvPr id="889" name="Group 405">
          <a:extLst>
            <a:ext uri="{FF2B5EF4-FFF2-40B4-BE49-F238E27FC236}">
              <a16:creationId xmlns:a16="http://schemas.microsoft.com/office/drawing/2014/main" xmlns="" id="{D5197C18-03F0-411F-88C8-EACE6EF1FBDC}"/>
            </a:ext>
          </a:extLst>
        </xdr:cNvPr>
        <xdr:cNvGrpSpPr>
          <a:grpSpLocks/>
        </xdr:cNvGrpSpPr>
      </xdr:nvGrpSpPr>
      <xdr:grpSpPr bwMode="auto">
        <a:xfrm>
          <a:off x="495339" y="2281336"/>
          <a:ext cx="133218" cy="120983"/>
          <a:chOff x="718" y="97"/>
          <a:chExt cx="23" cy="15"/>
        </a:xfrm>
      </xdr:grpSpPr>
      <xdr:sp macro="" textlink="">
        <xdr:nvSpPr>
          <xdr:cNvPr id="890" name="Freeform 406">
            <a:extLst>
              <a:ext uri="{FF2B5EF4-FFF2-40B4-BE49-F238E27FC236}">
                <a16:creationId xmlns:a16="http://schemas.microsoft.com/office/drawing/2014/main" xmlns="" id="{4E4C8A1C-9200-DBB0-1971-23277189677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1" name="Freeform 407">
            <a:extLst>
              <a:ext uri="{FF2B5EF4-FFF2-40B4-BE49-F238E27FC236}">
                <a16:creationId xmlns:a16="http://schemas.microsoft.com/office/drawing/2014/main" xmlns="" id="{52A933D7-D87B-27A6-2862-E4A158778AD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452420</xdr:colOff>
      <xdr:row>13</xdr:row>
      <xdr:rowOff>32317</xdr:rowOff>
    </xdr:from>
    <xdr:ext cx="346363" cy="165173"/>
    <xdr:sp macro="" textlink="">
      <xdr:nvSpPr>
        <xdr:cNvPr id="892" name="Text Box 1620">
          <a:extLst>
            <a:ext uri="{FF2B5EF4-FFF2-40B4-BE49-F238E27FC236}">
              <a16:creationId xmlns:a16="http://schemas.microsoft.com/office/drawing/2014/main" xmlns="" id="{9827DFE6-5BF8-467F-BF37-8BFE5DA2818E}"/>
            </a:ext>
          </a:extLst>
        </xdr:cNvPr>
        <xdr:cNvSpPr txBox="1">
          <a:spLocks noChangeArrowheads="1"/>
        </xdr:cNvSpPr>
      </xdr:nvSpPr>
      <xdr:spPr bwMode="auto">
        <a:xfrm>
          <a:off x="635300" y="218115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402161</xdr:colOff>
      <xdr:row>10</xdr:row>
      <xdr:rowOff>151189</xdr:rowOff>
    </xdr:from>
    <xdr:to>
      <xdr:col>5</xdr:col>
      <xdr:colOff>605392</xdr:colOff>
      <xdr:row>12</xdr:row>
      <xdr:rowOff>41287</xdr:rowOff>
    </xdr:to>
    <xdr:pic>
      <xdr:nvPicPr>
        <xdr:cNvPr id="893" name="図 68" descr="「コンビニのロゴ」の画像検索結果">
          <a:extLst>
            <a:ext uri="{FF2B5EF4-FFF2-40B4-BE49-F238E27FC236}">
              <a16:creationId xmlns:a16="http://schemas.microsoft.com/office/drawing/2014/main" xmlns="" id="{BDCB6514-C932-4978-9673-A6E365D3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8721" y="1797109"/>
          <a:ext cx="201326" cy="227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293872</xdr:colOff>
      <xdr:row>36</xdr:row>
      <xdr:rowOff>85181</xdr:rowOff>
    </xdr:from>
    <xdr:to>
      <xdr:col>3</xdr:col>
      <xdr:colOff>445406</xdr:colOff>
      <xdr:row>37</xdr:row>
      <xdr:rowOff>54972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xmlns="" id="{7806B1E4-199B-4C49-A1DA-40425908FD8C}"/>
            </a:ext>
          </a:extLst>
        </xdr:cNvPr>
        <xdr:cNvSpPr/>
      </xdr:nvSpPr>
      <xdr:spPr bwMode="auto">
        <a:xfrm>
          <a:off x="3250432" y="6089741"/>
          <a:ext cx="151534" cy="1374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18144</xdr:colOff>
      <xdr:row>35</xdr:row>
      <xdr:rowOff>0</xdr:rowOff>
    </xdr:from>
    <xdr:ext cx="333117" cy="101600"/>
    <xdr:sp macro="" textlink="">
      <xdr:nvSpPr>
        <xdr:cNvPr id="903" name="Text Box 1194">
          <a:extLst>
            <a:ext uri="{FF2B5EF4-FFF2-40B4-BE49-F238E27FC236}">
              <a16:creationId xmlns:a16="http://schemas.microsoft.com/office/drawing/2014/main" xmlns="" id="{F37ECD2C-8D4D-4182-A85B-83427D931CF1}"/>
            </a:ext>
          </a:extLst>
        </xdr:cNvPr>
        <xdr:cNvSpPr txBox="1">
          <a:spLocks noChangeArrowheads="1"/>
        </xdr:cNvSpPr>
      </xdr:nvSpPr>
      <xdr:spPr bwMode="auto">
        <a:xfrm>
          <a:off x="4361544" y="583692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194786</xdr:colOff>
      <xdr:row>35</xdr:row>
      <xdr:rowOff>91971</xdr:rowOff>
    </xdr:from>
    <xdr:to>
      <xdr:col>5</xdr:col>
      <xdr:colOff>323688</xdr:colOff>
      <xdr:row>36</xdr:row>
      <xdr:rowOff>11339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xmlns="" id="{2F536744-71C7-47ED-A42D-AE446268AD72}"/>
            </a:ext>
          </a:extLst>
        </xdr:cNvPr>
        <xdr:cNvSpPr/>
      </xdr:nvSpPr>
      <xdr:spPr bwMode="auto">
        <a:xfrm>
          <a:off x="4538186" y="5928891"/>
          <a:ext cx="128902" cy="8700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43297</xdr:colOff>
      <xdr:row>35</xdr:row>
      <xdr:rowOff>85645</xdr:rowOff>
    </xdr:from>
    <xdr:to>
      <xdr:col>5</xdr:col>
      <xdr:colOff>163561</xdr:colOff>
      <xdr:row>36</xdr:row>
      <xdr:rowOff>24053</xdr:rowOff>
    </xdr:to>
    <xdr:sp macro="" textlink="">
      <xdr:nvSpPr>
        <xdr:cNvPr id="905" name="六角形 904">
          <a:extLst>
            <a:ext uri="{FF2B5EF4-FFF2-40B4-BE49-F238E27FC236}">
              <a16:creationId xmlns:a16="http://schemas.microsoft.com/office/drawing/2014/main" xmlns="" id="{7CFC277C-6A71-4195-8E66-F58F84500B26}"/>
            </a:ext>
          </a:extLst>
        </xdr:cNvPr>
        <xdr:cNvSpPr/>
      </xdr:nvSpPr>
      <xdr:spPr bwMode="auto">
        <a:xfrm>
          <a:off x="4386697" y="5922565"/>
          <a:ext cx="120264" cy="1060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231892</xdr:colOff>
      <xdr:row>53</xdr:row>
      <xdr:rowOff>126233</xdr:rowOff>
    </xdr:from>
    <xdr:to>
      <xdr:col>9</xdr:col>
      <xdr:colOff>381000</xdr:colOff>
      <xdr:row>54</xdr:row>
      <xdr:rowOff>71120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xmlns="" id="{31A0CA49-6881-4613-9F1F-EF014BABDB59}"/>
            </a:ext>
          </a:extLst>
        </xdr:cNvPr>
        <xdr:cNvSpPr/>
      </xdr:nvSpPr>
      <xdr:spPr bwMode="auto">
        <a:xfrm>
          <a:off x="5982452" y="9036553"/>
          <a:ext cx="149108" cy="107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13335</xdr:colOff>
      <xdr:row>1</xdr:row>
      <xdr:rowOff>8532</xdr:rowOff>
    </xdr:from>
    <xdr:to>
      <xdr:col>15</xdr:col>
      <xdr:colOff>169705</xdr:colOff>
      <xdr:row>2</xdr:row>
      <xdr:rowOff>6349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xmlns="" id="{71B39790-1D5A-4EA2-929A-8D0C1A44BF66}"/>
            </a:ext>
          </a:extLst>
        </xdr:cNvPr>
        <xdr:cNvSpPr/>
      </xdr:nvSpPr>
      <xdr:spPr bwMode="auto">
        <a:xfrm>
          <a:off x="7155815" y="145692"/>
          <a:ext cx="156370" cy="1654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389274</xdr:colOff>
      <xdr:row>37</xdr:row>
      <xdr:rowOff>44712</xdr:rowOff>
    </xdr:from>
    <xdr:ext cx="131295" cy="180442"/>
    <xdr:sp macro="" textlink="">
      <xdr:nvSpPr>
        <xdr:cNvPr id="920" name="Text Box 1563">
          <a:extLst>
            <a:ext uri="{FF2B5EF4-FFF2-40B4-BE49-F238E27FC236}">
              <a16:creationId xmlns:a16="http://schemas.microsoft.com/office/drawing/2014/main" xmlns="" id="{DB3925AC-9C77-4324-B0E5-DC8C69AA3EAB}"/>
            </a:ext>
          </a:extLst>
        </xdr:cNvPr>
        <xdr:cNvSpPr txBox="1">
          <a:spLocks noChangeArrowheads="1"/>
        </xdr:cNvSpPr>
      </xdr:nvSpPr>
      <xdr:spPr bwMode="auto">
        <a:xfrm>
          <a:off x="4051954" y="6216912"/>
          <a:ext cx="131295" cy="1804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 </a:t>
          </a:r>
        </a:p>
      </xdr:txBody>
    </xdr:sp>
    <xdr:clientData/>
  </xdr:oneCellAnchor>
  <xdr:oneCellAnchor>
    <xdr:from>
      <xdr:col>19</xdr:col>
      <xdr:colOff>8780</xdr:colOff>
      <xdr:row>49</xdr:row>
      <xdr:rowOff>5520</xdr:rowOff>
    </xdr:from>
    <xdr:ext cx="1393825" cy="835025"/>
    <xdr:sp macro="" textlink="">
      <xdr:nvSpPr>
        <xdr:cNvPr id="921" name="Text Box 1118">
          <a:extLst>
            <a:ext uri="{FF2B5EF4-FFF2-40B4-BE49-F238E27FC236}">
              <a16:creationId xmlns:a16="http://schemas.microsoft.com/office/drawing/2014/main" xmlns="" id="{383707C3-DB8E-4473-BBAD-A584DF9BDA9B}"/>
            </a:ext>
          </a:extLst>
        </xdr:cNvPr>
        <xdr:cNvSpPr txBox="1">
          <a:spLocks noChangeArrowheads="1"/>
        </xdr:cNvSpPr>
      </xdr:nvSpPr>
      <xdr:spPr bwMode="auto">
        <a:xfrm>
          <a:off x="12687613" y="8319787"/>
          <a:ext cx="1393825" cy="83502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投函。</a:t>
          </a:r>
          <a:endParaRPr lang="en-US" altLang="ja-JP" sz="9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メダル￥</a:t>
          </a:r>
          <a:r>
            <a:rPr lang="en-US" altLang="ja-JP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1000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，ピンズ￥</a:t>
          </a:r>
          <a:r>
            <a:rPr lang="en-US" altLang="ja-JP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500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別途振込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45357</xdr:colOff>
      <xdr:row>20</xdr:row>
      <xdr:rowOff>163285</xdr:rowOff>
    </xdr:from>
    <xdr:ext cx="476250" cy="199572"/>
    <xdr:sp macro="" textlink="">
      <xdr:nvSpPr>
        <xdr:cNvPr id="923" name="Text Box 1118">
          <a:extLst>
            <a:ext uri="{FF2B5EF4-FFF2-40B4-BE49-F238E27FC236}">
              <a16:creationId xmlns:a16="http://schemas.microsoft.com/office/drawing/2014/main" xmlns="" id="{3787608D-2DE6-4D73-B8FF-6D468B591507}"/>
            </a:ext>
          </a:extLst>
        </xdr:cNvPr>
        <xdr:cNvSpPr txBox="1">
          <a:spLocks noChangeArrowheads="1"/>
        </xdr:cNvSpPr>
      </xdr:nvSpPr>
      <xdr:spPr bwMode="auto">
        <a:xfrm>
          <a:off x="3001917" y="11593285"/>
          <a:ext cx="476250" cy="1995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2</xdr:col>
      <xdr:colOff>58965</xdr:colOff>
      <xdr:row>5</xdr:row>
      <xdr:rowOff>0</xdr:rowOff>
    </xdr:from>
    <xdr:to>
      <xdr:col>2</xdr:col>
      <xdr:colOff>651132</xdr:colOff>
      <xdr:row>7</xdr:row>
      <xdr:rowOff>36812</xdr:rowOff>
    </xdr:to>
    <xdr:sp macro="" textlink="">
      <xdr:nvSpPr>
        <xdr:cNvPr id="924" name="Text Box 1445">
          <a:extLst>
            <a:ext uri="{FF2B5EF4-FFF2-40B4-BE49-F238E27FC236}">
              <a16:creationId xmlns:a16="http://schemas.microsoft.com/office/drawing/2014/main" xmlns="" id="{DA416A7F-D571-438D-ACBA-B2749958826E}"/>
            </a:ext>
          </a:extLst>
        </xdr:cNvPr>
        <xdr:cNvSpPr txBox="1">
          <a:spLocks noChangeArrowheads="1"/>
        </xdr:cNvSpPr>
      </xdr:nvSpPr>
      <xdr:spPr bwMode="auto">
        <a:xfrm>
          <a:off x="935265" y="807720"/>
          <a:ext cx="592167" cy="372092"/>
        </a:xfrm>
        <a:prstGeom prst="rect">
          <a:avLst/>
        </a:prstGeom>
        <a:blipFill>
          <a:blip xmlns:r="http://schemas.openxmlformats.org/officeDocument/2006/relationships" r:embed="rId16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square" lIns="0" tIns="18000" rIns="0" bIns="0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                      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168853</xdr:colOff>
      <xdr:row>36</xdr:row>
      <xdr:rowOff>17318</xdr:rowOff>
    </xdr:from>
    <xdr:to>
      <xdr:col>7</xdr:col>
      <xdr:colOff>459152</xdr:colOff>
      <xdr:row>37</xdr:row>
      <xdr:rowOff>113713</xdr:rowOff>
    </xdr:to>
    <xdr:sp macro="" textlink="">
      <xdr:nvSpPr>
        <xdr:cNvPr id="929" name="Line 120">
          <a:extLst>
            <a:ext uri="{FF2B5EF4-FFF2-40B4-BE49-F238E27FC236}">
              <a16:creationId xmlns:a16="http://schemas.microsoft.com/office/drawing/2014/main" xmlns="" id="{68FF5D8B-5E62-4CB7-8BAC-43E9DCDA2BC6}"/>
            </a:ext>
          </a:extLst>
        </xdr:cNvPr>
        <xdr:cNvSpPr>
          <a:spLocks noChangeShapeType="1"/>
        </xdr:cNvSpPr>
      </xdr:nvSpPr>
      <xdr:spPr bwMode="auto">
        <a:xfrm>
          <a:off x="5899093" y="6021878"/>
          <a:ext cx="290299" cy="2640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8466</xdr:colOff>
      <xdr:row>33</xdr:row>
      <xdr:rowOff>21165</xdr:rowOff>
    </xdr:from>
    <xdr:to>
      <xdr:col>1</xdr:col>
      <xdr:colOff>173566</xdr:colOff>
      <xdr:row>33</xdr:row>
      <xdr:rowOff>139698</xdr:rowOff>
    </xdr:to>
    <xdr:sp macro="" textlink="">
      <xdr:nvSpPr>
        <xdr:cNvPr id="930" name="六角形 929">
          <a:extLst>
            <a:ext uri="{FF2B5EF4-FFF2-40B4-BE49-F238E27FC236}">
              <a16:creationId xmlns:a16="http://schemas.microsoft.com/office/drawing/2014/main" xmlns="" id="{B316B2B2-C637-4BF6-B362-F56653946417}"/>
            </a:ext>
          </a:extLst>
        </xdr:cNvPr>
        <xdr:cNvSpPr/>
      </xdr:nvSpPr>
      <xdr:spPr bwMode="auto">
        <a:xfrm>
          <a:off x="191346" y="5522805"/>
          <a:ext cx="165100" cy="1185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385496</xdr:colOff>
      <xdr:row>35</xdr:row>
      <xdr:rowOff>25399</xdr:rowOff>
    </xdr:from>
    <xdr:to>
      <xdr:col>2</xdr:col>
      <xdr:colOff>223520</xdr:colOff>
      <xdr:row>40</xdr:row>
      <xdr:rowOff>142241</xdr:rowOff>
    </xdr:to>
    <xdr:sp macro="" textlink="">
      <xdr:nvSpPr>
        <xdr:cNvPr id="932" name="Freeform 527">
          <a:extLst>
            <a:ext uri="{FF2B5EF4-FFF2-40B4-BE49-F238E27FC236}">
              <a16:creationId xmlns:a16="http://schemas.microsoft.com/office/drawing/2014/main" xmlns="" id="{4424DC99-9933-4EDA-8A01-758EA8664623}"/>
            </a:ext>
          </a:extLst>
        </xdr:cNvPr>
        <xdr:cNvSpPr>
          <a:spLocks/>
        </xdr:cNvSpPr>
      </xdr:nvSpPr>
      <xdr:spPr bwMode="auto">
        <a:xfrm>
          <a:off x="568376" y="5862319"/>
          <a:ext cx="533984" cy="9550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0107 w 20107"/>
            <a:gd name="connsiteY0" fmla="*/ 10000 h 10000"/>
            <a:gd name="connsiteX1" fmla="*/ 20107 w 20107"/>
            <a:gd name="connsiteY1" fmla="*/ 4985 h 10000"/>
            <a:gd name="connsiteX2" fmla="*/ 152 w 20107"/>
            <a:gd name="connsiteY2" fmla="*/ 4984 h 10000"/>
            <a:gd name="connsiteX3" fmla="*/ 10107 w 20107"/>
            <a:gd name="connsiteY3" fmla="*/ 0 h 10000"/>
            <a:gd name="connsiteX0" fmla="*/ 20430 w 20430"/>
            <a:gd name="connsiteY0" fmla="*/ 11261 h 11261"/>
            <a:gd name="connsiteX1" fmla="*/ 20430 w 20430"/>
            <a:gd name="connsiteY1" fmla="*/ 6246 h 11261"/>
            <a:gd name="connsiteX2" fmla="*/ 475 w 20430"/>
            <a:gd name="connsiteY2" fmla="*/ 6245 h 11261"/>
            <a:gd name="connsiteX3" fmla="*/ 1160 w 20430"/>
            <a:gd name="connsiteY3" fmla="*/ 0 h 11261"/>
            <a:gd name="connsiteX0" fmla="*/ 20592 w 20592"/>
            <a:gd name="connsiteY0" fmla="*/ 11261 h 11261"/>
            <a:gd name="connsiteX1" fmla="*/ 20592 w 20592"/>
            <a:gd name="connsiteY1" fmla="*/ 6246 h 11261"/>
            <a:gd name="connsiteX2" fmla="*/ 637 w 20592"/>
            <a:gd name="connsiteY2" fmla="*/ 6245 h 11261"/>
            <a:gd name="connsiteX3" fmla="*/ 1322 w 20592"/>
            <a:gd name="connsiteY3" fmla="*/ 0 h 11261"/>
            <a:gd name="connsiteX0" fmla="*/ 20592 w 20592"/>
            <a:gd name="connsiteY0" fmla="*/ 11261 h 11261"/>
            <a:gd name="connsiteX1" fmla="*/ 20592 w 20592"/>
            <a:gd name="connsiteY1" fmla="*/ 6246 h 11261"/>
            <a:gd name="connsiteX2" fmla="*/ 637 w 20592"/>
            <a:gd name="connsiteY2" fmla="*/ 6127 h 11261"/>
            <a:gd name="connsiteX3" fmla="*/ 1322 w 20592"/>
            <a:gd name="connsiteY3" fmla="*/ 0 h 11261"/>
            <a:gd name="connsiteX0" fmla="*/ 20592 w 20592"/>
            <a:gd name="connsiteY0" fmla="*/ 11261 h 11261"/>
            <a:gd name="connsiteX1" fmla="*/ 20592 w 20592"/>
            <a:gd name="connsiteY1" fmla="*/ 6246 h 11261"/>
            <a:gd name="connsiteX2" fmla="*/ 637 w 20592"/>
            <a:gd name="connsiteY2" fmla="*/ 6127 h 11261"/>
            <a:gd name="connsiteX3" fmla="*/ 1322 w 20592"/>
            <a:gd name="connsiteY3" fmla="*/ 0 h 11261"/>
            <a:gd name="connsiteX0" fmla="*/ 19955 w 19955"/>
            <a:gd name="connsiteY0" fmla="*/ 11261 h 11261"/>
            <a:gd name="connsiteX1" fmla="*/ 19955 w 19955"/>
            <a:gd name="connsiteY1" fmla="*/ 6246 h 11261"/>
            <a:gd name="connsiteX2" fmla="*/ 0 w 19955"/>
            <a:gd name="connsiteY2" fmla="*/ 6127 h 11261"/>
            <a:gd name="connsiteX3" fmla="*/ 685 w 19955"/>
            <a:gd name="connsiteY3" fmla="*/ 0 h 11261"/>
            <a:gd name="connsiteX0" fmla="*/ 19955 w 19955"/>
            <a:gd name="connsiteY0" fmla="*/ 11261 h 11261"/>
            <a:gd name="connsiteX1" fmla="*/ 19955 w 19955"/>
            <a:gd name="connsiteY1" fmla="*/ 6246 h 11261"/>
            <a:gd name="connsiteX2" fmla="*/ 0 w 19955"/>
            <a:gd name="connsiteY2" fmla="*/ 6127 h 11261"/>
            <a:gd name="connsiteX3" fmla="*/ 685 w 19955"/>
            <a:gd name="connsiteY3" fmla="*/ 0 h 11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955" h="11261">
              <a:moveTo>
                <a:pt x="19955" y="11261"/>
              </a:moveTo>
              <a:lnTo>
                <a:pt x="19955" y="6246"/>
              </a:lnTo>
              <a:cubicBezTo>
                <a:pt x="20083" y="6336"/>
                <a:pt x="713" y="6170"/>
                <a:pt x="0" y="6127"/>
              </a:cubicBezTo>
              <a:cubicBezTo>
                <a:pt x="241" y="6005"/>
                <a:pt x="434" y="63"/>
                <a:pt x="68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396407</xdr:colOff>
      <xdr:row>38</xdr:row>
      <xdr:rowOff>27445</xdr:rowOff>
    </xdr:from>
    <xdr:to>
      <xdr:col>1</xdr:col>
      <xdr:colOff>401549</xdr:colOff>
      <xdr:row>41</xdr:row>
      <xdr:rowOff>2413</xdr:rowOff>
    </xdr:to>
    <xdr:sp macro="" textlink="">
      <xdr:nvSpPr>
        <xdr:cNvPr id="933" name="Line 120">
          <a:extLst>
            <a:ext uri="{FF2B5EF4-FFF2-40B4-BE49-F238E27FC236}">
              <a16:creationId xmlns:a16="http://schemas.microsoft.com/office/drawing/2014/main" xmlns="" id="{F94071B4-0CDC-41EA-A6BF-1EECE8C32AF6}"/>
            </a:ext>
          </a:extLst>
        </xdr:cNvPr>
        <xdr:cNvSpPr>
          <a:spLocks noChangeShapeType="1"/>
        </xdr:cNvSpPr>
      </xdr:nvSpPr>
      <xdr:spPr bwMode="auto">
        <a:xfrm flipV="1">
          <a:off x="579287" y="6367285"/>
          <a:ext cx="5142" cy="4778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160370</xdr:colOff>
      <xdr:row>39</xdr:row>
      <xdr:rowOff>9812</xdr:rowOff>
    </xdr:from>
    <xdr:to>
      <xdr:col>2</xdr:col>
      <xdr:colOff>271124</xdr:colOff>
      <xdr:row>39</xdr:row>
      <xdr:rowOff>111322</xdr:rowOff>
    </xdr:to>
    <xdr:pic>
      <xdr:nvPicPr>
        <xdr:cNvPr id="934" name="図 933">
          <a:extLst>
            <a:ext uri="{FF2B5EF4-FFF2-40B4-BE49-F238E27FC236}">
              <a16:creationId xmlns:a16="http://schemas.microsoft.com/office/drawing/2014/main" xmlns="" id="{88636557-573E-47C1-B685-7B3E47179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9210" y="6517292"/>
          <a:ext cx="118374" cy="101510"/>
        </a:xfrm>
        <a:prstGeom prst="rect">
          <a:avLst/>
        </a:prstGeom>
      </xdr:spPr>
    </xdr:pic>
    <xdr:clientData/>
  </xdr:twoCellAnchor>
  <xdr:oneCellAnchor>
    <xdr:from>
      <xdr:col>8</xdr:col>
      <xdr:colOff>36950</xdr:colOff>
      <xdr:row>33</xdr:row>
      <xdr:rowOff>2743</xdr:rowOff>
    </xdr:from>
    <xdr:ext cx="141527" cy="337068"/>
    <xdr:sp macro="" textlink="">
      <xdr:nvSpPr>
        <xdr:cNvPr id="935" name="Text Box 1664">
          <a:extLst>
            <a:ext uri="{FF2B5EF4-FFF2-40B4-BE49-F238E27FC236}">
              <a16:creationId xmlns:a16="http://schemas.microsoft.com/office/drawing/2014/main" xmlns="" id="{88F627ED-2023-4F65-9CBE-BFD6E10AF98A}"/>
            </a:ext>
          </a:extLst>
        </xdr:cNvPr>
        <xdr:cNvSpPr txBox="1">
          <a:spLocks noChangeArrowheads="1"/>
        </xdr:cNvSpPr>
      </xdr:nvSpPr>
      <xdr:spPr bwMode="auto">
        <a:xfrm>
          <a:off x="6460610" y="5504383"/>
          <a:ext cx="141527" cy="3370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大蔵神社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463918</xdr:colOff>
      <xdr:row>38</xdr:row>
      <xdr:rowOff>166673</xdr:rowOff>
    </xdr:from>
    <xdr:to>
      <xdr:col>7</xdr:col>
      <xdr:colOff>607753</xdr:colOff>
      <xdr:row>39</xdr:row>
      <xdr:rowOff>117403</xdr:rowOff>
    </xdr:to>
    <xdr:pic>
      <xdr:nvPicPr>
        <xdr:cNvPr id="936" name="図 935">
          <a:extLst>
            <a:ext uri="{FF2B5EF4-FFF2-40B4-BE49-F238E27FC236}">
              <a16:creationId xmlns:a16="http://schemas.microsoft.com/office/drawing/2014/main" xmlns="" id="{6015F352-1CD2-4635-83EB-22D03E07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6194158" y="6506513"/>
          <a:ext cx="143835" cy="127895"/>
        </a:xfrm>
        <a:prstGeom prst="rect">
          <a:avLst/>
        </a:prstGeom>
      </xdr:spPr>
    </xdr:pic>
    <xdr:clientData/>
  </xdr:twoCellAnchor>
  <xdr:oneCellAnchor>
    <xdr:from>
      <xdr:col>4</xdr:col>
      <xdr:colOff>61554</xdr:colOff>
      <xdr:row>36</xdr:row>
      <xdr:rowOff>21872</xdr:rowOff>
    </xdr:from>
    <xdr:ext cx="246607" cy="56569"/>
    <xdr:sp macro="" textlink="">
      <xdr:nvSpPr>
        <xdr:cNvPr id="937" name="Text Box 1620">
          <a:extLst>
            <a:ext uri="{FF2B5EF4-FFF2-40B4-BE49-F238E27FC236}">
              <a16:creationId xmlns:a16="http://schemas.microsoft.com/office/drawing/2014/main" xmlns="" id="{A31D3C1A-D0DF-475B-B744-EC0D6A282ED4}"/>
            </a:ext>
          </a:extLst>
        </xdr:cNvPr>
        <xdr:cNvSpPr txBox="1">
          <a:spLocks noChangeArrowheads="1"/>
        </xdr:cNvSpPr>
      </xdr:nvSpPr>
      <xdr:spPr bwMode="auto">
        <a:xfrm>
          <a:off x="3711534" y="6026432"/>
          <a:ext cx="246607" cy="565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</a:t>
          </a:r>
        </a:p>
      </xdr:txBody>
    </xdr:sp>
    <xdr:clientData/>
  </xdr:oneCellAnchor>
  <xdr:twoCellAnchor>
    <xdr:from>
      <xdr:col>3</xdr:col>
      <xdr:colOff>509781</xdr:colOff>
      <xdr:row>36</xdr:row>
      <xdr:rowOff>33617</xdr:rowOff>
    </xdr:from>
    <xdr:to>
      <xdr:col>4</xdr:col>
      <xdr:colOff>439355</xdr:colOff>
      <xdr:row>37</xdr:row>
      <xdr:rowOff>5756</xdr:rowOff>
    </xdr:to>
    <xdr:sp macro="" textlink="">
      <xdr:nvSpPr>
        <xdr:cNvPr id="938" name="AutoShape 1653">
          <a:extLst>
            <a:ext uri="{FF2B5EF4-FFF2-40B4-BE49-F238E27FC236}">
              <a16:creationId xmlns:a16="http://schemas.microsoft.com/office/drawing/2014/main" xmlns="" id="{66C62866-E7DA-4906-9FC4-AB55A379F468}"/>
            </a:ext>
          </a:extLst>
        </xdr:cNvPr>
        <xdr:cNvSpPr>
          <a:spLocks/>
        </xdr:cNvSpPr>
      </xdr:nvSpPr>
      <xdr:spPr bwMode="auto">
        <a:xfrm rot="5400000" flipH="1">
          <a:off x="3707948" y="5796570"/>
          <a:ext cx="139779" cy="6229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32424</xdr:colOff>
      <xdr:row>5</xdr:row>
      <xdr:rowOff>160833</xdr:rowOff>
    </xdr:from>
    <xdr:to>
      <xdr:col>4</xdr:col>
      <xdr:colOff>563209</xdr:colOff>
      <xdr:row>6</xdr:row>
      <xdr:rowOff>1402</xdr:rowOff>
    </xdr:to>
    <xdr:sp macro="" textlink="">
      <xdr:nvSpPr>
        <xdr:cNvPr id="942" name="Line 120">
          <a:extLst>
            <a:ext uri="{FF2B5EF4-FFF2-40B4-BE49-F238E27FC236}">
              <a16:creationId xmlns:a16="http://schemas.microsoft.com/office/drawing/2014/main" xmlns="" id="{6D1D7AE3-2F8D-4D52-BCDA-30E7F7CE94DC}"/>
            </a:ext>
          </a:extLst>
        </xdr:cNvPr>
        <xdr:cNvSpPr>
          <a:spLocks noChangeShapeType="1"/>
        </xdr:cNvSpPr>
      </xdr:nvSpPr>
      <xdr:spPr bwMode="auto">
        <a:xfrm>
          <a:off x="1602144" y="968553"/>
          <a:ext cx="1224205" cy="82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16610</xdr:colOff>
      <xdr:row>6</xdr:row>
      <xdr:rowOff>97087</xdr:rowOff>
    </xdr:from>
    <xdr:to>
      <xdr:col>4</xdr:col>
      <xdr:colOff>303254</xdr:colOff>
      <xdr:row>6</xdr:row>
      <xdr:rowOff>101764</xdr:rowOff>
    </xdr:to>
    <xdr:sp macro="" textlink="">
      <xdr:nvSpPr>
        <xdr:cNvPr id="943" name="Line 120">
          <a:extLst>
            <a:ext uri="{FF2B5EF4-FFF2-40B4-BE49-F238E27FC236}">
              <a16:creationId xmlns:a16="http://schemas.microsoft.com/office/drawing/2014/main" xmlns="" id="{6E1C1B2B-BE1C-47C4-9C66-44CD889987E3}"/>
            </a:ext>
          </a:extLst>
        </xdr:cNvPr>
        <xdr:cNvSpPr>
          <a:spLocks noChangeShapeType="1"/>
        </xdr:cNvSpPr>
      </xdr:nvSpPr>
      <xdr:spPr bwMode="auto">
        <a:xfrm>
          <a:off x="1586330" y="1072447"/>
          <a:ext cx="980064" cy="4677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43216</xdr:colOff>
      <xdr:row>7</xdr:row>
      <xdr:rowOff>169035</xdr:rowOff>
    </xdr:from>
    <xdr:to>
      <xdr:col>9</xdr:col>
      <xdr:colOff>204765</xdr:colOff>
      <xdr:row>8</xdr:row>
      <xdr:rowOff>128842</xdr:rowOff>
    </xdr:to>
    <xdr:sp macro="" textlink="">
      <xdr:nvSpPr>
        <xdr:cNvPr id="944" name="六角形 943">
          <a:extLst>
            <a:ext uri="{FF2B5EF4-FFF2-40B4-BE49-F238E27FC236}">
              <a16:creationId xmlns:a16="http://schemas.microsoft.com/office/drawing/2014/main" xmlns="" id="{53AC2BF8-880A-47E4-8CBA-848AA2CC4327}"/>
            </a:ext>
          </a:extLst>
        </xdr:cNvPr>
        <xdr:cNvSpPr/>
      </xdr:nvSpPr>
      <xdr:spPr bwMode="auto">
        <a:xfrm>
          <a:off x="5773456" y="1312035"/>
          <a:ext cx="161549" cy="1274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287592</xdr:colOff>
      <xdr:row>15</xdr:row>
      <xdr:rowOff>11763</xdr:rowOff>
    </xdr:from>
    <xdr:ext cx="160141" cy="272447"/>
    <xdr:sp macro="" textlink="">
      <xdr:nvSpPr>
        <xdr:cNvPr id="945" name="Text Box 1620">
          <a:extLst>
            <a:ext uri="{FF2B5EF4-FFF2-40B4-BE49-F238E27FC236}">
              <a16:creationId xmlns:a16="http://schemas.microsoft.com/office/drawing/2014/main" xmlns="" id="{A86A73F4-01FC-4011-9FC6-0E6B2C53085C}"/>
            </a:ext>
          </a:extLst>
        </xdr:cNvPr>
        <xdr:cNvSpPr txBox="1">
          <a:spLocks noChangeArrowheads="1"/>
        </xdr:cNvSpPr>
      </xdr:nvSpPr>
      <xdr:spPr bwMode="auto">
        <a:xfrm>
          <a:off x="470472" y="2495883"/>
          <a:ext cx="160141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23325</xdr:colOff>
      <xdr:row>11</xdr:row>
      <xdr:rowOff>171616</xdr:rowOff>
    </xdr:from>
    <xdr:ext cx="231730" cy="148182"/>
    <xdr:sp macro="" textlink="">
      <xdr:nvSpPr>
        <xdr:cNvPr id="946" name="Text Box 1620">
          <a:extLst>
            <a:ext uri="{FF2B5EF4-FFF2-40B4-BE49-F238E27FC236}">
              <a16:creationId xmlns:a16="http://schemas.microsoft.com/office/drawing/2014/main" xmlns="" id="{A9823E64-E76E-47BE-89CA-D8DA344D5D3D}"/>
            </a:ext>
          </a:extLst>
        </xdr:cNvPr>
        <xdr:cNvSpPr txBox="1">
          <a:spLocks noChangeArrowheads="1"/>
        </xdr:cNvSpPr>
      </xdr:nvSpPr>
      <xdr:spPr bwMode="auto">
        <a:xfrm>
          <a:off x="206205" y="1977556"/>
          <a:ext cx="231730" cy="1481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338666</xdr:colOff>
      <xdr:row>44</xdr:row>
      <xdr:rowOff>134705</xdr:rowOff>
    </xdr:from>
    <xdr:to>
      <xdr:col>5</xdr:col>
      <xdr:colOff>357885</xdr:colOff>
      <xdr:row>47</xdr:row>
      <xdr:rowOff>14491</xdr:rowOff>
    </xdr:to>
    <xdr:sp macro="" textlink="">
      <xdr:nvSpPr>
        <xdr:cNvPr id="947" name="Line 120">
          <a:extLst>
            <a:ext uri="{FF2B5EF4-FFF2-40B4-BE49-F238E27FC236}">
              <a16:creationId xmlns:a16="http://schemas.microsoft.com/office/drawing/2014/main" xmlns="" id="{08BAE43F-5EB6-48AF-B620-391E64237076}"/>
            </a:ext>
          </a:extLst>
        </xdr:cNvPr>
        <xdr:cNvSpPr>
          <a:spLocks noChangeShapeType="1"/>
        </xdr:cNvSpPr>
      </xdr:nvSpPr>
      <xdr:spPr bwMode="auto">
        <a:xfrm flipH="1">
          <a:off x="3295226" y="7480385"/>
          <a:ext cx="19219" cy="420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477110</xdr:colOff>
      <xdr:row>37</xdr:row>
      <xdr:rowOff>130432</xdr:rowOff>
    </xdr:from>
    <xdr:to>
      <xdr:col>7</xdr:col>
      <xdr:colOff>543358</xdr:colOff>
      <xdr:row>38</xdr:row>
      <xdr:rowOff>116279</xdr:rowOff>
    </xdr:to>
    <xdr:sp macro="" textlink="">
      <xdr:nvSpPr>
        <xdr:cNvPr id="948" name="Line 120">
          <a:extLst>
            <a:ext uri="{FF2B5EF4-FFF2-40B4-BE49-F238E27FC236}">
              <a16:creationId xmlns:a16="http://schemas.microsoft.com/office/drawing/2014/main" xmlns="" id="{2ED2DB5F-6542-4BA9-A26F-F3459A6665AD}"/>
            </a:ext>
          </a:extLst>
        </xdr:cNvPr>
        <xdr:cNvSpPr>
          <a:spLocks noChangeShapeType="1"/>
        </xdr:cNvSpPr>
      </xdr:nvSpPr>
      <xdr:spPr bwMode="auto">
        <a:xfrm>
          <a:off x="6207350" y="6302632"/>
          <a:ext cx="66248" cy="1534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36286</xdr:colOff>
      <xdr:row>75</xdr:row>
      <xdr:rowOff>58964</xdr:rowOff>
    </xdr:from>
    <xdr:ext cx="140345" cy="157031"/>
    <xdr:sp macro="" textlink="">
      <xdr:nvSpPr>
        <xdr:cNvPr id="951" name="Text Box 1664">
          <a:extLst>
            <a:ext uri="{FF2B5EF4-FFF2-40B4-BE49-F238E27FC236}">
              <a16:creationId xmlns:a16="http://schemas.microsoft.com/office/drawing/2014/main" xmlns="" id="{74197446-9A06-4EB3-BA94-32F12323559D}"/>
            </a:ext>
          </a:extLst>
        </xdr:cNvPr>
        <xdr:cNvSpPr txBox="1">
          <a:spLocks noChangeArrowheads="1"/>
        </xdr:cNvSpPr>
      </xdr:nvSpPr>
      <xdr:spPr bwMode="auto">
        <a:xfrm>
          <a:off x="5060043" y="12789807"/>
          <a:ext cx="140345" cy="1570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644630</xdr:colOff>
      <xdr:row>1</xdr:row>
      <xdr:rowOff>155171</xdr:rowOff>
    </xdr:from>
    <xdr:ext cx="261257" cy="212271"/>
    <xdr:sp macro="" textlink="">
      <xdr:nvSpPr>
        <xdr:cNvPr id="956" name="Text Box 1416">
          <a:extLst>
            <a:ext uri="{FF2B5EF4-FFF2-40B4-BE49-F238E27FC236}">
              <a16:creationId xmlns:a16="http://schemas.microsoft.com/office/drawing/2014/main" xmlns="" id="{7366C241-61DB-4A74-9A01-314BE4494354}"/>
            </a:ext>
          </a:extLst>
        </xdr:cNvPr>
        <xdr:cNvSpPr txBox="1">
          <a:spLocks noChangeArrowheads="1"/>
        </xdr:cNvSpPr>
      </xdr:nvSpPr>
      <xdr:spPr bwMode="auto">
        <a:xfrm>
          <a:off x="6374870" y="292331"/>
          <a:ext cx="261257" cy="2122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ﾋﾞｯｸﾞ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24273</xdr:colOff>
      <xdr:row>60</xdr:row>
      <xdr:rowOff>122194</xdr:rowOff>
    </xdr:from>
    <xdr:to>
      <xdr:col>3</xdr:col>
      <xdr:colOff>649182</xdr:colOff>
      <xdr:row>60</xdr:row>
      <xdr:rowOff>130840</xdr:rowOff>
    </xdr:to>
    <xdr:sp macro="" textlink="">
      <xdr:nvSpPr>
        <xdr:cNvPr id="957" name="Line 120">
          <a:extLst>
            <a:ext uri="{FF2B5EF4-FFF2-40B4-BE49-F238E27FC236}">
              <a16:creationId xmlns:a16="http://schemas.microsoft.com/office/drawing/2014/main" xmlns="" id="{059AB22F-8133-4045-AF7A-753CBEE13FC8}"/>
            </a:ext>
          </a:extLst>
        </xdr:cNvPr>
        <xdr:cNvSpPr>
          <a:spLocks noChangeShapeType="1"/>
        </xdr:cNvSpPr>
      </xdr:nvSpPr>
      <xdr:spPr bwMode="auto">
        <a:xfrm>
          <a:off x="2980833" y="10180594"/>
          <a:ext cx="62490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116631</xdr:colOff>
      <xdr:row>18</xdr:row>
      <xdr:rowOff>77871</xdr:rowOff>
    </xdr:from>
    <xdr:to>
      <xdr:col>4</xdr:col>
      <xdr:colOff>116633</xdr:colOff>
      <xdr:row>20</xdr:row>
      <xdr:rowOff>112180</xdr:rowOff>
    </xdr:to>
    <xdr:sp macro="" textlink="">
      <xdr:nvSpPr>
        <xdr:cNvPr id="965" name="Line 72">
          <a:extLst>
            <a:ext uri="{FF2B5EF4-FFF2-40B4-BE49-F238E27FC236}">
              <a16:creationId xmlns:a16="http://schemas.microsoft.com/office/drawing/2014/main" xmlns="" id="{9AEF87FE-6888-432C-BA32-AC9EDBAA214D}"/>
            </a:ext>
          </a:extLst>
        </xdr:cNvPr>
        <xdr:cNvSpPr>
          <a:spLocks noChangeShapeType="1"/>
        </xdr:cNvSpPr>
      </xdr:nvSpPr>
      <xdr:spPr bwMode="auto">
        <a:xfrm flipH="1">
          <a:off x="2379771" y="3064911"/>
          <a:ext cx="2" cy="3695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168469</xdr:colOff>
      <xdr:row>19</xdr:row>
      <xdr:rowOff>42117</xdr:rowOff>
    </xdr:from>
    <xdr:to>
      <xdr:col>2</xdr:col>
      <xdr:colOff>171711</xdr:colOff>
      <xdr:row>21</xdr:row>
      <xdr:rowOff>27849</xdr:rowOff>
    </xdr:to>
    <xdr:sp macro="" textlink="">
      <xdr:nvSpPr>
        <xdr:cNvPr id="966" name="Line 72">
          <a:extLst>
            <a:ext uri="{FF2B5EF4-FFF2-40B4-BE49-F238E27FC236}">
              <a16:creationId xmlns:a16="http://schemas.microsoft.com/office/drawing/2014/main" xmlns="" id="{0DD1A135-6301-478F-9AB8-420C9CD681B9}"/>
            </a:ext>
          </a:extLst>
        </xdr:cNvPr>
        <xdr:cNvSpPr>
          <a:spLocks noChangeShapeType="1"/>
        </xdr:cNvSpPr>
      </xdr:nvSpPr>
      <xdr:spPr bwMode="auto">
        <a:xfrm flipH="1" flipV="1">
          <a:off x="1044769" y="3196797"/>
          <a:ext cx="3242" cy="3210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14742</xdr:colOff>
      <xdr:row>17</xdr:row>
      <xdr:rowOff>3879</xdr:rowOff>
    </xdr:from>
    <xdr:to>
      <xdr:col>1</xdr:col>
      <xdr:colOff>182671</xdr:colOff>
      <xdr:row>18</xdr:row>
      <xdr:rowOff>0</xdr:rowOff>
    </xdr:to>
    <xdr:sp macro="" textlink="">
      <xdr:nvSpPr>
        <xdr:cNvPr id="967" name="六角形 966">
          <a:extLst>
            <a:ext uri="{FF2B5EF4-FFF2-40B4-BE49-F238E27FC236}">
              <a16:creationId xmlns:a16="http://schemas.microsoft.com/office/drawing/2014/main" xmlns="" id="{30E0AF20-568C-4DAF-8295-1F579FA314BB}"/>
            </a:ext>
          </a:extLst>
        </xdr:cNvPr>
        <xdr:cNvSpPr/>
      </xdr:nvSpPr>
      <xdr:spPr bwMode="auto">
        <a:xfrm>
          <a:off x="197413" y="2811797"/>
          <a:ext cx="167929" cy="1631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5603</xdr:colOff>
      <xdr:row>17</xdr:row>
      <xdr:rowOff>26335</xdr:rowOff>
    </xdr:from>
    <xdr:to>
      <xdr:col>3</xdr:col>
      <xdr:colOff>161794</xdr:colOff>
      <xdr:row>18</xdr:row>
      <xdr:rowOff>1</xdr:rowOff>
    </xdr:to>
    <xdr:sp macro="" textlink="">
      <xdr:nvSpPr>
        <xdr:cNvPr id="968" name="六角形 967">
          <a:extLst>
            <a:ext uri="{FF2B5EF4-FFF2-40B4-BE49-F238E27FC236}">
              <a16:creationId xmlns:a16="http://schemas.microsoft.com/office/drawing/2014/main" xmlns="" id="{8B3CDDB0-57C1-43D2-A2EA-6766D6AC593F}"/>
            </a:ext>
          </a:extLst>
        </xdr:cNvPr>
        <xdr:cNvSpPr/>
      </xdr:nvSpPr>
      <xdr:spPr bwMode="auto">
        <a:xfrm>
          <a:off x="1576576" y="2834253"/>
          <a:ext cx="156191" cy="1406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375820</xdr:colOff>
      <xdr:row>19</xdr:row>
      <xdr:rowOff>6410</xdr:rowOff>
    </xdr:from>
    <xdr:ext cx="508648" cy="304607"/>
    <xdr:sp macro="" textlink="">
      <xdr:nvSpPr>
        <xdr:cNvPr id="969" name="Text Box 1416">
          <a:extLst>
            <a:ext uri="{FF2B5EF4-FFF2-40B4-BE49-F238E27FC236}">
              <a16:creationId xmlns:a16="http://schemas.microsoft.com/office/drawing/2014/main" xmlns="" id="{B3858689-0BB2-4D8A-90C4-C518E56DB621}"/>
            </a:ext>
          </a:extLst>
        </xdr:cNvPr>
        <xdr:cNvSpPr txBox="1">
          <a:spLocks noChangeArrowheads="1"/>
        </xdr:cNvSpPr>
      </xdr:nvSpPr>
      <xdr:spPr bwMode="auto">
        <a:xfrm>
          <a:off x="558700" y="3161090"/>
          <a:ext cx="508648" cy="30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いながわ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298058</xdr:colOff>
      <xdr:row>20</xdr:row>
      <xdr:rowOff>164189</xdr:rowOff>
    </xdr:from>
    <xdr:to>
      <xdr:col>2</xdr:col>
      <xdr:colOff>187802</xdr:colOff>
      <xdr:row>23</xdr:row>
      <xdr:rowOff>126619</xdr:rowOff>
    </xdr:to>
    <xdr:sp macro="" textlink="">
      <xdr:nvSpPr>
        <xdr:cNvPr id="970" name="Line 72">
          <a:extLst>
            <a:ext uri="{FF2B5EF4-FFF2-40B4-BE49-F238E27FC236}">
              <a16:creationId xmlns:a16="http://schemas.microsoft.com/office/drawing/2014/main" xmlns="" id="{8433B033-A94D-4CE3-B8B6-D79ECCA7863B}"/>
            </a:ext>
          </a:extLst>
        </xdr:cNvPr>
        <xdr:cNvSpPr>
          <a:spLocks noChangeShapeType="1"/>
        </xdr:cNvSpPr>
      </xdr:nvSpPr>
      <xdr:spPr bwMode="auto">
        <a:xfrm>
          <a:off x="480938" y="3486509"/>
          <a:ext cx="583164" cy="46535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56921"/>
            <a:gd name="connsiteY0" fmla="*/ 0 h 16020"/>
            <a:gd name="connsiteX1" fmla="*/ 48101 w 56921"/>
            <a:gd name="connsiteY1" fmla="*/ 386 h 16020"/>
            <a:gd name="connsiteX2" fmla="*/ 56921 w 56921"/>
            <a:gd name="connsiteY2" fmla="*/ 16020 h 16020"/>
            <a:gd name="connsiteX0" fmla="*/ 0 w 56921"/>
            <a:gd name="connsiteY0" fmla="*/ 0 h 16020"/>
            <a:gd name="connsiteX1" fmla="*/ 48101 w 56921"/>
            <a:gd name="connsiteY1" fmla="*/ 386 h 16020"/>
            <a:gd name="connsiteX2" fmla="*/ 56921 w 56921"/>
            <a:gd name="connsiteY2" fmla="*/ 16020 h 16020"/>
            <a:gd name="connsiteX0" fmla="*/ 0 w 65399"/>
            <a:gd name="connsiteY0" fmla="*/ 12147 h 15638"/>
            <a:gd name="connsiteX1" fmla="*/ 56579 w 65399"/>
            <a:gd name="connsiteY1" fmla="*/ 4 h 15638"/>
            <a:gd name="connsiteX2" fmla="*/ 65399 w 65399"/>
            <a:gd name="connsiteY2" fmla="*/ 15638 h 15638"/>
            <a:gd name="connsiteX0" fmla="*/ 0 w 66005"/>
            <a:gd name="connsiteY0" fmla="*/ 11135 h 15638"/>
            <a:gd name="connsiteX1" fmla="*/ 57185 w 66005"/>
            <a:gd name="connsiteY1" fmla="*/ 4 h 15638"/>
            <a:gd name="connsiteX2" fmla="*/ 66005 w 66005"/>
            <a:gd name="connsiteY2" fmla="*/ 15638 h 15638"/>
            <a:gd name="connsiteX0" fmla="*/ 15 w 66020"/>
            <a:gd name="connsiteY0" fmla="*/ 11146 h 15649"/>
            <a:gd name="connsiteX1" fmla="*/ 57200 w 66020"/>
            <a:gd name="connsiteY1" fmla="*/ 15 h 15649"/>
            <a:gd name="connsiteX2" fmla="*/ 66020 w 66020"/>
            <a:gd name="connsiteY2" fmla="*/ 15649 h 15649"/>
            <a:gd name="connsiteX0" fmla="*/ 22 w 65421"/>
            <a:gd name="connsiteY0" fmla="*/ 1956 h 15698"/>
            <a:gd name="connsiteX1" fmla="*/ 56601 w 65421"/>
            <a:gd name="connsiteY1" fmla="*/ 64 h 15698"/>
            <a:gd name="connsiteX2" fmla="*/ 65421 w 65421"/>
            <a:gd name="connsiteY2" fmla="*/ 15698 h 15698"/>
            <a:gd name="connsiteX0" fmla="*/ 1168 w 55667"/>
            <a:gd name="connsiteY0" fmla="*/ 7484 h 15657"/>
            <a:gd name="connsiteX1" fmla="*/ 46847 w 55667"/>
            <a:gd name="connsiteY1" fmla="*/ 23 h 15657"/>
            <a:gd name="connsiteX2" fmla="*/ 55667 w 55667"/>
            <a:gd name="connsiteY2" fmla="*/ 15657 h 15657"/>
            <a:gd name="connsiteX0" fmla="*/ 305 w 60254"/>
            <a:gd name="connsiteY0" fmla="*/ 16332 h 16334"/>
            <a:gd name="connsiteX1" fmla="*/ 51434 w 60254"/>
            <a:gd name="connsiteY1" fmla="*/ 12 h 16334"/>
            <a:gd name="connsiteX2" fmla="*/ 60254 w 60254"/>
            <a:gd name="connsiteY2" fmla="*/ 15646 h 16334"/>
            <a:gd name="connsiteX0" fmla="*/ 1863 w 61812"/>
            <a:gd name="connsiteY0" fmla="*/ 16640 h 16642"/>
            <a:gd name="connsiteX1" fmla="*/ 52992 w 61812"/>
            <a:gd name="connsiteY1" fmla="*/ 320 h 16642"/>
            <a:gd name="connsiteX2" fmla="*/ 61812 w 61812"/>
            <a:gd name="connsiteY2" fmla="*/ 15954 h 16642"/>
            <a:gd name="connsiteX0" fmla="*/ 6934 w 52956"/>
            <a:gd name="connsiteY0" fmla="*/ 3294 h 16529"/>
            <a:gd name="connsiteX1" fmla="*/ 44136 w 52956"/>
            <a:gd name="connsiteY1" fmla="*/ 895 h 16529"/>
            <a:gd name="connsiteX2" fmla="*/ 52956 w 52956"/>
            <a:gd name="connsiteY2" fmla="*/ 16529 h 16529"/>
            <a:gd name="connsiteX0" fmla="*/ 6934 w 45992"/>
            <a:gd name="connsiteY0" fmla="*/ 3294 h 16402"/>
            <a:gd name="connsiteX1" fmla="*/ 44136 w 45992"/>
            <a:gd name="connsiteY1" fmla="*/ 895 h 16402"/>
            <a:gd name="connsiteX2" fmla="*/ 45992 w 45992"/>
            <a:gd name="connsiteY2" fmla="*/ 16402 h 16402"/>
            <a:gd name="connsiteX0" fmla="*/ 6934 w 45995"/>
            <a:gd name="connsiteY0" fmla="*/ 3294 h 16402"/>
            <a:gd name="connsiteX1" fmla="*/ 44136 w 45995"/>
            <a:gd name="connsiteY1" fmla="*/ 895 h 16402"/>
            <a:gd name="connsiteX2" fmla="*/ 45992 w 45995"/>
            <a:gd name="connsiteY2" fmla="*/ 16402 h 16402"/>
            <a:gd name="connsiteX0" fmla="*/ 4849 w 48754"/>
            <a:gd name="connsiteY0" fmla="*/ 425 h 17203"/>
            <a:gd name="connsiteX1" fmla="*/ 46895 w 48754"/>
            <a:gd name="connsiteY1" fmla="*/ 1696 h 17203"/>
            <a:gd name="connsiteX2" fmla="*/ 48751 w 48754"/>
            <a:gd name="connsiteY2" fmla="*/ 17203 h 17203"/>
            <a:gd name="connsiteX0" fmla="*/ 1 w 43906"/>
            <a:gd name="connsiteY0" fmla="*/ 0 h 16778"/>
            <a:gd name="connsiteX1" fmla="*/ 42047 w 43906"/>
            <a:gd name="connsiteY1" fmla="*/ 1271 h 16778"/>
            <a:gd name="connsiteX2" fmla="*/ 43903 w 43906"/>
            <a:gd name="connsiteY2" fmla="*/ 16778 h 16778"/>
            <a:gd name="connsiteX0" fmla="*/ 0 w 44208"/>
            <a:gd name="connsiteY0" fmla="*/ 282 h 16174"/>
            <a:gd name="connsiteX1" fmla="*/ 42349 w 44208"/>
            <a:gd name="connsiteY1" fmla="*/ 667 h 16174"/>
            <a:gd name="connsiteX2" fmla="*/ 44205 w 44208"/>
            <a:gd name="connsiteY2" fmla="*/ 16174 h 16174"/>
            <a:gd name="connsiteX0" fmla="*/ 0 w 44523"/>
            <a:gd name="connsiteY0" fmla="*/ 1115 h 15958"/>
            <a:gd name="connsiteX1" fmla="*/ 42664 w 44523"/>
            <a:gd name="connsiteY1" fmla="*/ 451 h 15958"/>
            <a:gd name="connsiteX2" fmla="*/ 44520 w 44523"/>
            <a:gd name="connsiteY2" fmla="*/ 15958 h 15958"/>
            <a:gd name="connsiteX0" fmla="*/ 0 w 44523"/>
            <a:gd name="connsiteY0" fmla="*/ 669 h 15512"/>
            <a:gd name="connsiteX1" fmla="*/ 42664 w 44523"/>
            <a:gd name="connsiteY1" fmla="*/ 5 h 15512"/>
            <a:gd name="connsiteX2" fmla="*/ 44520 w 44523"/>
            <a:gd name="connsiteY2" fmla="*/ 15512 h 15512"/>
            <a:gd name="connsiteX0" fmla="*/ 0 w 43896"/>
            <a:gd name="connsiteY0" fmla="*/ 667 h 18723"/>
            <a:gd name="connsiteX1" fmla="*/ 42664 w 43896"/>
            <a:gd name="connsiteY1" fmla="*/ 3 h 18723"/>
            <a:gd name="connsiteX2" fmla="*/ 43891 w 43896"/>
            <a:gd name="connsiteY2" fmla="*/ 18723 h 18723"/>
            <a:gd name="connsiteX0" fmla="*/ 0 w 46688"/>
            <a:gd name="connsiteY0" fmla="*/ 0 h 21394"/>
            <a:gd name="connsiteX1" fmla="*/ 45456 w 46688"/>
            <a:gd name="connsiteY1" fmla="*/ 2674 h 21394"/>
            <a:gd name="connsiteX2" fmla="*/ 46683 w 46688"/>
            <a:gd name="connsiteY2" fmla="*/ 21394 h 21394"/>
            <a:gd name="connsiteX0" fmla="*/ 0 w 46688"/>
            <a:gd name="connsiteY0" fmla="*/ 0 h 21394"/>
            <a:gd name="connsiteX1" fmla="*/ 45456 w 46688"/>
            <a:gd name="connsiteY1" fmla="*/ 2674 h 21394"/>
            <a:gd name="connsiteX2" fmla="*/ 46683 w 46688"/>
            <a:gd name="connsiteY2" fmla="*/ 21394 h 213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688" h="21394">
              <a:moveTo>
                <a:pt x="0" y="0"/>
              </a:moveTo>
              <a:cubicBezTo>
                <a:pt x="-112" y="258"/>
                <a:pt x="24431" y="2352"/>
                <a:pt x="45456" y="2674"/>
              </a:cubicBezTo>
              <a:cubicBezTo>
                <a:pt x="45673" y="2485"/>
                <a:pt x="46778" y="11903"/>
                <a:pt x="46683" y="213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108189</xdr:colOff>
      <xdr:row>21</xdr:row>
      <xdr:rowOff>119619</xdr:rowOff>
    </xdr:from>
    <xdr:to>
      <xdr:col>2</xdr:col>
      <xdr:colOff>246225</xdr:colOff>
      <xdr:row>22</xdr:row>
      <xdr:rowOff>71538</xdr:rowOff>
    </xdr:to>
    <xdr:sp macro="" textlink="">
      <xdr:nvSpPr>
        <xdr:cNvPr id="971" name="AutoShape 4802">
          <a:extLst>
            <a:ext uri="{FF2B5EF4-FFF2-40B4-BE49-F238E27FC236}">
              <a16:creationId xmlns:a16="http://schemas.microsoft.com/office/drawing/2014/main" xmlns="" id="{A8A32BAC-3046-47B4-9C20-58341FBE80FC}"/>
            </a:ext>
          </a:extLst>
        </xdr:cNvPr>
        <xdr:cNvSpPr>
          <a:spLocks noChangeArrowheads="1"/>
        </xdr:cNvSpPr>
      </xdr:nvSpPr>
      <xdr:spPr bwMode="auto">
        <a:xfrm>
          <a:off x="984489" y="3609579"/>
          <a:ext cx="138036" cy="119559"/>
        </a:xfrm>
        <a:prstGeom prst="triangle">
          <a:avLst>
            <a:gd name="adj" fmla="val 523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116725</xdr:colOff>
      <xdr:row>20</xdr:row>
      <xdr:rowOff>163919</xdr:rowOff>
    </xdr:from>
    <xdr:to>
      <xdr:col>2</xdr:col>
      <xdr:colOff>250049</xdr:colOff>
      <xdr:row>21</xdr:row>
      <xdr:rowOff>100781</xdr:rowOff>
    </xdr:to>
    <xdr:sp macro="" textlink="">
      <xdr:nvSpPr>
        <xdr:cNvPr id="972" name="Oval 1295">
          <a:extLst>
            <a:ext uri="{FF2B5EF4-FFF2-40B4-BE49-F238E27FC236}">
              <a16:creationId xmlns:a16="http://schemas.microsoft.com/office/drawing/2014/main" xmlns="" id="{EE9F9E3F-5905-4AB9-8BC9-E564A62030F6}"/>
            </a:ext>
          </a:extLst>
        </xdr:cNvPr>
        <xdr:cNvSpPr>
          <a:spLocks noChangeArrowheads="1"/>
        </xdr:cNvSpPr>
      </xdr:nvSpPr>
      <xdr:spPr bwMode="auto">
        <a:xfrm>
          <a:off x="993025" y="3486239"/>
          <a:ext cx="133324" cy="1045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604851</xdr:colOff>
      <xdr:row>20</xdr:row>
      <xdr:rowOff>163910</xdr:rowOff>
    </xdr:from>
    <xdr:to>
      <xdr:col>2</xdr:col>
      <xdr:colOff>70335</xdr:colOff>
      <xdr:row>21</xdr:row>
      <xdr:rowOff>111874</xdr:rowOff>
    </xdr:to>
    <xdr:sp macro="" textlink="">
      <xdr:nvSpPr>
        <xdr:cNvPr id="973" name="六角形 972">
          <a:extLst>
            <a:ext uri="{FF2B5EF4-FFF2-40B4-BE49-F238E27FC236}">
              <a16:creationId xmlns:a16="http://schemas.microsoft.com/office/drawing/2014/main" xmlns="" id="{F511D164-5B79-4AC6-85D5-75E4DB85C811}"/>
            </a:ext>
          </a:extLst>
        </xdr:cNvPr>
        <xdr:cNvSpPr/>
      </xdr:nvSpPr>
      <xdr:spPr bwMode="auto">
        <a:xfrm>
          <a:off x="787731" y="3486230"/>
          <a:ext cx="158904" cy="1156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190672</xdr:colOff>
      <xdr:row>19</xdr:row>
      <xdr:rowOff>167530</xdr:rowOff>
    </xdr:from>
    <xdr:to>
      <xdr:col>2</xdr:col>
      <xdr:colOff>360178</xdr:colOff>
      <xdr:row>20</xdr:row>
      <xdr:rowOff>119320</xdr:rowOff>
    </xdr:to>
    <xdr:sp macro="" textlink="">
      <xdr:nvSpPr>
        <xdr:cNvPr id="974" name="六角形 973">
          <a:extLst>
            <a:ext uri="{FF2B5EF4-FFF2-40B4-BE49-F238E27FC236}">
              <a16:creationId xmlns:a16="http://schemas.microsoft.com/office/drawing/2014/main" xmlns="" id="{4E97C533-DABC-4591-84D6-8493B70233DA}"/>
            </a:ext>
          </a:extLst>
        </xdr:cNvPr>
        <xdr:cNvSpPr/>
      </xdr:nvSpPr>
      <xdr:spPr bwMode="auto">
        <a:xfrm>
          <a:off x="1066972" y="3322210"/>
          <a:ext cx="169506" cy="1194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246584</xdr:colOff>
      <xdr:row>22</xdr:row>
      <xdr:rowOff>154198</xdr:rowOff>
    </xdr:from>
    <xdr:to>
      <xdr:col>2</xdr:col>
      <xdr:colOff>416090</xdr:colOff>
      <xdr:row>23</xdr:row>
      <xdr:rowOff>102162</xdr:rowOff>
    </xdr:to>
    <xdr:sp macro="" textlink="">
      <xdr:nvSpPr>
        <xdr:cNvPr id="975" name="六角形 974">
          <a:extLst>
            <a:ext uri="{FF2B5EF4-FFF2-40B4-BE49-F238E27FC236}">
              <a16:creationId xmlns:a16="http://schemas.microsoft.com/office/drawing/2014/main" xmlns="" id="{8A0A12C7-C245-4302-84B9-78B7FA39276C}"/>
            </a:ext>
          </a:extLst>
        </xdr:cNvPr>
        <xdr:cNvSpPr/>
      </xdr:nvSpPr>
      <xdr:spPr bwMode="auto">
        <a:xfrm>
          <a:off x="1122884" y="3811798"/>
          <a:ext cx="169506" cy="1156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443854</xdr:colOff>
      <xdr:row>21</xdr:row>
      <xdr:rowOff>126794</xdr:rowOff>
    </xdr:from>
    <xdr:ext cx="388774" cy="174501"/>
    <xdr:sp macro="" textlink="">
      <xdr:nvSpPr>
        <xdr:cNvPr id="976" name="Text Box 1620">
          <a:extLst>
            <a:ext uri="{FF2B5EF4-FFF2-40B4-BE49-F238E27FC236}">
              <a16:creationId xmlns:a16="http://schemas.microsoft.com/office/drawing/2014/main" xmlns="" id="{57A78DE2-5B7F-4A0C-BB12-07D2208CCC78}"/>
            </a:ext>
          </a:extLst>
        </xdr:cNvPr>
        <xdr:cNvSpPr txBox="1">
          <a:spLocks noChangeArrowheads="1"/>
        </xdr:cNvSpPr>
      </xdr:nvSpPr>
      <xdr:spPr bwMode="auto">
        <a:xfrm>
          <a:off x="626734" y="3616754"/>
          <a:ext cx="388774" cy="17450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171842</xdr:colOff>
      <xdr:row>20</xdr:row>
      <xdr:rowOff>148533</xdr:rowOff>
    </xdr:from>
    <xdr:ext cx="480787" cy="185965"/>
    <xdr:sp macro="" textlink="">
      <xdr:nvSpPr>
        <xdr:cNvPr id="977" name="Text Box 1620">
          <a:extLst>
            <a:ext uri="{FF2B5EF4-FFF2-40B4-BE49-F238E27FC236}">
              <a16:creationId xmlns:a16="http://schemas.microsoft.com/office/drawing/2014/main" xmlns="" id="{8D1EA971-C24F-4133-BCCE-1E0B3309500F}"/>
            </a:ext>
          </a:extLst>
        </xdr:cNvPr>
        <xdr:cNvSpPr txBox="1">
          <a:spLocks noChangeArrowheads="1"/>
        </xdr:cNvSpPr>
      </xdr:nvSpPr>
      <xdr:spPr bwMode="auto">
        <a:xfrm>
          <a:off x="1048142" y="3470853"/>
          <a:ext cx="480787" cy="1859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641482</xdr:colOff>
      <xdr:row>22</xdr:row>
      <xdr:rowOff>90712</xdr:rowOff>
    </xdr:from>
    <xdr:to>
      <xdr:col>2</xdr:col>
      <xdr:colOff>225454</xdr:colOff>
      <xdr:row>24</xdr:row>
      <xdr:rowOff>152269</xdr:rowOff>
    </xdr:to>
    <xdr:pic>
      <xdr:nvPicPr>
        <xdr:cNvPr id="978" name="図 977">
          <a:extLst>
            <a:ext uri="{FF2B5EF4-FFF2-40B4-BE49-F238E27FC236}">
              <a16:creationId xmlns:a16="http://schemas.microsoft.com/office/drawing/2014/main" xmlns="" id="{9BF07114-795F-4834-83F6-7455363F8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4362" y="3748312"/>
          <a:ext cx="275487" cy="396837"/>
        </a:xfrm>
        <a:prstGeom prst="rect">
          <a:avLst/>
        </a:prstGeom>
      </xdr:spPr>
    </xdr:pic>
    <xdr:clientData/>
  </xdr:twoCellAnchor>
  <xdr:twoCellAnchor>
    <xdr:from>
      <xdr:col>4</xdr:col>
      <xdr:colOff>217066</xdr:colOff>
      <xdr:row>23</xdr:row>
      <xdr:rowOff>152270</xdr:rowOff>
    </xdr:from>
    <xdr:to>
      <xdr:col>4</xdr:col>
      <xdr:colOff>386572</xdr:colOff>
      <xdr:row>24</xdr:row>
      <xdr:rowOff>100234</xdr:rowOff>
    </xdr:to>
    <xdr:sp macro="" textlink="">
      <xdr:nvSpPr>
        <xdr:cNvPr id="979" name="六角形 978">
          <a:extLst>
            <a:ext uri="{FF2B5EF4-FFF2-40B4-BE49-F238E27FC236}">
              <a16:creationId xmlns:a16="http://schemas.microsoft.com/office/drawing/2014/main" xmlns="" id="{525A7266-29EB-41D7-9F37-92D642E46FF9}"/>
            </a:ext>
          </a:extLst>
        </xdr:cNvPr>
        <xdr:cNvSpPr/>
      </xdr:nvSpPr>
      <xdr:spPr bwMode="auto">
        <a:xfrm>
          <a:off x="2480206" y="3977510"/>
          <a:ext cx="169506" cy="1156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86692</xdr:colOff>
      <xdr:row>20</xdr:row>
      <xdr:rowOff>70591</xdr:rowOff>
    </xdr:from>
    <xdr:to>
      <xdr:col>4</xdr:col>
      <xdr:colOff>200112</xdr:colOff>
      <xdr:row>24</xdr:row>
      <xdr:rowOff>63273</xdr:rowOff>
    </xdr:to>
    <xdr:sp macro="" textlink="">
      <xdr:nvSpPr>
        <xdr:cNvPr id="980" name="Line 72">
          <a:extLst>
            <a:ext uri="{FF2B5EF4-FFF2-40B4-BE49-F238E27FC236}">
              <a16:creationId xmlns:a16="http://schemas.microsoft.com/office/drawing/2014/main" xmlns="" id="{869CA501-FB6D-4B81-AD4A-C4725816172C}"/>
            </a:ext>
          </a:extLst>
        </xdr:cNvPr>
        <xdr:cNvSpPr>
          <a:spLocks noChangeShapeType="1"/>
        </xdr:cNvSpPr>
      </xdr:nvSpPr>
      <xdr:spPr bwMode="auto">
        <a:xfrm>
          <a:off x="1656412" y="3392911"/>
          <a:ext cx="806840" cy="66324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56921"/>
            <a:gd name="connsiteY0" fmla="*/ 0 h 16020"/>
            <a:gd name="connsiteX1" fmla="*/ 48101 w 56921"/>
            <a:gd name="connsiteY1" fmla="*/ 386 h 16020"/>
            <a:gd name="connsiteX2" fmla="*/ 56921 w 56921"/>
            <a:gd name="connsiteY2" fmla="*/ 16020 h 16020"/>
            <a:gd name="connsiteX0" fmla="*/ 0 w 56921"/>
            <a:gd name="connsiteY0" fmla="*/ 0 h 16020"/>
            <a:gd name="connsiteX1" fmla="*/ 48101 w 56921"/>
            <a:gd name="connsiteY1" fmla="*/ 386 h 16020"/>
            <a:gd name="connsiteX2" fmla="*/ 56921 w 56921"/>
            <a:gd name="connsiteY2" fmla="*/ 16020 h 16020"/>
            <a:gd name="connsiteX0" fmla="*/ 0 w 65399"/>
            <a:gd name="connsiteY0" fmla="*/ 12147 h 15638"/>
            <a:gd name="connsiteX1" fmla="*/ 56579 w 65399"/>
            <a:gd name="connsiteY1" fmla="*/ 4 h 15638"/>
            <a:gd name="connsiteX2" fmla="*/ 65399 w 65399"/>
            <a:gd name="connsiteY2" fmla="*/ 15638 h 15638"/>
            <a:gd name="connsiteX0" fmla="*/ 0 w 66005"/>
            <a:gd name="connsiteY0" fmla="*/ 11135 h 15638"/>
            <a:gd name="connsiteX1" fmla="*/ 57185 w 66005"/>
            <a:gd name="connsiteY1" fmla="*/ 4 h 15638"/>
            <a:gd name="connsiteX2" fmla="*/ 66005 w 66005"/>
            <a:gd name="connsiteY2" fmla="*/ 15638 h 15638"/>
            <a:gd name="connsiteX0" fmla="*/ 15 w 66020"/>
            <a:gd name="connsiteY0" fmla="*/ 11146 h 15649"/>
            <a:gd name="connsiteX1" fmla="*/ 57200 w 66020"/>
            <a:gd name="connsiteY1" fmla="*/ 15 h 15649"/>
            <a:gd name="connsiteX2" fmla="*/ 66020 w 66020"/>
            <a:gd name="connsiteY2" fmla="*/ 15649 h 15649"/>
            <a:gd name="connsiteX0" fmla="*/ 22 w 65421"/>
            <a:gd name="connsiteY0" fmla="*/ 1956 h 15698"/>
            <a:gd name="connsiteX1" fmla="*/ 56601 w 65421"/>
            <a:gd name="connsiteY1" fmla="*/ 64 h 15698"/>
            <a:gd name="connsiteX2" fmla="*/ 65421 w 65421"/>
            <a:gd name="connsiteY2" fmla="*/ 15698 h 15698"/>
            <a:gd name="connsiteX0" fmla="*/ 1168 w 55667"/>
            <a:gd name="connsiteY0" fmla="*/ 7484 h 15657"/>
            <a:gd name="connsiteX1" fmla="*/ 46847 w 55667"/>
            <a:gd name="connsiteY1" fmla="*/ 23 h 15657"/>
            <a:gd name="connsiteX2" fmla="*/ 55667 w 55667"/>
            <a:gd name="connsiteY2" fmla="*/ 15657 h 15657"/>
            <a:gd name="connsiteX0" fmla="*/ 305 w 60254"/>
            <a:gd name="connsiteY0" fmla="*/ 16332 h 16334"/>
            <a:gd name="connsiteX1" fmla="*/ 51434 w 60254"/>
            <a:gd name="connsiteY1" fmla="*/ 12 h 16334"/>
            <a:gd name="connsiteX2" fmla="*/ 60254 w 60254"/>
            <a:gd name="connsiteY2" fmla="*/ 15646 h 16334"/>
            <a:gd name="connsiteX0" fmla="*/ 1863 w 61812"/>
            <a:gd name="connsiteY0" fmla="*/ 16640 h 16642"/>
            <a:gd name="connsiteX1" fmla="*/ 52992 w 61812"/>
            <a:gd name="connsiteY1" fmla="*/ 320 h 16642"/>
            <a:gd name="connsiteX2" fmla="*/ 61812 w 61812"/>
            <a:gd name="connsiteY2" fmla="*/ 15954 h 16642"/>
            <a:gd name="connsiteX0" fmla="*/ 6934 w 52956"/>
            <a:gd name="connsiteY0" fmla="*/ 3294 h 16529"/>
            <a:gd name="connsiteX1" fmla="*/ 44136 w 52956"/>
            <a:gd name="connsiteY1" fmla="*/ 895 h 16529"/>
            <a:gd name="connsiteX2" fmla="*/ 52956 w 52956"/>
            <a:gd name="connsiteY2" fmla="*/ 16529 h 16529"/>
            <a:gd name="connsiteX0" fmla="*/ 6934 w 45992"/>
            <a:gd name="connsiteY0" fmla="*/ 3294 h 16402"/>
            <a:gd name="connsiteX1" fmla="*/ 44136 w 45992"/>
            <a:gd name="connsiteY1" fmla="*/ 895 h 16402"/>
            <a:gd name="connsiteX2" fmla="*/ 45992 w 45992"/>
            <a:gd name="connsiteY2" fmla="*/ 16402 h 16402"/>
            <a:gd name="connsiteX0" fmla="*/ 6934 w 45995"/>
            <a:gd name="connsiteY0" fmla="*/ 3294 h 16402"/>
            <a:gd name="connsiteX1" fmla="*/ 44136 w 45995"/>
            <a:gd name="connsiteY1" fmla="*/ 895 h 16402"/>
            <a:gd name="connsiteX2" fmla="*/ 45992 w 45995"/>
            <a:gd name="connsiteY2" fmla="*/ 16402 h 16402"/>
            <a:gd name="connsiteX0" fmla="*/ 4849 w 48754"/>
            <a:gd name="connsiteY0" fmla="*/ 425 h 17203"/>
            <a:gd name="connsiteX1" fmla="*/ 46895 w 48754"/>
            <a:gd name="connsiteY1" fmla="*/ 1696 h 17203"/>
            <a:gd name="connsiteX2" fmla="*/ 48751 w 48754"/>
            <a:gd name="connsiteY2" fmla="*/ 17203 h 17203"/>
            <a:gd name="connsiteX0" fmla="*/ 1 w 43906"/>
            <a:gd name="connsiteY0" fmla="*/ 0 h 16778"/>
            <a:gd name="connsiteX1" fmla="*/ 42047 w 43906"/>
            <a:gd name="connsiteY1" fmla="*/ 1271 h 16778"/>
            <a:gd name="connsiteX2" fmla="*/ 43903 w 43906"/>
            <a:gd name="connsiteY2" fmla="*/ 16778 h 16778"/>
            <a:gd name="connsiteX0" fmla="*/ 0 w 44208"/>
            <a:gd name="connsiteY0" fmla="*/ 282 h 16174"/>
            <a:gd name="connsiteX1" fmla="*/ 42349 w 44208"/>
            <a:gd name="connsiteY1" fmla="*/ 667 h 16174"/>
            <a:gd name="connsiteX2" fmla="*/ 44205 w 44208"/>
            <a:gd name="connsiteY2" fmla="*/ 16174 h 16174"/>
            <a:gd name="connsiteX0" fmla="*/ 0 w 44523"/>
            <a:gd name="connsiteY0" fmla="*/ 1115 h 15958"/>
            <a:gd name="connsiteX1" fmla="*/ 42664 w 44523"/>
            <a:gd name="connsiteY1" fmla="*/ 451 h 15958"/>
            <a:gd name="connsiteX2" fmla="*/ 44520 w 44523"/>
            <a:gd name="connsiteY2" fmla="*/ 15958 h 15958"/>
            <a:gd name="connsiteX0" fmla="*/ 0 w 44523"/>
            <a:gd name="connsiteY0" fmla="*/ 669 h 15512"/>
            <a:gd name="connsiteX1" fmla="*/ 42664 w 44523"/>
            <a:gd name="connsiteY1" fmla="*/ 5 h 15512"/>
            <a:gd name="connsiteX2" fmla="*/ 44520 w 44523"/>
            <a:gd name="connsiteY2" fmla="*/ 15512 h 15512"/>
            <a:gd name="connsiteX0" fmla="*/ 0 w 43896"/>
            <a:gd name="connsiteY0" fmla="*/ 667 h 18723"/>
            <a:gd name="connsiteX1" fmla="*/ 42664 w 43896"/>
            <a:gd name="connsiteY1" fmla="*/ 3 h 18723"/>
            <a:gd name="connsiteX2" fmla="*/ 43891 w 43896"/>
            <a:gd name="connsiteY2" fmla="*/ 18723 h 18723"/>
            <a:gd name="connsiteX0" fmla="*/ 0 w 46688"/>
            <a:gd name="connsiteY0" fmla="*/ 0 h 21394"/>
            <a:gd name="connsiteX1" fmla="*/ 45456 w 46688"/>
            <a:gd name="connsiteY1" fmla="*/ 2674 h 21394"/>
            <a:gd name="connsiteX2" fmla="*/ 46683 w 46688"/>
            <a:gd name="connsiteY2" fmla="*/ 21394 h 21394"/>
            <a:gd name="connsiteX0" fmla="*/ 0 w 46688"/>
            <a:gd name="connsiteY0" fmla="*/ 0 h 21394"/>
            <a:gd name="connsiteX1" fmla="*/ 45456 w 46688"/>
            <a:gd name="connsiteY1" fmla="*/ 2674 h 21394"/>
            <a:gd name="connsiteX2" fmla="*/ 46683 w 46688"/>
            <a:gd name="connsiteY2" fmla="*/ 21394 h 21394"/>
            <a:gd name="connsiteX0" fmla="*/ 0 w 46688"/>
            <a:gd name="connsiteY0" fmla="*/ 0 h 27200"/>
            <a:gd name="connsiteX1" fmla="*/ 45456 w 46688"/>
            <a:gd name="connsiteY1" fmla="*/ 2674 h 27200"/>
            <a:gd name="connsiteX2" fmla="*/ 46683 w 46688"/>
            <a:gd name="connsiteY2" fmla="*/ 27200 h 27200"/>
            <a:gd name="connsiteX0" fmla="*/ 0 w 52430"/>
            <a:gd name="connsiteY0" fmla="*/ 0 h 28255"/>
            <a:gd name="connsiteX1" fmla="*/ 51198 w 52430"/>
            <a:gd name="connsiteY1" fmla="*/ 3729 h 28255"/>
            <a:gd name="connsiteX2" fmla="*/ 52425 w 52430"/>
            <a:gd name="connsiteY2" fmla="*/ 28255 h 28255"/>
            <a:gd name="connsiteX0" fmla="*/ 0 w 57636"/>
            <a:gd name="connsiteY0" fmla="*/ 0 h 30121"/>
            <a:gd name="connsiteX1" fmla="*/ 51198 w 57636"/>
            <a:gd name="connsiteY1" fmla="*/ 3729 h 30121"/>
            <a:gd name="connsiteX2" fmla="*/ 57635 w 57636"/>
            <a:gd name="connsiteY2" fmla="*/ 30121 h 30121"/>
            <a:gd name="connsiteX0" fmla="*/ 0 w 57635"/>
            <a:gd name="connsiteY0" fmla="*/ 0 h 30121"/>
            <a:gd name="connsiteX1" fmla="*/ 51198 w 57635"/>
            <a:gd name="connsiteY1" fmla="*/ 3729 h 30121"/>
            <a:gd name="connsiteX2" fmla="*/ 57635 w 57635"/>
            <a:gd name="connsiteY2" fmla="*/ 30121 h 301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635" h="30121">
              <a:moveTo>
                <a:pt x="0" y="0"/>
              </a:moveTo>
              <a:cubicBezTo>
                <a:pt x="-112" y="258"/>
                <a:pt x="30173" y="3407"/>
                <a:pt x="51198" y="3729"/>
              </a:cubicBezTo>
              <a:cubicBezTo>
                <a:pt x="51415" y="3540"/>
                <a:pt x="50988" y="27899"/>
                <a:pt x="57635" y="3012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201862</xdr:colOff>
      <xdr:row>20</xdr:row>
      <xdr:rowOff>35200</xdr:rowOff>
    </xdr:from>
    <xdr:to>
      <xdr:col>3</xdr:col>
      <xdr:colOff>371368</xdr:colOff>
      <xdr:row>20</xdr:row>
      <xdr:rowOff>150420</xdr:rowOff>
    </xdr:to>
    <xdr:sp macro="" textlink="">
      <xdr:nvSpPr>
        <xdr:cNvPr id="981" name="六角形 980">
          <a:extLst>
            <a:ext uri="{FF2B5EF4-FFF2-40B4-BE49-F238E27FC236}">
              <a16:creationId xmlns:a16="http://schemas.microsoft.com/office/drawing/2014/main" xmlns="" id="{4A303115-A914-4E42-A0F8-66629A80AF49}"/>
            </a:ext>
          </a:extLst>
        </xdr:cNvPr>
        <xdr:cNvSpPr/>
      </xdr:nvSpPr>
      <xdr:spPr bwMode="auto">
        <a:xfrm>
          <a:off x="1771582" y="3357520"/>
          <a:ext cx="169506" cy="115220"/>
        </a:xfrm>
        <a:prstGeom prst="hexagon">
          <a:avLst>
            <a:gd name="adj" fmla="val 2770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93949</xdr:colOff>
      <xdr:row>20</xdr:row>
      <xdr:rowOff>97253</xdr:rowOff>
    </xdr:from>
    <xdr:ext cx="480787" cy="185965"/>
    <xdr:sp macro="" textlink="">
      <xdr:nvSpPr>
        <xdr:cNvPr id="982" name="Text Box 1620">
          <a:extLst>
            <a:ext uri="{FF2B5EF4-FFF2-40B4-BE49-F238E27FC236}">
              <a16:creationId xmlns:a16="http://schemas.microsoft.com/office/drawing/2014/main" xmlns="" id="{D2DA2BF3-09AA-46B3-9B29-D9EEEC64C302}"/>
            </a:ext>
          </a:extLst>
        </xdr:cNvPr>
        <xdr:cNvSpPr txBox="1">
          <a:spLocks noChangeArrowheads="1"/>
        </xdr:cNvSpPr>
      </xdr:nvSpPr>
      <xdr:spPr bwMode="auto">
        <a:xfrm>
          <a:off x="2357089" y="3419573"/>
          <a:ext cx="480787" cy="1859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199227</xdr:colOff>
      <xdr:row>21</xdr:row>
      <xdr:rowOff>122310</xdr:rowOff>
    </xdr:from>
    <xdr:ext cx="398494" cy="161536"/>
    <xdr:sp macro="" textlink="">
      <xdr:nvSpPr>
        <xdr:cNvPr id="983" name="Text Box 1620">
          <a:extLst>
            <a:ext uri="{FF2B5EF4-FFF2-40B4-BE49-F238E27FC236}">
              <a16:creationId xmlns:a16="http://schemas.microsoft.com/office/drawing/2014/main" xmlns="" id="{EE40DCCC-5835-4DF5-B297-6F016D0CE729}"/>
            </a:ext>
          </a:extLst>
        </xdr:cNvPr>
        <xdr:cNvSpPr txBox="1">
          <a:spLocks noChangeArrowheads="1"/>
        </xdr:cNvSpPr>
      </xdr:nvSpPr>
      <xdr:spPr bwMode="auto">
        <a:xfrm>
          <a:off x="2462367" y="3612270"/>
          <a:ext cx="398494" cy="16153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126353</xdr:colOff>
      <xdr:row>19</xdr:row>
      <xdr:rowOff>56258</xdr:rowOff>
    </xdr:from>
    <xdr:to>
      <xdr:col>4</xdr:col>
      <xdr:colOff>333701</xdr:colOff>
      <xdr:row>20</xdr:row>
      <xdr:rowOff>40059</xdr:rowOff>
    </xdr:to>
    <xdr:sp macro="" textlink="">
      <xdr:nvSpPr>
        <xdr:cNvPr id="984" name="六角形 983">
          <a:extLst>
            <a:ext uri="{FF2B5EF4-FFF2-40B4-BE49-F238E27FC236}">
              <a16:creationId xmlns:a16="http://schemas.microsoft.com/office/drawing/2014/main" xmlns="" id="{39374F90-91FE-4677-93F6-92D4CF9CAB45}"/>
            </a:ext>
          </a:extLst>
        </xdr:cNvPr>
        <xdr:cNvSpPr/>
      </xdr:nvSpPr>
      <xdr:spPr bwMode="auto">
        <a:xfrm>
          <a:off x="2389493" y="3210938"/>
          <a:ext cx="207348" cy="151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385536</xdr:colOff>
      <xdr:row>23</xdr:row>
      <xdr:rowOff>41503</xdr:rowOff>
    </xdr:from>
    <xdr:to>
      <xdr:col>4</xdr:col>
      <xdr:colOff>123114</xdr:colOff>
      <xdr:row>24</xdr:row>
      <xdr:rowOff>70661</xdr:rowOff>
    </xdr:to>
    <xdr:sp macro="" textlink="">
      <xdr:nvSpPr>
        <xdr:cNvPr id="985" name="Line 72">
          <a:extLst>
            <a:ext uri="{FF2B5EF4-FFF2-40B4-BE49-F238E27FC236}">
              <a16:creationId xmlns:a16="http://schemas.microsoft.com/office/drawing/2014/main" xmlns="" id="{27C24CBD-733E-4B5B-AD2B-BF58EF076B6D}"/>
            </a:ext>
          </a:extLst>
        </xdr:cNvPr>
        <xdr:cNvSpPr>
          <a:spLocks noChangeShapeType="1"/>
        </xdr:cNvSpPr>
      </xdr:nvSpPr>
      <xdr:spPr bwMode="auto">
        <a:xfrm>
          <a:off x="1955256" y="3866743"/>
          <a:ext cx="430998" cy="196798"/>
        </a:xfrm>
        <a:custGeom>
          <a:avLst/>
          <a:gdLst>
            <a:gd name="connsiteX0" fmla="*/ 0 w 647959"/>
            <a:gd name="connsiteY0" fmla="*/ 0 h 100434"/>
            <a:gd name="connsiteX1" fmla="*/ 647959 w 647959"/>
            <a:gd name="connsiteY1" fmla="*/ 100434 h 100434"/>
            <a:gd name="connsiteX0" fmla="*/ 0 w 544286"/>
            <a:gd name="connsiteY0" fmla="*/ 216605 h 219383"/>
            <a:gd name="connsiteX1" fmla="*/ 544286 w 544286"/>
            <a:gd name="connsiteY1" fmla="*/ 2779 h 219383"/>
            <a:gd name="connsiteX0" fmla="*/ 0 w 544286"/>
            <a:gd name="connsiteY0" fmla="*/ 218493 h 218493"/>
            <a:gd name="connsiteX1" fmla="*/ 544286 w 544286"/>
            <a:gd name="connsiteY1" fmla="*/ 4667 h 218493"/>
            <a:gd name="connsiteX0" fmla="*/ 0 w 443853"/>
            <a:gd name="connsiteY0" fmla="*/ 205888 h 205888"/>
            <a:gd name="connsiteX1" fmla="*/ 443853 w 443853"/>
            <a:gd name="connsiteY1" fmla="*/ 5021 h 205888"/>
            <a:gd name="connsiteX0" fmla="*/ 0 w 443853"/>
            <a:gd name="connsiteY0" fmla="*/ 205981 h 205981"/>
            <a:gd name="connsiteX1" fmla="*/ 443853 w 443853"/>
            <a:gd name="connsiteY1" fmla="*/ 5114 h 205981"/>
            <a:gd name="connsiteX0" fmla="*/ 0 w 443853"/>
            <a:gd name="connsiteY0" fmla="*/ 200867 h 200867"/>
            <a:gd name="connsiteX1" fmla="*/ 443853 w 443853"/>
            <a:gd name="connsiteY1" fmla="*/ 0 h 200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3853" h="200867">
              <a:moveTo>
                <a:pt x="0" y="200867"/>
              </a:moveTo>
              <a:cubicBezTo>
                <a:pt x="157669" y="104753"/>
                <a:pt x="221388" y="11879"/>
                <a:pt x="44385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46625</xdr:colOff>
      <xdr:row>21</xdr:row>
      <xdr:rowOff>92258</xdr:rowOff>
    </xdr:from>
    <xdr:to>
      <xdr:col>4</xdr:col>
      <xdr:colOff>184661</xdr:colOff>
      <xdr:row>22</xdr:row>
      <xdr:rowOff>44177</xdr:rowOff>
    </xdr:to>
    <xdr:sp macro="" textlink="">
      <xdr:nvSpPr>
        <xdr:cNvPr id="987" name="AutoShape 4802">
          <a:extLst>
            <a:ext uri="{FF2B5EF4-FFF2-40B4-BE49-F238E27FC236}">
              <a16:creationId xmlns:a16="http://schemas.microsoft.com/office/drawing/2014/main" xmlns="" id="{A0A9CF16-1C0E-47E9-82E2-26D384289308}"/>
            </a:ext>
          </a:extLst>
        </xdr:cNvPr>
        <xdr:cNvSpPr>
          <a:spLocks noChangeArrowheads="1"/>
        </xdr:cNvSpPr>
      </xdr:nvSpPr>
      <xdr:spPr bwMode="auto">
        <a:xfrm>
          <a:off x="2309765" y="3582218"/>
          <a:ext cx="138036" cy="119559"/>
        </a:xfrm>
        <a:prstGeom prst="triangle">
          <a:avLst>
            <a:gd name="adj" fmla="val 523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43980</xdr:colOff>
      <xdr:row>20</xdr:row>
      <xdr:rowOff>97947</xdr:rowOff>
    </xdr:from>
    <xdr:to>
      <xdr:col>4</xdr:col>
      <xdr:colOff>179967</xdr:colOff>
      <xdr:row>21</xdr:row>
      <xdr:rowOff>50598</xdr:rowOff>
    </xdr:to>
    <xdr:sp macro="" textlink="">
      <xdr:nvSpPr>
        <xdr:cNvPr id="988" name="Oval 1295">
          <a:extLst>
            <a:ext uri="{FF2B5EF4-FFF2-40B4-BE49-F238E27FC236}">
              <a16:creationId xmlns:a16="http://schemas.microsoft.com/office/drawing/2014/main" xmlns="" id="{9CA691A1-0003-445A-B81C-29A5A28732F7}"/>
            </a:ext>
          </a:extLst>
        </xdr:cNvPr>
        <xdr:cNvSpPr>
          <a:spLocks noChangeArrowheads="1"/>
        </xdr:cNvSpPr>
      </xdr:nvSpPr>
      <xdr:spPr bwMode="auto">
        <a:xfrm>
          <a:off x="2307120" y="3420267"/>
          <a:ext cx="135987" cy="1202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557139</xdr:colOff>
      <xdr:row>20</xdr:row>
      <xdr:rowOff>78939</xdr:rowOff>
    </xdr:from>
    <xdr:to>
      <xdr:col>4</xdr:col>
      <xdr:colOff>18218</xdr:colOff>
      <xdr:row>21</xdr:row>
      <xdr:rowOff>40715</xdr:rowOff>
    </xdr:to>
    <xdr:grpSp>
      <xdr:nvGrpSpPr>
        <xdr:cNvPr id="989" name="Group 405">
          <a:extLst>
            <a:ext uri="{FF2B5EF4-FFF2-40B4-BE49-F238E27FC236}">
              <a16:creationId xmlns:a16="http://schemas.microsoft.com/office/drawing/2014/main" xmlns="" id="{57BDD40F-9971-4418-A12C-57EC1823D022}"/>
            </a:ext>
          </a:extLst>
        </xdr:cNvPr>
        <xdr:cNvGrpSpPr>
          <a:grpSpLocks/>
        </xdr:cNvGrpSpPr>
      </xdr:nvGrpSpPr>
      <xdr:grpSpPr bwMode="auto">
        <a:xfrm rot="5654709">
          <a:off x="2354665" y="3387871"/>
          <a:ext cx="131110" cy="233662"/>
          <a:chOff x="718" y="97"/>
          <a:chExt cx="23" cy="15"/>
        </a:xfrm>
      </xdr:grpSpPr>
      <xdr:sp macro="" textlink="">
        <xdr:nvSpPr>
          <xdr:cNvPr id="990" name="Freeform 406">
            <a:extLst>
              <a:ext uri="{FF2B5EF4-FFF2-40B4-BE49-F238E27FC236}">
                <a16:creationId xmlns:a16="http://schemas.microsoft.com/office/drawing/2014/main" xmlns="" id="{BDE54F00-5463-55DF-1D76-45073357671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1" name="Freeform 407">
            <a:extLst>
              <a:ext uri="{FF2B5EF4-FFF2-40B4-BE49-F238E27FC236}">
                <a16:creationId xmlns:a16="http://schemas.microsoft.com/office/drawing/2014/main" xmlns="" id="{837754C7-737E-2DEC-5388-07E5626620C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271603</xdr:colOff>
      <xdr:row>22</xdr:row>
      <xdr:rowOff>79952</xdr:rowOff>
    </xdr:from>
    <xdr:to>
      <xdr:col>4</xdr:col>
      <xdr:colOff>187079</xdr:colOff>
      <xdr:row>23</xdr:row>
      <xdr:rowOff>154849</xdr:rowOff>
    </xdr:to>
    <xdr:pic>
      <xdr:nvPicPr>
        <xdr:cNvPr id="992" name="図 991">
          <a:extLst>
            <a:ext uri="{FF2B5EF4-FFF2-40B4-BE49-F238E27FC236}">
              <a16:creationId xmlns:a16="http://schemas.microsoft.com/office/drawing/2014/main" xmlns="" id="{C7D75224-727A-48ED-9A21-5EC15AA3C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20734504">
          <a:off x="1841323" y="3737552"/>
          <a:ext cx="595561" cy="242537"/>
        </a:xfrm>
        <a:prstGeom prst="rect">
          <a:avLst/>
        </a:prstGeom>
      </xdr:spPr>
    </xdr:pic>
    <xdr:clientData/>
  </xdr:twoCellAnchor>
  <xdr:twoCellAnchor>
    <xdr:from>
      <xdr:col>3</xdr:col>
      <xdr:colOff>346153</xdr:colOff>
      <xdr:row>24</xdr:row>
      <xdr:rowOff>20863</xdr:rowOff>
    </xdr:from>
    <xdr:to>
      <xdr:col>3</xdr:col>
      <xdr:colOff>502728</xdr:colOff>
      <xdr:row>24</xdr:row>
      <xdr:rowOff>111764</xdr:rowOff>
    </xdr:to>
    <xdr:sp macro="" textlink="">
      <xdr:nvSpPr>
        <xdr:cNvPr id="993" name="六角形 992">
          <a:extLst>
            <a:ext uri="{FF2B5EF4-FFF2-40B4-BE49-F238E27FC236}">
              <a16:creationId xmlns:a16="http://schemas.microsoft.com/office/drawing/2014/main" xmlns="" id="{1CCDF2FE-BD8E-4D20-9272-72550D68F23D}"/>
            </a:ext>
          </a:extLst>
        </xdr:cNvPr>
        <xdr:cNvSpPr/>
      </xdr:nvSpPr>
      <xdr:spPr bwMode="auto">
        <a:xfrm>
          <a:off x="1915873" y="4013743"/>
          <a:ext cx="156575" cy="909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0</xdr:col>
      <xdr:colOff>122666</xdr:colOff>
      <xdr:row>20</xdr:row>
      <xdr:rowOff>158019</xdr:rowOff>
    </xdr:from>
    <xdr:to>
      <xdr:col>1</xdr:col>
      <xdr:colOff>643927</xdr:colOff>
      <xdr:row>22</xdr:row>
      <xdr:rowOff>34474</xdr:rowOff>
    </xdr:to>
    <xdr:pic>
      <xdr:nvPicPr>
        <xdr:cNvPr id="994" name="図 993">
          <a:extLst>
            <a:ext uri="{FF2B5EF4-FFF2-40B4-BE49-F238E27FC236}">
              <a16:creationId xmlns:a16="http://schemas.microsoft.com/office/drawing/2014/main" xmlns="" id="{74A2C9CB-AB3C-4F38-A1CA-41C239EE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623243">
          <a:off x="122666" y="3480339"/>
          <a:ext cx="700331" cy="209830"/>
        </a:xfrm>
        <a:prstGeom prst="rect">
          <a:avLst/>
        </a:prstGeom>
      </xdr:spPr>
    </xdr:pic>
    <xdr:clientData/>
  </xdr:twoCellAnchor>
  <xdr:twoCellAnchor editAs="oneCell">
    <xdr:from>
      <xdr:col>2</xdr:col>
      <xdr:colOff>153585</xdr:colOff>
      <xdr:row>16</xdr:row>
      <xdr:rowOff>120510</xdr:rowOff>
    </xdr:from>
    <xdr:to>
      <xdr:col>2</xdr:col>
      <xdr:colOff>307634</xdr:colOff>
      <xdr:row>19</xdr:row>
      <xdr:rowOff>156019</xdr:rowOff>
    </xdr:to>
    <xdr:pic>
      <xdr:nvPicPr>
        <xdr:cNvPr id="995" name="図 994">
          <a:extLst>
            <a:ext uri="{FF2B5EF4-FFF2-40B4-BE49-F238E27FC236}">
              <a16:creationId xmlns:a16="http://schemas.microsoft.com/office/drawing/2014/main" xmlns="" id="{CA497413-C6A1-42E6-8928-A33C8E928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6200000">
          <a:off x="840235" y="2964460"/>
          <a:ext cx="538429" cy="154049"/>
        </a:xfrm>
        <a:prstGeom prst="rect">
          <a:avLst/>
        </a:prstGeom>
      </xdr:spPr>
    </xdr:pic>
    <xdr:clientData/>
  </xdr:twoCellAnchor>
  <xdr:twoCellAnchor editAs="oneCell">
    <xdr:from>
      <xdr:col>2</xdr:col>
      <xdr:colOff>626330</xdr:colOff>
      <xdr:row>20</xdr:row>
      <xdr:rowOff>117921</xdr:rowOff>
    </xdr:from>
    <xdr:to>
      <xdr:col>3</xdr:col>
      <xdr:colOff>682146</xdr:colOff>
      <xdr:row>22</xdr:row>
      <xdr:rowOff>3471</xdr:rowOff>
    </xdr:to>
    <xdr:pic>
      <xdr:nvPicPr>
        <xdr:cNvPr id="996" name="図 995">
          <a:extLst>
            <a:ext uri="{FF2B5EF4-FFF2-40B4-BE49-F238E27FC236}">
              <a16:creationId xmlns:a16="http://schemas.microsoft.com/office/drawing/2014/main" xmlns="" id="{CE9B3C28-6072-4D9B-9381-51D29EF5C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368541">
          <a:off x="1502630" y="3440241"/>
          <a:ext cx="745426" cy="220830"/>
        </a:xfrm>
        <a:prstGeom prst="rect">
          <a:avLst/>
        </a:prstGeom>
      </xdr:spPr>
    </xdr:pic>
    <xdr:clientData/>
  </xdr:twoCellAnchor>
  <xdr:twoCellAnchor>
    <xdr:from>
      <xdr:col>5</xdr:col>
      <xdr:colOff>490</xdr:colOff>
      <xdr:row>17</xdr:row>
      <xdr:rowOff>13408</xdr:rowOff>
    </xdr:from>
    <xdr:to>
      <xdr:col>5</xdr:col>
      <xdr:colOff>148827</xdr:colOff>
      <xdr:row>17</xdr:row>
      <xdr:rowOff>168672</xdr:rowOff>
    </xdr:to>
    <xdr:sp macro="" textlink="">
      <xdr:nvSpPr>
        <xdr:cNvPr id="997" name="六角形 996">
          <a:extLst>
            <a:ext uri="{FF2B5EF4-FFF2-40B4-BE49-F238E27FC236}">
              <a16:creationId xmlns:a16="http://schemas.microsoft.com/office/drawing/2014/main" xmlns="" id="{CCDA9416-A36C-4D7A-B963-056F52323983}"/>
            </a:ext>
          </a:extLst>
        </xdr:cNvPr>
        <xdr:cNvSpPr/>
      </xdr:nvSpPr>
      <xdr:spPr bwMode="auto">
        <a:xfrm>
          <a:off x="2957050" y="2832808"/>
          <a:ext cx="148337" cy="1552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690417</xdr:colOff>
      <xdr:row>17</xdr:row>
      <xdr:rowOff>19539</xdr:rowOff>
    </xdr:from>
    <xdr:to>
      <xdr:col>7</xdr:col>
      <xdr:colOff>153229</xdr:colOff>
      <xdr:row>17</xdr:row>
      <xdr:rowOff>153228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xmlns="" id="{DCA5A037-2945-46D2-9257-E41B39D9B11A}"/>
            </a:ext>
          </a:extLst>
        </xdr:cNvPr>
        <xdr:cNvSpPr/>
      </xdr:nvSpPr>
      <xdr:spPr bwMode="auto">
        <a:xfrm>
          <a:off x="4330624" y="2806637"/>
          <a:ext cx="154409" cy="1336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12699</xdr:colOff>
      <xdr:row>25</xdr:row>
      <xdr:rowOff>16932</xdr:rowOff>
    </xdr:from>
    <xdr:to>
      <xdr:col>1</xdr:col>
      <xdr:colOff>164233</xdr:colOff>
      <xdr:row>25</xdr:row>
      <xdr:rowOff>159741</xdr:rowOff>
    </xdr:to>
    <xdr:sp macro="" textlink="">
      <xdr:nvSpPr>
        <xdr:cNvPr id="999" name="六角形 998">
          <a:extLst>
            <a:ext uri="{FF2B5EF4-FFF2-40B4-BE49-F238E27FC236}">
              <a16:creationId xmlns:a16="http://schemas.microsoft.com/office/drawing/2014/main" xmlns="" id="{8B5E3E7C-412B-4BA8-BC23-080AED742E89}"/>
            </a:ext>
          </a:extLst>
        </xdr:cNvPr>
        <xdr:cNvSpPr/>
      </xdr:nvSpPr>
      <xdr:spPr bwMode="auto">
        <a:xfrm>
          <a:off x="5742939" y="2836332"/>
          <a:ext cx="151534" cy="1428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19820</xdr:colOff>
      <xdr:row>17</xdr:row>
      <xdr:rowOff>9974</xdr:rowOff>
    </xdr:from>
    <xdr:to>
      <xdr:col>9</xdr:col>
      <xdr:colOff>156575</xdr:colOff>
      <xdr:row>17</xdr:row>
      <xdr:rowOff>161795</xdr:rowOff>
    </xdr:to>
    <xdr:sp macro="" textlink="">
      <xdr:nvSpPr>
        <xdr:cNvPr id="1001" name="六角形 1000">
          <a:extLst>
            <a:ext uri="{FF2B5EF4-FFF2-40B4-BE49-F238E27FC236}">
              <a16:creationId xmlns:a16="http://schemas.microsoft.com/office/drawing/2014/main" xmlns="" id="{7C7E2FB2-993E-4E8D-962E-EC5C2BD2E0C7}"/>
            </a:ext>
          </a:extLst>
        </xdr:cNvPr>
        <xdr:cNvSpPr/>
      </xdr:nvSpPr>
      <xdr:spPr bwMode="auto">
        <a:xfrm>
          <a:off x="4367395" y="2817892"/>
          <a:ext cx="136755" cy="1518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310867</xdr:colOff>
      <xdr:row>20</xdr:row>
      <xdr:rowOff>156135</xdr:rowOff>
    </xdr:from>
    <xdr:to>
      <xdr:col>9</xdr:col>
      <xdr:colOff>459560</xdr:colOff>
      <xdr:row>21</xdr:row>
      <xdr:rowOff>102124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xmlns="" id="{2ACA3B65-47A2-4FE8-9FF7-BE5DFE74577D}"/>
            </a:ext>
          </a:extLst>
        </xdr:cNvPr>
        <xdr:cNvSpPr/>
      </xdr:nvSpPr>
      <xdr:spPr bwMode="auto">
        <a:xfrm>
          <a:off x="4654267" y="3478455"/>
          <a:ext cx="148693" cy="113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30238</xdr:colOff>
      <xdr:row>25</xdr:row>
      <xdr:rowOff>15723</xdr:rowOff>
    </xdr:from>
    <xdr:to>
      <xdr:col>3</xdr:col>
      <xdr:colOff>195338</xdr:colOff>
      <xdr:row>25</xdr:row>
      <xdr:rowOff>134256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xmlns="" id="{13177757-8B31-4504-9B46-FC735AA2A382}"/>
            </a:ext>
          </a:extLst>
        </xdr:cNvPr>
        <xdr:cNvSpPr/>
      </xdr:nvSpPr>
      <xdr:spPr bwMode="auto">
        <a:xfrm>
          <a:off x="213118" y="4176243"/>
          <a:ext cx="165100" cy="1185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12699</xdr:colOff>
      <xdr:row>25</xdr:row>
      <xdr:rowOff>16932</xdr:rowOff>
    </xdr:from>
    <xdr:to>
      <xdr:col>5</xdr:col>
      <xdr:colOff>164233</xdr:colOff>
      <xdr:row>25</xdr:row>
      <xdr:rowOff>159741</xdr:rowOff>
    </xdr:to>
    <xdr:sp macro="" textlink="">
      <xdr:nvSpPr>
        <xdr:cNvPr id="1006" name="六角形 1005">
          <a:extLst>
            <a:ext uri="{FF2B5EF4-FFF2-40B4-BE49-F238E27FC236}">
              <a16:creationId xmlns:a16="http://schemas.microsoft.com/office/drawing/2014/main" xmlns="" id="{4492E5D3-763E-423F-8787-0A84CD6DFAF4}"/>
            </a:ext>
          </a:extLst>
        </xdr:cNvPr>
        <xdr:cNvSpPr/>
      </xdr:nvSpPr>
      <xdr:spPr bwMode="auto">
        <a:xfrm>
          <a:off x="1582419" y="4177452"/>
          <a:ext cx="151534" cy="1428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609589</xdr:colOff>
      <xdr:row>17</xdr:row>
      <xdr:rowOff>125181</xdr:rowOff>
    </xdr:from>
    <xdr:to>
      <xdr:col>2</xdr:col>
      <xdr:colOff>117304</xdr:colOff>
      <xdr:row>19</xdr:row>
      <xdr:rowOff>34907</xdr:rowOff>
    </xdr:to>
    <xdr:pic>
      <xdr:nvPicPr>
        <xdr:cNvPr id="1009" name="図 323" descr="ソース画像を表示">
          <a:extLst>
            <a:ext uri="{FF2B5EF4-FFF2-40B4-BE49-F238E27FC236}">
              <a16:creationId xmlns:a16="http://schemas.microsoft.com/office/drawing/2014/main" xmlns="" id="{9D0D5349-1EF8-44E4-8ED1-200EE824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69" y="2944581"/>
          <a:ext cx="206850" cy="225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501570</xdr:colOff>
      <xdr:row>23</xdr:row>
      <xdr:rowOff>14410</xdr:rowOff>
    </xdr:from>
    <xdr:to>
      <xdr:col>4</xdr:col>
      <xdr:colOff>193609</xdr:colOff>
      <xdr:row>24</xdr:row>
      <xdr:rowOff>118652</xdr:rowOff>
    </xdr:to>
    <xdr:pic>
      <xdr:nvPicPr>
        <xdr:cNvPr id="1010" name="図 1009">
          <a:extLst>
            <a:ext uri="{FF2B5EF4-FFF2-40B4-BE49-F238E27FC236}">
              <a16:creationId xmlns:a16="http://schemas.microsoft.com/office/drawing/2014/main" xmlns="" id="{E72AF969-E053-42C5-B2C6-6AE223834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20779067">
          <a:off x="2071290" y="3839650"/>
          <a:ext cx="393079" cy="277597"/>
        </a:xfrm>
        <a:prstGeom prst="rect">
          <a:avLst/>
        </a:prstGeom>
      </xdr:spPr>
    </xdr:pic>
    <xdr:clientData/>
  </xdr:twoCellAnchor>
  <xdr:twoCellAnchor>
    <xdr:from>
      <xdr:col>10</xdr:col>
      <xdr:colOff>224936</xdr:colOff>
      <xdr:row>19</xdr:row>
      <xdr:rowOff>70002</xdr:rowOff>
    </xdr:from>
    <xdr:to>
      <xdr:col>10</xdr:col>
      <xdr:colOff>317047</xdr:colOff>
      <xdr:row>22</xdr:row>
      <xdr:rowOff>114678</xdr:rowOff>
    </xdr:to>
    <xdr:sp macro="" textlink="">
      <xdr:nvSpPr>
        <xdr:cNvPr id="1011" name="Text Box 598">
          <a:extLst>
            <a:ext uri="{FF2B5EF4-FFF2-40B4-BE49-F238E27FC236}">
              <a16:creationId xmlns:a16="http://schemas.microsoft.com/office/drawing/2014/main" xmlns="" id="{A0C55859-0B87-42D1-B0F5-CE64E645D279}"/>
            </a:ext>
          </a:extLst>
        </xdr:cNvPr>
        <xdr:cNvSpPr txBox="1">
          <a:spLocks noChangeArrowheads="1"/>
        </xdr:cNvSpPr>
      </xdr:nvSpPr>
      <xdr:spPr bwMode="auto">
        <a:xfrm rot="19055770">
          <a:off x="5261756" y="3224682"/>
          <a:ext cx="92111" cy="5475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123825</xdr:colOff>
      <xdr:row>20</xdr:row>
      <xdr:rowOff>133350</xdr:rowOff>
    </xdr:from>
    <xdr:to>
      <xdr:col>10</xdr:col>
      <xdr:colOff>152400</xdr:colOff>
      <xdr:row>21</xdr:row>
      <xdr:rowOff>19050</xdr:rowOff>
    </xdr:to>
    <xdr:sp macro="" textlink="">
      <xdr:nvSpPr>
        <xdr:cNvPr id="1012" name="Text Box 523">
          <a:extLst>
            <a:ext uri="{FF2B5EF4-FFF2-40B4-BE49-F238E27FC236}">
              <a16:creationId xmlns:a16="http://schemas.microsoft.com/office/drawing/2014/main" xmlns="" id="{6F069B91-418A-4DFB-97A8-BB86AF17330C}"/>
            </a:ext>
          </a:extLst>
        </xdr:cNvPr>
        <xdr:cNvSpPr txBox="1">
          <a:spLocks noChangeArrowheads="1"/>
        </xdr:cNvSpPr>
      </xdr:nvSpPr>
      <xdr:spPr bwMode="auto">
        <a:xfrm flipH="1">
          <a:off x="5160645" y="3455670"/>
          <a:ext cx="28575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9</xdr:col>
      <xdr:colOff>39276</xdr:colOff>
      <xdr:row>22</xdr:row>
      <xdr:rowOff>91605</xdr:rowOff>
    </xdr:from>
    <xdr:ext cx="506689" cy="226554"/>
    <xdr:sp macro="" textlink="">
      <xdr:nvSpPr>
        <xdr:cNvPr id="1014" name="Text Box 276">
          <a:extLst>
            <a:ext uri="{FF2B5EF4-FFF2-40B4-BE49-F238E27FC236}">
              <a16:creationId xmlns:a16="http://schemas.microsoft.com/office/drawing/2014/main" xmlns="" id="{D60B6639-AF8F-4F3E-9C58-1DD31A2E238E}"/>
            </a:ext>
          </a:extLst>
        </xdr:cNvPr>
        <xdr:cNvSpPr txBox="1">
          <a:spLocks noChangeArrowheads="1"/>
        </xdr:cNvSpPr>
      </xdr:nvSpPr>
      <xdr:spPr bwMode="auto">
        <a:xfrm>
          <a:off x="4382676" y="3749205"/>
          <a:ext cx="506689" cy="2265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頂上   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187m</a:t>
          </a:r>
        </a:p>
      </xdr:txBody>
    </xdr:sp>
    <xdr:clientData/>
  </xdr:oneCellAnchor>
  <xdr:twoCellAnchor editAs="oneCell">
    <xdr:from>
      <xdr:col>9</xdr:col>
      <xdr:colOff>143613</xdr:colOff>
      <xdr:row>6</xdr:row>
      <xdr:rowOff>34395</xdr:rowOff>
    </xdr:from>
    <xdr:to>
      <xdr:col>10</xdr:col>
      <xdr:colOff>110174</xdr:colOff>
      <xdr:row>7</xdr:row>
      <xdr:rowOff>110219</xdr:rowOff>
    </xdr:to>
    <xdr:pic>
      <xdr:nvPicPr>
        <xdr:cNvPr id="1015" name="図 1014">
          <a:extLst>
            <a:ext uri="{FF2B5EF4-FFF2-40B4-BE49-F238E27FC236}">
              <a16:creationId xmlns:a16="http://schemas.microsoft.com/office/drawing/2014/main" xmlns="" id="{A7C8F2C7-D215-4BEF-9A95-85D68A0FC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-180000">
          <a:off x="6519013" y="1070715"/>
          <a:ext cx="736816" cy="253624"/>
        </a:xfrm>
        <a:prstGeom prst="rect">
          <a:avLst/>
        </a:prstGeom>
      </xdr:spPr>
    </xdr:pic>
    <xdr:clientData/>
  </xdr:twoCellAnchor>
  <xdr:twoCellAnchor>
    <xdr:from>
      <xdr:col>9</xdr:col>
      <xdr:colOff>72405</xdr:colOff>
      <xdr:row>5</xdr:row>
      <xdr:rowOff>136827</xdr:rowOff>
    </xdr:from>
    <xdr:to>
      <xdr:col>9</xdr:col>
      <xdr:colOff>243044</xdr:colOff>
      <xdr:row>6</xdr:row>
      <xdr:rowOff>118904</xdr:rowOff>
    </xdr:to>
    <xdr:sp macro="" textlink="">
      <xdr:nvSpPr>
        <xdr:cNvPr id="1016" name="Oval 383">
          <a:extLst>
            <a:ext uri="{FF2B5EF4-FFF2-40B4-BE49-F238E27FC236}">
              <a16:creationId xmlns:a16="http://schemas.microsoft.com/office/drawing/2014/main" xmlns="" id="{B7E4BDB8-3B36-42FE-9365-7A8BFFD0ADF4}"/>
            </a:ext>
          </a:extLst>
        </xdr:cNvPr>
        <xdr:cNvSpPr>
          <a:spLocks noChangeArrowheads="1"/>
        </xdr:cNvSpPr>
      </xdr:nvSpPr>
      <xdr:spPr bwMode="auto">
        <a:xfrm>
          <a:off x="5802645" y="944547"/>
          <a:ext cx="170639" cy="1497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3269</xdr:colOff>
      <xdr:row>5</xdr:row>
      <xdr:rowOff>135306</xdr:rowOff>
    </xdr:from>
    <xdr:to>
      <xdr:col>9</xdr:col>
      <xdr:colOff>147321</xdr:colOff>
      <xdr:row>6</xdr:row>
      <xdr:rowOff>60324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xmlns="" id="{7D76194A-CDD4-455A-9D5D-244AB56D9FDD}"/>
            </a:ext>
          </a:extLst>
        </xdr:cNvPr>
        <xdr:cNvSpPr/>
      </xdr:nvSpPr>
      <xdr:spPr bwMode="auto">
        <a:xfrm>
          <a:off x="6378669" y="993826"/>
          <a:ext cx="144052" cy="10281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123825</xdr:colOff>
      <xdr:row>20</xdr:row>
      <xdr:rowOff>133350</xdr:rowOff>
    </xdr:from>
    <xdr:to>
      <xdr:col>6</xdr:col>
      <xdr:colOff>152400</xdr:colOff>
      <xdr:row>21</xdr:row>
      <xdr:rowOff>19050</xdr:rowOff>
    </xdr:to>
    <xdr:sp macro="" textlink="">
      <xdr:nvSpPr>
        <xdr:cNvPr id="1018" name="Text Box 523">
          <a:extLst>
            <a:ext uri="{FF2B5EF4-FFF2-40B4-BE49-F238E27FC236}">
              <a16:creationId xmlns:a16="http://schemas.microsoft.com/office/drawing/2014/main" xmlns="" id="{A49CBC2C-FDA2-4A49-A3E3-96EE9F69A62C}"/>
            </a:ext>
          </a:extLst>
        </xdr:cNvPr>
        <xdr:cNvSpPr txBox="1">
          <a:spLocks noChangeArrowheads="1"/>
        </xdr:cNvSpPr>
      </xdr:nvSpPr>
      <xdr:spPr bwMode="auto">
        <a:xfrm flipH="1">
          <a:off x="3773805" y="3455670"/>
          <a:ext cx="28575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123825</xdr:colOff>
      <xdr:row>28</xdr:row>
      <xdr:rowOff>133350</xdr:rowOff>
    </xdr:from>
    <xdr:to>
      <xdr:col>2</xdr:col>
      <xdr:colOff>152400</xdr:colOff>
      <xdr:row>29</xdr:row>
      <xdr:rowOff>19050</xdr:rowOff>
    </xdr:to>
    <xdr:sp macro="" textlink="">
      <xdr:nvSpPr>
        <xdr:cNvPr id="1019" name="Text Box 523">
          <a:extLst>
            <a:ext uri="{FF2B5EF4-FFF2-40B4-BE49-F238E27FC236}">
              <a16:creationId xmlns:a16="http://schemas.microsoft.com/office/drawing/2014/main" xmlns="" id="{DD60B05E-01BB-49EB-863D-06A68BEB483D}"/>
            </a:ext>
          </a:extLst>
        </xdr:cNvPr>
        <xdr:cNvSpPr txBox="1">
          <a:spLocks noChangeArrowheads="1"/>
        </xdr:cNvSpPr>
      </xdr:nvSpPr>
      <xdr:spPr bwMode="auto">
        <a:xfrm flipH="1">
          <a:off x="6547485" y="3455670"/>
          <a:ext cx="28575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320936</xdr:colOff>
      <xdr:row>23</xdr:row>
      <xdr:rowOff>141368</xdr:rowOff>
    </xdr:from>
    <xdr:to>
      <xdr:col>9</xdr:col>
      <xdr:colOff>501732</xdr:colOff>
      <xdr:row>24</xdr:row>
      <xdr:rowOff>116403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xmlns="" id="{27965BA4-7F08-4F96-9209-CE66EBC5F02B}"/>
            </a:ext>
          </a:extLst>
        </xdr:cNvPr>
        <xdr:cNvSpPr/>
      </xdr:nvSpPr>
      <xdr:spPr bwMode="auto">
        <a:xfrm>
          <a:off x="4664336" y="3966608"/>
          <a:ext cx="180796" cy="1426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67845</xdr:colOff>
      <xdr:row>23</xdr:row>
      <xdr:rowOff>138516</xdr:rowOff>
    </xdr:from>
    <xdr:to>
      <xdr:col>10</xdr:col>
      <xdr:colOff>244467</xdr:colOff>
      <xdr:row>24</xdr:row>
      <xdr:rowOff>109870</xdr:rowOff>
    </xdr:to>
    <xdr:sp macro="" textlink="">
      <xdr:nvSpPr>
        <xdr:cNvPr id="1021" name="六角形 1020">
          <a:extLst>
            <a:ext uri="{FF2B5EF4-FFF2-40B4-BE49-F238E27FC236}">
              <a16:creationId xmlns:a16="http://schemas.microsoft.com/office/drawing/2014/main" xmlns="" id="{749EB2A2-372B-4DE6-A8B1-6A874003F0B1}"/>
            </a:ext>
          </a:extLst>
        </xdr:cNvPr>
        <xdr:cNvSpPr/>
      </xdr:nvSpPr>
      <xdr:spPr bwMode="auto">
        <a:xfrm>
          <a:off x="5104665" y="3963756"/>
          <a:ext cx="176622" cy="138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38567</xdr:colOff>
      <xdr:row>17</xdr:row>
      <xdr:rowOff>78557</xdr:rowOff>
    </xdr:from>
    <xdr:to>
      <xdr:col>10</xdr:col>
      <xdr:colOff>219363</xdr:colOff>
      <xdr:row>18</xdr:row>
      <xdr:rowOff>51580</xdr:rowOff>
    </xdr:to>
    <xdr:sp macro="" textlink="">
      <xdr:nvSpPr>
        <xdr:cNvPr id="1022" name="六角形 1021">
          <a:extLst>
            <a:ext uri="{FF2B5EF4-FFF2-40B4-BE49-F238E27FC236}">
              <a16:creationId xmlns:a16="http://schemas.microsoft.com/office/drawing/2014/main" xmlns="" id="{BFAB86C2-6596-4831-AF1F-1693F996AD72}"/>
            </a:ext>
          </a:extLst>
        </xdr:cNvPr>
        <xdr:cNvSpPr/>
      </xdr:nvSpPr>
      <xdr:spPr bwMode="auto">
        <a:xfrm>
          <a:off x="5075387" y="2897957"/>
          <a:ext cx="180796" cy="1406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82470</xdr:colOff>
      <xdr:row>18</xdr:row>
      <xdr:rowOff>137439</xdr:rowOff>
    </xdr:from>
    <xdr:to>
      <xdr:col>9</xdr:col>
      <xdr:colOff>541293</xdr:colOff>
      <xdr:row>24</xdr:row>
      <xdr:rowOff>131993</xdr:rowOff>
    </xdr:to>
    <xdr:sp macro="" textlink="">
      <xdr:nvSpPr>
        <xdr:cNvPr id="1023" name="Freeform 527">
          <a:extLst>
            <a:ext uri="{FF2B5EF4-FFF2-40B4-BE49-F238E27FC236}">
              <a16:creationId xmlns:a16="http://schemas.microsoft.com/office/drawing/2014/main" xmlns="" id="{3E4DA0A3-C2A6-4EA0-92D5-2FA579B875A1}"/>
            </a:ext>
          </a:extLst>
        </xdr:cNvPr>
        <xdr:cNvSpPr>
          <a:spLocks/>
        </xdr:cNvSpPr>
      </xdr:nvSpPr>
      <xdr:spPr bwMode="auto">
        <a:xfrm>
          <a:off x="4425870" y="3124479"/>
          <a:ext cx="458823" cy="100039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9186 w 19186"/>
            <a:gd name="connsiteY0" fmla="*/ 6541 h 6541"/>
            <a:gd name="connsiteX1" fmla="*/ 19186 w 19186"/>
            <a:gd name="connsiteY1" fmla="*/ 1526 h 6541"/>
            <a:gd name="connsiteX2" fmla="*/ 0 w 19186"/>
            <a:gd name="connsiteY2" fmla="*/ 0 h 6541"/>
            <a:gd name="connsiteX0" fmla="*/ 10000 w 10000"/>
            <a:gd name="connsiteY0" fmla="*/ 10000 h 10000"/>
            <a:gd name="connsiteX1" fmla="*/ 10000 w 10000"/>
            <a:gd name="connsiteY1" fmla="*/ 2333 h 10000"/>
            <a:gd name="connsiteX2" fmla="*/ 0 w 10000"/>
            <a:gd name="connsiteY2" fmla="*/ 0 h 10000"/>
            <a:gd name="connsiteX0" fmla="*/ 10089 w 10089"/>
            <a:gd name="connsiteY0" fmla="*/ 11107 h 11107"/>
            <a:gd name="connsiteX1" fmla="*/ 10089 w 10089"/>
            <a:gd name="connsiteY1" fmla="*/ 3440 h 11107"/>
            <a:gd name="connsiteX2" fmla="*/ 0 w 10089"/>
            <a:gd name="connsiteY2" fmla="*/ 0 h 11107"/>
            <a:gd name="connsiteX0" fmla="*/ 10089 w 10089"/>
            <a:gd name="connsiteY0" fmla="*/ 11107 h 11107"/>
            <a:gd name="connsiteX1" fmla="*/ 10089 w 10089"/>
            <a:gd name="connsiteY1" fmla="*/ 3440 h 11107"/>
            <a:gd name="connsiteX2" fmla="*/ 0 w 10089"/>
            <a:gd name="connsiteY2" fmla="*/ 0 h 11107"/>
            <a:gd name="connsiteX0" fmla="*/ 10089 w 10178"/>
            <a:gd name="connsiteY0" fmla="*/ 11107 h 11107"/>
            <a:gd name="connsiteX1" fmla="*/ 10178 w 10178"/>
            <a:gd name="connsiteY1" fmla="*/ 3870 h 11107"/>
            <a:gd name="connsiteX2" fmla="*/ 0 w 10178"/>
            <a:gd name="connsiteY2" fmla="*/ 0 h 11107"/>
            <a:gd name="connsiteX0" fmla="*/ 10355 w 10357"/>
            <a:gd name="connsiteY0" fmla="*/ 15780 h 15780"/>
            <a:gd name="connsiteX1" fmla="*/ 10178 w 10357"/>
            <a:gd name="connsiteY1" fmla="*/ 3870 h 15780"/>
            <a:gd name="connsiteX2" fmla="*/ 0 w 10357"/>
            <a:gd name="connsiteY2" fmla="*/ 0 h 15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57" h="15780">
              <a:moveTo>
                <a:pt x="10355" y="15780"/>
              </a:moveTo>
              <a:cubicBezTo>
                <a:pt x="10385" y="13368"/>
                <a:pt x="10148" y="6282"/>
                <a:pt x="10178" y="3870"/>
              </a:cubicBezTo>
              <a:cubicBezTo>
                <a:pt x="7111" y="1503"/>
                <a:pt x="5583" y="228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544471</xdr:colOff>
      <xdr:row>22</xdr:row>
      <xdr:rowOff>156771</xdr:rowOff>
    </xdr:from>
    <xdr:to>
      <xdr:col>10</xdr:col>
      <xdr:colOff>78555</xdr:colOff>
      <xdr:row>24</xdr:row>
      <xdr:rowOff>153185</xdr:rowOff>
    </xdr:to>
    <xdr:sp macro="" textlink="">
      <xdr:nvSpPr>
        <xdr:cNvPr id="1024" name="Line 120">
          <a:extLst>
            <a:ext uri="{FF2B5EF4-FFF2-40B4-BE49-F238E27FC236}">
              <a16:creationId xmlns:a16="http://schemas.microsoft.com/office/drawing/2014/main" xmlns="" id="{B860D788-4325-4C67-BC33-2C8BF28B503E}"/>
            </a:ext>
          </a:extLst>
        </xdr:cNvPr>
        <xdr:cNvSpPr>
          <a:spLocks noChangeShapeType="1"/>
        </xdr:cNvSpPr>
      </xdr:nvSpPr>
      <xdr:spPr bwMode="auto">
        <a:xfrm flipH="1" flipV="1">
          <a:off x="4887871" y="3814371"/>
          <a:ext cx="227504" cy="3316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543023</xdr:colOff>
      <xdr:row>18</xdr:row>
      <xdr:rowOff>47604</xdr:rowOff>
    </xdr:from>
    <xdr:to>
      <xdr:col>10</xdr:col>
      <xdr:colOff>107452</xdr:colOff>
      <xdr:row>20</xdr:row>
      <xdr:rowOff>45990</xdr:rowOff>
    </xdr:to>
    <xdr:sp macro="" textlink="">
      <xdr:nvSpPr>
        <xdr:cNvPr id="1025" name="Line 120">
          <a:extLst>
            <a:ext uri="{FF2B5EF4-FFF2-40B4-BE49-F238E27FC236}">
              <a16:creationId xmlns:a16="http://schemas.microsoft.com/office/drawing/2014/main" xmlns="" id="{7C1D3ECB-73FB-4223-9D01-3B90ABC4F0EE}"/>
            </a:ext>
          </a:extLst>
        </xdr:cNvPr>
        <xdr:cNvSpPr>
          <a:spLocks noChangeShapeType="1"/>
        </xdr:cNvSpPr>
      </xdr:nvSpPr>
      <xdr:spPr bwMode="auto">
        <a:xfrm flipV="1">
          <a:off x="4886423" y="3034644"/>
          <a:ext cx="257849" cy="333666"/>
        </a:xfrm>
        <a:custGeom>
          <a:avLst/>
          <a:gdLst>
            <a:gd name="connsiteX0" fmla="*/ 0 w 149677"/>
            <a:gd name="connsiteY0" fmla="*/ 0 h 230129"/>
            <a:gd name="connsiteX1" fmla="*/ 149677 w 149677"/>
            <a:gd name="connsiteY1" fmla="*/ 230129 h 230129"/>
            <a:gd name="connsiteX0" fmla="*/ 0 w 181100"/>
            <a:gd name="connsiteY0" fmla="*/ 0 h 296902"/>
            <a:gd name="connsiteX1" fmla="*/ 181100 w 181100"/>
            <a:gd name="connsiteY1" fmla="*/ 296902 h 296902"/>
            <a:gd name="connsiteX0" fmla="*/ 0 w 181100"/>
            <a:gd name="connsiteY0" fmla="*/ 0 h 296902"/>
            <a:gd name="connsiteX1" fmla="*/ 181100 w 181100"/>
            <a:gd name="connsiteY1" fmla="*/ 296902 h 296902"/>
            <a:gd name="connsiteX0" fmla="*/ 0 w 259656"/>
            <a:gd name="connsiteY0" fmla="*/ 0 h 336180"/>
            <a:gd name="connsiteX1" fmla="*/ 259656 w 259656"/>
            <a:gd name="connsiteY1" fmla="*/ 336180 h 336180"/>
            <a:gd name="connsiteX0" fmla="*/ 0 w 259656"/>
            <a:gd name="connsiteY0" fmla="*/ 0 h 336180"/>
            <a:gd name="connsiteX1" fmla="*/ 259656 w 259656"/>
            <a:gd name="connsiteY1" fmla="*/ 336180 h 3361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9656" h="336180">
              <a:moveTo>
                <a:pt x="0" y="0"/>
              </a:moveTo>
              <a:cubicBezTo>
                <a:pt x="42036" y="170978"/>
                <a:pt x="190125" y="286965"/>
                <a:pt x="259656" y="3361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446035</xdr:colOff>
      <xdr:row>20</xdr:row>
      <xdr:rowOff>128356</xdr:rowOff>
    </xdr:from>
    <xdr:to>
      <xdr:col>9</xdr:col>
      <xdr:colOff>612790</xdr:colOff>
      <xdr:row>21</xdr:row>
      <xdr:rowOff>117517</xdr:rowOff>
    </xdr:to>
    <xdr:pic>
      <xdr:nvPicPr>
        <xdr:cNvPr id="1026" name="図 1025">
          <a:extLst>
            <a:ext uri="{FF2B5EF4-FFF2-40B4-BE49-F238E27FC236}">
              <a16:creationId xmlns:a16="http://schemas.microsoft.com/office/drawing/2014/main" xmlns="" id="{2273CCB0-B9E3-4858-BADD-91578316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89435" y="3450676"/>
          <a:ext cx="174375" cy="162516"/>
        </a:xfrm>
        <a:prstGeom prst="rect">
          <a:avLst/>
        </a:prstGeom>
      </xdr:spPr>
    </xdr:pic>
    <xdr:clientData/>
  </xdr:twoCellAnchor>
  <xdr:twoCellAnchor>
    <xdr:from>
      <xdr:col>9</xdr:col>
      <xdr:colOff>451704</xdr:colOff>
      <xdr:row>19</xdr:row>
      <xdr:rowOff>133545</xdr:rowOff>
    </xdr:from>
    <xdr:to>
      <xdr:col>9</xdr:col>
      <xdr:colOff>616669</xdr:colOff>
      <xdr:row>20</xdr:row>
      <xdr:rowOff>109979</xdr:rowOff>
    </xdr:to>
    <xdr:sp macro="" textlink="">
      <xdr:nvSpPr>
        <xdr:cNvPr id="1027" name="Oval 820">
          <a:extLst>
            <a:ext uri="{FF2B5EF4-FFF2-40B4-BE49-F238E27FC236}">
              <a16:creationId xmlns:a16="http://schemas.microsoft.com/office/drawing/2014/main" xmlns="" id="{0AA98642-40E9-4245-BCDE-4E7F2D709AF4}"/>
            </a:ext>
          </a:extLst>
        </xdr:cNvPr>
        <xdr:cNvSpPr>
          <a:spLocks noChangeArrowheads="1"/>
        </xdr:cNvSpPr>
      </xdr:nvSpPr>
      <xdr:spPr bwMode="auto">
        <a:xfrm>
          <a:off x="4795104" y="3288225"/>
          <a:ext cx="164965" cy="1440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628454</xdr:colOff>
      <xdr:row>18</xdr:row>
      <xdr:rowOff>164970</xdr:rowOff>
    </xdr:from>
    <xdr:ext cx="243525" cy="231742"/>
    <xdr:sp macro="" textlink="">
      <xdr:nvSpPr>
        <xdr:cNvPr id="1028" name="Text Box 1620">
          <a:extLst>
            <a:ext uri="{FF2B5EF4-FFF2-40B4-BE49-F238E27FC236}">
              <a16:creationId xmlns:a16="http://schemas.microsoft.com/office/drawing/2014/main" xmlns="" id="{E4A21E9C-3C87-496A-AC5E-A9A88DDCB050}"/>
            </a:ext>
          </a:extLst>
        </xdr:cNvPr>
        <xdr:cNvSpPr txBox="1">
          <a:spLocks noChangeArrowheads="1"/>
        </xdr:cNvSpPr>
      </xdr:nvSpPr>
      <xdr:spPr bwMode="auto">
        <a:xfrm flipH="1">
          <a:off x="4971854" y="3152010"/>
          <a:ext cx="243525" cy="23174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54988</xdr:colOff>
      <xdr:row>19</xdr:row>
      <xdr:rowOff>157113</xdr:rowOff>
    </xdr:from>
    <xdr:ext cx="435989" cy="161040"/>
    <xdr:sp macro="" textlink="">
      <xdr:nvSpPr>
        <xdr:cNvPr id="1029" name="Text Box 1620">
          <a:extLst>
            <a:ext uri="{FF2B5EF4-FFF2-40B4-BE49-F238E27FC236}">
              <a16:creationId xmlns:a16="http://schemas.microsoft.com/office/drawing/2014/main" xmlns="" id="{6CA9C584-3D8A-48D9-A278-63C1B88DEE9D}"/>
            </a:ext>
          </a:extLst>
        </xdr:cNvPr>
        <xdr:cNvSpPr txBox="1">
          <a:spLocks noChangeArrowheads="1"/>
        </xdr:cNvSpPr>
      </xdr:nvSpPr>
      <xdr:spPr bwMode="auto">
        <a:xfrm flipH="1">
          <a:off x="4398388" y="3311793"/>
          <a:ext cx="435989" cy="161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538113</xdr:colOff>
      <xdr:row>22</xdr:row>
      <xdr:rowOff>145332</xdr:rowOff>
    </xdr:from>
    <xdr:ext cx="439917" cy="137474"/>
    <xdr:sp macro="" textlink="">
      <xdr:nvSpPr>
        <xdr:cNvPr id="1030" name="Text Box 1620">
          <a:extLst>
            <a:ext uri="{FF2B5EF4-FFF2-40B4-BE49-F238E27FC236}">
              <a16:creationId xmlns:a16="http://schemas.microsoft.com/office/drawing/2014/main" xmlns="" id="{323C9A16-8247-48A6-B1CC-1165ED9D64B4}"/>
            </a:ext>
          </a:extLst>
        </xdr:cNvPr>
        <xdr:cNvSpPr txBox="1">
          <a:spLocks noChangeArrowheads="1"/>
        </xdr:cNvSpPr>
      </xdr:nvSpPr>
      <xdr:spPr bwMode="auto">
        <a:xfrm flipH="1">
          <a:off x="4881513" y="3802932"/>
          <a:ext cx="439917" cy="137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↘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 editAs="oneCell">
    <xdr:from>
      <xdr:col>9</xdr:col>
      <xdr:colOff>12136</xdr:colOff>
      <xdr:row>21</xdr:row>
      <xdr:rowOff>56444</xdr:rowOff>
    </xdr:from>
    <xdr:to>
      <xdr:col>9</xdr:col>
      <xdr:colOff>613084</xdr:colOff>
      <xdr:row>23</xdr:row>
      <xdr:rowOff>2236</xdr:rowOff>
    </xdr:to>
    <xdr:pic>
      <xdr:nvPicPr>
        <xdr:cNvPr id="1031" name="図 1030">
          <a:extLst>
            <a:ext uri="{FF2B5EF4-FFF2-40B4-BE49-F238E27FC236}">
              <a16:creationId xmlns:a16="http://schemas.microsoft.com/office/drawing/2014/main" xmlns="" id="{E2CE1D04-7272-430A-9FEB-04196E7CE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355536" y="3546404"/>
          <a:ext cx="608568" cy="281072"/>
        </a:xfrm>
        <a:prstGeom prst="rect">
          <a:avLst/>
        </a:prstGeom>
      </xdr:spPr>
    </xdr:pic>
    <xdr:clientData/>
  </xdr:twoCellAnchor>
  <xdr:twoCellAnchor>
    <xdr:from>
      <xdr:col>9</xdr:col>
      <xdr:colOff>175519</xdr:colOff>
      <xdr:row>19</xdr:row>
      <xdr:rowOff>31422</xdr:rowOff>
    </xdr:from>
    <xdr:to>
      <xdr:col>9</xdr:col>
      <xdr:colOff>353502</xdr:colOff>
      <xdr:row>19</xdr:row>
      <xdr:rowOff>157114</xdr:rowOff>
    </xdr:to>
    <xdr:sp macro="" textlink="">
      <xdr:nvSpPr>
        <xdr:cNvPr id="1032" name="六角形 1031">
          <a:extLst>
            <a:ext uri="{FF2B5EF4-FFF2-40B4-BE49-F238E27FC236}">
              <a16:creationId xmlns:a16="http://schemas.microsoft.com/office/drawing/2014/main" xmlns="" id="{3C41D2B0-498B-41C5-A306-24D991223A5D}"/>
            </a:ext>
          </a:extLst>
        </xdr:cNvPr>
        <xdr:cNvSpPr/>
      </xdr:nvSpPr>
      <xdr:spPr bwMode="auto">
        <a:xfrm>
          <a:off x="4518919" y="3186102"/>
          <a:ext cx="177983" cy="125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67779</xdr:colOff>
      <xdr:row>21</xdr:row>
      <xdr:rowOff>2013</xdr:rowOff>
    </xdr:from>
    <xdr:ext cx="395844" cy="193515"/>
    <xdr:sp macro="" textlink="">
      <xdr:nvSpPr>
        <xdr:cNvPr id="1033" name="Text Box 1563">
          <a:extLst>
            <a:ext uri="{FF2B5EF4-FFF2-40B4-BE49-F238E27FC236}">
              <a16:creationId xmlns:a16="http://schemas.microsoft.com/office/drawing/2014/main" xmlns="" id="{319FFD57-40DD-41EF-9BFA-29D2A1053334}"/>
            </a:ext>
          </a:extLst>
        </xdr:cNvPr>
        <xdr:cNvSpPr txBox="1">
          <a:spLocks noChangeArrowheads="1"/>
        </xdr:cNvSpPr>
      </xdr:nvSpPr>
      <xdr:spPr bwMode="auto">
        <a:xfrm>
          <a:off x="5104599" y="349197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534179</xdr:colOff>
      <xdr:row>20</xdr:row>
      <xdr:rowOff>31420</xdr:rowOff>
    </xdr:from>
    <xdr:to>
      <xdr:col>10</xdr:col>
      <xdr:colOff>54989</xdr:colOff>
      <xdr:row>22</xdr:row>
      <xdr:rowOff>157033</xdr:rowOff>
    </xdr:to>
    <xdr:sp macro="" textlink="">
      <xdr:nvSpPr>
        <xdr:cNvPr id="1034" name="AutoShape 1653">
          <a:extLst>
            <a:ext uri="{FF2B5EF4-FFF2-40B4-BE49-F238E27FC236}">
              <a16:creationId xmlns:a16="http://schemas.microsoft.com/office/drawing/2014/main" xmlns="" id="{B6BBB830-70AB-4074-A25E-D608A51EEEAE}"/>
            </a:ext>
          </a:extLst>
        </xdr:cNvPr>
        <xdr:cNvSpPr>
          <a:spLocks/>
        </xdr:cNvSpPr>
      </xdr:nvSpPr>
      <xdr:spPr bwMode="auto">
        <a:xfrm>
          <a:off x="4877579" y="3353740"/>
          <a:ext cx="214230" cy="46089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531282</xdr:colOff>
      <xdr:row>29</xdr:row>
      <xdr:rowOff>45650</xdr:rowOff>
    </xdr:from>
    <xdr:to>
      <xdr:col>1</xdr:col>
      <xdr:colOff>670140</xdr:colOff>
      <xdr:row>30</xdr:row>
      <xdr:rowOff>31587</xdr:rowOff>
    </xdr:to>
    <xdr:sp macro="" textlink="">
      <xdr:nvSpPr>
        <xdr:cNvPr id="1035" name="Oval 820">
          <a:extLst>
            <a:ext uri="{FF2B5EF4-FFF2-40B4-BE49-F238E27FC236}">
              <a16:creationId xmlns:a16="http://schemas.microsoft.com/office/drawing/2014/main" xmlns="" id="{5CCCAE66-FE8E-4899-B719-438E17293024}"/>
            </a:ext>
          </a:extLst>
        </xdr:cNvPr>
        <xdr:cNvSpPr>
          <a:spLocks noChangeArrowheads="1"/>
        </xdr:cNvSpPr>
      </xdr:nvSpPr>
      <xdr:spPr bwMode="auto">
        <a:xfrm>
          <a:off x="6261522" y="3535610"/>
          <a:ext cx="138858" cy="1535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540158</xdr:colOff>
      <xdr:row>29</xdr:row>
      <xdr:rowOff>132114</xdr:rowOff>
    </xdr:from>
    <xdr:to>
      <xdr:col>2</xdr:col>
      <xdr:colOff>624528</xdr:colOff>
      <xdr:row>32</xdr:row>
      <xdr:rowOff>133548</xdr:rowOff>
    </xdr:to>
    <xdr:sp macro="" textlink="">
      <xdr:nvSpPr>
        <xdr:cNvPr id="1036" name="Freeform 471">
          <a:extLst>
            <a:ext uri="{FF2B5EF4-FFF2-40B4-BE49-F238E27FC236}">
              <a16:creationId xmlns:a16="http://schemas.microsoft.com/office/drawing/2014/main" xmlns="" id="{28EE559A-9865-4D06-917A-9CB84081C7B3}"/>
            </a:ext>
          </a:extLst>
        </xdr:cNvPr>
        <xdr:cNvSpPr>
          <a:spLocks/>
        </xdr:cNvSpPr>
      </xdr:nvSpPr>
      <xdr:spPr bwMode="auto">
        <a:xfrm>
          <a:off x="6270398" y="3622074"/>
          <a:ext cx="777790" cy="50435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9 w 10203"/>
            <a:gd name="connsiteY0" fmla="*/ 10108 h 10108"/>
            <a:gd name="connsiteX1" fmla="*/ 311 w 10203"/>
            <a:gd name="connsiteY1" fmla="*/ 1989 h 10108"/>
            <a:gd name="connsiteX2" fmla="*/ 10203 w 10203"/>
            <a:gd name="connsiteY2" fmla="*/ 0 h 10108"/>
            <a:gd name="connsiteX0" fmla="*/ 196 w 9981"/>
            <a:gd name="connsiteY0" fmla="*/ 10270 h 10270"/>
            <a:gd name="connsiteX1" fmla="*/ 89 w 9981"/>
            <a:gd name="connsiteY1" fmla="*/ 1989 h 10270"/>
            <a:gd name="connsiteX2" fmla="*/ 9981 w 9981"/>
            <a:gd name="connsiteY2" fmla="*/ 0 h 10270"/>
            <a:gd name="connsiteX0" fmla="*/ 17 w 10149"/>
            <a:gd name="connsiteY0" fmla="*/ 9789 h 9789"/>
            <a:gd name="connsiteX1" fmla="*/ 238 w 10149"/>
            <a:gd name="connsiteY1" fmla="*/ 1937 h 9789"/>
            <a:gd name="connsiteX2" fmla="*/ 10149 w 10149"/>
            <a:gd name="connsiteY2" fmla="*/ 0 h 9789"/>
            <a:gd name="connsiteX0" fmla="*/ 17 w 12248"/>
            <a:gd name="connsiteY0" fmla="*/ 8049 h 8049"/>
            <a:gd name="connsiteX1" fmla="*/ 235 w 12248"/>
            <a:gd name="connsiteY1" fmla="*/ 28 h 8049"/>
            <a:gd name="connsiteX2" fmla="*/ 12248 w 12248"/>
            <a:gd name="connsiteY2" fmla="*/ 963 h 8049"/>
            <a:gd name="connsiteX0" fmla="*/ 14 w 9788"/>
            <a:gd name="connsiteY0" fmla="*/ 9996 h 9996"/>
            <a:gd name="connsiteX1" fmla="*/ 192 w 9788"/>
            <a:gd name="connsiteY1" fmla="*/ 31 h 9996"/>
            <a:gd name="connsiteX2" fmla="*/ 9788 w 9788"/>
            <a:gd name="connsiteY2" fmla="*/ 1831 h 9996"/>
            <a:gd name="connsiteX0" fmla="*/ 15 w 10001"/>
            <a:gd name="connsiteY0" fmla="*/ 10023 h 10023"/>
            <a:gd name="connsiteX1" fmla="*/ 197 w 10001"/>
            <a:gd name="connsiteY1" fmla="*/ 54 h 10023"/>
            <a:gd name="connsiteX2" fmla="*/ 10001 w 10001"/>
            <a:gd name="connsiteY2" fmla="*/ 1855 h 10023"/>
            <a:gd name="connsiteX0" fmla="*/ 15 w 10001"/>
            <a:gd name="connsiteY0" fmla="*/ 9969 h 9969"/>
            <a:gd name="connsiteX1" fmla="*/ 197 w 10001"/>
            <a:gd name="connsiteY1" fmla="*/ 0 h 9969"/>
            <a:gd name="connsiteX2" fmla="*/ 10001 w 10001"/>
            <a:gd name="connsiteY2" fmla="*/ 1801 h 9969"/>
            <a:gd name="connsiteX0" fmla="*/ 15 w 10000"/>
            <a:gd name="connsiteY0" fmla="*/ 10000 h 10000"/>
            <a:gd name="connsiteX1" fmla="*/ 197 w 10000"/>
            <a:gd name="connsiteY1" fmla="*/ 0 h 10000"/>
            <a:gd name="connsiteX2" fmla="*/ 10000 w 10000"/>
            <a:gd name="connsiteY2" fmla="*/ 1807 h 10000"/>
            <a:gd name="connsiteX0" fmla="*/ 1 w 10923"/>
            <a:gd name="connsiteY0" fmla="*/ 9786 h 9786"/>
            <a:gd name="connsiteX1" fmla="*/ 1120 w 10923"/>
            <a:gd name="connsiteY1" fmla="*/ 0 h 9786"/>
            <a:gd name="connsiteX2" fmla="*/ 10923 w 10923"/>
            <a:gd name="connsiteY2" fmla="*/ 1807 h 9786"/>
            <a:gd name="connsiteX0" fmla="*/ 0 w 9999"/>
            <a:gd name="connsiteY0" fmla="*/ 10000 h 10000"/>
            <a:gd name="connsiteX1" fmla="*/ 1024 w 9999"/>
            <a:gd name="connsiteY1" fmla="*/ 0 h 10000"/>
            <a:gd name="connsiteX2" fmla="*/ 9999 w 9999"/>
            <a:gd name="connsiteY2" fmla="*/ 1847 h 10000"/>
            <a:gd name="connsiteX0" fmla="*/ 0 w 10000"/>
            <a:gd name="connsiteY0" fmla="*/ 10000 h 10000"/>
            <a:gd name="connsiteX1" fmla="*/ 1024 w 10000"/>
            <a:gd name="connsiteY1" fmla="*/ 0 h 10000"/>
            <a:gd name="connsiteX2" fmla="*/ 10000 w 10000"/>
            <a:gd name="connsiteY2" fmla="*/ 2502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13235 w 13235"/>
            <a:gd name="connsiteY2" fmla="*/ 7307 h 10000"/>
            <a:gd name="connsiteX0" fmla="*/ 0 w 13235"/>
            <a:gd name="connsiteY0" fmla="*/ 10132 h 10132"/>
            <a:gd name="connsiteX1" fmla="*/ 1024 w 13235"/>
            <a:gd name="connsiteY1" fmla="*/ 132 h 10132"/>
            <a:gd name="connsiteX2" fmla="*/ 8878 w 13235"/>
            <a:gd name="connsiteY2" fmla="*/ 3580 h 10132"/>
            <a:gd name="connsiteX3" fmla="*/ 13235 w 13235"/>
            <a:gd name="connsiteY3" fmla="*/ 7439 h 10132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8878 w 13235"/>
            <a:gd name="connsiteY2" fmla="*/ 3448 h 10000"/>
            <a:gd name="connsiteX3" fmla="*/ 13235 w 13235"/>
            <a:gd name="connsiteY3" fmla="*/ 7307 h 10000"/>
            <a:gd name="connsiteX0" fmla="*/ 0 w 13235"/>
            <a:gd name="connsiteY0" fmla="*/ 10000 h 10000"/>
            <a:gd name="connsiteX1" fmla="*/ 1024 w 13235"/>
            <a:gd name="connsiteY1" fmla="*/ 0 h 10000"/>
            <a:gd name="connsiteX2" fmla="*/ 9076 w 13235"/>
            <a:gd name="connsiteY2" fmla="*/ 3157 h 10000"/>
            <a:gd name="connsiteX3" fmla="*/ 13235 w 13235"/>
            <a:gd name="connsiteY3" fmla="*/ 730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235" h="10000">
              <a:moveTo>
                <a:pt x="0" y="10000"/>
              </a:moveTo>
              <a:cubicBezTo>
                <a:pt x="1152" y="6674"/>
                <a:pt x="849" y="5245"/>
                <a:pt x="1024" y="0"/>
              </a:cubicBezTo>
              <a:cubicBezTo>
                <a:pt x="2372" y="1092"/>
                <a:pt x="7041" y="1939"/>
                <a:pt x="9076" y="3157"/>
              </a:cubicBezTo>
              <a:cubicBezTo>
                <a:pt x="10319" y="4739"/>
                <a:pt x="10727" y="6809"/>
                <a:pt x="13235" y="730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526336</xdr:colOff>
      <xdr:row>30</xdr:row>
      <xdr:rowOff>63987</xdr:rowOff>
    </xdr:from>
    <xdr:to>
      <xdr:col>1</xdr:col>
      <xdr:colOff>678738</xdr:colOff>
      <xdr:row>31</xdr:row>
      <xdr:rowOff>27100</xdr:rowOff>
    </xdr:to>
    <xdr:sp macro="" textlink="">
      <xdr:nvSpPr>
        <xdr:cNvPr id="1037" name="AutoShape 790">
          <a:extLst>
            <a:ext uri="{FF2B5EF4-FFF2-40B4-BE49-F238E27FC236}">
              <a16:creationId xmlns:a16="http://schemas.microsoft.com/office/drawing/2014/main" xmlns="" id="{1D9B7AD5-50F7-47BE-8415-63A8219CB6D5}"/>
            </a:ext>
          </a:extLst>
        </xdr:cNvPr>
        <xdr:cNvSpPr>
          <a:spLocks noChangeArrowheads="1"/>
        </xdr:cNvSpPr>
      </xdr:nvSpPr>
      <xdr:spPr bwMode="auto">
        <a:xfrm>
          <a:off x="6256576" y="3721587"/>
          <a:ext cx="152402" cy="1307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27728</xdr:colOff>
      <xdr:row>27</xdr:row>
      <xdr:rowOff>117604</xdr:rowOff>
    </xdr:from>
    <xdr:to>
      <xdr:col>2</xdr:col>
      <xdr:colOff>653324</xdr:colOff>
      <xdr:row>29</xdr:row>
      <xdr:rowOff>71999</xdr:rowOff>
    </xdr:to>
    <xdr:sp macro="" textlink="">
      <xdr:nvSpPr>
        <xdr:cNvPr id="1038" name="Line 120">
          <a:extLst>
            <a:ext uri="{FF2B5EF4-FFF2-40B4-BE49-F238E27FC236}">
              <a16:creationId xmlns:a16="http://schemas.microsoft.com/office/drawing/2014/main" xmlns="" id="{D33C0994-36D4-4625-9F46-127514EBE14F}"/>
            </a:ext>
          </a:extLst>
        </xdr:cNvPr>
        <xdr:cNvSpPr>
          <a:spLocks noChangeShapeType="1"/>
        </xdr:cNvSpPr>
      </xdr:nvSpPr>
      <xdr:spPr bwMode="auto">
        <a:xfrm rot="7297413">
          <a:off x="6272638" y="2757614"/>
          <a:ext cx="289675" cy="1319016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381008</xdr:colOff>
      <xdr:row>31</xdr:row>
      <xdr:rowOff>86416</xdr:rowOff>
    </xdr:from>
    <xdr:to>
      <xdr:col>1</xdr:col>
      <xdr:colOff>558991</xdr:colOff>
      <xdr:row>32</xdr:row>
      <xdr:rowOff>43211</xdr:rowOff>
    </xdr:to>
    <xdr:sp macro="" textlink="">
      <xdr:nvSpPr>
        <xdr:cNvPr id="1039" name="六角形 1038">
          <a:extLst>
            <a:ext uri="{FF2B5EF4-FFF2-40B4-BE49-F238E27FC236}">
              <a16:creationId xmlns:a16="http://schemas.microsoft.com/office/drawing/2014/main" xmlns="" id="{B6505199-F3F4-4DFF-AB18-19A34E3F84B8}"/>
            </a:ext>
          </a:extLst>
        </xdr:cNvPr>
        <xdr:cNvSpPr/>
      </xdr:nvSpPr>
      <xdr:spPr bwMode="auto">
        <a:xfrm>
          <a:off x="6111248" y="3911656"/>
          <a:ext cx="177983" cy="124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331303</xdr:colOff>
      <xdr:row>29</xdr:row>
      <xdr:rowOff>4064</xdr:rowOff>
    </xdr:from>
    <xdr:to>
      <xdr:col>1</xdr:col>
      <xdr:colOff>509286</xdr:colOff>
      <xdr:row>29</xdr:row>
      <xdr:rowOff>129756</xdr:rowOff>
    </xdr:to>
    <xdr:sp macro="" textlink="">
      <xdr:nvSpPr>
        <xdr:cNvPr id="1040" name="六角形 1039">
          <a:extLst>
            <a:ext uri="{FF2B5EF4-FFF2-40B4-BE49-F238E27FC236}">
              <a16:creationId xmlns:a16="http://schemas.microsoft.com/office/drawing/2014/main" xmlns="" id="{81150E1D-0A6B-4131-B707-1ED6F9C4FBF3}"/>
            </a:ext>
          </a:extLst>
        </xdr:cNvPr>
        <xdr:cNvSpPr/>
      </xdr:nvSpPr>
      <xdr:spPr bwMode="auto">
        <a:xfrm>
          <a:off x="6061543" y="3494024"/>
          <a:ext cx="177983" cy="125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78558</xdr:colOff>
      <xdr:row>29</xdr:row>
      <xdr:rowOff>137473</xdr:rowOff>
    </xdr:from>
    <xdr:to>
      <xdr:col>2</xdr:col>
      <xdr:colOff>256541</xdr:colOff>
      <xdr:row>30</xdr:row>
      <xdr:rowOff>94268</xdr:rowOff>
    </xdr:to>
    <xdr:sp macro="" textlink="">
      <xdr:nvSpPr>
        <xdr:cNvPr id="1041" name="六角形 1040">
          <a:extLst>
            <a:ext uri="{FF2B5EF4-FFF2-40B4-BE49-F238E27FC236}">
              <a16:creationId xmlns:a16="http://schemas.microsoft.com/office/drawing/2014/main" xmlns="" id="{4C0814A0-F2F1-4E77-A7F7-B9069E505578}"/>
            </a:ext>
          </a:extLst>
        </xdr:cNvPr>
        <xdr:cNvSpPr/>
      </xdr:nvSpPr>
      <xdr:spPr bwMode="auto">
        <a:xfrm>
          <a:off x="6502218" y="3627433"/>
          <a:ext cx="177983" cy="124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345650</xdr:colOff>
      <xdr:row>27</xdr:row>
      <xdr:rowOff>19639</xdr:rowOff>
    </xdr:from>
    <xdr:to>
      <xdr:col>1</xdr:col>
      <xdr:colOff>523633</xdr:colOff>
      <xdr:row>27</xdr:row>
      <xdr:rowOff>145331</xdr:rowOff>
    </xdr:to>
    <xdr:sp macro="" textlink="">
      <xdr:nvSpPr>
        <xdr:cNvPr id="1042" name="六角形 1041">
          <a:extLst>
            <a:ext uri="{FF2B5EF4-FFF2-40B4-BE49-F238E27FC236}">
              <a16:creationId xmlns:a16="http://schemas.microsoft.com/office/drawing/2014/main" xmlns="" id="{0A8AAD2E-509E-4F86-A9CB-8D7BBAA0042A}"/>
            </a:ext>
          </a:extLst>
        </xdr:cNvPr>
        <xdr:cNvSpPr/>
      </xdr:nvSpPr>
      <xdr:spPr bwMode="auto">
        <a:xfrm>
          <a:off x="6075890" y="3174319"/>
          <a:ext cx="177983" cy="125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56774</xdr:colOff>
      <xdr:row>28</xdr:row>
      <xdr:rowOff>79260</xdr:rowOff>
    </xdr:from>
    <xdr:to>
      <xdr:col>1</xdr:col>
      <xdr:colOff>234757</xdr:colOff>
      <xdr:row>29</xdr:row>
      <xdr:rowOff>36055</xdr:rowOff>
    </xdr:to>
    <xdr:sp macro="" textlink="">
      <xdr:nvSpPr>
        <xdr:cNvPr id="1043" name="六角形 1042">
          <a:extLst>
            <a:ext uri="{FF2B5EF4-FFF2-40B4-BE49-F238E27FC236}">
              <a16:creationId xmlns:a16="http://schemas.microsoft.com/office/drawing/2014/main" xmlns="" id="{2AE781C2-B46A-4876-8D71-1F22E5E480D6}"/>
            </a:ext>
          </a:extLst>
        </xdr:cNvPr>
        <xdr:cNvSpPr/>
      </xdr:nvSpPr>
      <xdr:spPr bwMode="auto">
        <a:xfrm>
          <a:off x="5787014" y="3401580"/>
          <a:ext cx="177983" cy="124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93483</xdr:colOff>
      <xdr:row>30</xdr:row>
      <xdr:rowOff>113906</xdr:rowOff>
    </xdr:from>
    <xdr:ext cx="275734" cy="299787"/>
    <xdr:sp macro="" textlink="">
      <xdr:nvSpPr>
        <xdr:cNvPr id="1044" name="Text Box 1620">
          <a:extLst>
            <a:ext uri="{FF2B5EF4-FFF2-40B4-BE49-F238E27FC236}">
              <a16:creationId xmlns:a16="http://schemas.microsoft.com/office/drawing/2014/main" xmlns="" id="{18A410A7-78AC-4F97-9F83-B554107EE431}"/>
            </a:ext>
          </a:extLst>
        </xdr:cNvPr>
        <xdr:cNvSpPr txBox="1">
          <a:spLocks noChangeArrowheads="1"/>
        </xdr:cNvSpPr>
      </xdr:nvSpPr>
      <xdr:spPr bwMode="auto">
        <a:xfrm flipH="1">
          <a:off x="6517143" y="3771506"/>
          <a:ext cx="275734" cy="29978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西脇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208176</xdr:colOff>
      <xdr:row>29</xdr:row>
      <xdr:rowOff>141402</xdr:rowOff>
    </xdr:from>
    <xdr:ext cx="373144" cy="157113"/>
    <xdr:sp macro="" textlink="">
      <xdr:nvSpPr>
        <xdr:cNvPr id="1045" name="Text Box 1620">
          <a:extLst>
            <a:ext uri="{FF2B5EF4-FFF2-40B4-BE49-F238E27FC236}">
              <a16:creationId xmlns:a16="http://schemas.microsoft.com/office/drawing/2014/main" xmlns="" id="{EBAFF74C-FD6E-48D6-80A3-D191CA22C0CB}"/>
            </a:ext>
          </a:extLst>
        </xdr:cNvPr>
        <xdr:cNvSpPr txBox="1">
          <a:spLocks noChangeArrowheads="1"/>
        </xdr:cNvSpPr>
      </xdr:nvSpPr>
      <xdr:spPr bwMode="auto">
        <a:xfrm flipH="1">
          <a:off x="5938416" y="3631362"/>
          <a:ext cx="373144" cy="1571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361361</xdr:colOff>
      <xdr:row>25</xdr:row>
      <xdr:rowOff>11784</xdr:rowOff>
    </xdr:from>
    <xdr:ext cx="424206" cy="280934"/>
    <xdr:sp macro="" textlink="">
      <xdr:nvSpPr>
        <xdr:cNvPr id="1046" name="Text Box 1620">
          <a:extLst>
            <a:ext uri="{FF2B5EF4-FFF2-40B4-BE49-F238E27FC236}">
              <a16:creationId xmlns:a16="http://schemas.microsoft.com/office/drawing/2014/main" xmlns="" id="{8B1C7DAE-6ECB-4F56-B9D8-8B5F74500D53}"/>
            </a:ext>
          </a:extLst>
        </xdr:cNvPr>
        <xdr:cNvSpPr txBox="1">
          <a:spLocks noChangeArrowheads="1"/>
        </xdr:cNvSpPr>
      </xdr:nvSpPr>
      <xdr:spPr bwMode="auto">
        <a:xfrm flipH="1">
          <a:off x="6091601" y="2831184"/>
          <a:ext cx="424206" cy="28093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695227</xdr:colOff>
      <xdr:row>28</xdr:row>
      <xdr:rowOff>88664</xdr:rowOff>
    </xdr:from>
    <xdr:ext cx="561681" cy="166649"/>
    <xdr:sp macro="" textlink="">
      <xdr:nvSpPr>
        <xdr:cNvPr id="1047" name="Text Box 1620">
          <a:extLst>
            <a:ext uri="{FF2B5EF4-FFF2-40B4-BE49-F238E27FC236}">
              <a16:creationId xmlns:a16="http://schemas.microsoft.com/office/drawing/2014/main" xmlns="" id="{EBE3F0DA-02AA-4222-BE4A-99CA20B67F97}"/>
            </a:ext>
          </a:extLst>
        </xdr:cNvPr>
        <xdr:cNvSpPr txBox="1">
          <a:spLocks noChangeArrowheads="1"/>
        </xdr:cNvSpPr>
      </xdr:nvSpPr>
      <xdr:spPr bwMode="auto">
        <a:xfrm>
          <a:off x="6425467" y="3410984"/>
          <a:ext cx="56168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292416</xdr:colOff>
      <xdr:row>30</xdr:row>
      <xdr:rowOff>106630</xdr:rowOff>
    </xdr:from>
    <xdr:to>
      <xdr:col>3</xdr:col>
      <xdr:colOff>437565</xdr:colOff>
      <xdr:row>31</xdr:row>
      <xdr:rowOff>45321</xdr:rowOff>
    </xdr:to>
    <xdr:sp macro="" textlink="">
      <xdr:nvSpPr>
        <xdr:cNvPr id="1048" name="AutoShape 790">
          <a:extLst>
            <a:ext uri="{FF2B5EF4-FFF2-40B4-BE49-F238E27FC236}">
              <a16:creationId xmlns:a16="http://schemas.microsoft.com/office/drawing/2014/main" xmlns="" id="{A48774F5-25DC-42EC-BD47-37AFCFCADD23}"/>
            </a:ext>
          </a:extLst>
        </xdr:cNvPr>
        <xdr:cNvSpPr>
          <a:spLocks noChangeArrowheads="1"/>
        </xdr:cNvSpPr>
      </xdr:nvSpPr>
      <xdr:spPr bwMode="auto">
        <a:xfrm>
          <a:off x="475296" y="5105350"/>
          <a:ext cx="145149" cy="1063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573227</xdr:colOff>
      <xdr:row>25</xdr:row>
      <xdr:rowOff>15940</xdr:rowOff>
    </xdr:from>
    <xdr:to>
      <xdr:col>4</xdr:col>
      <xdr:colOff>170189</xdr:colOff>
      <xdr:row>32</xdr:row>
      <xdr:rowOff>154485</xdr:rowOff>
    </xdr:to>
    <xdr:sp macro="" textlink="">
      <xdr:nvSpPr>
        <xdr:cNvPr id="1049" name="Line 120">
          <a:extLst>
            <a:ext uri="{FF2B5EF4-FFF2-40B4-BE49-F238E27FC236}">
              <a16:creationId xmlns:a16="http://schemas.microsoft.com/office/drawing/2014/main" xmlns="" id="{B7F4895E-2715-4A19-BB42-D2BCE3769421}"/>
            </a:ext>
          </a:extLst>
        </xdr:cNvPr>
        <xdr:cNvSpPr>
          <a:spLocks noChangeShapeType="1"/>
        </xdr:cNvSpPr>
      </xdr:nvSpPr>
      <xdr:spPr bwMode="auto">
        <a:xfrm>
          <a:off x="756107" y="4176460"/>
          <a:ext cx="290382" cy="1312025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185370</xdr:colOff>
      <xdr:row>29</xdr:row>
      <xdr:rowOff>164879</xdr:rowOff>
    </xdr:from>
    <xdr:ext cx="153295" cy="389917"/>
    <xdr:sp macro="" textlink="">
      <xdr:nvSpPr>
        <xdr:cNvPr id="1050" name="Text Box 1620">
          <a:extLst>
            <a:ext uri="{FF2B5EF4-FFF2-40B4-BE49-F238E27FC236}">
              <a16:creationId xmlns:a16="http://schemas.microsoft.com/office/drawing/2014/main" xmlns="" id="{CE2E1A64-AF51-4ABD-9443-040386F29BB0}"/>
            </a:ext>
          </a:extLst>
        </xdr:cNvPr>
        <xdr:cNvSpPr txBox="1">
          <a:spLocks noChangeArrowheads="1"/>
        </xdr:cNvSpPr>
      </xdr:nvSpPr>
      <xdr:spPr bwMode="auto">
        <a:xfrm>
          <a:off x="1061670" y="4995959"/>
          <a:ext cx="153295" cy="38991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47135</xdr:colOff>
      <xdr:row>28</xdr:row>
      <xdr:rowOff>165109</xdr:rowOff>
    </xdr:from>
    <xdr:to>
      <xdr:col>3</xdr:col>
      <xdr:colOff>227931</xdr:colOff>
      <xdr:row>29</xdr:row>
      <xdr:rowOff>138131</xdr:rowOff>
    </xdr:to>
    <xdr:sp macro="" textlink="">
      <xdr:nvSpPr>
        <xdr:cNvPr id="1051" name="六角形 1050">
          <a:extLst>
            <a:ext uri="{FF2B5EF4-FFF2-40B4-BE49-F238E27FC236}">
              <a16:creationId xmlns:a16="http://schemas.microsoft.com/office/drawing/2014/main" xmlns="" id="{70382534-6AB8-43A1-A50D-A9B4C70509D4}"/>
            </a:ext>
          </a:extLst>
        </xdr:cNvPr>
        <xdr:cNvSpPr/>
      </xdr:nvSpPr>
      <xdr:spPr bwMode="auto">
        <a:xfrm>
          <a:off x="230015" y="4828549"/>
          <a:ext cx="180796" cy="140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133549</xdr:colOff>
      <xdr:row>32</xdr:row>
      <xdr:rowOff>3927</xdr:rowOff>
    </xdr:from>
    <xdr:to>
      <xdr:col>3</xdr:col>
      <xdr:colOff>311532</xdr:colOff>
      <xdr:row>32</xdr:row>
      <xdr:rowOff>129619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xmlns="" id="{F68FB7FB-BDF1-4845-B3B8-C81C1DEC0DD0}"/>
            </a:ext>
          </a:extLst>
        </xdr:cNvPr>
        <xdr:cNvSpPr/>
      </xdr:nvSpPr>
      <xdr:spPr bwMode="auto">
        <a:xfrm>
          <a:off x="316429" y="5337927"/>
          <a:ext cx="177983" cy="125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358817</xdr:colOff>
      <xdr:row>30</xdr:row>
      <xdr:rowOff>71874</xdr:rowOff>
    </xdr:from>
    <xdr:to>
      <xdr:col>4</xdr:col>
      <xdr:colOff>643403</xdr:colOff>
      <xdr:row>31</xdr:row>
      <xdr:rowOff>156614</xdr:rowOff>
    </xdr:to>
    <xdr:grpSp>
      <xdr:nvGrpSpPr>
        <xdr:cNvPr id="1054" name="Group 6672">
          <a:extLst>
            <a:ext uri="{FF2B5EF4-FFF2-40B4-BE49-F238E27FC236}">
              <a16:creationId xmlns:a16="http://schemas.microsoft.com/office/drawing/2014/main" xmlns="" id="{E15741EE-9311-449B-8EB7-2EFC84365587}"/>
            </a:ext>
          </a:extLst>
        </xdr:cNvPr>
        <xdr:cNvGrpSpPr>
          <a:grpSpLocks/>
        </xdr:cNvGrpSpPr>
      </xdr:nvGrpSpPr>
      <xdr:grpSpPr bwMode="auto">
        <a:xfrm>
          <a:off x="2877650" y="5125416"/>
          <a:ext cx="284586" cy="254073"/>
          <a:chOff x="536" y="110"/>
          <a:chExt cx="46" cy="44"/>
        </a:xfrm>
      </xdr:grpSpPr>
      <xdr:pic>
        <xdr:nvPicPr>
          <xdr:cNvPr id="1055" name="Picture 6673" descr="route2">
            <a:extLst>
              <a:ext uri="{FF2B5EF4-FFF2-40B4-BE49-F238E27FC236}">
                <a16:creationId xmlns:a16="http://schemas.microsoft.com/office/drawing/2014/main" xmlns="" id="{AFD261D0-7BF0-4F19-0E12-4CBF76F6F1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6" name="Text Box 6674">
            <a:extLst>
              <a:ext uri="{FF2B5EF4-FFF2-40B4-BE49-F238E27FC236}">
                <a16:creationId xmlns:a16="http://schemas.microsoft.com/office/drawing/2014/main" xmlns="" id="{BA2580AF-71D9-2595-2DE2-39004B1F2A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</a:p>
        </xdr:txBody>
      </xdr:sp>
    </xdr:grpSp>
    <xdr:clientData/>
  </xdr:twoCellAnchor>
  <xdr:twoCellAnchor>
    <xdr:from>
      <xdr:col>3</xdr:col>
      <xdr:colOff>456733</xdr:colOff>
      <xdr:row>28</xdr:row>
      <xdr:rowOff>97550</xdr:rowOff>
    </xdr:from>
    <xdr:to>
      <xdr:col>3</xdr:col>
      <xdr:colOff>693432</xdr:colOff>
      <xdr:row>29</xdr:row>
      <xdr:rowOff>160209</xdr:rowOff>
    </xdr:to>
    <xdr:pic>
      <xdr:nvPicPr>
        <xdr:cNvPr id="1057" name="図 67" descr="「コンビニのロゴ」の画像検索結果">
          <a:extLst>
            <a:ext uri="{FF2B5EF4-FFF2-40B4-BE49-F238E27FC236}">
              <a16:creationId xmlns:a16="http://schemas.microsoft.com/office/drawing/2014/main" xmlns="" id="{EBCE4998-D7E0-42C9-8A2D-EA4CEE1F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027706" y="4742618"/>
          <a:ext cx="236699" cy="229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213894</xdr:colOff>
      <xdr:row>28</xdr:row>
      <xdr:rowOff>118089</xdr:rowOff>
    </xdr:from>
    <xdr:ext cx="465666" cy="196070"/>
    <xdr:sp macro="" textlink="">
      <xdr:nvSpPr>
        <xdr:cNvPr id="1058" name="Text Box 276">
          <a:extLst>
            <a:ext uri="{FF2B5EF4-FFF2-40B4-BE49-F238E27FC236}">
              <a16:creationId xmlns:a16="http://schemas.microsoft.com/office/drawing/2014/main" xmlns="" id="{9CBA28D9-8D99-4F32-A7F3-DE2035DB9361}"/>
            </a:ext>
          </a:extLst>
        </xdr:cNvPr>
        <xdr:cNvSpPr txBox="1">
          <a:spLocks noChangeArrowheads="1"/>
        </xdr:cNvSpPr>
      </xdr:nvSpPr>
      <xdr:spPr bwMode="auto">
        <a:xfrm>
          <a:off x="1090194" y="4781529"/>
          <a:ext cx="465666" cy="19607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33CC"/>
              </a:solidFill>
              <a:latin typeface="ＭＳ Ｐゴシック"/>
              <a:ea typeface="ＭＳ Ｐゴシック"/>
            </a:rPr>
            <a:t>滝野ｲﾝﾀｰ</a:t>
          </a:r>
          <a:endParaRPr lang="en-US" altLang="ja-JP" sz="800" b="1" i="0" u="none" strike="noStrike" baseline="0">
            <a:solidFill>
              <a:srgbClr val="0033CC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33CC"/>
              </a:solidFill>
              <a:latin typeface="ＭＳ Ｐゴシック"/>
              <a:ea typeface="ＭＳ Ｐゴシック"/>
            </a:rPr>
            <a:t>入口</a:t>
          </a:r>
          <a:endParaRPr lang="en-US" altLang="ja-JP" sz="800" b="1" i="0" u="none" strike="noStrike" baseline="0">
            <a:solidFill>
              <a:srgbClr val="0033CC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420285</xdr:colOff>
      <xdr:row>30</xdr:row>
      <xdr:rowOff>142189</xdr:rowOff>
    </xdr:from>
    <xdr:ext cx="275734" cy="299787"/>
    <xdr:sp macro="" textlink="">
      <xdr:nvSpPr>
        <xdr:cNvPr id="1059" name="Text Box 1620">
          <a:extLst>
            <a:ext uri="{FF2B5EF4-FFF2-40B4-BE49-F238E27FC236}">
              <a16:creationId xmlns:a16="http://schemas.microsoft.com/office/drawing/2014/main" xmlns="" id="{FE8200E6-C170-4064-B2E4-A4F38CD27490}"/>
            </a:ext>
          </a:extLst>
        </xdr:cNvPr>
        <xdr:cNvSpPr txBox="1">
          <a:spLocks noChangeArrowheads="1"/>
        </xdr:cNvSpPr>
      </xdr:nvSpPr>
      <xdr:spPr bwMode="auto">
        <a:xfrm flipH="1">
          <a:off x="603165" y="5140909"/>
          <a:ext cx="275734" cy="29978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西脇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滝野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22921</xdr:colOff>
      <xdr:row>29</xdr:row>
      <xdr:rowOff>138231</xdr:rowOff>
    </xdr:from>
    <xdr:ext cx="263165" cy="353504"/>
    <xdr:sp macro="" textlink="">
      <xdr:nvSpPr>
        <xdr:cNvPr id="1060" name="Text Box 1620">
          <a:extLst>
            <a:ext uri="{FF2B5EF4-FFF2-40B4-BE49-F238E27FC236}">
              <a16:creationId xmlns:a16="http://schemas.microsoft.com/office/drawing/2014/main" xmlns="" id="{3F1F1575-7FA7-4D9E-8428-04C2241A5B3E}"/>
            </a:ext>
          </a:extLst>
        </xdr:cNvPr>
        <xdr:cNvSpPr txBox="1">
          <a:spLocks noChangeArrowheads="1"/>
        </xdr:cNvSpPr>
      </xdr:nvSpPr>
      <xdr:spPr bwMode="auto">
        <a:xfrm flipH="1">
          <a:off x="205801" y="4969311"/>
          <a:ext cx="263165" cy="35350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138136</xdr:colOff>
      <xdr:row>26</xdr:row>
      <xdr:rowOff>160421</xdr:rowOff>
    </xdr:from>
    <xdr:to>
      <xdr:col>3</xdr:col>
      <xdr:colOff>417007</xdr:colOff>
      <xdr:row>28</xdr:row>
      <xdr:rowOff>79961</xdr:rowOff>
    </xdr:to>
    <xdr:grpSp>
      <xdr:nvGrpSpPr>
        <xdr:cNvPr id="1061" name="Group 6672">
          <a:extLst>
            <a:ext uri="{FF2B5EF4-FFF2-40B4-BE49-F238E27FC236}">
              <a16:creationId xmlns:a16="http://schemas.microsoft.com/office/drawing/2014/main" xmlns="" id="{5D806FB3-954A-4A43-A769-74707A7804E4}"/>
            </a:ext>
          </a:extLst>
        </xdr:cNvPr>
        <xdr:cNvGrpSpPr>
          <a:grpSpLocks/>
        </xdr:cNvGrpSpPr>
      </xdr:nvGrpSpPr>
      <xdr:grpSpPr bwMode="auto">
        <a:xfrm>
          <a:off x="1884386" y="4536629"/>
          <a:ext cx="278871" cy="258207"/>
          <a:chOff x="536" y="110"/>
          <a:chExt cx="46" cy="44"/>
        </a:xfrm>
      </xdr:grpSpPr>
      <xdr:pic>
        <xdr:nvPicPr>
          <xdr:cNvPr id="1062" name="Picture 6673" descr="route2">
            <a:extLst>
              <a:ext uri="{FF2B5EF4-FFF2-40B4-BE49-F238E27FC236}">
                <a16:creationId xmlns:a16="http://schemas.microsoft.com/office/drawing/2014/main" xmlns="" id="{191754D8-1244-A858-5DB5-88F73472FC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3" name="Text Box 6674">
            <a:extLst>
              <a:ext uri="{FF2B5EF4-FFF2-40B4-BE49-F238E27FC236}">
                <a16:creationId xmlns:a16="http://schemas.microsoft.com/office/drawing/2014/main" xmlns="" id="{18BBD227-8020-7DF1-2DAB-41DC2DB6F0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</a:p>
        </xdr:txBody>
      </xdr:sp>
    </xdr:grpSp>
    <xdr:clientData/>
  </xdr:twoCellAnchor>
  <xdr:twoCellAnchor>
    <xdr:from>
      <xdr:col>4</xdr:col>
      <xdr:colOff>381006</xdr:colOff>
      <xdr:row>29</xdr:row>
      <xdr:rowOff>113903</xdr:rowOff>
    </xdr:from>
    <xdr:to>
      <xdr:col>4</xdr:col>
      <xdr:colOff>506192</xdr:colOff>
      <xdr:row>30</xdr:row>
      <xdr:rowOff>59474</xdr:rowOff>
    </xdr:to>
    <xdr:sp macro="" textlink="">
      <xdr:nvSpPr>
        <xdr:cNvPr id="1064" name="Oval 199">
          <a:extLst>
            <a:ext uri="{FF2B5EF4-FFF2-40B4-BE49-F238E27FC236}">
              <a16:creationId xmlns:a16="http://schemas.microsoft.com/office/drawing/2014/main" xmlns="" id="{BEC34A17-EAC3-481A-9F9C-2D21804A9E06}"/>
            </a:ext>
          </a:extLst>
        </xdr:cNvPr>
        <xdr:cNvSpPr>
          <a:spLocks noChangeArrowheads="1"/>
        </xdr:cNvSpPr>
      </xdr:nvSpPr>
      <xdr:spPr bwMode="auto">
        <a:xfrm>
          <a:off x="1257306" y="4944983"/>
          <a:ext cx="125186" cy="1132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168903</xdr:colOff>
      <xdr:row>31</xdr:row>
      <xdr:rowOff>107181</xdr:rowOff>
    </xdr:from>
    <xdr:to>
      <xdr:col>6</xdr:col>
      <xdr:colOff>336010</xdr:colOff>
      <xdr:row>31</xdr:row>
      <xdr:rowOff>153607</xdr:rowOff>
    </xdr:to>
    <xdr:sp macro="" textlink="">
      <xdr:nvSpPr>
        <xdr:cNvPr id="1065" name="Freeform 217">
          <a:extLst>
            <a:ext uri="{FF2B5EF4-FFF2-40B4-BE49-F238E27FC236}">
              <a16:creationId xmlns:a16="http://schemas.microsoft.com/office/drawing/2014/main" xmlns="" id="{851BD141-9019-4836-BB77-70DC2FED7688}"/>
            </a:ext>
          </a:extLst>
        </xdr:cNvPr>
        <xdr:cNvSpPr>
          <a:spLocks/>
        </xdr:cNvSpPr>
      </xdr:nvSpPr>
      <xdr:spPr bwMode="auto">
        <a:xfrm rot="21204906" flipV="1">
          <a:off x="3452430" y="5515072"/>
          <a:ext cx="938344" cy="464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201223</xdr:colOff>
      <xdr:row>32</xdr:row>
      <xdr:rowOff>55731</xdr:rowOff>
    </xdr:from>
    <xdr:to>
      <xdr:col>6</xdr:col>
      <xdr:colOff>362615</xdr:colOff>
      <xdr:row>32</xdr:row>
      <xdr:rowOff>103370</xdr:rowOff>
    </xdr:to>
    <xdr:sp macro="" textlink="">
      <xdr:nvSpPr>
        <xdr:cNvPr id="1066" name="Freeform 217">
          <a:extLst>
            <a:ext uri="{FF2B5EF4-FFF2-40B4-BE49-F238E27FC236}">
              <a16:creationId xmlns:a16="http://schemas.microsoft.com/office/drawing/2014/main" xmlns="" id="{0AD91A0F-F475-471A-85FF-C155F0F9066F}"/>
            </a:ext>
          </a:extLst>
        </xdr:cNvPr>
        <xdr:cNvSpPr>
          <a:spLocks/>
        </xdr:cNvSpPr>
      </xdr:nvSpPr>
      <xdr:spPr bwMode="auto">
        <a:xfrm rot="21204906" flipV="1">
          <a:off x="1770943" y="5389731"/>
          <a:ext cx="854812" cy="476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490478</xdr:colOff>
      <xdr:row>31</xdr:row>
      <xdr:rowOff>140369</xdr:rowOff>
    </xdr:from>
    <xdr:to>
      <xdr:col>6</xdr:col>
      <xdr:colOff>20053</xdr:colOff>
      <xdr:row>32</xdr:row>
      <xdr:rowOff>135759</xdr:rowOff>
    </xdr:to>
    <xdr:sp macro="" textlink="">
      <xdr:nvSpPr>
        <xdr:cNvPr id="1067" name="Text Box 1664">
          <a:extLst>
            <a:ext uri="{FF2B5EF4-FFF2-40B4-BE49-F238E27FC236}">
              <a16:creationId xmlns:a16="http://schemas.microsoft.com/office/drawing/2014/main" xmlns="" id="{C60E8ECC-2F4F-4C5A-A8FF-301F943ACF67}"/>
            </a:ext>
          </a:extLst>
        </xdr:cNvPr>
        <xdr:cNvSpPr txBox="1">
          <a:spLocks noChangeArrowheads="1"/>
        </xdr:cNvSpPr>
      </xdr:nvSpPr>
      <xdr:spPr bwMode="auto">
        <a:xfrm>
          <a:off x="2060198" y="5306729"/>
          <a:ext cx="222995" cy="1630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341946</xdr:colOff>
      <xdr:row>25</xdr:row>
      <xdr:rowOff>20510</xdr:rowOff>
    </xdr:from>
    <xdr:to>
      <xdr:col>5</xdr:col>
      <xdr:colOff>509516</xdr:colOff>
      <xdr:row>28</xdr:row>
      <xdr:rowOff>34850</xdr:rowOff>
    </xdr:to>
    <xdr:sp macro="" textlink="">
      <xdr:nvSpPr>
        <xdr:cNvPr id="1068" name="Line 1026">
          <a:extLst>
            <a:ext uri="{FF2B5EF4-FFF2-40B4-BE49-F238E27FC236}">
              <a16:creationId xmlns:a16="http://schemas.microsoft.com/office/drawing/2014/main" xmlns="" id="{AD9257E4-67F0-48A6-AA81-9A2F358CDE87}"/>
            </a:ext>
          </a:extLst>
        </xdr:cNvPr>
        <xdr:cNvSpPr>
          <a:spLocks noChangeShapeType="1"/>
        </xdr:cNvSpPr>
      </xdr:nvSpPr>
      <xdr:spPr bwMode="auto">
        <a:xfrm rot="2850618" flipV="1">
          <a:off x="1736821" y="4355875"/>
          <a:ext cx="517260" cy="167570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9817" h="1240096">
              <a:moveTo>
                <a:pt x="0" y="-2"/>
              </a:moveTo>
              <a:cubicBezTo>
                <a:pt x="170523" y="536143"/>
                <a:pt x="194645" y="607829"/>
                <a:pt x="439817" y="12400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502163</xdr:colOff>
      <xdr:row>28</xdr:row>
      <xdr:rowOff>130134</xdr:rowOff>
    </xdr:from>
    <xdr:to>
      <xdr:col>5</xdr:col>
      <xdr:colOff>641021</xdr:colOff>
      <xdr:row>29</xdr:row>
      <xdr:rowOff>116071</xdr:rowOff>
    </xdr:to>
    <xdr:sp macro="" textlink="">
      <xdr:nvSpPr>
        <xdr:cNvPr id="1069" name="Oval 820">
          <a:extLst>
            <a:ext uri="{FF2B5EF4-FFF2-40B4-BE49-F238E27FC236}">
              <a16:creationId xmlns:a16="http://schemas.microsoft.com/office/drawing/2014/main" xmlns="" id="{DF097199-7B26-4A65-A0B6-79310C1E8DCF}"/>
            </a:ext>
          </a:extLst>
        </xdr:cNvPr>
        <xdr:cNvSpPr>
          <a:spLocks noChangeArrowheads="1"/>
        </xdr:cNvSpPr>
      </xdr:nvSpPr>
      <xdr:spPr bwMode="auto">
        <a:xfrm>
          <a:off x="2071883" y="4793574"/>
          <a:ext cx="138858" cy="1535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565411</xdr:colOff>
      <xdr:row>29</xdr:row>
      <xdr:rowOff>41564</xdr:rowOff>
    </xdr:from>
    <xdr:to>
      <xdr:col>6</xdr:col>
      <xdr:colOff>769329</xdr:colOff>
      <xdr:row>32</xdr:row>
      <xdr:rowOff>70286</xdr:rowOff>
    </xdr:to>
    <xdr:sp macro="" textlink="">
      <xdr:nvSpPr>
        <xdr:cNvPr id="1070" name="Freeform 471">
          <a:extLst>
            <a:ext uri="{FF2B5EF4-FFF2-40B4-BE49-F238E27FC236}">
              <a16:creationId xmlns:a16="http://schemas.microsoft.com/office/drawing/2014/main" xmlns="" id="{58825116-833F-452D-8F07-A3582717A5AE}"/>
            </a:ext>
          </a:extLst>
        </xdr:cNvPr>
        <xdr:cNvSpPr>
          <a:spLocks/>
        </xdr:cNvSpPr>
      </xdr:nvSpPr>
      <xdr:spPr bwMode="auto">
        <a:xfrm>
          <a:off x="3848938" y="5098473"/>
          <a:ext cx="975155" cy="55519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133 w 10000"/>
            <a:gd name="connsiteY0" fmla="*/ 10000 h 10000"/>
            <a:gd name="connsiteX1" fmla="*/ 108 w 10000"/>
            <a:gd name="connsiteY1" fmla="*/ 1989 h 10000"/>
            <a:gd name="connsiteX2" fmla="*/ 10000 w 10000"/>
            <a:gd name="connsiteY2" fmla="*/ 0 h 10000"/>
            <a:gd name="connsiteX0" fmla="*/ 9 w 10203"/>
            <a:gd name="connsiteY0" fmla="*/ 10108 h 10108"/>
            <a:gd name="connsiteX1" fmla="*/ 311 w 10203"/>
            <a:gd name="connsiteY1" fmla="*/ 1989 h 10108"/>
            <a:gd name="connsiteX2" fmla="*/ 10203 w 10203"/>
            <a:gd name="connsiteY2" fmla="*/ 0 h 10108"/>
            <a:gd name="connsiteX0" fmla="*/ 196 w 9981"/>
            <a:gd name="connsiteY0" fmla="*/ 10270 h 10270"/>
            <a:gd name="connsiteX1" fmla="*/ 89 w 9981"/>
            <a:gd name="connsiteY1" fmla="*/ 1989 h 10270"/>
            <a:gd name="connsiteX2" fmla="*/ 9981 w 9981"/>
            <a:gd name="connsiteY2" fmla="*/ 0 h 10270"/>
            <a:gd name="connsiteX0" fmla="*/ 17 w 10149"/>
            <a:gd name="connsiteY0" fmla="*/ 9789 h 9789"/>
            <a:gd name="connsiteX1" fmla="*/ 238 w 10149"/>
            <a:gd name="connsiteY1" fmla="*/ 1937 h 9789"/>
            <a:gd name="connsiteX2" fmla="*/ 10149 w 10149"/>
            <a:gd name="connsiteY2" fmla="*/ 0 h 9789"/>
            <a:gd name="connsiteX0" fmla="*/ 17 w 11148"/>
            <a:gd name="connsiteY0" fmla="*/ 8419 h 8419"/>
            <a:gd name="connsiteX1" fmla="*/ 235 w 11148"/>
            <a:gd name="connsiteY1" fmla="*/ 398 h 8419"/>
            <a:gd name="connsiteX2" fmla="*/ 11148 w 11148"/>
            <a:gd name="connsiteY2" fmla="*/ 0 h 8419"/>
            <a:gd name="connsiteX0" fmla="*/ 15 w 10000"/>
            <a:gd name="connsiteY0" fmla="*/ 10019 h 10019"/>
            <a:gd name="connsiteX1" fmla="*/ 211 w 10000"/>
            <a:gd name="connsiteY1" fmla="*/ 492 h 10019"/>
            <a:gd name="connsiteX2" fmla="*/ 10000 w 10000"/>
            <a:gd name="connsiteY2" fmla="*/ 19 h 10019"/>
            <a:gd name="connsiteX0" fmla="*/ 15 w 9926"/>
            <a:gd name="connsiteY0" fmla="*/ 9706 h 9706"/>
            <a:gd name="connsiteX1" fmla="*/ 211 w 9926"/>
            <a:gd name="connsiteY1" fmla="*/ 179 h 9706"/>
            <a:gd name="connsiteX2" fmla="*/ 9926 w 9926"/>
            <a:gd name="connsiteY2" fmla="*/ 289 h 9706"/>
            <a:gd name="connsiteX0" fmla="*/ 15 w 10000"/>
            <a:gd name="connsiteY0" fmla="*/ 9816 h 9816"/>
            <a:gd name="connsiteX1" fmla="*/ 213 w 10000"/>
            <a:gd name="connsiteY1" fmla="*/ 0 h 9816"/>
            <a:gd name="connsiteX2" fmla="*/ 10000 w 10000"/>
            <a:gd name="connsiteY2" fmla="*/ 114 h 9816"/>
            <a:gd name="connsiteX0" fmla="*/ 15 w 14621"/>
            <a:gd name="connsiteY0" fmla="*/ 10115 h 10115"/>
            <a:gd name="connsiteX1" fmla="*/ 213 w 14621"/>
            <a:gd name="connsiteY1" fmla="*/ 115 h 10115"/>
            <a:gd name="connsiteX2" fmla="*/ 14621 w 14621"/>
            <a:gd name="connsiteY2" fmla="*/ 16 h 101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621" h="10115">
              <a:moveTo>
                <a:pt x="15" y="10115"/>
              </a:moveTo>
              <a:cubicBezTo>
                <a:pt x="-26" y="6292"/>
                <a:pt x="4" y="5248"/>
                <a:pt x="213" y="115"/>
              </a:cubicBezTo>
              <a:cubicBezTo>
                <a:pt x="299" y="140"/>
                <a:pt x="14447" y="-57"/>
                <a:pt x="14621" y="1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494345</xdr:colOff>
      <xdr:row>29</xdr:row>
      <xdr:rowOff>162446</xdr:rowOff>
    </xdr:from>
    <xdr:to>
      <xdr:col>5</xdr:col>
      <xdr:colOff>646747</xdr:colOff>
      <xdr:row>30</xdr:row>
      <xdr:rowOff>121748</xdr:rowOff>
    </xdr:to>
    <xdr:sp macro="" textlink="">
      <xdr:nvSpPr>
        <xdr:cNvPr id="1071" name="AutoShape 790">
          <a:extLst>
            <a:ext uri="{FF2B5EF4-FFF2-40B4-BE49-F238E27FC236}">
              <a16:creationId xmlns:a16="http://schemas.microsoft.com/office/drawing/2014/main" xmlns="" id="{319A2300-9C89-4B4D-AB4D-826B29B37DAE}"/>
            </a:ext>
          </a:extLst>
        </xdr:cNvPr>
        <xdr:cNvSpPr>
          <a:spLocks noChangeArrowheads="1"/>
        </xdr:cNvSpPr>
      </xdr:nvSpPr>
      <xdr:spPr bwMode="auto">
        <a:xfrm>
          <a:off x="3777872" y="5219355"/>
          <a:ext cx="152402" cy="1347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481726</xdr:colOff>
      <xdr:row>31</xdr:row>
      <xdr:rowOff>74450</xdr:rowOff>
    </xdr:from>
    <xdr:to>
      <xdr:col>5</xdr:col>
      <xdr:colOff>648139</xdr:colOff>
      <xdr:row>32</xdr:row>
      <xdr:rowOff>157657</xdr:rowOff>
    </xdr:to>
    <xdr:grpSp>
      <xdr:nvGrpSpPr>
        <xdr:cNvPr id="1072" name="Group 405">
          <a:extLst>
            <a:ext uri="{FF2B5EF4-FFF2-40B4-BE49-F238E27FC236}">
              <a16:creationId xmlns:a16="http://schemas.microsoft.com/office/drawing/2014/main" xmlns="" id="{5865F0AB-4903-4F11-8E4F-650D6EE0ABEB}"/>
            </a:ext>
          </a:extLst>
        </xdr:cNvPr>
        <xdr:cNvGrpSpPr>
          <a:grpSpLocks/>
        </xdr:cNvGrpSpPr>
      </xdr:nvGrpSpPr>
      <xdr:grpSpPr bwMode="auto">
        <a:xfrm>
          <a:off x="3773143" y="5297325"/>
          <a:ext cx="166413" cy="252540"/>
          <a:chOff x="718" y="97"/>
          <a:chExt cx="23" cy="15"/>
        </a:xfrm>
      </xdr:grpSpPr>
      <xdr:sp macro="" textlink="">
        <xdr:nvSpPr>
          <xdr:cNvPr id="1073" name="Freeform 406">
            <a:extLst>
              <a:ext uri="{FF2B5EF4-FFF2-40B4-BE49-F238E27FC236}">
                <a16:creationId xmlns:a16="http://schemas.microsoft.com/office/drawing/2014/main" xmlns="" id="{522E17E2-AE4C-EEF8-4699-1DD26C7A9BE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4" name="Freeform 407">
            <a:extLst>
              <a:ext uri="{FF2B5EF4-FFF2-40B4-BE49-F238E27FC236}">
                <a16:creationId xmlns:a16="http://schemas.microsoft.com/office/drawing/2014/main" xmlns="" id="{D644C912-0B3C-8A4E-4C9B-9F72000A9B3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142593</xdr:colOff>
      <xdr:row>31</xdr:row>
      <xdr:rowOff>117468</xdr:rowOff>
    </xdr:from>
    <xdr:to>
      <xdr:col>6</xdr:col>
      <xdr:colOff>571765</xdr:colOff>
      <xdr:row>32</xdr:row>
      <xdr:rowOff>72983</xdr:rowOff>
    </xdr:to>
    <xdr:sp macro="" textlink="">
      <xdr:nvSpPr>
        <xdr:cNvPr id="1075" name="Text Box 1620">
          <a:extLst>
            <a:ext uri="{FF2B5EF4-FFF2-40B4-BE49-F238E27FC236}">
              <a16:creationId xmlns:a16="http://schemas.microsoft.com/office/drawing/2014/main" xmlns="" id="{31AA9F45-441B-4B96-883D-97CB0F42C6C9}"/>
            </a:ext>
          </a:extLst>
        </xdr:cNvPr>
        <xdr:cNvSpPr txBox="1">
          <a:spLocks noChangeArrowheads="1"/>
        </xdr:cNvSpPr>
      </xdr:nvSpPr>
      <xdr:spPr bwMode="auto">
        <a:xfrm>
          <a:off x="2405733" y="5283828"/>
          <a:ext cx="429172" cy="12315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349804</xdr:colOff>
      <xdr:row>30</xdr:row>
      <xdr:rowOff>75752</xdr:rowOff>
    </xdr:from>
    <xdr:to>
      <xdr:col>5</xdr:col>
      <xdr:colOff>508550</xdr:colOff>
      <xdr:row>31</xdr:row>
      <xdr:rowOff>44333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xmlns="" id="{8B7FC142-0FA8-4573-8995-016BAE0F6BA4}"/>
            </a:ext>
          </a:extLst>
        </xdr:cNvPr>
        <xdr:cNvSpPr/>
      </xdr:nvSpPr>
      <xdr:spPr bwMode="auto">
        <a:xfrm>
          <a:off x="1919524" y="5074472"/>
          <a:ext cx="158746" cy="1362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659507</xdr:colOff>
      <xdr:row>31</xdr:row>
      <xdr:rowOff>35649</xdr:rowOff>
    </xdr:from>
    <xdr:to>
      <xdr:col>5</xdr:col>
      <xdr:colOff>659508</xdr:colOff>
      <xdr:row>32</xdr:row>
      <xdr:rowOff>155395</xdr:rowOff>
    </xdr:to>
    <xdr:sp macro="" textlink="">
      <xdr:nvSpPr>
        <xdr:cNvPr id="1078" name="Line 76">
          <a:extLst>
            <a:ext uri="{FF2B5EF4-FFF2-40B4-BE49-F238E27FC236}">
              <a16:creationId xmlns:a16="http://schemas.microsoft.com/office/drawing/2014/main" xmlns="" id="{4402DDB4-C9DB-499D-A907-7CE433CFCF5F}"/>
            </a:ext>
          </a:extLst>
        </xdr:cNvPr>
        <xdr:cNvSpPr>
          <a:spLocks noChangeShapeType="1"/>
        </xdr:cNvSpPr>
      </xdr:nvSpPr>
      <xdr:spPr bwMode="auto">
        <a:xfrm flipH="1">
          <a:off x="2229227" y="5202009"/>
          <a:ext cx="1" cy="287386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666194</xdr:colOff>
      <xdr:row>29</xdr:row>
      <xdr:rowOff>100264</xdr:rowOff>
    </xdr:from>
    <xdr:ext cx="135912" cy="385460"/>
    <xdr:sp macro="" textlink="">
      <xdr:nvSpPr>
        <xdr:cNvPr id="1079" name="Text Box 1620">
          <a:extLst>
            <a:ext uri="{FF2B5EF4-FFF2-40B4-BE49-F238E27FC236}">
              <a16:creationId xmlns:a16="http://schemas.microsoft.com/office/drawing/2014/main" xmlns="" id="{67359A00-8134-425D-8470-C86189D497A3}"/>
            </a:ext>
          </a:extLst>
        </xdr:cNvPr>
        <xdr:cNvSpPr txBox="1">
          <a:spLocks noChangeArrowheads="1"/>
        </xdr:cNvSpPr>
      </xdr:nvSpPr>
      <xdr:spPr bwMode="auto">
        <a:xfrm>
          <a:off x="2235914" y="4931344"/>
          <a:ext cx="135912" cy="3854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681790</xdr:colOff>
      <xdr:row>28</xdr:row>
      <xdr:rowOff>76392</xdr:rowOff>
    </xdr:from>
    <xdr:ext cx="331844" cy="166649"/>
    <xdr:sp macro="" textlink="">
      <xdr:nvSpPr>
        <xdr:cNvPr id="1080" name="Text Box 1620">
          <a:extLst>
            <a:ext uri="{FF2B5EF4-FFF2-40B4-BE49-F238E27FC236}">
              <a16:creationId xmlns:a16="http://schemas.microsoft.com/office/drawing/2014/main" xmlns="" id="{A990F049-7E6C-4DCD-BEFF-1707F06372EF}"/>
            </a:ext>
          </a:extLst>
        </xdr:cNvPr>
        <xdr:cNvSpPr txBox="1">
          <a:spLocks noChangeArrowheads="1"/>
        </xdr:cNvSpPr>
      </xdr:nvSpPr>
      <xdr:spPr bwMode="auto">
        <a:xfrm>
          <a:off x="3631819" y="4768135"/>
          <a:ext cx="33184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69069</xdr:colOff>
      <xdr:row>27</xdr:row>
      <xdr:rowOff>44562</xdr:rowOff>
    </xdr:from>
    <xdr:ext cx="487950" cy="198298"/>
    <xdr:sp macro="" textlink="">
      <xdr:nvSpPr>
        <xdr:cNvPr id="1081" name="Text Box 276">
          <a:extLst>
            <a:ext uri="{FF2B5EF4-FFF2-40B4-BE49-F238E27FC236}">
              <a16:creationId xmlns:a16="http://schemas.microsoft.com/office/drawing/2014/main" xmlns="" id="{E26F502A-1153-456C-8011-13FFD509ECCD}"/>
            </a:ext>
          </a:extLst>
        </xdr:cNvPr>
        <xdr:cNvSpPr txBox="1">
          <a:spLocks noChangeArrowheads="1"/>
        </xdr:cNvSpPr>
      </xdr:nvSpPr>
      <xdr:spPr bwMode="auto">
        <a:xfrm>
          <a:off x="1638789" y="4540362"/>
          <a:ext cx="487950" cy="1982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36000" rIns="0" bIns="0" anchor="t" anchorCtr="0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播磨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中央公園口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534728</xdr:colOff>
      <xdr:row>26</xdr:row>
      <xdr:rowOff>164878</xdr:rowOff>
    </xdr:from>
    <xdr:to>
      <xdr:col>5</xdr:col>
      <xdr:colOff>686245</xdr:colOff>
      <xdr:row>27</xdr:row>
      <xdr:rowOff>131353</xdr:rowOff>
    </xdr:to>
    <xdr:sp macro="" textlink="">
      <xdr:nvSpPr>
        <xdr:cNvPr id="1082" name="Oval 1295">
          <a:extLst>
            <a:ext uri="{FF2B5EF4-FFF2-40B4-BE49-F238E27FC236}">
              <a16:creationId xmlns:a16="http://schemas.microsoft.com/office/drawing/2014/main" xmlns="" id="{E5ED638C-C620-4CDB-AC5D-02AE422D01A6}"/>
            </a:ext>
          </a:extLst>
        </xdr:cNvPr>
        <xdr:cNvSpPr>
          <a:spLocks noChangeArrowheads="1"/>
        </xdr:cNvSpPr>
      </xdr:nvSpPr>
      <xdr:spPr bwMode="auto">
        <a:xfrm>
          <a:off x="2104448" y="4493038"/>
          <a:ext cx="151517" cy="134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</xdr:col>
      <xdr:colOff>416641</xdr:colOff>
      <xdr:row>25</xdr:row>
      <xdr:rowOff>149282</xdr:rowOff>
    </xdr:from>
    <xdr:to>
      <xdr:col>5</xdr:col>
      <xdr:colOff>597437</xdr:colOff>
      <xdr:row>26</xdr:row>
      <xdr:rowOff>122305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xmlns="" id="{4C548823-9DEC-4B31-A01C-70A408B8327F}"/>
            </a:ext>
          </a:extLst>
        </xdr:cNvPr>
        <xdr:cNvSpPr/>
      </xdr:nvSpPr>
      <xdr:spPr bwMode="auto">
        <a:xfrm>
          <a:off x="1986361" y="4309802"/>
          <a:ext cx="180796" cy="1406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34604</xdr:colOff>
      <xdr:row>29</xdr:row>
      <xdr:rowOff>49788</xdr:rowOff>
    </xdr:from>
    <xdr:ext cx="299577" cy="166649"/>
    <xdr:sp macro="" textlink="">
      <xdr:nvSpPr>
        <xdr:cNvPr id="1084" name="Text Box 1620">
          <a:extLst>
            <a:ext uri="{FF2B5EF4-FFF2-40B4-BE49-F238E27FC236}">
              <a16:creationId xmlns:a16="http://schemas.microsoft.com/office/drawing/2014/main" xmlns="" id="{EF5F53AB-00DD-410A-BC89-85EB6EE62526}"/>
            </a:ext>
          </a:extLst>
        </xdr:cNvPr>
        <xdr:cNvSpPr txBox="1">
          <a:spLocks noChangeArrowheads="1"/>
        </xdr:cNvSpPr>
      </xdr:nvSpPr>
      <xdr:spPr bwMode="auto">
        <a:xfrm>
          <a:off x="4089368" y="5106697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89205</xdr:colOff>
      <xdr:row>30</xdr:row>
      <xdr:rowOff>55515</xdr:rowOff>
    </xdr:from>
    <xdr:to>
      <xdr:col>7</xdr:col>
      <xdr:colOff>213558</xdr:colOff>
      <xdr:row>32</xdr:row>
      <xdr:rowOff>136330</xdr:rowOff>
    </xdr:to>
    <xdr:sp macro="" textlink="">
      <xdr:nvSpPr>
        <xdr:cNvPr id="1085" name="Freeform 527">
          <a:extLst>
            <a:ext uri="{FF2B5EF4-FFF2-40B4-BE49-F238E27FC236}">
              <a16:creationId xmlns:a16="http://schemas.microsoft.com/office/drawing/2014/main" xmlns="" id="{7BCA2A1D-8B14-4FCC-AC98-DA6B542E8606}"/>
            </a:ext>
          </a:extLst>
        </xdr:cNvPr>
        <xdr:cNvSpPr>
          <a:spLocks/>
        </xdr:cNvSpPr>
      </xdr:nvSpPr>
      <xdr:spPr bwMode="auto">
        <a:xfrm>
          <a:off x="4441570" y="5004033"/>
          <a:ext cx="124353" cy="4125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</xdr:colOff>
      <xdr:row>31</xdr:row>
      <xdr:rowOff>49424</xdr:rowOff>
    </xdr:from>
    <xdr:to>
      <xdr:col>7</xdr:col>
      <xdr:colOff>163537</xdr:colOff>
      <xdr:row>32</xdr:row>
      <xdr:rowOff>32746</xdr:rowOff>
    </xdr:to>
    <xdr:sp macro="" textlink="">
      <xdr:nvSpPr>
        <xdr:cNvPr id="1086" name="AutoShape 526">
          <a:extLst>
            <a:ext uri="{FF2B5EF4-FFF2-40B4-BE49-F238E27FC236}">
              <a16:creationId xmlns:a16="http://schemas.microsoft.com/office/drawing/2014/main" xmlns="" id="{2F858D79-150A-48EC-8D5F-913C07F7DCE9}"/>
            </a:ext>
          </a:extLst>
        </xdr:cNvPr>
        <xdr:cNvSpPr>
          <a:spLocks noChangeArrowheads="1"/>
        </xdr:cNvSpPr>
      </xdr:nvSpPr>
      <xdr:spPr bwMode="auto">
        <a:xfrm>
          <a:off x="4356175" y="5163789"/>
          <a:ext cx="159727" cy="1491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376358</xdr:colOff>
      <xdr:row>27</xdr:row>
      <xdr:rowOff>164864</xdr:rowOff>
    </xdr:from>
    <xdr:to>
      <xdr:col>8</xdr:col>
      <xdr:colOff>473353</xdr:colOff>
      <xdr:row>32</xdr:row>
      <xdr:rowOff>136818</xdr:rowOff>
    </xdr:to>
    <xdr:sp macro="" textlink="">
      <xdr:nvSpPr>
        <xdr:cNvPr id="1087" name="Freeform 217">
          <a:extLst>
            <a:ext uri="{FF2B5EF4-FFF2-40B4-BE49-F238E27FC236}">
              <a16:creationId xmlns:a16="http://schemas.microsoft.com/office/drawing/2014/main" xmlns="" id="{A1A66C91-F464-4774-89FC-A96CEF569BF7}"/>
            </a:ext>
          </a:extLst>
        </xdr:cNvPr>
        <xdr:cNvSpPr>
          <a:spLocks/>
        </xdr:cNvSpPr>
      </xdr:nvSpPr>
      <xdr:spPr bwMode="auto">
        <a:xfrm rot="5400000" flipV="1">
          <a:off x="3669759" y="5017243"/>
          <a:ext cx="810154" cy="969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633">
              <a:moveTo>
                <a:pt x="10000" y="11633"/>
              </a:moveTo>
              <a:cubicBezTo>
                <a:pt x="9542" y="11633"/>
                <a:pt x="8096" y="9160"/>
                <a:pt x="7185" y="7315"/>
              </a:cubicBezTo>
              <a:cubicBezTo>
                <a:pt x="6274" y="5470"/>
                <a:pt x="6171" y="-2108"/>
                <a:pt x="4537" y="564"/>
              </a:cubicBezTo>
              <a:cubicBezTo>
                <a:pt x="3620" y="1478"/>
                <a:pt x="3068" y="7805"/>
                <a:pt x="2243" y="7805"/>
              </a:cubicBezTo>
              <a:cubicBezTo>
                <a:pt x="1327" y="8719"/>
                <a:pt x="917" y="10745"/>
                <a:pt x="0" y="9831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643003</xdr:colOff>
      <xdr:row>28</xdr:row>
      <xdr:rowOff>147722</xdr:rowOff>
    </xdr:from>
    <xdr:to>
      <xdr:col>8</xdr:col>
      <xdr:colOff>660123</xdr:colOff>
      <xdr:row>32</xdr:row>
      <xdr:rowOff>101368</xdr:rowOff>
    </xdr:to>
    <xdr:sp macro="" textlink="">
      <xdr:nvSpPr>
        <xdr:cNvPr id="1088" name="Freeform 217">
          <a:extLst>
            <a:ext uri="{FF2B5EF4-FFF2-40B4-BE49-F238E27FC236}">
              <a16:creationId xmlns:a16="http://schemas.microsoft.com/office/drawing/2014/main" xmlns="" id="{A801F231-772F-4AEA-B84B-4C0B91D3396A}"/>
            </a:ext>
          </a:extLst>
        </xdr:cNvPr>
        <xdr:cNvSpPr>
          <a:spLocks/>
        </xdr:cNvSpPr>
      </xdr:nvSpPr>
      <xdr:spPr bwMode="auto">
        <a:xfrm rot="5146569" flipV="1">
          <a:off x="3989440" y="5114705"/>
          <a:ext cx="624206" cy="171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  <a:gd name="connsiteX0" fmla="*/ 10000 w 10000"/>
            <a:gd name="connsiteY0" fmla="*/ 4356 h 4356"/>
            <a:gd name="connsiteX1" fmla="*/ 7185 w 10000"/>
            <a:gd name="connsiteY1" fmla="*/ 38 h 4356"/>
            <a:gd name="connsiteX2" fmla="*/ 4403 w 10000"/>
            <a:gd name="connsiteY2" fmla="*/ 3107 h 4356"/>
            <a:gd name="connsiteX3" fmla="*/ 2243 w 10000"/>
            <a:gd name="connsiteY3" fmla="*/ 528 h 4356"/>
            <a:gd name="connsiteX4" fmla="*/ 0 w 10000"/>
            <a:gd name="connsiteY4" fmla="*/ 2554 h 4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4356">
              <a:moveTo>
                <a:pt x="10000" y="4356"/>
              </a:moveTo>
              <a:cubicBezTo>
                <a:pt x="9542" y="4356"/>
                <a:pt x="8118" y="246"/>
                <a:pt x="7185" y="38"/>
              </a:cubicBezTo>
              <a:cubicBezTo>
                <a:pt x="6252" y="-170"/>
                <a:pt x="6037" y="435"/>
                <a:pt x="4403" y="3107"/>
              </a:cubicBezTo>
              <a:cubicBezTo>
                <a:pt x="3486" y="4021"/>
                <a:pt x="3068" y="528"/>
                <a:pt x="2243" y="528"/>
              </a:cubicBezTo>
              <a:cubicBezTo>
                <a:pt x="1327" y="1442"/>
                <a:pt x="917" y="3468"/>
                <a:pt x="0" y="255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356491</xdr:colOff>
      <xdr:row>29</xdr:row>
      <xdr:rowOff>118087</xdr:rowOff>
    </xdr:from>
    <xdr:to>
      <xdr:col>8</xdr:col>
      <xdr:colOff>666193</xdr:colOff>
      <xdr:row>31</xdr:row>
      <xdr:rowOff>64614</xdr:rowOff>
    </xdr:to>
    <xdr:sp macro="" textlink="">
      <xdr:nvSpPr>
        <xdr:cNvPr id="1089" name="Text Box 1620">
          <a:extLst>
            <a:ext uri="{FF2B5EF4-FFF2-40B4-BE49-F238E27FC236}">
              <a16:creationId xmlns:a16="http://schemas.microsoft.com/office/drawing/2014/main" xmlns="" id="{41CEDDF4-414F-4C37-B831-C036DD2192DD}"/>
            </a:ext>
          </a:extLst>
        </xdr:cNvPr>
        <xdr:cNvSpPr txBox="1">
          <a:spLocks noChangeArrowheads="1"/>
        </xdr:cNvSpPr>
      </xdr:nvSpPr>
      <xdr:spPr bwMode="auto">
        <a:xfrm>
          <a:off x="4006471" y="4949167"/>
          <a:ext cx="309702" cy="28180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闘竜灘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490238</xdr:colOff>
      <xdr:row>31</xdr:row>
      <xdr:rowOff>136892</xdr:rowOff>
    </xdr:from>
    <xdr:to>
      <xdr:col>9</xdr:col>
      <xdr:colOff>666860</xdr:colOff>
      <xdr:row>32</xdr:row>
      <xdr:rowOff>108027</xdr:rowOff>
    </xdr:to>
    <xdr:sp macro="" textlink="">
      <xdr:nvSpPr>
        <xdr:cNvPr id="1090" name="六角形 1089">
          <a:extLst>
            <a:ext uri="{FF2B5EF4-FFF2-40B4-BE49-F238E27FC236}">
              <a16:creationId xmlns:a16="http://schemas.microsoft.com/office/drawing/2014/main" xmlns="" id="{397BF42A-824D-419A-B840-E790DA002058}"/>
            </a:ext>
          </a:extLst>
        </xdr:cNvPr>
        <xdr:cNvSpPr/>
      </xdr:nvSpPr>
      <xdr:spPr bwMode="auto">
        <a:xfrm>
          <a:off x="4833638" y="5303252"/>
          <a:ext cx="176622" cy="138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583459</xdr:colOff>
      <xdr:row>25</xdr:row>
      <xdr:rowOff>154091</xdr:rowOff>
    </xdr:from>
    <xdr:to>
      <xdr:col>9</xdr:col>
      <xdr:colOff>629178</xdr:colOff>
      <xdr:row>33</xdr:row>
      <xdr:rowOff>29189</xdr:rowOff>
    </xdr:to>
    <xdr:grpSp>
      <xdr:nvGrpSpPr>
        <xdr:cNvPr id="1091" name="グループ化 1090">
          <a:extLst>
            <a:ext uri="{FF2B5EF4-FFF2-40B4-BE49-F238E27FC236}">
              <a16:creationId xmlns:a16="http://schemas.microsoft.com/office/drawing/2014/main" xmlns="" id="{4901D36E-ED7A-49B3-B102-0ECEE4226F68}"/>
            </a:ext>
          </a:extLst>
        </xdr:cNvPr>
        <xdr:cNvGrpSpPr/>
      </xdr:nvGrpSpPr>
      <xdr:grpSpPr>
        <a:xfrm rot="1293811">
          <a:off x="6965209" y="4360966"/>
          <a:ext cx="45719" cy="1229765"/>
          <a:chOff x="1512360" y="838933"/>
          <a:chExt cx="49597" cy="1269827"/>
        </a:xfrm>
      </xdr:grpSpPr>
      <xdr:sp macro="" textlink="">
        <xdr:nvSpPr>
          <xdr:cNvPr id="1092" name="Line 76">
            <a:extLst>
              <a:ext uri="{FF2B5EF4-FFF2-40B4-BE49-F238E27FC236}">
                <a16:creationId xmlns:a16="http://schemas.microsoft.com/office/drawing/2014/main" xmlns="" id="{792C930B-B9D8-83E7-3067-1B3E3A60EC1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76">
            <a:extLst>
              <a:ext uri="{FF2B5EF4-FFF2-40B4-BE49-F238E27FC236}">
                <a16:creationId xmlns:a16="http://schemas.microsoft.com/office/drawing/2014/main" xmlns="" id="{0AF364FC-A8C2-4E49-9398-BD93613F0BC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" name="Line 76">
            <a:extLst>
              <a:ext uri="{FF2B5EF4-FFF2-40B4-BE49-F238E27FC236}">
                <a16:creationId xmlns:a16="http://schemas.microsoft.com/office/drawing/2014/main" xmlns="" id="{EFF0F326-241E-88D7-02BD-1EED031975E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600078</xdr:colOff>
      <xdr:row>26</xdr:row>
      <xdr:rowOff>29490</xdr:rowOff>
    </xdr:from>
    <xdr:to>
      <xdr:col>10</xdr:col>
      <xdr:colOff>186730</xdr:colOff>
      <xdr:row>28</xdr:row>
      <xdr:rowOff>117748</xdr:rowOff>
    </xdr:to>
    <xdr:pic>
      <xdr:nvPicPr>
        <xdr:cNvPr id="1095" name="図 1094">
          <a:extLst>
            <a:ext uri="{FF2B5EF4-FFF2-40B4-BE49-F238E27FC236}">
              <a16:creationId xmlns:a16="http://schemas.microsoft.com/office/drawing/2014/main" xmlns="" id="{01259ADF-613B-4C75-8A1E-8D9342759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1423705">
          <a:off x="6975478" y="4621810"/>
          <a:ext cx="345477" cy="449573"/>
        </a:xfrm>
        <a:prstGeom prst="rect">
          <a:avLst/>
        </a:prstGeom>
      </xdr:spPr>
    </xdr:pic>
    <xdr:clientData/>
  </xdr:twoCellAnchor>
  <xdr:twoCellAnchor>
    <xdr:from>
      <xdr:col>7</xdr:col>
      <xdr:colOff>75992</xdr:colOff>
      <xdr:row>27</xdr:row>
      <xdr:rowOff>34508</xdr:rowOff>
    </xdr:from>
    <xdr:to>
      <xdr:col>7</xdr:col>
      <xdr:colOff>171105</xdr:colOff>
      <xdr:row>29</xdr:row>
      <xdr:rowOff>138811</xdr:rowOff>
    </xdr:to>
    <xdr:sp macro="" textlink="">
      <xdr:nvSpPr>
        <xdr:cNvPr id="1098" name="Freeform 527">
          <a:extLst>
            <a:ext uri="{FF2B5EF4-FFF2-40B4-BE49-F238E27FC236}">
              <a16:creationId xmlns:a16="http://schemas.microsoft.com/office/drawing/2014/main" xmlns="" id="{D5FD03D2-E901-4E3B-98AA-85438D6627C6}"/>
            </a:ext>
          </a:extLst>
        </xdr:cNvPr>
        <xdr:cNvSpPr>
          <a:spLocks/>
        </xdr:cNvSpPr>
      </xdr:nvSpPr>
      <xdr:spPr bwMode="auto">
        <a:xfrm rot="16200000">
          <a:off x="4257915" y="4655926"/>
          <a:ext cx="435998" cy="951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481709</xdr:colOff>
      <xdr:row>29</xdr:row>
      <xdr:rowOff>82392</xdr:rowOff>
    </xdr:from>
    <xdr:ext cx="165992" cy="298608"/>
    <xdr:sp macro="" textlink="">
      <xdr:nvSpPr>
        <xdr:cNvPr id="1099" name="Text Box 1620">
          <a:extLst>
            <a:ext uri="{FF2B5EF4-FFF2-40B4-BE49-F238E27FC236}">
              <a16:creationId xmlns:a16="http://schemas.microsoft.com/office/drawing/2014/main" xmlns="" id="{1E5A1DAB-313A-46B2-BA69-B25E6EB928B7}"/>
            </a:ext>
          </a:extLst>
        </xdr:cNvPr>
        <xdr:cNvSpPr txBox="1">
          <a:spLocks noChangeArrowheads="1"/>
        </xdr:cNvSpPr>
      </xdr:nvSpPr>
      <xdr:spPr bwMode="auto">
        <a:xfrm>
          <a:off x="6887952" y="4942863"/>
          <a:ext cx="165992" cy="2986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市道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7</xdr:col>
      <xdr:colOff>26739</xdr:colOff>
      <xdr:row>27</xdr:row>
      <xdr:rowOff>77207</xdr:rowOff>
    </xdr:from>
    <xdr:ext cx="214834" cy="294889"/>
    <xdr:sp macro="" textlink="">
      <xdr:nvSpPr>
        <xdr:cNvPr id="1101" name="Text Box 1620">
          <a:extLst>
            <a:ext uri="{FF2B5EF4-FFF2-40B4-BE49-F238E27FC236}">
              <a16:creationId xmlns:a16="http://schemas.microsoft.com/office/drawing/2014/main" xmlns="" id="{9180A3B5-9010-45CE-8FD4-496DD6C6B1F9}"/>
            </a:ext>
          </a:extLst>
        </xdr:cNvPr>
        <xdr:cNvSpPr txBox="1">
          <a:spLocks noChangeArrowheads="1"/>
        </xdr:cNvSpPr>
      </xdr:nvSpPr>
      <xdr:spPr bwMode="auto">
        <a:xfrm>
          <a:off x="4379104" y="4528183"/>
          <a:ext cx="214834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292044</xdr:colOff>
      <xdr:row>28</xdr:row>
      <xdr:rowOff>83922</xdr:rowOff>
    </xdr:from>
    <xdr:to>
      <xdr:col>9</xdr:col>
      <xdr:colOff>572484</xdr:colOff>
      <xdr:row>32</xdr:row>
      <xdr:rowOff>72123</xdr:rowOff>
    </xdr:to>
    <xdr:pic>
      <xdr:nvPicPr>
        <xdr:cNvPr id="1106" name="図 1105">
          <a:extLst>
            <a:ext uri="{FF2B5EF4-FFF2-40B4-BE49-F238E27FC236}">
              <a16:creationId xmlns:a16="http://schemas.microsoft.com/office/drawing/2014/main" xmlns="" id="{403BD37A-39D0-4AAB-91AB-23B5AA0A2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380206">
          <a:off x="4635444" y="4747362"/>
          <a:ext cx="280440" cy="645426"/>
        </a:xfrm>
        <a:prstGeom prst="rect">
          <a:avLst/>
        </a:prstGeom>
        <a:ln w="15875" cmpd="dbl">
          <a:noFill/>
        </a:ln>
      </xdr:spPr>
    </xdr:pic>
    <xdr:clientData/>
  </xdr:twoCellAnchor>
  <xdr:twoCellAnchor>
    <xdr:from>
      <xdr:col>1</xdr:col>
      <xdr:colOff>20141</xdr:colOff>
      <xdr:row>38</xdr:row>
      <xdr:rowOff>47176</xdr:rowOff>
    </xdr:from>
    <xdr:to>
      <xdr:col>2</xdr:col>
      <xdr:colOff>666929</xdr:colOff>
      <xdr:row>38</xdr:row>
      <xdr:rowOff>58699</xdr:rowOff>
    </xdr:to>
    <xdr:sp macro="" textlink="">
      <xdr:nvSpPr>
        <xdr:cNvPr id="1107" name="Line 120">
          <a:extLst>
            <a:ext uri="{FF2B5EF4-FFF2-40B4-BE49-F238E27FC236}">
              <a16:creationId xmlns:a16="http://schemas.microsoft.com/office/drawing/2014/main" xmlns="" id="{74FC685E-9AD1-4A90-A92D-FD51AD10C733}"/>
            </a:ext>
          </a:extLst>
        </xdr:cNvPr>
        <xdr:cNvSpPr>
          <a:spLocks noChangeShapeType="1"/>
        </xdr:cNvSpPr>
      </xdr:nvSpPr>
      <xdr:spPr bwMode="auto">
        <a:xfrm>
          <a:off x="203021" y="6387016"/>
          <a:ext cx="1342748" cy="115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122815</xdr:colOff>
      <xdr:row>37</xdr:row>
      <xdr:rowOff>108827</xdr:rowOff>
    </xdr:from>
    <xdr:to>
      <xdr:col>2</xdr:col>
      <xdr:colOff>301735</xdr:colOff>
      <xdr:row>38</xdr:row>
      <xdr:rowOff>116294</xdr:rowOff>
    </xdr:to>
    <xdr:pic>
      <xdr:nvPicPr>
        <xdr:cNvPr id="1108" name="図 1107">
          <a:extLst>
            <a:ext uri="{FF2B5EF4-FFF2-40B4-BE49-F238E27FC236}">
              <a16:creationId xmlns:a16="http://schemas.microsoft.com/office/drawing/2014/main" xmlns="" id="{10A53121-C165-4C4D-A279-55CCF5CD1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01655" y="6281027"/>
          <a:ext cx="161775" cy="175107"/>
        </a:xfrm>
        <a:prstGeom prst="rect">
          <a:avLst/>
        </a:prstGeom>
      </xdr:spPr>
    </xdr:pic>
    <xdr:clientData/>
  </xdr:twoCellAnchor>
  <xdr:twoCellAnchor>
    <xdr:from>
      <xdr:col>1</xdr:col>
      <xdr:colOff>339090</xdr:colOff>
      <xdr:row>37</xdr:row>
      <xdr:rowOff>136618</xdr:rowOff>
    </xdr:from>
    <xdr:to>
      <xdr:col>1</xdr:col>
      <xdr:colOff>463388</xdr:colOff>
      <xdr:row>38</xdr:row>
      <xdr:rowOff>97943</xdr:rowOff>
    </xdr:to>
    <xdr:sp macro="" textlink="">
      <xdr:nvSpPr>
        <xdr:cNvPr id="1109" name="Oval 820">
          <a:extLst>
            <a:ext uri="{FF2B5EF4-FFF2-40B4-BE49-F238E27FC236}">
              <a16:creationId xmlns:a16="http://schemas.microsoft.com/office/drawing/2014/main" xmlns="" id="{0851EE6C-4F59-472D-8974-D23309BE94A5}"/>
            </a:ext>
          </a:extLst>
        </xdr:cNvPr>
        <xdr:cNvSpPr>
          <a:spLocks noChangeArrowheads="1"/>
        </xdr:cNvSpPr>
      </xdr:nvSpPr>
      <xdr:spPr bwMode="auto">
        <a:xfrm>
          <a:off x="521970" y="6308818"/>
          <a:ext cx="124298" cy="128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642519</xdr:colOff>
      <xdr:row>37</xdr:row>
      <xdr:rowOff>154414</xdr:rowOff>
    </xdr:from>
    <xdr:to>
      <xdr:col>2</xdr:col>
      <xdr:colOff>102707</xdr:colOff>
      <xdr:row>38</xdr:row>
      <xdr:rowOff>132679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xmlns="" id="{4A9D4282-8ACF-4C5C-B8D5-33CAD4E29DF6}"/>
            </a:ext>
          </a:extLst>
        </xdr:cNvPr>
        <xdr:cNvSpPr/>
      </xdr:nvSpPr>
      <xdr:spPr bwMode="auto">
        <a:xfrm>
          <a:off x="825399" y="6326614"/>
          <a:ext cx="156148" cy="145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598520</xdr:colOff>
      <xdr:row>39</xdr:row>
      <xdr:rowOff>109499</xdr:rowOff>
    </xdr:from>
    <xdr:ext cx="247994" cy="198996"/>
    <xdr:sp macro="" textlink="">
      <xdr:nvSpPr>
        <xdr:cNvPr id="1112" name="Text Box 1563">
          <a:extLst>
            <a:ext uri="{FF2B5EF4-FFF2-40B4-BE49-F238E27FC236}">
              <a16:creationId xmlns:a16="http://schemas.microsoft.com/office/drawing/2014/main" xmlns="" id="{87EC0634-9B26-4D80-AE38-18DAE1C835B2}"/>
            </a:ext>
          </a:extLst>
        </xdr:cNvPr>
        <xdr:cNvSpPr txBox="1">
          <a:spLocks noChangeArrowheads="1"/>
        </xdr:cNvSpPr>
      </xdr:nvSpPr>
      <xdr:spPr bwMode="auto">
        <a:xfrm>
          <a:off x="781400" y="6616979"/>
          <a:ext cx="247994" cy="19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401693</xdr:colOff>
      <xdr:row>38</xdr:row>
      <xdr:rowOff>18473</xdr:rowOff>
    </xdr:from>
    <xdr:to>
      <xdr:col>2</xdr:col>
      <xdr:colOff>228599</xdr:colOff>
      <xdr:row>39</xdr:row>
      <xdr:rowOff>121923</xdr:rowOff>
    </xdr:to>
    <xdr:sp macro="" textlink="">
      <xdr:nvSpPr>
        <xdr:cNvPr id="1113" name="AutoShape 1653">
          <a:extLst>
            <a:ext uri="{FF2B5EF4-FFF2-40B4-BE49-F238E27FC236}">
              <a16:creationId xmlns:a16="http://schemas.microsoft.com/office/drawing/2014/main" xmlns="" id="{5EEC503C-6A88-48C0-988C-654EFCDA1A19}"/>
            </a:ext>
          </a:extLst>
        </xdr:cNvPr>
        <xdr:cNvSpPr>
          <a:spLocks/>
        </xdr:cNvSpPr>
      </xdr:nvSpPr>
      <xdr:spPr bwMode="auto">
        <a:xfrm rot="5400000">
          <a:off x="710461" y="6232425"/>
          <a:ext cx="271090" cy="52286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428423</xdr:colOff>
      <xdr:row>37</xdr:row>
      <xdr:rowOff>150317</xdr:rowOff>
    </xdr:from>
    <xdr:to>
      <xdr:col>1</xdr:col>
      <xdr:colOff>682644</xdr:colOff>
      <xdr:row>41</xdr:row>
      <xdr:rowOff>34382</xdr:rowOff>
    </xdr:to>
    <xdr:pic>
      <xdr:nvPicPr>
        <xdr:cNvPr id="1114" name="図 1113">
          <a:extLst>
            <a:ext uri="{FF2B5EF4-FFF2-40B4-BE49-F238E27FC236}">
              <a16:creationId xmlns:a16="http://schemas.microsoft.com/office/drawing/2014/main" xmlns="" id="{C12CDCB2-DCDE-486D-AA3E-48EF0E1E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16200000">
          <a:off x="460149" y="6473671"/>
          <a:ext cx="548910" cy="246601"/>
        </a:xfrm>
        <a:prstGeom prst="rect">
          <a:avLst/>
        </a:prstGeom>
      </xdr:spPr>
    </xdr:pic>
    <xdr:clientData/>
  </xdr:twoCellAnchor>
  <xdr:oneCellAnchor>
    <xdr:from>
      <xdr:col>3</xdr:col>
      <xdr:colOff>600120</xdr:colOff>
      <xdr:row>34</xdr:row>
      <xdr:rowOff>151089</xdr:rowOff>
    </xdr:from>
    <xdr:ext cx="419615" cy="186974"/>
    <xdr:sp macro="" textlink="">
      <xdr:nvSpPr>
        <xdr:cNvPr id="1124" name="Text Box 1664">
          <a:extLst>
            <a:ext uri="{FF2B5EF4-FFF2-40B4-BE49-F238E27FC236}">
              <a16:creationId xmlns:a16="http://schemas.microsoft.com/office/drawing/2014/main" xmlns="" id="{ECD2E5F2-DFA3-40F2-97B8-E78C716FF11B}"/>
            </a:ext>
          </a:extLst>
        </xdr:cNvPr>
        <xdr:cNvSpPr txBox="1">
          <a:spLocks noChangeArrowheads="1"/>
        </xdr:cNvSpPr>
      </xdr:nvSpPr>
      <xdr:spPr bwMode="auto">
        <a:xfrm>
          <a:off x="3556680" y="5820369"/>
          <a:ext cx="41961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295190</xdr:colOff>
      <xdr:row>38</xdr:row>
      <xdr:rowOff>65222</xdr:rowOff>
    </xdr:from>
    <xdr:to>
      <xdr:col>3</xdr:col>
      <xdr:colOff>573219</xdr:colOff>
      <xdr:row>39</xdr:row>
      <xdr:rowOff>149488</xdr:rowOff>
    </xdr:to>
    <xdr:grpSp>
      <xdr:nvGrpSpPr>
        <xdr:cNvPr id="1125" name="Group 6672">
          <a:extLst>
            <a:ext uri="{FF2B5EF4-FFF2-40B4-BE49-F238E27FC236}">
              <a16:creationId xmlns:a16="http://schemas.microsoft.com/office/drawing/2014/main" xmlns="" id="{3682C39E-FDEE-47C2-BD95-6364C94B877B}"/>
            </a:ext>
          </a:extLst>
        </xdr:cNvPr>
        <xdr:cNvGrpSpPr>
          <a:grpSpLocks/>
        </xdr:cNvGrpSpPr>
      </xdr:nvGrpSpPr>
      <xdr:grpSpPr bwMode="auto">
        <a:xfrm>
          <a:off x="2041440" y="6473430"/>
          <a:ext cx="278029" cy="253600"/>
          <a:chOff x="536" y="110"/>
          <a:chExt cx="46" cy="44"/>
        </a:xfrm>
      </xdr:grpSpPr>
      <xdr:pic>
        <xdr:nvPicPr>
          <xdr:cNvPr id="1126" name="Picture 6673" descr="route2">
            <a:extLst>
              <a:ext uri="{FF2B5EF4-FFF2-40B4-BE49-F238E27FC236}">
                <a16:creationId xmlns:a16="http://schemas.microsoft.com/office/drawing/2014/main" xmlns="" id="{B7438BF3-B94A-DEA4-7856-B3707B436E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7" name="Text Box 6674">
            <a:extLst>
              <a:ext uri="{FF2B5EF4-FFF2-40B4-BE49-F238E27FC236}">
                <a16:creationId xmlns:a16="http://schemas.microsoft.com/office/drawing/2014/main" xmlns="" id="{048B90AC-F514-8FFF-B350-CAF4C9B05A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 editAs="oneCell">
    <xdr:from>
      <xdr:col>3</xdr:col>
      <xdr:colOff>514009</xdr:colOff>
      <xdr:row>36</xdr:row>
      <xdr:rowOff>168728</xdr:rowOff>
    </xdr:from>
    <xdr:to>
      <xdr:col>4</xdr:col>
      <xdr:colOff>416107</xdr:colOff>
      <xdr:row>41</xdr:row>
      <xdr:rowOff>41092</xdr:rowOff>
    </xdr:to>
    <xdr:pic>
      <xdr:nvPicPr>
        <xdr:cNvPr id="1128" name="図 1127">
          <a:extLst>
            <a:ext uri="{FF2B5EF4-FFF2-40B4-BE49-F238E27FC236}">
              <a16:creationId xmlns:a16="http://schemas.microsoft.com/office/drawing/2014/main" xmlns="" id="{E118E13D-3C37-444A-89CE-D6D2F97ED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16200000">
          <a:off x="2020219" y="6271632"/>
          <a:ext cx="716007" cy="593341"/>
        </a:xfrm>
        <a:prstGeom prst="rect">
          <a:avLst/>
        </a:prstGeom>
      </xdr:spPr>
    </xdr:pic>
    <xdr:clientData/>
  </xdr:twoCellAnchor>
  <xdr:twoCellAnchor editAs="oneCell">
    <xdr:from>
      <xdr:col>7</xdr:col>
      <xdr:colOff>154452</xdr:colOff>
      <xdr:row>38</xdr:row>
      <xdr:rowOff>116704</xdr:rowOff>
    </xdr:from>
    <xdr:to>
      <xdr:col>7</xdr:col>
      <xdr:colOff>528965</xdr:colOff>
      <xdr:row>40</xdr:row>
      <xdr:rowOff>117674</xdr:rowOff>
    </xdr:to>
    <xdr:pic>
      <xdr:nvPicPr>
        <xdr:cNvPr id="1129" name="図 1128">
          <a:extLst>
            <a:ext uri="{FF2B5EF4-FFF2-40B4-BE49-F238E27FC236}">
              <a16:creationId xmlns:a16="http://schemas.microsoft.com/office/drawing/2014/main" xmlns="" id="{57277597-DC1A-443A-8804-841EF706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884692" y="6456544"/>
          <a:ext cx="370703" cy="341965"/>
        </a:xfrm>
        <a:prstGeom prst="rect">
          <a:avLst/>
        </a:prstGeom>
      </xdr:spPr>
    </xdr:pic>
    <xdr:clientData/>
  </xdr:twoCellAnchor>
  <xdr:twoCellAnchor>
    <xdr:from>
      <xdr:col>6</xdr:col>
      <xdr:colOff>65211</xdr:colOff>
      <xdr:row>36</xdr:row>
      <xdr:rowOff>24855</xdr:rowOff>
    </xdr:from>
    <xdr:to>
      <xdr:col>6</xdr:col>
      <xdr:colOff>205224</xdr:colOff>
      <xdr:row>37</xdr:row>
      <xdr:rowOff>12332</xdr:rowOff>
    </xdr:to>
    <xdr:sp macro="" textlink="">
      <xdr:nvSpPr>
        <xdr:cNvPr id="1130" name="Oval 140">
          <a:extLst>
            <a:ext uri="{FF2B5EF4-FFF2-40B4-BE49-F238E27FC236}">
              <a16:creationId xmlns:a16="http://schemas.microsoft.com/office/drawing/2014/main" xmlns="" id="{B03217C4-402A-4178-B93C-61D9DD7E7176}"/>
            </a:ext>
          </a:extLst>
        </xdr:cNvPr>
        <xdr:cNvSpPr>
          <a:spLocks noChangeArrowheads="1"/>
        </xdr:cNvSpPr>
      </xdr:nvSpPr>
      <xdr:spPr bwMode="auto">
        <a:xfrm rot="5400000">
          <a:off x="3720339" y="6036967"/>
          <a:ext cx="155117" cy="1400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135373</xdr:colOff>
      <xdr:row>36</xdr:row>
      <xdr:rowOff>117432</xdr:rowOff>
    </xdr:from>
    <xdr:to>
      <xdr:col>6</xdr:col>
      <xdr:colOff>360405</xdr:colOff>
      <xdr:row>38</xdr:row>
      <xdr:rowOff>45447</xdr:rowOff>
    </xdr:to>
    <xdr:sp macro="" textlink="">
      <xdr:nvSpPr>
        <xdr:cNvPr id="1131" name="AutoShape 1653">
          <a:extLst>
            <a:ext uri="{FF2B5EF4-FFF2-40B4-BE49-F238E27FC236}">
              <a16:creationId xmlns:a16="http://schemas.microsoft.com/office/drawing/2014/main" xmlns="" id="{A54C6B67-3BB3-49FB-8E70-B9A2B8999F7C}"/>
            </a:ext>
          </a:extLst>
        </xdr:cNvPr>
        <xdr:cNvSpPr>
          <a:spLocks/>
        </xdr:cNvSpPr>
      </xdr:nvSpPr>
      <xdr:spPr bwMode="auto">
        <a:xfrm>
          <a:off x="3798053" y="6121992"/>
          <a:ext cx="225032" cy="263295"/>
        </a:xfrm>
        <a:prstGeom prst="rightBrace">
          <a:avLst>
            <a:gd name="adj1" fmla="val 24823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332943</xdr:colOff>
      <xdr:row>35</xdr:row>
      <xdr:rowOff>130435</xdr:rowOff>
    </xdr:from>
    <xdr:to>
      <xdr:col>5</xdr:col>
      <xdr:colOff>575771</xdr:colOff>
      <xdr:row>37</xdr:row>
      <xdr:rowOff>34881</xdr:rowOff>
    </xdr:to>
    <xdr:grpSp>
      <xdr:nvGrpSpPr>
        <xdr:cNvPr id="1132" name="Group 6672">
          <a:extLst>
            <a:ext uri="{FF2B5EF4-FFF2-40B4-BE49-F238E27FC236}">
              <a16:creationId xmlns:a16="http://schemas.microsoft.com/office/drawing/2014/main" xmlns="" id="{EE63F303-9F62-450B-B4AB-918DBAEFE5B2}"/>
            </a:ext>
          </a:extLst>
        </xdr:cNvPr>
        <xdr:cNvGrpSpPr>
          <a:grpSpLocks/>
        </xdr:cNvGrpSpPr>
      </xdr:nvGrpSpPr>
      <xdr:grpSpPr bwMode="auto">
        <a:xfrm>
          <a:off x="3624360" y="6030643"/>
          <a:ext cx="242828" cy="243113"/>
          <a:chOff x="536" y="110"/>
          <a:chExt cx="46" cy="44"/>
        </a:xfrm>
      </xdr:grpSpPr>
      <xdr:pic>
        <xdr:nvPicPr>
          <xdr:cNvPr id="1133" name="Picture 6673" descr="route2">
            <a:extLst>
              <a:ext uri="{FF2B5EF4-FFF2-40B4-BE49-F238E27FC236}">
                <a16:creationId xmlns:a16="http://schemas.microsoft.com/office/drawing/2014/main" xmlns="" id="{71F179B5-B701-AF07-63DA-7AF0880565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4" name="Text Box 6674">
            <a:extLst>
              <a:ext uri="{FF2B5EF4-FFF2-40B4-BE49-F238E27FC236}">
                <a16:creationId xmlns:a16="http://schemas.microsoft.com/office/drawing/2014/main" xmlns="" id="{9A5EF18A-8C99-0963-510B-E64D7DB79A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 editAs="oneCell">
    <xdr:from>
      <xdr:col>6</xdr:col>
      <xdr:colOff>207730</xdr:colOff>
      <xdr:row>39</xdr:row>
      <xdr:rowOff>103929</xdr:rowOff>
    </xdr:from>
    <xdr:to>
      <xdr:col>6</xdr:col>
      <xdr:colOff>491474</xdr:colOff>
      <xdr:row>41</xdr:row>
      <xdr:rowOff>957</xdr:rowOff>
    </xdr:to>
    <xdr:grpSp>
      <xdr:nvGrpSpPr>
        <xdr:cNvPr id="1135" name="Group 6672">
          <a:extLst>
            <a:ext uri="{FF2B5EF4-FFF2-40B4-BE49-F238E27FC236}">
              <a16:creationId xmlns:a16="http://schemas.microsoft.com/office/drawing/2014/main" xmlns="" id="{677E4C72-58F0-48B6-ADB3-C7F240822F9B}"/>
            </a:ext>
          </a:extLst>
        </xdr:cNvPr>
        <xdr:cNvGrpSpPr>
          <a:grpSpLocks/>
        </xdr:cNvGrpSpPr>
      </xdr:nvGrpSpPr>
      <xdr:grpSpPr bwMode="auto">
        <a:xfrm>
          <a:off x="4271730" y="6681471"/>
          <a:ext cx="283744" cy="235694"/>
          <a:chOff x="536" y="110"/>
          <a:chExt cx="46" cy="44"/>
        </a:xfrm>
      </xdr:grpSpPr>
      <xdr:pic>
        <xdr:nvPicPr>
          <xdr:cNvPr id="1136" name="Picture 6673" descr="route2">
            <a:extLst>
              <a:ext uri="{FF2B5EF4-FFF2-40B4-BE49-F238E27FC236}">
                <a16:creationId xmlns:a16="http://schemas.microsoft.com/office/drawing/2014/main" xmlns="" id="{7E844E5D-CE0E-E1CA-12D8-3C91C4DC0D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7" name="Text Box 6674">
            <a:extLst>
              <a:ext uri="{FF2B5EF4-FFF2-40B4-BE49-F238E27FC236}">
                <a16:creationId xmlns:a16="http://schemas.microsoft.com/office/drawing/2014/main" xmlns="" id="{4CD71CC6-169C-DB95-E71C-128D3F4623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oneCellAnchor>
    <xdr:from>
      <xdr:col>6</xdr:col>
      <xdr:colOff>17160</xdr:colOff>
      <xdr:row>38</xdr:row>
      <xdr:rowOff>72907</xdr:rowOff>
    </xdr:from>
    <xdr:ext cx="109838" cy="281459"/>
    <xdr:sp macro="" textlink="">
      <xdr:nvSpPr>
        <xdr:cNvPr id="1138" name="Text Box 1664">
          <a:extLst>
            <a:ext uri="{FF2B5EF4-FFF2-40B4-BE49-F238E27FC236}">
              <a16:creationId xmlns:a16="http://schemas.microsoft.com/office/drawing/2014/main" xmlns="" id="{F04B90CD-D857-4E8F-B571-B3ED6AA30506}"/>
            </a:ext>
          </a:extLst>
        </xdr:cNvPr>
        <xdr:cNvSpPr txBox="1">
          <a:spLocks noChangeArrowheads="1"/>
        </xdr:cNvSpPr>
      </xdr:nvSpPr>
      <xdr:spPr bwMode="auto">
        <a:xfrm>
          <a:off x="3679840" y="6412747"/>
          <a:ext cx="109838" cy="2814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82910</xdr:colOff>
      <xdr:row>38</xdr:row>
      <xdr:rowOff>117919</xdr:rowOff>
    </xdr:from>
    <xdr:to>
      <xdr:col>6</xdr:col>
      <xdr:colOff>231657</xdr:colOff>
      <xdr:row>39</xdr:row>
      <xdr:rowOff>76338</xdr:rowOff>
    </xdr:to>
    <xdr:pic>
      <xdr:nvPicPr>
        <xdr:cNvPr id="1139" name="図 1138">
          <a:extLst>
            <a:ext uri="{FF2B5EF4-FFF2-40B4-BE49-F238E27FC236}">
              <a16:creationId xmlns:a16="http://schemas.microsoft.com/office/drawing/2014/main" xmlns="" id="{6188F931-9691-4391-9250-6D421894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745590" y="6457759"/>
          <a:ext cx="154462" cy="126059"/>
        </a:xfrm>
        <a:prstGeom prst="rect">
          <a:avLst/>
        </a:prstGeom>
      </xdr:spPr>
    </xdr:pic>
    <xdr:clientData/>
  </xdr:twoCellAnchor>
  <xdr:twoCellAnchor>
    <xdr:from>
      <xdr:col>8</xdr:col>
      <xdr:colOff>192209</xdr:colOff>
      <xdr:row>37</xdr:row>
      <xdr:rowOff>69019</xdr:rowOff>
    </xdr:from>
    <xdr:to>
      <xdr:col>8</xdr:col>
      <xdr:colOff>231630</xdr:colOff>
      <xdr:row>38</xdr:row>
      <xdr:rowOff>106073</xdr:rowOff>
    </xdr:to>
    <xdr:sp macro="" textlink="">
      <xdr:nvSpPr>
        <xdr:cNvPr id="1140" name="Line 120">
          <a:extLst>
            <a:ext uri="{FF2B5EF4-FFF2-40B4-BE49-F238E27FC236}">
              <a16:creationId xmlns:a16="http://schemas.microsoft.com/office/drawing/2014/main" xmlns="" id="{F457C889-C24E-4F40-80B2-B34EAA3A7258}"/>
            </a:ext>
          </a:extLst>
        </xdr:cNvPr>
        <xdr:cNvSpPr>
          <a:spLocks noChangeShapeType="1"/>
        </xdr:cNvSpPr>
      </xdr:nvSpPr>
      <xdr:spPr bwMode="auto">
        <a:xfrm>
          <a:off x="6615869" y="6241219"/>
          <a:ext cx="39421" cy="2046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689911</xdr:colOff>
      <xdr:row>36</xdr:row>
      <xdr:rowOff>17163</xdr:rowOff>
    </xdr:from>
    <xdr:to>
      <xdr:col>8</xdr:col>
      <xdr:colOff>194829</xdr:colOff>
      <xdr:row>37</xdr:row>
      <xdr:rowOff>30307</xdr:rowOff>
    </xdr:to>
    <xdr:grpSp>
      <xdr:nvGrpSpPr>
        <xdr:cNvPr id="1141" name="グループ化 1140">
          <a:extLst>
            <a:ext uri="{FF2B5EF4-FFF2-40B4-BE49-F238E27FC236}">
              <a16:creationId xmlns:a16="http://schemas.microsoft.com/office/drawing/2014/main" xmlns="" id="{CF058C9F-57B3-4E43-83A4-442D07577B16}"/>
            </a:ext>
          </a:extLst>
        </xdr:cNvPr>
        <xdr:cNvGrpSpPr/>
      </xdr:nvGrpSpPr>
      <xdr:grpSpPr>
        <a:xfrm>
          <a:off x="5526494" y="6086705"/>
          <a:ext cx="277502" cy="182477"/>
          <a:chOff x="1456766" y="5311588"/>
          <a:chExt cx="156881" cy="106456"/>
        </a:xfrm>
      </xdr:grpSpPr>
      <xdr:sp macro="" textlink="">
        <xdr:nvSpPr>
          <xdr:cNvPr id="1142" name="Line 2970">
            <a:extLst>
              <a:ext uri="{FF2B5EF4-FFF2-40B4-BE49-F238E27FC236}">
                <a16:creationId xmlns:a16="http://schemas.microsoft.com/office/drawing/2014/main" xmlns="" id="{8906E221-BB4E-305A-575E-84F84FAB4503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" name="Line 2970">
            <a:extLst>
              <a:ext uri="{FF2B5EF4-FFF2-40B4-BE49-F238E27FC236}">
                <a16:creationId xmlns:a16="http://schemas.microsoft.com/office/drawing/2014/main" xmlns="" id="{A5DFB985-7C50-7583-18A8-B21D931E348D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2970">
            <a:extLst>
              <a:ext uri="{FF2B5EF4-FFF2-40B4-BE49-F238E27FC236}">
                <a16:creationId xmlns:a16="http://schemas.microsoft.com/office/drawing/2014/main" xmlns="" id="{74858309-F052-AFEB-1467-EDCE282C12E6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0"/>
              <a:gd name="connsiteX1" fmla="*/ 10000 w 10000"/>
              <a:gd name="connsiteY1" fmla="*/ 1000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>
                <a:moveTo>
                  <a:pt x="0" y="0"/>
                </a:moveTo>
                <a:cubicBezTo>
                  <a:pt x="4022" y="21647"/>
                  <a:pt x="6667" y="6667"/>
                  <a:pt x="10000" y="10000"/>
                </a:cubicBezTo>
              </a:path>
            </a:pathLst>
          </a:cu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2970">
            <a:extLst>
              <a:ext uri="{FF2B5EF4-FFF2-40B4-BE49-F238E27FC236}">
                <a16:creationId xmlns:a16="http://schemas.microsoft.com/office/drawing/2014/main" xmlns="" id="{E1EBFF5F-EB6A-96A8-D71E-8BEFE8684B13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362605</xdr:colOff>
      <xdr:row>35</xdr:row>
      <xdr:rowOff>115839</xdr:rowOff>
    </xdr:from>
    <xdr:to>
      <xdr:col>8</xdr:col>
      <xdr:colOff>2868</xdr:colOff>
      <xdr:row>37</xdr:row>
      <xdr:rowOff>55824</xdr:rowOff>
    </xdr:to>
    <xdr:sp macro="" textlink="">
      <xdr:nvSpPr>
        <xdr:cNvPr id="1146" name="Line 120">
          <a:extLst>
            <a:ext uri="{FF2B5EF4-FFF2-40B4-BE49-F238E27FC236}">
              <a16:creationId xmlns:a16="http://schemas.microsoft.com/office/drawing/2014/main" xmlns="" id="{2718E34B-1B0A-4E06-B5E7-6B2037DE19C3}"/>
            </a:ext>
          </a:extLst>
        </xdr:cNvPr>
        <xdr:cNvSpPr>
          <a:spLocks noChangeShapeType="1"/>
        </xdr:cNvSpPr>
      </xdr:nvSpPr>
      <xdr:spPr bwMode="auto">
        <a:xfrm>
          <a:off x="4696818" y="5947030"/>
          <a:ext cx="332007" cy="275049"/>
        </a:xfrm>
        <a:custGeom>
          <a:avLst/>
          <a:gdLst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332990"/>
            <a:gd name="connsiteY0" fmla="*/ 0 h 273360"/>
            <a:gd name="connsiteX1" fmla="*/ 332990 w 332990"/>
            <a:gd name="connsiteY1" fmla="*/ 273360 h 273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2990" h="273360">
              <a:moveTo>
                <a:pt x="0" y="0"/>
              </a:moveTo>
              <a:cubicBezTo>
                <a:pt x="21520" y="4529"/>
                <a:pt x="118806" y="175745"/>
                <a:pt x="332990" y="2733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391077</xdr:colOff>
      <xdr:row>47</xdr:row>
      <xdr:rowOff>4032</xdr:rowOff>
    </xdr:from>
    <xdr:ext cx="277812" cy="212171"/>
    <xdr:sp macro="" textlink="">
      <xdr:nvSpPr>
        <xdr:cNvPr id="1147" name="Text Box 1620">
          <a:extLst>
            <a:ext uri="{FF2B5EF4-FFF2-40B4-BE49-F238E27FC236}">
              <a16:creationId xmlns:a16="http://schemas.microsoft.com/office/drawing/2014/main" xmlns="" id="{9B54B137-65B2-4C02-B500-390D9C2DAD58}"/>
            </a:ext>
          </a:extLst>
        </xdr:cNvPr>
        <xdr:cNvSpPr txBox="1">
          <a:spLocks noChangeArrowheads="1"/>
        </xdr:cNvSpPr>
      </xdr:nvSpPr>
      <xdr:spPr bwMode="auto">
        <a:xfrm flipH="1">
          <a:off x="1960797" y="7890732"/>
          <a:ext cx="277812" cy="2121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 editAs="oneCell">
    <xdr:from>
      <xdr:col>9</xdr:col>
      <xdr:colOff>86684</xdr:colOff>
      <xdr:row>35</xdr:row>
      <xdr:rowOff>42333</xdr:rowOff>
    </xdr:from>
    <xdr:to>
      <xdr:col>9</xdr:col>
      <xdr:colOff>339037</xdr:colOff>
      <xdr:row>36</xdr:row>
      <xdr:rowOff>110609</xdr:rowOff>
    </xdr:to>
    <xdr:grpSp>
      <xdr:nvGrpSpPr>
        <xdr:cNvPr id="1148" name="Group 6672">
          <a:extLst>
            <a:ext uri="{FF2B5EF4-FFF2-40B4-BE49-F238E27FC236}">
              <a16:creationId xmlns:a16="http://schemas.microsoft.com/office/drawing/2014/main" xmlns="" id="{16BB254D-C12D-4D28-BFFB-A0A4FF776D03}"/>
            </a:ext>
          </a:extLst>
        </xdr:cNvPr>
        <xdr:cNvGrpSpPr>
          <a:grpSpLocks/>
        </xdr:cNvGrpSpPr>
      </xdr:nvGrpSpPr>
      <xdr:grpSpPr bwMode="auto">
        <a:xfrm>
          <a:off x="6468434" y="5942541"/>
          <a:ext cx="252353" cy="237610"/>
          <a:chOff x="536" y="110"/>
          <a:chExt cx="46" cy="44"/>
        </a:xfrm>
      </xdr:grpSpPr>
      <xdr:pic>
        <xdr:nvPicPr>
          <xdr:cNvPr id="1149" name="Picture 6673" descr="route2">
            <a:extLst>
              <a:ext uri="{FF2B5EF4-FFF2-40B4-BE49-F238E27FC236}">
                <a16:creationId xmlns:a16="http://schemas.microsoft.com/office/drawing/2014/main" xmlns="" id="{EC127263-2E77-18B9-40E5-607BF2EC0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0" name="Text Box 6674">
            <a:extLst>
              <a:ext uri="{FF2B5EF4-FFF2-40B4-BE49-F238E27FC236}">
                <a16:creationId xmlns:a16="http://schemas.microsoft.com/office/drawing/2014/main" xmlns="" id="{6087687E-EDAA-923F-B7C7-482EBB57C4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 editAs="oneCell">
    <xdr:from>
      <xdr:col>10</xdr:col>
      <xdr:colOff>310218</xdr:colOff>
      <xdr:row>37</xdr:row>
      <xdr:rowOff>150889</xdr:rowOff>
    </xdr:from>
    <xdr:to>
      <xdr:col>10</xdr:col>
      <xdr:colOff>605392</xdr:colOff>
      <xdr:row>39</xdr:row>
      <xdr:rowOff>42448</xdr:rowOff>
    </xdr:to>
    <xdr:grpSp>
      <xdr:nvGrpSpPr>
        <xdr:cNvPr id="1151" name="Group 6672">
          <a:extLst>
            <a:ext uri="{FF2B5EF4-FFF2-40B4-BE49-F238E27FC236}">
              <a16:creationId xmlns:a16="http://schemas.microsoft.com/office/drawing/2014/main" xmlns="" id="{BB29B60D-4E72-4466-9FFC-3638A25BB1B1}"/>
            </a:ext>
          </a:extLst>
        </xdr:cNvPr>
        <xdr:cNvGrpSpPr>
          <a:grpSpLocks/>
        </xdr:cNvGrpSpPr>
      </xdr:nvGrpSpPr>
      <xdr:grpSpPr bwMode="auto">
        <a:xfrm>
          <a:off x="7464551" y="6389764"/>
          <a:ext cx="295174" cy="230226"/>
          <a:chOff x="536" y="110"/>
          <a:chExt cx="46" cy="44"/>
        </a:xfrm>
      </xdr:grpSpPr>
      <xdr:pic>
        <xdr:nvPicPr>
          <xdr:cNvPr id="1152" name="Picture 6673" descr="route2">
            <a:extLst>
              <a:ext uri="{FF2B5EF4-FFF2-40B4-BE49-F238E27FC236}">
                <a16:creationId xmlns:a16="http://schemas.microsoft.com/office/drawing/2014/main" xmlns="" id="{0F66A435-72EB-7DFA-E4DC-3BD791C8C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3" name="Text Box 6674">
            <a:extLst>
              <a:ext uri="{FF2B5EF4-FFF2-40B4-BE49-F238E27FC236}">
                <a16:creationId xmlns:a16="http://schemas.microsoft.com/office/drawing/2014/main" xmlns="" id="{66BAD919-897E-A210-2381-532B039945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>
    <xdr:from>
      <xdr:col>10</xdr:col>
      <xdr:colOff>213455</xdr:colOff>
      <xdr:row>37</xdr:row>
      <xdr:rowOff>146857</xdr:rowOff>
    </xdr:from>
    <xdr:to>
      <xdr:col>10</xdr:col>
      <xdr:colOff>547178</xdr:colOff>
      <xdr:row>39</xdr:row>
      <xdr:rowOff>50557</xdr:rowOff>
    </xdr:to>
    <xdr:sp macro="" textlink="">
      <xdr:nvSpPr>
        <xdr:cNvPr id="1154" name="Line 120">
          <a:extLst>
            <a:ext uri="{FF2B5EF4-FFF2-40B4-BE49-F238E27FC236}">
              <a16:creationId xmlns:a16="http://schemas.microsoft.com/office/drawing/2014/main" xmlns="" id="{E3901FEA-AFE2-4D39-90A4-9189D629B232}"/>
            </a:ext>
          </a:extLst>
        </xdr:cNvPr>
        <xdr:cNvSpPr>
          <a:spLocks noChangeShapeType="1"/>
        </xdr:cNvSpPr>
      </xdr:nvSpPr>
      <xdr:spPr bwMode="auto">
        <a:xfrm rot="20625776">
          <a:off x="1089755" y="7660177"/>
          <a:ext cx="333723" cy="277080"/>
        </a:xfrm>
        <a:custGeom>
          <a:avLst/>
          <a:gdLst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332990"/>
            <a:gd name="connsiteY0" fmla="*/ 0 h 273360"/>
            <a:gd name="connsiteX1" fmla="*/ 332990 w 332990"/>
            <a:gd name="connsiteY1" fmla="*/ 273360 h 273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2990" h="273360">
              <a:moveTo>
                <a:pt x="0" y="0"/>
              </a:moveTo>
              <a:cubicBezTo>
                <a:pt x="21520" y="4529"/>
                <a:pt x="118806" y="175745"/>
                <a:pt x="332990" y="2733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64403</xdr:colOff>
      <xdr:row>37</xdr:row>
      <xdr:rowOff>86844</xdr:rowOff>
    </xdr:from>
    <xdr:to>
      <xdr:col>10</xdr:col>
      <xdr:colOff>242079</xdr:colOff>
      <xdr:row>38</xdr:row>
      <xdr:rowOff>65420</xdr:rowOff>
    </xdr:to>
    <xdr:sp macro="" textlink="">
      <xdr:nvSpPr>
        <xdr:cNvPr id="1155" name="Oval 1295">
          <a:extLst>
            <a:ext uri="{FF2B5EF4-FFF2-40B4-BE49-F238E27FC236}">
              <a16:creationId xmlns:a16="http://schemas.microsoft.com/office/drawing/2014/main" xmlns="" id="{8E7CC0A0-989D-4C19-A35D-1B195A494726}"/>
            </a:ext>
          </a:extLst>
        </xdr:cNvPr>
        <xdr:cNvSpPr>
          <a:spLocks noChangeArrowheads="1"/>
        </xdr:cNvSpPr>
      </xdr:nvSpPr>
      <xdr:spPr bwMode="auto">
        <a:xfrm rot="5400000">
          <a:off x="937383" y="7603484"/>
          <a:ext cx="184316" cy="1776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8064</xdr:colOff>
      <xdr:row>36</xdr:row>
      <xdr:rowOff>137080</xdr:rowOff>
    </xdr:from>
    <xdr:ext cx="350762" cy="129016"/>
    <xdr:sp macro="" textlink="">
      <xdr:nvSpPr>
        <xdr:cNvPr id="1156" name="Text Box 849">
          <a:extLst>
            <a:ext uri="{FF2B5EF4-FFF2-40B4-BE49-F238E27FC236}">
              <a16:creationId xmlns:a16="http://schemas.microsoft.com/office/drawing/2014/main" xmlns="" id="{6B6616DA-9255-4A12-9CB8-25FAF9D69DB7}"/>
            </a:ext>
          </a:extLst>
        </xdr:cNvPr>
        <xdr:cNvSpPr txBox="1">
          <a:spLocks noChangeArrowheads="1"/>
        </xdr:cNvSpPr>
      </xdr:nvSpPr>
      <xdr:spPr bwMode="auto">
        <a:xfrm>
          <a:off x="884364" y="7482760"/>
          <a:ext cx="350762" cy="1290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0800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感知式</a:t>
          </a:r>
        </a:p>
      </xdr:txBody>
    </xdr:sp>
    <xdr:clientData/>
  </xdr:oneCellAnchor>
  <xdr:oneCellAnchor>
    <xdr:from>
      <xdr:col>9</xdr:col>
      <xdr:colOff>342772</xdr:colOff>
      <xdr:row>38</xdr:row>
      <xdr:rowOff>39592</xdr:rowOff>
    </xdr:from>
    <xdr:ext cx="512032" cy="153206"/>
    <xdr:sp macro="" textlink="">
      <xdr:nvSpPr>
        <xdr:cNvPr id="1157" name="Text Box 1620">
          <a:extLst>
            <a:ext uri="{FF2B5EF4-FFF2-40B4-BE49-F238E27FC236}">
              <a16:creationId xmlns:a16="http://schemas.microsoft.com/office/drawing/2014/main" xmlns="" id="{445B85C3-BC71-4421-9D54-84E6308A0DFF}"/>
            </a:ext>
          </a:extLst>
        </xdr:cNvPr>
        <xdr:cNvSpPr txBox="1">
          <a:spLocks noChangeArrowheads="1"/>
        </xdr:cNvSpPr>
      </xdr:nvSpPr>
      <xdr:spPr bwMode="auto">
        <a:xfrm flipH="1">
          <a:off x="6711245" y="6675919"/>
          <a:ext cx="512032" cy="15320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和田山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155774</xdr:colOff>
      <xdr:row>39</xdr:row>
      <xdr:rowOff>5917</xdr:rowOff>
    </xdr:from>
    <xdr:ext cx="527485" cy="151563"/>
    <xdr:sp macro="" textlink="">
      <xdr:nvSpPr>
        <xdr:cNvPr id="1158" name="Text Box 1620">
          <a:extLst>
            <a:ext uri="{FF2B5EF4-FFF2-40B4-BE49-F238E27FC236}">
              <a16:creationId xmlns:a16="http://schemas.microsoft.com/office/drawing/2014/main" xmlns="" id="{60DFC898-9507-4C39-AB7F-A7F1A23D8A3A}"/>
            </a:ext>
          </a:extLst>
        </xdr:cNvPr>
        <xdr:cNvSpPr txBox="1">
          <a:spLocks noChangeArrowheads="1"/>
        </xdr:cNvSpPr>
      </xdr:nvSpPr>
      <xdr:spPr bwMode="auto">
        <a:xfrm flipH="1">
          <a:off x="7303334" y="6909637"/>
          <a:ext cx="527485" cy="151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西脇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567681</xdr:colOff>
      <xdr:row>45</xdr:row>
      <xdr:rowOff>206767</xdr:rowOff>
    </xdr:from>
    <xdr:to>
      <xdr:col>4</xdr:col>
      <xdr:colOff>193967</xdr:colOff>
      <xdr:row>46</xdr:row>
      <xdr:rowOff>158256</xdr:rowOff>
    </xdr:to>
    <xdr:grpSp>
      <xdr:nvGrpSpPr>
        <xdr:cNvPr id="1160" name="Group 405">
          <a:extLst>
            <a:ext uri="{FF2B5EF4-FFF2-40B4-BE49-F238E27FC236}">
              <a16:creationId xmlns:a16="http://schemas.microsoft.com/office/drawing/2014/main" xmlns="" id="{D8485A75-F353-4677-B893-1D34743E85AF}"/>
            </a:ext>
          </a:extLst>
        </xdr:cNvPr>
        <xdr:cNvGrpSpPr>
          <a:grpSpLocks/>
        </xdr:cNvGrpSpPr>
      </xdr:nvGrpSpPr>
      <xdr:grpSpPr bwMode="auto">
        <a:xfrm rot="5400000">
          <a:off x="2429142" y="7685098"/>
          <a:ext cx="168447" cy="398869"/>
          <a:chOff x="718" y="97"/>
          <a:chExt cx="23" cy="15"/>
        </a:xfrm>
      </xdr:grpSpPr>
      <xdr:sp macro="" textlink="">
        <xdr:nvSpPr>
          <xdr:cNvPr id="1161" name="Freeform 406">
            <a:extLst>
              <a:ext uri="{FF2B5EF4-FFF2-40B4-BE49-F238E27FC236}">
                <a16:creationId xmlns:a16="http://schemas.microsoft.com/office/drawing/2014/main" xmlns="" id="{8D9B780F-330B-1568-A9DD-C3FB1821DD2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2" name="Freeform 407">
            <a:extLst>
              <a:ext uri="{FF2B5EF4-FFF2-40B4-BE49-F238E27FC236}">
                <a16:creationId xmlns:a16="http://schemas.microsoft.com/office/drawing/2014/main" xmlns="" id="{5302D0D8-CCAF-E9B9-5701-AC768A5FA98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2872</xdr:colOff>
      <xdr:row>44</xdr:row>
      <xdr:rowOff>85868</xdr:rowOff>
    </xdr:from>
    <xdr:to>
      <xdr:col>4</xdr:col>
      <xdr:colOff>278129</xdr:colOff>
      <xdr:row>46</xdr:row>
      <xdr:rowOff>16012</xdr:rowOff>
    </xdr:to>
    <xdr:sp macro="" textlink="">
      <xdr:nvSpPr>
        <xdr:cNvPr id="1163" name="Text Box 1620">
          <a:extLst>
            <a:ext uri="{FF2B5EF4-FFF2-40B4-BE49-F238E27FC236}">
              <a16:creationId xmlns:a16="http://schemas.microsoft.com/office/drawing/2014/main" xmlns="" id="{82D2D0C3-D940-44BB-8A55-38CCCC1536AA}"/>
            </a:ext>
          </a:extLst>
        </xdr:cNvPr>
        <xdr:cNvSpPr txBox="1">
          <a:spLocks noChangeArrowheads="1"/>
        </xdr:cNvSpPr>
      </xdr:nvSpPr>
      <xdr:spPr bwMode="auto">
        <a:xfrm>
          <a:off x="2266012" y="7431548"/>
          <a:ext cx="275257" cy="3035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杉原川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351825</xdr:colOff>
      <xdr:row>45</xdr:row>
      <xdr:rowOff>24191</xdr:rowOff>
    </xdr:from>
    <xdr:to>
      <xdr:col>3</xdr:col>
      <xdr:colOff>503969</xdr:colOff>
      <xdr:row>45</xdr:row>
      <xdr:rowOff>179966</xdr:rowOff>
    </xdr:to>
    <xdr:grpSp>
      <xdr:nvGrpSpPr>
        <xdr:cNvPr id="1164" name="Group 405">
          <a:extLst>
            <a:ext uri="{FF2B5EF4-FFF2-40B4-BE49-F238E27FC236}">
              <a16:creationId xmlns:a16="http://schemas.microsoft.com/office/drawing/2014/main" xmlns="" id="{440F4CD9-9D56-4E3A-B9FA-EB76BFD26471}"/>
            </a:ext>
          </a:extLst>
        </xdr:cNvPr>
        <xdr:cNvGrpSpPr>
          <a:grpSpLocks/>
        </xdr:cNvGrpSpPr>
      </xdr:nvGrpSpPr>
      <xdr:grpSpPr bwMode="auto">
        <a:xfrm>
          <a:off x="2098075" y="7617733"/>
          <a:ext cx="152144" cy="155775"/>
          <a:chOff x="718" y="97"/>
          <a:chExt cx="23" cy="15"/>
        </a:xfrm>
      </xdr:grpSpPr>
      <xdr:sp macro="" textlink="">
        <xdr:nvSpPr>
          <xdr:cNvPr id="1165" name="Freeform 406">
            <a:extLst>
              <a:ext uri="{FF2B5EF4-FFF2-40B4-BE49-F238E27FC236}">
                <a16:creationId xmlns:a16="http://schemas.microsoft.com/office/drawing/2014/main" xmlns="" id="{5A978B2C-9176-EC2C-1D3D-F69AC9A6765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6" name="Freeform 407">
            <a:extLst>
              <a:ext uri="{FF2B5EF4-FFF2-40B4-BE49-F238E27FC236}">
                <a16:creationId xmlns:a16="http://schemas.microsoft.com/office/drawing/2014/main" xmlns="" id="{B88C0869-2230-45DC-538E-1A2323CD195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4626</xdr:colOff>
      <xdr:row>44</xdr:row>
      <xdr:rowOff>111554</xdr:rowOff>
    </xdr:from>
    <xdr:to>
      <xdr:col>3</xdr:col>
      <xdr:colOff>433798</xdr:colOff>
      <xdr:row>45</xdr:row>
      <xdr:rowOff>67070</xdr:rowOff>
    </xdr:to>
    <xdr:sp macro="" textlink="">
      <xdr:nvSpPr>
        <xdr:cNvPr id="1167" name="Text Box 1620">
          <a:extLst>
            <a:ext uri="{FF2B5EF4-FFF2-40B4-BE49-F238E27FC236}">
              <a16:creationId xmlns:a16="http://schemas.microsoft.com/office/drawing/2014/main" xmlns="" id="{7AB18F48-3068-4AE9-B379-C261B75B35A3}"/>
            </a:ext>
          </a:extLst>
        </xdr:cNvPr>
        <xdr:cNvSpPr txBox="1">
          <a:spLocks noChangeArrowheads="1"/>
        </xdr:cNvSpPr>
      </xdr:nvSpPr>
      <xdr:spPr bwMode="auto">
        <a:xfrm>
          <a:off x="1574346" y="7457234"/>
          <a:ext cx="429172" cy="12315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多田川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3</xdr:col>
      <xdr:colOff>345568</xdr:colOff>
      <xdr:row>43</xdr:row>
      <xdr:rowOff>62334</xdr:rowOff>
    </xdr:from>
    <xdr:to>
      <xdr:col>3</xdr:col>
      <xdr:colOff>614072</xdr:colOff>
      <xdr:row>44</xdr:row>
      <xdr:rowOff>147745</xdr:rowOff>
    </xdr:to>
    <xdr:grpSp>
      <xdr:nvGrpSpPr>
        <xdr:cNvPr id="1168" name="Group 6672">
          <a:extLst>
            <a:ext uri="{FF2B5EF4-FFF2-40B4-BE49-F238E27FC236}">
              <a16:creationId xmlns:a16="http://schemas.microsoft.com/office/drawing/2014/main" xmlns="" id="{3D82FE3E-57D6-4065-8228-03B8DF1D3E1A}"/>
            </a:ext>
          </a:extLst>
        </xdr:cNvPr>
        <xdr:cNvGrpSpPr>
          <a:grpSpLocks/>
        </xdr:cNvGrpSpPr>
      </xdr:nvGrpSpPr>
      <xdr:grpSpPr bwMode="auto">
        <a:xfrm>
          <a:off x="2091818" y="7317209"/>
          <a:ext cx="268504" cy="254744"/>
          <a:chOff x="536" y="110"/>
          <a:chExt cx="46" cy="44"/>
        </a:xfrm>
      </xdr:grpSpPr>
      <xdr:pic>
        <xdr:nvPicPr>
          <xdr:cNvPr id="1169" name="Picture 6673" descr="route2">
            <a:extLst>
              <a:ext uri="{FF2B5EF4-FFF2-40B4-BE49-F238E27FC236}">
                <a16:creationId xmlns:a16="http://schemas.microsoft.com/office/drawing/2014/main" xmlns="" id="{CE3E84B3-C51F-3274-333F-985EF842E4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0" name="Text Box 6674">
            <a:extLst>
              <a:ext uri="{FF2B5EF4-FFF2-40B4-BE49-F238E27FC236}">
                <a16:creationId xmlns:a16="http://schemas.microsoft.com/office/drawing/2014/main" xmlns="" id="{A2D2B4E0-676B-43F6-9B71-9ED4083DB0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 editAs="oneCell">
    <xdr:from>
      <xdr:col>3</xdr:col>
      <xdr:colOff>95792</xdr:colOff>
      <xdr:row>47</xdr:row>
      <xdr:rowOff>63354</xdr:rowOff>
    </xdr:from>
    <xdr:to>
      <xdr:col>3</xdr:col>
      <xdr:colOff>377631</xdr:colOff>
      <xdr:row>48</xdr:row>
      <xdr:rowOff>141145</xdr:rowOff>
    </xdr:to>
    <xdr:grpSp>
      <xdr:nvGrpSpPr>
        <xdr:cNvPr id="1171" name="Group 6672">
          <a:extLst>
            <a:ext uri="{FF2B5EF4-FFF2-40B4-BE49-F238E27FC236}">
              <a16:creationId xmlns:a16="http://schemas.microsoft.com/office/drawing/2014/main" xmlns="" id="{FB15A7EA-947F-4561-9C12-CD5B9E77002C}"/>
            </a:ext>
          </a:extLst>
        </xdr:cNvPr>
        <xdr:cNvGrpSpPr>
          <a:grpSpLocks/>
        </xdr:cNvGrpSpPr>
      </xdr:nvGrpSpPr>
      <xdr:grpSpPr bwMode="auto">
        <a:xfrm>
          <a:off x="1842042" y="8043187"/>
          <a:ext cx="281839" cy="247125"/>
          <a:chOff x="536" y="110"/>
          <a:chExt cx="46" cy="44"/>
        </a:xfrm>
      </xdr:grpSpPr>
      <xdr:pic>
        <xdr:nvPicPr>
          <xdr:cNvPr id="1172" name="Picture 6673" descr="route2">
            <a:extLst>
              <a:ext uri="{FF2B5EF4-FFF2-40B4-BE49-F238E27FC236}">
                <a16:creationId xmlns:a16="http://schemas.microsoft.com/office/drawing/2014/main" xmlns="" id="{E52A43F8-46C6-7FEB-26B0-E65183581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3" name="Text Box 6674">
            <a:extLst>
              <a:ext uri="{FF2B5EF4-FFF2-40B4-BE49-F238E27FC236}">
                <a16:creationId xmlns:a16="http://schemas.microsoft.com/office/drawing/2014/main" xmlns="" id="{71737BFB-868D-4E1A-39BD-6B175CF329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oneCellAnchor>
    <xdr:from>
      <xdr:col>3</xdr:col>
      <xdr:colOff>20160</xdr:colOff>
      <xdr:row>45</xdr:row>
      <xdr:rowOff>129016</xdr:rowOff>
    </xdr:from>
    <xdr:ext cx="318508" cy="124984"/>
    <xdr:sp macro="" textlink="">
      <xdr:nvSpPr>
        <xdr:cNvPr id="1175" name="Text Box 1620">
          <a:extLst>
            <a:ext uri="{FF2B5EF4-FFF2-40B4-BE49-F238E27FC236}">
              <a16:creationId xmlns:a16="http://schemas.microsoft.com/office/drawing/2014/main" xmlns="" id="{CBFCBB78-FEF0-4F58-950B-564B8862AFA9}"/>
            </a:ext>
          </a:extLst>
        </xdr:cNvPr>
        <xdr:cNvSpPr txBox="1">
          <a:spLocks noChangeArrowheads="1"/>
        </xdr:cNvSpPr>
      </xdr:nvSpPr>
      <xdr:spPr bwMode="auto">
        <a:xfrm>
          <a:off x="1589880" y="7642336"/>
          <a:ext cx="318508" cy="12498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390360</xdr:colOff>
      <xdr:row>41</xdr:row>
      <xdr:rowOff>114569</xdr:rowOff>
    </xdr:from>
    <xdr:to>
      <xdr:col>5</xdr:col>
      <xdr:colOff>475374</xdr:colOff>
      <xdr:row>46</xdr:row>
      <xdr:rowOff>157536</xdr:rowOff>
    </xdr:to>
    <xdr:sp macro="" textlink="">
      <xdr:nvSpPr>
        <xdr:cNvPr id="1176" name="Freeform 217">
          <a:extLst>
            <a:ext uri="{FF2B5EF4-FFF2-40B4-BE49-F238E27FC236}">
              <a16:creationId xmlns:a16="http://schemas.microsoft.com/office/drawing/2014/main" xmlns="" id="{C4F28A9F-30D2-4429-8D1E-E4AA309D3E27}"/>
            </a:ext>
          </a:extLst>
        </xdr:cNvPr>
        <xdr:cNvSpPr>
          <a:spLocks/>
        </xdr:cNvSpPr>
      </xdr:nvSpPr>
      <xdr:spPr bwMode="auto">
        <a:xfrm rot="5400000" flipV="1">
          <a:off x="2929793" y="7374456"/>
          <a:ext cx="919267" cy="8501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  <a:gd name="connsiteX0" fmla="*/ 10394 w 10394"/>
            <a:gd name="connsiteY0" fmla="*/ 4159 h 10002"/>
            <a:gd name="connsiteX1" fmla="*/ 7185 w 10394"/>
            <a:gd name="connsiteY1" fmla="*/ 7255 h 10002"/>
            <a:gd name="connsiteX2" fmla="*/ 4537 w 10394"/>
            <a:gd name="connsiteY2" fmla="*/ 504 h 10002"/>
            <a:gd name="connsiteX3" fmla="*/ 2243 w 10394"/>
            <a:gd name="connsiteY3" fmla="*/ 7745 h 10002"/>
            <a:gd name="connsiteX4" fmla="*/ 0 w 10394"/>
            <a:gd name="connsiteY4" fmla="*/ 9771 h 10002"/>
            <a:gd name="connsiteX0" fmla="*/ 10394 w 10394"/>
            <a:gd name="connsiteY0" fmla="*/ 4490 h 10333"/>
            <a:gd name="connsiteX1" fmla="*/ 7234 w 10394"/>
            <a:gd name="connsiteY1" fmla="*/ 3309 h 10333"/>
            <a:gd name="connsiteX2" fmla="*/ 4537 w 10394"/>
            <a:gd name="connsiteY2" fmla="*/ 835 h 10333"/>
            <a:gd name="connsiteX3" fmla="*/ 2243 w 10394"/>
            <a:gd name="connsiteY3" fmla="*/ 8076 h 10333"/>
            <a:gd name="connsiteX4" fmla="*/ 0 w 10394"/>
            <a:gd name="connsiteY4" fmla="*/ 10102 h 10333"/>
            <a:gd name="connsiteX0" fmla="*/ 10394 w 10394"/>
            <a:gd name="connsiteY0" fmla="*/ 4490 h 10196"/>
            <a:gd name="connsiteX1" fmla="*/ 7234 w 10394"/>
            <a:gd name="connsiteY1" fmla="*/ 3309 h 10196"/>
            <a:gd name="connsiteX2" fmla="*/ 4537 w 10394"/>
            <a:gd name="connsiteY2" fmla="*/ 835 h 10196"/>
            <a:gd name="connsiteX3" fmla="*/ 2243 w 10394"/>
            <a:gd name="connsiteY3" fmla="*/ 4084 h 10196"/>
            <a:gd name="connsiteX4" fmla="*/ 0 w 10394"/>
            <a:gd name="connsiteY4" fmla="*/ 10102 h 10196"/>
            <a:gd name="connsiteX0" fmla="*/ 10689 w 10689"/>
            <a:gd name="connsiteY0" fmla="*/ 4490 h 5139"/>
            <a:gd name="connsiteX1" fmla="*/ 7529 w 10689"/>
            <a:gd name="connsiteY1" fmla="*/ 3309 h 5139"/>
            <a:gd name="connsiteX2" fmla="*/ 4832 w 10689"/>
            <a:gd name="connsiteY2" fmla="*/ 835 h 5139"/>
            <a:gd name="connsiteX3" fmla="*/ 2538 w 10689"/>
            <a:gd name="connsiteY3" fmla="*/ 4084 h 5139"/>
            <a:gd name="connsiteX4" fmla="*/ 0 w 10689"/>
            <a:gd name="connsiteY4" fmla="*/ 4685 h 5139"/>
            <a:gd name="connsiteX0" fmla="*/ 10291 w 10291"/>
            <a:gd name="connsiteY0" fmla="*/ 8738 h 8738"/>
            <a:gd name="connsiteX1" fmla="*/ 7335 w 10291"/>
            <a:gd name="connsiteY1" fmla="*/ 6440 h 8738"/>
            <a:gd name="connsiteX2" fmla="*/ 4812 w 10291"/>
            <a:gd name="connsiteY2" fmla="*/ 1626 h 8738"/>
            <a:gd name="connsiteX3" fmla="*/ 2665 w 10291"/>
            <a:gd name="connsiteY3" fmla="*/ 7948 h 8738"/>
            <a:gd name="connsiteX4" fmla="*/ 0 w 10291"/>
            <a:gd name="connsiteY4" fmla="*/ 5955 h 8738"/>
            <a:gd name="connsiteX0" fmla="*/ 10000 w 10000"/>
            <a:gd name="connsiteY0" fmla="*/ 10000 h 10000"/>
            <a:gd name="connsiteX1" fmla="*/ 7128 w 10000"/>
            <a:gd name="connsiteY1" fmla="*/ 7370 h 10000"/>
            <a:gd name="connsiteX2" fmla="*/ 4676 w 10000"/>
            <a:gd name="connsiteY2" fmla="*/ 1861 h 10000"/>
            <a:gd name="connsiteX3" fmla="*/ 2420 w 10000"/>
            <a:gd name="connsiteY3" fmla="*/ 3665 h 10000"/>
            <a:gd name="connsiteX4" fmla="*/ 0 w 10000"/>
            <a:gd name="connsiteY4" fmla="*/ 6815 h 10000"/>
            <a:gd name="connsiteX0" fmla="*/ 9830 w 9830"/>
            <a:gd name="connsiteY0" fmla="*/ 7234 h 7699"/>
            <a:gd name="connsiteX1" fmla="*/ 7128 w 9830"/>
            <a:gd name="connsiteY1" fmla="*/ 7319 h 7699"/>
            <a:gd name="connsiteX2" fmla="*/ 4676 w 9830"/>
            <a:gd name="connsiteY2" fmla="*/ 1810 h 7699"/>
            <a:gd name="connsiteX3" fmla="*/ 2420 w 9830"/>
            <a:gd name="connsiteY3" fmla="*/ 3614 h 7699"/>
            <a:gd name="connsiteX4" fmla="*/ 0 w 9830"/>
            <a:gd name="connsiteY4" fmla="*/ 6764 h 7699"/>
            <a:gd name="connsiteX0" fmla="*/ 10000 w 10000"/>
            <a:gd name="connsiteY0" fmla="*/ 9918 h 10162"/>
            <a:gd name="connsiteX1" fmla="*/ 7309 w 10000"/>
            <a:gd name="connsiteY1" fmla="*/ 6501 h 10162"/>
            <a:gd name="connsiteX2" fmla="*/ 4757 w 10000"/>
            <a:gd name="connsiteY2" fmla="*/ 2873 h 10162"/>
            <a:gd name="connsiteX3" fmla="*/ 2462 w 10000"/>
            <a:gd name="connsiteY3" fmla="*/ 5216 h 10162"/>
            <a:gd name="connsiteX4" fmla="*/ 0 w 10000"/>
            <a:gd name="connsiteY4" fmla="*/ 9308 h 10162"/>
            <a:gd name="connsiteX0" fmla="*/ 9922 w 9922"/>
            <a:gd name="connsiteY0" fmla="*/ 19674 h 19674"/>
            <a:gd name="connsiteX1" fmla="*/ 7231 w 9922"/>
            <a:gd name="connsiteY1" fmla="*/ 16257 h 19674"/>
            <a:gd name="connsiteX2" fmla="*/ 4679 w 9922"/>
            <a:gd name="connsiteY2" fmla="*/ 12629 h 19674"/>
            <a:gd name="connsiteX3" fmla="*/ 2384 w 9922"/>
            <a:gd name="connsiteY3" fmla="*/ 14972 h 19674"/>
            <a:gd name="connsiteX4" fmla="*/ 0 w 9922"/>
            <a:gd name="connsiteY4" fmla="*/ 0 h 19674"/>
            <a:gd name="connsiteX0" fmla="*/ 10000 w 10000"/>
            <a:gd name="connsiteY0" fmla="*/ 10000 h 10000"/>
            <a:gd name="connsiteX1" fmla="*/ 7288 w 10000"/>
            <a:gd name="connsiteY1" fmla="*/ 8263 h 10000"/>
            <a:gd name="connsiteX2" fmla="*/ 4716 w 10000"/>
            <a:gd name="connsiteY2" fmla="*/ 6419 h 10000"/>
            <a:gd name="connsiteX3" fmla="*/ 2429 w 10000"/>
            <a:gd name="connsiteY3" fmla="*/ 1419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574" y="10000"/>
                <a:pt x="8169" y="8860"/>
                <a:pt x="7288" y="8263"/>
              </a:cubicBezTo>
              <a:cubicBezTo>
                <a:pt x="6407" y="7666"/>
                <a:pt x="6239" y="2490"/>
                <a:pt x="4716" y="6419"/>
              </a:cubicBezTo>
              <a:cubicBezTo>
                <a:pt x="3860" y="7763"/>
                <a:pt x="3198" y="1419"/>
                <a:pt x="2429" y="1419"/>
              </a:cubicBezTo>
              <a:cubicBezTo>
                <a:pt x="1574" y="2763"/>
                <a:pt x="855" y="134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555282</xdr:colOff>
      <xdr:row>41</xdr:row>
      <xdr:rowOff>94608</xdr:rowOff>
    </xdr:from>
    <xdr:to>
      <xdr:col>5</xdr:col>
      <xdr:colOff>647028</xdr:colOff>
      <xdr:row>46</xdr:row>
      <xdr:rowOff>138051</xdr:rowOff>
    </xdr:to>
    <xdr:sp macro="" textlink="">
      <xdr:nvSpPr>
        <xdr:cNvPr id="1177" name="Freeform 217">
          <a:extLst>
            <a:ext uri="{FF2B5EF4-FFF2-40B4-BE49-F238E27FC236}">
              <a16:creationId xmlns:a16="http://schemas.microsoft.com/office/drawing/2014/main" xmlns="" id="{1E581102-9D3D-4EA5-97E9-32A6B591C9A0}"/>
            </a:ext>
          </a:extLst>
        </xdr:cNvPr>
        <xdr:cNvSpPr>
          <a:spLocks/>
        </xdr:cNvSpPr>
      </xdr:nvSpPr>
      <xdr:spPr bwMode="auto">
        <a:xfrm rot="5400000" flipV="1">
          <a:off x="3097843" y="7351367"/>
          <a:ext cx="919743" cy="9174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67 w 9867"/>
            <a:gd name="connsiteY0" fmla="*/ 1667 h 15218"/>
            <a:gd name="connsiteX1" fmla="*/ 7389 w 9867"/>
            <a:gd name="connsiteY1" fmla="*/ 5000 h 15218"/>
            <a:gd name="connsiteX2" fmla="*/ 4380 w 9867"/>
            <a:gd name="connsiteY2" fmla="*/ 0 h 15218"/>
            <a:gd name="connsiteX3" fmla="*/ 2699 w 9867"/>
            <a:gd name="connsiteY3" fmla="*/ 8333 h 15218"/>
            <a:gd name="connsiteX4" fmla="*/ 0 w 9867"/>
            <a:gd name="connsiteY4" fmla="*/ 14952 h 15218"/>
            <a:gd name="connsiteX0" fmla="*/ 9784 w 9784"/>
            <a:gd name="connsiteY0" fmla="*/ 11984 h 11984"/>
            <a:gd name="connsiteX1" fmla="*/ 7489 w 9784"/>
            <a:gd name="connsiteY1" fmla="*/ 3286 h 11984"/>
            <a:gd name="connsiteX2" fmla="*/ 4439 w 9784"/>
            <a:gd name="connsiteY2" fmla="*/ 0 h 11984"/>
            <a:gd name="connsiteX3" fmla="*/ 2735 w 9784"/>
            <a:gd name="connsiteY3" fmla="*/ 5476 h 11984"/>
            <a:gd name="connsiteX4" fmla="*/ 0 w 9784"/>
            <a:gd name="connsiteY4" fmla="*/ 9825 h 11984"/>
            <a:gd name="connsiteX0" fmla="*/ 10000 w 10000"/>
            <a:gd name="connsiteY0" fmla="*/ 10000 h 10000"/>
            <a:gd name="connsiteX1" fmla="*/ 7185 w 10000"/>
            <a:gd name="connsiteY1" fmla="*/ 5682 h 10000"/>
            <a:gd name="connsiteX2" fmla="*/ 4537 w 10000"/>
            <a:gd name="connsiteY2" fmla="*/ 0 h 10000"/>
            <a:gd name="connsiteX3" fmla="*/ 2795 w 10000"/>
            <a:gd name="connsiteY3" fmla="*/ 4569 h 10000"/>
            <a:gd name="connsiteX4" fmla="*/ 0 w 10000"/>
            <a:gd name="connsiteY4" fmla="*/ 8198 h 10000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795 w 10000"/>
            <a:gd name="connsiteY3" fmla="*/ 5191 h 10622"/>
            <a:gd name="connsiteX4" fmla="*/ 0 w 10000"/>
            <a:gd name="connsiteY4" fmla="*/ 8820 h 10622"/>
            <a:gd name="connsiteX0" fmla="*/ 10000 w 10000"/>
            <a:gd name="connsiteY0" fmla="*/ 10622 h 10622"/>
            <a:gd name="connsiteX1" fmla="*/ 7185 w 10000"/>
            <a:gd name="connsiteY1" fmla="*/ 6304 h 10622"/>
            <a:gd name="connsiteX2" fmla="*/ 4537 w 10000"/>
            <a:gd name="connsiteY2" fmla="*/ 622 h 10622"/>
            <a:gd name="connsiteX3" fmla="*/ 2243 w 10000"/>
            <a:gd name="connsiteY3" fmla="*/ 6794 h 10622"/>
            <a:gd name="connsiteX4" fmla="*/ 0 w 10000"/>
            <a:gd name="connsiteY4" fmla="*/ 8820 h 10622"/>
            <a:gd name="connsiteX0" fmla="*/ 10000 w 10000"/>
            <a:gd name="connsiteY0" fmla="*/ 11633 h 11633"/>
            <a:gd name="connsiteX1" fmla="*/ 7185 w 10000"/>
            <a:gd name="connsiteY1" fmla="*/ 7315 h 11633"/>
            <a:gd name="connsiteX2" fmla="*/ 4537 w 10000"/>
            <a:gd name="connsiteY2" fmla="*/ 564 h 11633"/>
            <a:gd name="connsiteX3" fmla="*/ 2243 w 10000"/>
            <a:gd name="connsiteY3" fmla="*/ 7805 h 11633"/>
            <a:gd name="connsiteX4" fmla="*/ 0 w 10000"/>
            <a:gd name="connsiteY4" fmla="*/ 9831 h 11633"/>
            <a:gd name="connsiteX0" fmla="*/ 10000 w 10000"/>
            <a:gd name="connsiteY0" fmla="*/ 8045 h 8045"/>
            <a:gd name="connsiteX1" fmla="*/ 7185 w 10000"/>
            <a:gd name="connsiteY1" fmla="*/ 3727 h 8045"/>
            <a:gd name="connsiteX2" fmla="*/ 4479 w 10000"/>
            <a:gd name="connsiteY2" fmla="*/ 854 h 8045"/>
            <a:gd name="connsiteX3" fmla="*/ 2243 w 10000"/>
            <a:gd name="connsiteY3" fmla="*/ 4217 h 8045"/>
            <a:gd name="connsiteX4" fmla="*/ 0 w 10000"/>
            <a:gd name="connsiteY4" fmla="*/ 6243 h 8045"/>
            <a:gd name="connsiteX0" fmla="*/ 9974 w 9974"/>
            <a:gd name="connsiteY0" fmla="*/ 29017 h 29017"/>
            <a:gd name="connsiteX1" fmla="*/ 7159 w 9974"/>
            <a:gd name="connsiteY1" fmla="*/ 23650 h 29017"/>
            <a:gd name="connsiteX2" fmla="*/ 4453 w 9974"/>
            <a:gd name="connsiteY2" fmla="*/ 20079 h 29017"/>
            <a:gd name="connsiteX3" fmla="*/ 2217 w 9974"/>
            <a:gd name="connsiteY3" fmla="*/ 24259 h 29017"/>
            <a:gd name="connsiteX4" fmla="*/ 0 w 9974"/>
            <a:gd name="connsiteY4" fmla="*/ 0 h 29017"/>
            <a:gd name="connsiteX0" fmla="*/ 10000 w 10000"/>
            <a:gd name="connsiteY0" fmla="*/ 10000 h 10000"/>
            <a:gd name="connsiteX1" fmla="*/ 7178 w 10000"/>
            <a:gd name="connsiteY1" fmla="*/ 8150 h 10000"/>
            <a:gd name="connsiteX2" fmla="*/ 4465 w 10000"/>
            <a:gd name="connsiteY2" fmla="*/ 6920 h 10000"/>
            <a:gd name="connsiteX3" fmla="*/ 2170 w 10000"/>
            <a:gd name="connsiteY3" fmla="*/ 3870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78 w 10000"/>
            <a:gd name="connsiteY1" fmla="*/ 8150 h 10000"/>
            <a:gd name="connsiteX2" fmla="*/ 4386 w 10000"/>
            <a:gd name="connsiteY2" fmla="*/ 435 h 10000"/>
            <a:gd name="connsiteX3" fmla="*/ 2170 w 10000"/>
            <a:gd name="connsiteY3" fmla="*/ 3870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78 w 10000"/>
            <a:gd name="connsiteY1" fmla="*/ 8150 h 10000"/>
            <a:gd name="connsiteX2" fmla="*/ 4386 w 10000"/>
            <a:gd name="connsiteY2" fmla="*/ 1931 h 10000"/>
            <a:gd name="connsiteX3" fmla="*/ 2170 w 10000"/>
            <a:gd name="connsiteY3" fmla="*/ 3870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541" y="10000"/>
                <a:pt x="8114" y="9495"/>
                <a:pt x="7178" y="8150"/>
              </a:cubicBezTo>
              <a:cubicBezTo>
                <a:pt x="6242" y="6805"/>
                <a:pt x="6024" y="786"/>
                <a:pt x="4386" y="1931"/>
              </a:cubicBezTo>
              <a:cubicBezTo>
                <a:pt x="3466" y="2322"/>
                <a:pt x="2997" y="3870"/>
                <a:pt x="2170" y="3870"/>
              </a:cubicBezTo>
              <a:cubicBezTo>
                <a:pt x="1251" y="4262"/>
                <a:pt x="919" y="3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422134</xdr:colOff>
      <xdr:row>44</xdr:row>
      <xdr:rowOff>53066</xdr:rowOff>
    </xdr:from>
    <xdr:to>
      <xdr:col>5</xdr:col>
      <xdr:colOff>626936</xdr:colOff>
      <xdr:row>45</xdr:row>
      <xdr:rowOff>40802</xdr:rowOff>
    </xdr:to>
    <xdr:sp macro="" textlink="">
      <xdr:nvSpPr>
        <xdr:cNvPr id="1178" name="Text Box 1664">
          <a:extLst>
            <a:ext uri="{FF2B5EF4-FFF2-40B4-BE49-F238E27FC236}">
              <a16:creationId xmlns:a16="http://schemas.microsoft.com/office/drawing/2014/main" xmlns="" id="{B738E310-71A8-4ADB-A15A-B5C59217FA31}"/>
            </a:ext>
          </a:extLst>
        </xdr:cNvPr>
        <xdr:cNvSpPr txBox="1">
          <a:spLocks noChangeArrowheads="1"/>
        </xdr:cNvSpPr>
      </xdr:nvSpPr>
      <xdr:spPr bwMode="auto">
        <a:xfrm>
          <a:off x="3378694" y="7398746"/>
          <a:ext cx="204802" cy="1553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370112</xdr:colOff>
      <xdr:row>44</xdr:row>
      <xdr:rowOff>37197</xdr:rowOff>
    </xdr:from>
    <xdr:to>
      <xdr:col>6</xdr:col>
      <xdr:colOff>7828</xdr:colOff>
      <xdr:row>45</xdr:row>
      <xdr:rowOff>50108</xdr:rowOff>
    </xdr:to>
    <xdr:grpSp>
      <xdr:nvGrpSpPr>
        <xdr:cNvPr id="1179" name="Group 405">
          <a:extLst>
            <a:ext uri="{FF2B5EF4-FFF2-40B4-BE49-F238E27FC236}">
              <a16:creationId xmlns:a16="http://schemas.microsoft.com/office/drawing/2014/main" xmlns="" id="{A1862A67-F213-47A3-AECC-19B51EF76B3F}"/>
            </a:ext>
          </a:extLst>
        </xdr:cNvPr>
        <xdr:cNvGrpSpPr>
          <a:grpSpLocks/>
        </xdr:cNvGrpSpPr>
      </xdr:nvGrpSpPr>
      <xdr:grpSpPr bwMode="auto">
        <a:xfrm rot="5400000">
          <a:off x="3775556" y="7347378"/>
          <a:ext cx="182245" cy="410299"/>
          <a:chOff x="718" y="97"/>
          <a:chExt cx="23" cy="15"/>
        </a:xfrm>
      </xdr:grpSpPr>
      <xdr:sp macro="" textlink="">
        <xdr:nvSpPr>
          <xdr:cNvPr id="1180" name="Freeform 406">
            <a:extLst>
              <a:ext uri="{FF2B5EF4-FFF2-40B4-BE49-F238E27FC236}">
                <a16:creationId xmlns:a16="http://schemas.microsoft.com/office/drawing/2014/main" xmlns="" id="{70735F31-C9B0-1C37-2C85-84BB25786CC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1" name="Freeform 407">
            <a:extLst>
              <a:ext uri="{FF2B5EF4-FFF2-40B4-BE49-F238E27FC236}">
                <a16:creationId xmlns:a16="http://schemas.microsoft.com/office/drawing/2014/main" xmlns="" id="{20D9300A-E8A0-77F6-7991-15EAFF86FD6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370094</xdr:colOff>
      <xdr:row>42</xdr:row>
      <xdr:rowOff>60827</xdr:rowOff>
    </xdr:from>
    <xdr:to>
      <xdr:col>6</xdr:col>
      <xdr:colOff>145985</xdr:colOff>
      <xdr:row>46</xdr:row>
      <xdr:rowOff>144313</xdr:rowOff>
    </xdr:to>
    <xdr:sp macro="" textlink="">
      <xdr:nvSpPr>
        <xdr:cNvPr id="1182" name="Line 75">
          <a:extLst>
            <a:ext uri="{FF2B5EF4-FFF2-40B4-BE49-F238E27FC236}">
              <a16:creationId xmlns:a16="http://schemas.microsoft.com/office/drawing/2014/main" xmlns="" id="{FA0D331E-B802-448C-B74C-AC87E45EC843}"/>
            </a:ext>
          </a:extLst>
        </xdr:cNvPr>
        <xdr:cNvSpPr>
          <a:spLocks noChangeShapeType="1"/>
        </xdr:cNvSpPr>
      </xdr:nvSpPr>
      <xdr:spPr bwMode="auto">
        <a:xfrm rot="20843540" flipV="1">
          <a:off x="3653621" y="7399118"/>
          <a:ext cx="547128" cy="83163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32144 w 132204"/>
            <a:gd name="connsiteY0" fmla="*/ 0 h 10544"/>
            <a:gd name="connsiteX1" fmla="*/ 60 w 132204"/>
            <a:gd name="connsiteY1" fmla="*/ 10544 h 10544"/>
            <a:gd name="connsiteX0" fmla="*/ 156184 w 156184"/>
            <a:gd name="connsiteY0" fmla="*/ 0 h 10544"/>
            <a:gd name="connsiteX1" fmla="*/ 24100 w 156184"/>
            <a:gd name="connsiteY1" fmla="*/ 10544 h 10544"/>
            <a:gd name="connsiteX0" fmla="*/ 204158 w 204158"/>
            <a:gd name="connsiteY0" fmla="*/ 0 h 10544"/>
            <a:gd name="connsiteX1" fmla="*/ 77049 w 204158"/>
            <a:gd name="connsiteY1" fmla="*/ 748 h 10544"/>
            <a:gd name="connsiteX2" fmla="*/ 72074 w 204158"/>
            <a:gd name="connsiteY2" fmla="*/ 10544 h 10544"/>
            <a:gd name="connsiteX0" fmla="*/ 183342 w 183342"/>
            <a:gd name="connsiteY0" fmla="*/ 0 h 10544"/>
            <a:gd name="connsiteX1" fmla="*/ 86145 w 183342"/>
            <a:gd name="connsiteY1" fmla="*/ 952 h 10544"/>
            <a:gd name="connsiteX2" fmla="*/ 51258 w 183342"/>
            <a:gd name="connsiteY2" fmla="*/ 10544 h 10544"/>
            <a:gd name="connsiteX0" fmla="*/ 169206 w 169206"/>
            <a:gd name="connsiteY0" fmla="*/ 0 h 10544"/>
            <a:gd name="connsiteX1" fmla="*/ 94444 w 169206"/>
            <a:gd name="connsiteY1" fmla="*/ 1088 h 10544"/>
            <a:gd name="connsiteX2" fmla="*/ 37122 w 169206"/>
            <a:gd name="connsiteY2" fmla="*/ 10544 h 10544"/>
            <a:gd name="connsiteX0" fmla="*/ 201076 w 201076"/>
            <a:gd name="connsiteY0" fmla="*/ 0 h 10544"/>
            <a:gd name="connsiteX1" fmla="*/ 126314 w 201076"/>
            <a:gd name="connsiteY1" fmla="*/ 1088 h 10544"/>
            <a:gd name="connsiteX2" fmla="*/ 68992 w 201076"/>
            <a:gd name="connsiteY2" fmla="*/ 10544 h 10544"/>
            <a:gd name="connsiteX0" fmla="*/ 216032 w 216032"/>
            <a:gd name="connsiteY0" fmla="*/ 0 h 10000"/>
            <a:gd name="connsiteX1" fmla="*/ 126314 w 216032"/>
            <a:gd name="connsiteY1" fmla="*/ 544 h 10000"/>
            <a:gd name="connsiteX2" fmla="*/ 68992 w 216032"/>
            <a:gd name="connsiteY2" fmla="*/ 10000 h 10000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790156 w 790156"/>
            <a:gd name="connsiteY0" fmla="*/ 0 h 6871"/>
            <a:gd name="connsiteX1" fmla="*/ 700438 w 790156"/>
            <a:gd name="connsiteY1" fmla="*/ 1020 h 6871"/>
            <a:gd name="connsiteX2" fmla="*/ 0 w 790156"/>
            <a:gd name="connsiteY2" fmla="*/ 6871 h 6871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478 w 10478"/>
            <a:gd name="connsiteY0" fmla="*/ 0 h 10000"/>
            <a:gd name="connsiteX1" fmla="*/ 9343 w 10478"/>
            <a:gd name="connsiteY1" fmla="*/ 1485 h 10000"/>
            <a:gd name="connsiteX2" fmla="*/ 7735 w 10478"/>
            <a:gd name="connsiteY2" fmla="*/ 4615 h 10000"/>
            <a:gd name="connsiteX3" fmla="*/ 468 w 10478"/>
            <a:gd name="connsiteY3" fmla="*/ 7661 h 10000"/>
            <a:gd name="connsiteX4" fmla="*/ 478 w 10478"/>
            <a:gd name="connsiteY4" fmla="*/ 10000 h 10000"/>
            <a:gd name="connsiteX0" fmla="*/ 10412 w 10412"/>
            <a:gd name="connsiteY0" fmla="*/ 0 h 13198"/>
            <a:gd name="connsiteX1" fmla="*/ 9277 w 10412"/>
            <a:gd name="connsiteY1" fmla="*/ 1485 h 13198"/>
            <a:gd name="connsiteX2" fmla="*/ 7669 w 10412"/>
            <a:gd name="connsiteY2" fmla="*/ 4615 h 13198"/>
            <a:gd name="connsiteX3" fmla="*/ 402 w 10412"/>
            <a:gd name="connsiteY3" fmla="*/ 7661 h 13198"/>
            <a:gd name="connsiteX4" fmla="*/ 797 w 10412"/>
            <a:gd name="connsiteY4" fmla="*/ 13198 h 13198"/>
            <a:gd name="connsiteX0" fmla="*/ 10970 w 10970"/>
            <a:gd name="connsiteY0" fmla="*/ 0 h 13198"/>
            <a:gd name="connsiteX1" fmla="*/ 9835 w 10970"/>
            <a:gd name="connsiteY1" fmla="*/ 1485 h 13198"/>
            <a:gd name="connsiteX2" fmla="*/ 8227 w 10970"/>
            <a:gd name="connsiteY2" fmla="*/ 4615 h 13198"/>
            <a:gd name="connsiteX3" fmla="*/ 960 w 10970"/>
            <a:gd name="connsiteY3" fmla="*/ 7661 h 13198"/>
            <a:gd name="connsiteX4" fmla="*/ 93 w 10970"/>
            <a:gd name="connsiteY4" fmla="*/ 8423 h 13198"/>
            <a:gd name="connsiteX5" fmla="*/ 1355 w 10970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540 w 10878"/>
            <a:gd name="connsiteY3" fmla="*/ 5427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220 h 13198"/>
            <a:gd name="connsiteX5" fmla="*/ 1262 w 10877"/>
            <a:gd name="connsiteY5" fmla="*/ 13198 h 13198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134 w 10877"/>
            <a:gd name="connsiteY2" fmla="*/ 4615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20030"/>
            <a:gd name="connsiteX1" fmla="*/ 9742 w 10877"/>
            <a:gd name="connsiteY1" fmla="*/ 1485 h 20030"/>
            <a:gd name="connsiteX2" fmla="*/ 8327 w 10877"/>
            <a:gd name="connsiteY2" fmla="*/ 4920 h 20030"/>
            <a:gd name="connsiteX3" fmla="*/ 5539 w 10877"/>
            <a:gd name="connsiteY3" fmla="*/ 5427 h 20030"/>
            <a:gd name="connsiteX4" fmla="*/ 0 w 10877"/>
            <a:gd name="connsiteY4" fmla="*/ 8220 h 20030"/>
            <a:gd name="connsiteX5" fmla="*/ 3001 w 10877"/>
            <a:gd name="connsiteY5" fmla="*/ 20030 h 20030"/>
            <a:gd name="connsiteX0" fmla="*/ 9742 w 9742"/>
            <a:gd name="connsiteY0" fmla="*/ 0 h 18545"/>
            <a:gd name="connsiteX1" fmla="*/ 8327 w 9742"/>
            <a:gd name="connsiteY1" fmla="*/ 3435 h 18545"/>
            <a:gd name="connsiteX2" fmla="*/ 5539 w 9742"/>
            <a:gd name="connsiteY2" fmla="*/ 3942 h 18545"/>
            <a:gd name="connsiteX3" fmla="*/ 0 w 9742"/>
            <a:gd name="connsiteY3" fmla="*/ 6735 h 18545"/>
            <a:gd name="connsiteX4" fmla="*/ 3001 w 9742"/>
            <a:gd name="connsiteY4" fmla="*/ 18545 h 18545"/>
            <a:gd name="connsiteX0" fmla="*/ 7777 w 8548"/>
            <a:gd name="connsiteY0" fmla="*/ 0 h 10583"/>
            <a:gd name="connsiteX1" fmla="*/ 8548 w 8548"/>
            <a:gd name="connsiteY1" fmla="*/ 2435 h 10583"/>
            <a:gd name="connsiteX2" fmla="*/ 5686 w 8548"/>
            <a:gd name="connsiteY2" fmla="*/ 2709 h 10583"/>
            <a:gd name="connsiteX3" fmla="*/ 0 w 8548"/>
            <a:gd name="connsiteY3" fmla="*/ 4215 h 10583"/>
            <a:gd name="connsiteX4" fmla="*/ 3080 w 8548"/>
            <a:gd name="connsiteY4" fmla="*/ 10583 h 10583"/>
            <a:gd name="connsiteX0" fmla="*/ 9098 w 10000"/>
            <a:gd name="connsiteY0" fmla="*/ 0 h 10000"/>
            <a:gd name="connsiteX1" fmla="*/ 10000 w 10000"/>
            <a:gd name="connsiteY1" fmla="*/ 2301 h 10000"/>
            <a:gd name="connsiteX2" fmla="*/ 6652 w 10000"/>
            <a:gd name="connsiteY2" fmla="*/ 2560 h 10000"/>
            <a:gd name="connsiteX3" fmla="*/ 0 w 10000"/>
            <a:gd name="connsiteY3" fmla="*/ 3983 h 10000"/>
            <a:gd name="connsiteX4" fmla="*/ 3603 w 10000"/>
            <a:gd name="connsiteY4" fmla="*/ 10000 h 10000"/>
            <a:gd name="connsiteX0" fmla="*/ 8549 w 10000"/>
            <a:gd name="connsiteY0" fmla="*/ 0 h 10004"/>
            <a:gd name="connsiteX1" fmla="*/ 10000 w 10000"/>
            <a:gd name="connsiteY1" fmla="*/ 2305 h 10004"/>
            <a:gd name="connsiteX2" fmla="*/ 6652 w 10000"/>
            <a:gd name="connsiteY2" fmla="*/ 2564 h 10004"/>
            <a:gd name="connsiteX3" fmla="*/ 0 w 10000"/>
            <a:gd name="connsiteY3" fmla="*/ 3987 h 10004"/>
            <a:gd name="connsiteX4" fmla="*/ 3603 w 10000"/>
            <a:gd name="connsiteY4" fmla="*/ 10004 h 10004"/>
            <a:gd name="connsiteX0" fmla="*/ 8549 w 10002"/>
            <a:gd name="connsiteY0" fmla="*/ 0 h 10004"/>
            <a:gd name="connsiteX1" fmla="*/ 10000 w 10002"/>
            <a:gd name="connsiteY1" fmla="*/ 2305 h 10004"/>
            <a:gd name="connsiteX2" fmla="*/ 6652 w 10002"/>
            <a:gd name="connsiteY2" fmla="*/ 2564 h 10004"/>
            <a:gd name="connsiteX3" fmla="*/ 0 w 10002"/>
            <a:gd name="connsiteY3" fmla="*/ 3987 h 10004"/>
            <a:gd name="connsiteX4" fmla="*/ 3603 w 10002"/>
            <a:gd name="connsiteY4" fmla="*/ 10004 h 10004"/>
            <a:gd name="connsiteX0" fmla="*/ 9709 w 11162"/>
            <a:gd name="connsiteY0" fmla="*/ 0 h 10004"/>
            <a:gd name="connsiteX1" fmla="*/ 11160 w 11162"/>
            <a:gd name="connsiteY1" fmla="*/ 2305 h 10004"/>
            <a:gd name="connsiteX2" fmla="*/ 352 w 11162"/>
            <a:gd name="connsiteY2" fmla="*/ 3335 h 10004"/>
            <a:gd name="connsiteX3" fmla="*/ 1160 w 11162"/>
            <a:gd name="connsiteY3" fmla="*/ 3987 h 10004"/>
            <a:gd name="connsiteX4" fmla="*/ 4763 w 11162"/>
            <a:gd name="connsiteY4" fmla="*/ 10004 h 10004"/>
            <a:gd name="connsiteX0" fmla="*/ 9518 w 10971"/>
            <a:gd name="connsiteY0" fmla="*/ 0 h 10004"/>
            <a:gd name="connsiteX1" fmla="*/ 10969 w 10971"/>
            <a:gd name="connsiteY1" fmla="*/ 2305 h 10004"/>
            <a:gd name="connsiteX2" fmla="*/ 161 w 10971"/>
            <a:gd name="connsiteY2" fmla="*/ 3335 h 10004"/>
            <a:gd name="connsiteX3" fmla="*/ 4572 w 10971"/>
            <a:gd name="connsiteY3" fmla="*/ 10004 h 10004"/>
            <a:gd name="connsiteX0" fmla="*/ 9900 w 11353"/>
            <a:gd name="connsiteY0" fmla="*/ 0 h 7412"/>
            <a:gd name="connsiteX1" fmla="*/ 11351 w 11353"/>
            <a:gd name="connsiteY1" fmla="*/ 2305 h 7412"/>
            <a:gd name="connsiteX2" fmla="*/ 543 w 11353"/>
            <a:gd name="connsiteY2" fmla="*/ 3335 h 7412"/>
            <a:gd name="connsiteX3" fmla="*/ 1073 w 11353"/>
            <a:gd name="connsiteY3" fmla="*/ 7412 h 7412"/>
            <a:gd name="connsiteX0" fmla="*/ 8488 w 9768"/>
            <a:gd name="connsiteY0" fmla="*/ 0 h 10000"/>
            <a:gd name="connsiteX1" fmla="*/ 9766 w 9768"/>
            <a:gd name="connsiteY1" fmla="*/ 3110 h 10000"/>
            <a:gd name="connsiteX2" fmla="*/ 246 w 9768"/>
            <a:gd name="connsiteY2" fmla="*/ 4499 h 10000"/>
            <a:gd name="connsiteX3" fmla="*/ 713 w 9768"/>
            <a:gd name="connsiteY3" fmla="*/ 10000 h 10000"/>
            <a:gd name="connsiteX0" fmla="*/ 8438 w 9748"/>
            <a:gd name="connsiteY0" fmla="*/ 0 h 10000"/>
            <a:gd name="connsiteX1" fmla="*/ 9746 w 9748"/>
            <a:gd name="connsiteY1" fmla="*/ 3110 h 10000"/>
            <a:gd name="connsiteX2" fmla="*/ 0 w 9748"/>
            <a:gd name="connsiteY2" fmla="*/ 4499 h 10000"/>
            <a:gd name="connsiteX3" fmla="*/ 478 w 9748"/>
            <a:gd name="connsiteY3" fmla="*/ 10000 h 10000"/>
            <a:gd name="connsiteX0" fmla="*/ 8604 w 9948"/>
            <a:gd name="connsiteY0" fmla="*/ 0 h 10000"/>
            <a:gd name="connsiteX1" fmla="*/ 9946 w 9948"/>
            <a:gd name="connsiteY1" fmla="*/ 3110 h 10000"/>
            <a:gd name="connsiteX2" fmla="*/ 0 w 9948"/>
            <a:gd name="connsiteY2" fmla="*/ 4115 h 10000"/>
            <a:gd name="connsiteX3" fmla="*/ 438 w 9948"/>
            <a:gd name="connsiteY3" fmla="*/ 10000 h 10000"/>
            <a:gd name="connsiteX0" fmla="*/ 8649 w 12019"/>
            <a:gd name="connsiteY0" fmla="*/ 0 h 10000"/>
            <a:gd name="connsiteX1" fmla="*/ 12018 w 12019"/>
            <a:gd name="connsiteY1" fmla="*/ 3015 h 10000"/>
            <a:gd name="connsiteX2" fmla="*/ 0 w 12019"/>
            <a:gd name="connsiteY2" fmla="*/ 4115 h 10000"/>
            <a:gd name="connsiteX3" fmla="*/ 440 w 12019"/>
            <a:gd name="connsiteY3" fmla="*/ 10000 h 10000"/>
            <a:gd name="connsiteX0" fmla="*/ 9634 w 12019"/>
            <a:gd name="connsiteY0" fmla="*/ 0 h 10314"/>
            <a:gd name="connsiteX1" fmla="*/ 12018 w 12019"/>
            <a:gd name="connsiteY1" fmla="*/ 3329 h 10314"/>
            <a:gd name="connsiteX2" fmla="*/ 0 w 12019"/>
            <a:gd name="connsiteY2" fmla="*/ 4429 h 10314"/>
            <a:gd name="connsiteX3" fmla="*/ 440 w 12019"/>
            <a:gd name="connsiteY3" fmla="*/ 10314 h 10314"/>
            <a:gd name="connsiteX0" fmla="*/ 10139 w 12020"/>
            <a:gd name="connsiteY0" fmla="*/ 0 h 10338"/>
            <a:gd name="connsiteX1" fmla="*/ 12018 w 12020"/>
            <a:gd name="connsiteY1" fmla="*/ 3353 h 10338"/>
            <a:gd name="connsiteX2" fmla="*/ 0 w 12020"/>
            <a:gd name="connsiteY2" fmla="*/ 4453 h 10338"/>
            <a:gd name="connsiteX3" fmla="*/ 440 w 12020"/>
            <a:gd name="connsiteY3" fmla="*/ 10338 h 10338"/>
            <a:gd name="connsiteX0" fmla="*/ 10139 w 12020"/>
            <a:gd name="connsiteY0" fmla="*/ 0 h 7740"/>
            <a:gd name="connsiteX1" fmla="*/ 12018 w 12020"/>
            <a:gd name="connsiteY1" fmla="*/ 3353 h 7740"/>
            <a:gd name="connsiteX2" fmla="*/ 0 w 12020"/>
            <a:gd name="connsiteY2" fmla="*/ 4453 h 7740"/>
            <a:gd name="connsiteX3" fmla="*/ 882 w 12020"/>
            <a:gd name="connsiteY3" fmla="*/ 7740 h 7740"/>
            <a:gd name="connsiteX0" fmla="*/ 8435 w 9999"/>
            <a:gd name="connsiteY0" fmla="*/ 0 h 10000"/>
            <a:gd name="connsiteX1" fmla="*/ 9998 w 9999"/>
            <a:gd name="connsiteY1" fmla="*/ 4332 h 10000"/>
            <a:gd name="connsiteX2" fmla="*/ 0 w 9999"/>
            <a:gd name="connsiteY2" fmla="*/ 5753 h 10000"/>
            <a:gd name="connsiteX3" fmla="*/ 734 w 9999"/>
            <a:gd name="connsiteY3" fmla="*/ 10000 h 10000"/>
            <a:gd name="connsiteX0" fmla="*/ 8436 w 10000"/>
            <a:gd name="connsiteY0" fmla="*/ 0 h 10000"/>
            <a:gd name="connsiteX1" fmla="*/ 9999 w 10000"/>
            <a:gd name="connsiteY1" fmla="*/ 4332 h 10000"/>
            <a:gd name="connsiteX2" fmla="*/ 0 w 10000"/>
            <a:gd name="connsiteY2" fmla="*/ 5753 h 10000"/>
            <a:gd name="connsiteX3" fmla="*/ 734 w 10000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8436" y="0"/>
              </a:moveTo>
              <a:cubicBezTo>
                <a:pt x="8386" y="-36"/>
                <a:pt x="10063" y="4098"/>
                <a:pt x="9999" y="4332"/>
              </a:cubicBezTo>
              <a:lnTo>
                <a:pt x="0" y="5753"/>
              </a:lnTo>
              <a:cubicBezTo>
                <a:pt x="547" y="8302"/>
                <a:pt x="328" y="7657"/>
                <a:pt x="734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395555</xdr:colOff>
      <xdr:row>41</xdr:row>
      <xdr:rowOff>109812</xdr:rowOff>
    </xdr:from>
    <xdr:to>
      <xdr:col>5</xdr:col>
      <xdr:colOff>572586</xdr:colOff>
      <xdr:row>43</xdr:row>
      <xdr:rowOff>72255</xdr:rowOff>
    </xdr:to>
    <xdr:sp macro="" textlink="">
      <xdr:nvSpPr>
        <xdr:cNvPr id="1184" name="Text Box 1620">
          <a:extLst>
            <a:ext uri="{FF2B5EF4-FFF2-40B4-BE49-F238E27FC236}">
              <a16:creationId xmlns:a16="http://schemas.microsoft.com/office/drawing/2014/main" xmlns="" id="{BE78C5B1-4BFF-4A13-AD4B-7BF4C1984EB3}"/>
            </a:ext>
          </a:extLst>
        </xdr:cNvPr>
        <xdr:cNvSpPr txBox="1">
          <a:spLocks noChangeArrowheads="1"/>
        </xdr:cNvSpPr>
      </xdr:nvSpPr>
      <xdr:spPr bwMode="auto">
        <a:xfrm>
          <a:off x="3679082" y="7272612"/>
          <a:ext cx="177031" cy="31342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杉原川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5</xdr:col>
      <xdr:colOff>72169</xdr:colOff>
      <xdr:row>46</xdr:row>
      <xdr:rowOff>366</xdr:rowOff>
    </xdr:from>
    <xdr:to>
      <xdr:col>5</xdr:col>
      <xdr:colOff>346388</xdr:colOff>
      <xdr:row>47</xdr:row>
      <xdr:rowOff>73308</xdr:rowOff>
    </xdr:to>
    <xdr:grpSp>
      <xdr:nvGrpSpPr>
        <xdr:cNvPr id="1185" name="Group 6672">
          <a:extLst>
            <a:ext uri="{FF2B5EF4-FFF2-40B4-BE49-F238E27FC236}">
              <a16:creationId xmlns:a16="http://schemas.microsoft.com/office/drawing/2014/main" xmlns="" id="{DCC69C6B-6040-4F34-B00D-F9B1AB4C2C72}"/>
            </a:ext>
          </a:extLst>
        </xdr:cNvPr>
        <xdr:cNvGrpSpPr>
          <a:grpSpLocks/>
        </xdr:cNvGrpSpPr>
      </xdr:nvGrpSpPr>
      <xdr:grpSpPr bwMode="auto">
        <a:xfrm>
          <a:off x="3363586" y="7810866"/>
          <a:ext cx="274219" cy="242275"/>
          <a:chOff x="536" y="110"/>
          <a:chExt cx="46" cy="44"/>
        </a:xfrm>
      </xdr:grpSpPr>
      <xdr:pic>
        <xdr:nvPicPr>
          <xdr:cNvPr id="1186" name="Picture 6673" descr="route2">
            <a:extLst>
              <a:ext uri="{FF2B5EF4-FFF2-40B4-BE49-F238E27FC236}">
                <a16:creationId xmlns:a16="http://schemas.microsoft.com/office/drawing/2014/main" xmlns="" id="{C0DF2D60-1F27-ED47-5478-95E86A1DB7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7" name="Text Box 6674">
            <a:extLst>
              <a:ext uri="{FF2B5EF4-FFF2-40B4-BE49-F238E27FC236}">
                <a16:creationId xmlns:a16="http://schemas.microsoft.com/office/drawing/2014/main" xmlns="" id="{16B2F123-57F8-455B-4691-A5F772B7E3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 editAs="oneCell">
    <xdr:from>
      <xdr:col>5</xdr:col>
      <xdr:colOff>111066</xdr:colOff>
      <xdr:row>43</xdr:row>
      <xdr:rowOff>161407</xdr:rowOff>
    </xdr:from>
    <xdr:to>
      <xdr:col>5</xdr:col>
      <xdr:colOff>308321</xdr:colOff>
      <xdr:row>44</xdr:row>
      <xdr:rowOff>157017</xdr:rowOff>
    </xdr:to>
    <xdr:grpSp>
      <xdr:nvGrpSpPr>
        <xdr:cNvPr id="1188" name="Group 6672">
          <a:extLst>
            <a:ext uri="{FF2B5EF4-FFF2-40B4-BE49-F238E27FC236}">
              <a16:creationId xmlns:a16="http://schemas.microsoft.com/office/drawing/2014/main" xmlns="" id="{34AA3E9F-BCA9-4825-B418-366D43FA4001}"/>
            </a:ext>
          </a:extLst>
        </xdr:cNvPr>
        <xdr:cNvGrpSpPr>
          <a:grpSpLocks/>
        </xdr:cNvGrpSpPr>
      </xdr:nvGrpSpPr>
      <xdr:grpSpPr bwMode="auto">
        <a:xfrm>
          <a:off x="3402483" y="7416282"/>
          <a:ext cx="197255" cy="164943"/>
          <a:chOff x="536" y="110"/>
          <a:chExt cx="46" cy="44"/>
        </a:xfrm>
      </xdr:grpSpPr>
      <xdr:pic>
        <xdr:nvPicPr>
          <xdr:cNvPr id="1189" name="Picture 6673" descr="route2">
            <a:extLst>
              <a:ext uri="{FF2B5EF4-FFF2-40B4-BE49-F238E27FC236}">
                <a16:creationId xmlns:a16="http://schemas.microsoft.com/office/drawing/2014/main" xmlns="" id="{30A69479-6368-66A0-DDF6-5FB87C5DCD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0" name="Text Box 6674">
            <a:extLst>
              <a:ext uri="{FF2B5EF4-FFF2-40B4-BE49-F238E27FC236}">
                <a16:creationId xmlns:a16="http://schemas.microsoft.com/office/drawing/2014/main" xmlns="" id="{12DB6310-E23E-B010-6F19-1C7546A192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>
    <xdr:from>
      <xdr:col>5</xdr:col>
      <xdr:colOff>476326</xdr:colOff>
      <xdr:row>44</xdr:row>
      <xdr:rowOff>50230</xdr:rowOff>
    </xdr:from>
    <xdr:to>
      <xdr:col>5</xdr:col>
      <xdr:colOff>632987</xdr:colOff>
      <xdr:row>44</xdr:row>
      <xdr:rowOff>166939</xdr:rowOff>
    </xdr:to>
    <xdr:sp macro="" textlink="">
      <xdr:nvSpPr>
        <xdr:cNvPr id="1191" name="六角形 1190">
          <a:extLst>
            <a:ext uri="{FF2B5EF4-FFF2-40B4-BE49-F238E27FC236}">
              <a16:creationId xmlns:a16="http://schemas.microsoft.com/office/drawing/2014/main" xmlns="" id="{58067EE9-DB1A-412D-BFA0-09BE8D34C725}"/>
            </a:ext>
          </a:extLst>
        </xdr:cNvPr>
        <xdr:cNvSpPr/>
      </xdr:nvSpPr>
      <xdr:spPr bwMode="auto">
        <a:xfrm>
          <a:off x="3432886" y="7395910"/>
          <a:ext cx="156661" cy="116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437268</xdr:colOff>
      <xdr:row>44</xdr:row>
      <xdr:rowOff>144801</xdr:rowOff>
    </xdr:from>
    <xdr:to>
      <xdr:col>6</xdr:col>
      <xdr:colOff>597135</xdr:colOff>
      <xdr:row>45</xdr:row>
      <xdr:rowOff>116703</xdr:rowOff>
    </xdr:to>
    <xdr:sp macro="" textlink="">
      <xdr:nvSpPr>
        <xdr:cNvPr id="1192" name="六角形 1191">
          <a:extLst>
            <a:ext uri="{FF2B5EF4-FFF2-40B4-BE49-F238E27FC236}">
              <a16:creationId xmlns:a16="http://schemas.microsoft.com/office/drawing/2014/main" xmlns="" id="{520B1E0E-33F8-4C6F-A55E-C43822633314}"/>
            </a:ext>
          </a:extLst>
        </xdr:cNvPr>
        <xdr:cNvSpPr/>
      </xdr:nvSpPr>
      <xdr:spPr bwMode="auto">
        <a:xfrm>
          <a:off x="4087248" y="7490481"/>
          <a:ext cx="159867" cy="1395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143507</xdr:colOff>
      <xdr:row>44</xdr:row>
      <xdr:rowOff>166694</xdr:rowOff>
    </xdr:from>
    <xdr:to>
      <xdr:col>6</xdr:col>
      <xdr:colOff>418102</xdr:colOff>
      <xdr:row>46</xdr:row>
      <xdr:rowOff>34441</xdr:rowOff>
    </xdr:to>
    <xdr:pic>
      <xdr:nvPicPr>
        <xdr:cNvPr id="1193" name="図 1192">
          <a:extLst>
            <a:ext uri="{FF2B5EF4-FFF2-40B4-BE49-F238E27FC236}">
              <a16:creationId xmlns:a16="http://schemas.microsoft.com/office/drawing/2014/main" xmlns="" id="{E8139AE6-3D7D-4A6E-829D-AA3944206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793487" y="7512374"/>
          <a:ext cx="274595" cy="252669"/>
        </a:xfrm>
        <a:prstGeom prst="rect">
          <a:avLst/>
        </a:prstGeom>
      </xdr:spPr>
    </xdr:pic>
    <xdr:clientData/>
  </xdr:twoCellAnchor>
  <xdr:twoCellAnchor>
    <xdr:from>
      <xdr:col>5</xdr:col>
      <xdr:colOff>162659</xdr:colOff>
      <xdr:row>44</xdr:row>
      <xdr:rowOff>148951</xdr:rowOff>
    </xdr:from>
    <xdr:to>
      <xdr:col>5</xdr:col>
      <xdr:colOff>317124</xdr:colOff>
      <xdr:row>45</xdr:row>
      <xdr:rowOff>119024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xmlns="" id="{A820D925-6695-4B2F-B68C-CB6B4A094E8A}"/>
            </a:ext>
          </a:extLst>
        </xdr:cNvPr>
        <xdr:cNvSpPr/>
      </xdr:nvSpPr>
      <xdr:spPr bwMode="auto">
        <a:xfrm>
          <a:off x="3446186" y="7838224"/>
          <a:ext cx="154465" cy="1455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722858</xdr:colOff>
      <xdr:row>42</xdr:row>
      <xdr:rowOff>39235</xdr:rowOff>
    </xdr:from>
    <xdr:to>
      <xdr:col>6</xdr:col>
      <xdr:colOff>193656</xdr:colOff>
      <xdr:row>45</xdr:row>
      <xdr:rowOff>7184</xdr:rowOff>
    </xdr:to>
    <xdr:pic>
      <xdr:nvPicPr>
        <xdr:cNvPr id="1196" name="図 1195">
          <a:extLst>
            <a:ext uri="{FF2B5EF4-FFF2-40B4-BE49-F238E27FC236}">
              <a16:creationId xmlns:a16="http://schemas.microsoft.com/office/drawing/2014/main" xmlns="" id="{E4A349A5-3BDE-4803-88ED-CF886340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006385" y="7377526"/>
          <a:ext cx="242035" cy="494422"/>
        </a:xfrm>
        <a:prstGeom prst="rect">
          <a:avLst/>
        </a:prstGeom>
      </xdr:spPr>
    </xdr:pic>
    <xdr:clientData/>
  </xdr:twoCellAnchor>
  <xdr:twoCellAnchor>
    <xdr:from>
      <xdr:col>10</xdr:col>
      <xdr:colOff>250840</xdr:colOff>
      <xdr:row>45</xdr:row>
      <xdr:rowOff>135477</xdr:rowOff>
    </xdr:from>
    <xdr:to>
      <xdr:col>10</xdr:col>
      <xdr:colOff>406897</xdr:colOff>
      <xdr:row>46</xdr:row>
      <xdr:rowOff>60102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xmlns="" id="{2051E4BD-59CE-4F3B-AD23-F9419A17DD23}"/>
            </a:ext>
          </a:extLst>
        </xdr:cNvPr>
        <xdr:cNvSpPr/>
      </xdr:nvSpPr>
      <xdr:spPr bwMode="auto">
        <a:xfrm>
          <a:off x="7390549" y="8000241"/>
          <a:ext cx="156057" cy="146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135336</xdr:colOff>
      <xdr:row>48</xdr:row>
      <xdr:rowOff>8476</xdr:rowOff>
    </xdr:from>
    <xdr:to>
      <xdr:col>10</xdr:col>
      <xdr:colOff>269646</xdr:colOff>
      <xdr:row>48</xdr:row>
      <xdr:rowOff>148250</xdr:rowOff>
    </xdr:to>
    <xdr:pic>
      <xdr:nvPicPr>
        <xdr:cNvPr id="1206" name="図 1205">
          <a:extLst>
            <a:ext uri="{FF2B5EF4-FFF2-40B4-BE49-F238E27FC236}">
              <a16:creationId xmlns:a16="http://schemas.microsoft.com/office/drawing/2014/main" xmlns="" id="{1A3BB600-488D-4BC4-88E1-D499CB197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6556500" y="8071881"/>
          <a:ext cx="143835" cy="128344"/>
        </a:xfrm>
        <a:prstGeom prst="rect">
          <a:avLst/>
        </a:prstGeom>
      </xdr:spPr>
    </xdr:pic>
    <xdr:clientData/>
  </xdr:twoCellAnchor>
  <xdr:oneCellAnchor>
    <xdr:from>
      <xdr:col>9</xdr:col>
      <xdr:colOff>120098</xdr:colOff>
      <xdr:row>44</xdr:row>
      <xdr:rowOff>157370</xdr:rowOff>
    </xdr:from>
    <xdr:ext cx="544919" cy="78986"/>
    <xdr:sp macro="" textlink="">
      <xdr:nvSpPr>
        <xdr:cNvPr id="1209" name="Text Box 1664">
          <a:extLst>
            <a:ext uri="{FF2B5EF4-FFF2-40B4-BE49-F238E27FC236}">
              <a16:creationId xmlns:a16="http://schemas.microsoft.com/office/drawing/2014/main" xmlns="" id="{61E4B9BB-6FA2-47EB-99AC-DBE706FF6992}"/>
            </a:ext>
          </a:extLst>
        </xdr:cNvPr>
        <xdr:cNvSpPr txBox="1">
          <a:spLocks noChangeArrowheads="1"/>
        </xdr:cNvSpPr>
      </xdr:nvSpPr>
      <xdr:spPr bwMode="auto">
        <a:xfrm>
          <a:off x="5835098" y="7417077"/>
          <a:ext cx="544919" cy="789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Malgun Gothic Semilight" panose="020B0502040204020203" pitchFamily="50" charset="-128"/>
            </a:rPr>
            <a:t>＝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Malgun Gothic Semilight" panose="020B0502040204020203" pitchFamily="50" charset="-128"/>
            </a:rPr>
            <a:t>BRM330PC2</a:t>
          </a:r>
        </a:p>
      </xdr:txBody>
    </xdr:sp>
    <xdr:clientData/>
  </xdr:oneCellAnchor>
  <xdr:twoCellAnchor>
    <xdr:from>
      <xdr:col>10</xdr:col>
      <xdr:colOff>32187</xdr:colOff>
      <xdr:row>45</xdr:row>
      <xdr:rowOff>22989</xdr:rowOff>
    </xdr:from>
    <xdr:to>
      <xdr:col>10</xdr:col>
      <xdr:colOff>230768</xdr:colOff>
      <xdr:row>45</xdr:row>
      <xdr:rowOff>170789</xdr:rowOff>
    </xdr:to>
    <xdr:sp macro="" textlink="">
      <xdr:nvSpPr>
        <xdr:cNvPr id="1210" name="Line 72">
          <a:extLst>
            <a:ext uri="{FF2B5EF4-FFF2-40B4-BE49-F238E27FC236}">
              <a16:creationId xmlns:a16="http://schemas.microsoft.com/office/drawing/2014/main" xmlns="" id="{45537661-0946-4CEB-BF45-DC593810EF2C}"/>
            </a:ext>
          </a:extLst>
        </xdr:cNvPr>
        <xdr:cNvSpPr>
          <a:spLocks noChangeShapeType="1"/>
        </xdr:cNvSpPr>
      </xdr:nvSpPr>
      <xdr:spPr bwMode="auto">
        <a:xfrm flipV="1">
          <a:off x="6446461" y="7519861"/>
          <a:ext cx="198581" cy="14780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198913"/>
            <a:gd name="connsiteY0" fmla="*/ 44062 h 458254"/>
            <a:gd name="connsiteX1" fmla="*/ 194191 w 198913"/>
            <a:gd name="connsiteY1" fmla="*/ 2258 h 458254"/>
            <a:gd name="connsiteX2" fmla="*/ 196300 w 198913"/>
            <a:gd name="connsiteY2" fmla="*/ 458254 h 458254"/>
            <a:gd name="connsiteX0" fmla="*/ 0 w 198913"/>
            <a:gd name="connsiteY0" fmla="*/ 50185 h 464377"/>
            <a:gd name="connsiteX1" fmla="*/ 194191 w 198913"/>
            <a:gd name="connsiteY1" fmla="*/ 8381 h 464377"/>
            <a:gd name="connsiteX2" fmla="*/ 196300 w 198913"/>
            <a:gd name="connsiteY2" fmla="*/ 464377 h 464377"/>
            <a:gd name="connsiteX0" fmla="*/ 0 w 198913"/>
            <a:gd name="connsiteY0" fmla="*/ 65697 h 461062"/>
            <a:gd name="connsiteX1" fmla="*/ 194191 w 198913"/>
            <a:gd name="connsiteY1" fmla="*/ 5066 h 461062"/>
            <a:gd name="connsiteX2" fmla="*/ 196300 w 198913"/>
            <a:gd name="connsiteY2" fmla="*/ 461062 h 461062"/>
            <a:gd name="connsiteX0" fmla="*/ 0 w 198913"/>
            <a:gd name="connsiteY0" fmla="*/ 63873 h 459238"/>
            <a:gd name="connsiteX1" fmla="*/ 194191 w 198913"/>
            <a:gd name="connsiteY1" fmla="*/ 3242 h 459238"/>
            <a:gd name="connsiteX2" fmla="*/ 196300 w 198913"/>
            <a:gd name="connsiteY2" fmla="*/ 459238 h 459238"/>
            <a:gd name="connsiteX0" fmla="*/ 0 w 177292"/>
            <a:gd name="connsiteY0" fmla="*/ 127547 h 457018"/>
            <a:gd name="connsiteX1" fmla="*/ 172570 w 177292"/>
            <a:gd name="connsiteY1" fmla="*/ 1022 h 457018"/>
            <a:gd name="connsiteX2" fmla="*/ 174679 w 177292"/>
            <a:gd name="connsiteY2" fmla="*/ 457018 h 457018"/>
            <a:gd name="connsiteX0" fmla="*/ 0 w 177292"/>
            <a:gd name="connsiteY0" fmla="*/ 128072 h 457543"/>
            <a:gd name="connsiteX1" fmla="*/ 172570 w 177292"/>
            <a:gd name="connsiteY1" fmla="*/ 1547 h 457543"/>
            <a:gd name="connsiteX2" fmla="*/ 174679 w 177292"/>
            <a:gd name="connsiteY2" fmla="*/ 457543 h 457543"/>
            <a:gd name="connsiteX0" fmla="*/ 0 w 177292"/>
            <a:gd name="connsiteY0" fmla="*/ 127498 h 456969"/>
            <a:gd name="connsiteX1" fmla="*/ 172570 w 177292"/>
            <a:gd name="connsiteY1" fmla="*/ 973 h 456969"/>
            <a:gd name="connsiteX2" fmla="*/ 174679 w 177292"/>
            <a:gd name="connsiteY2" fmla="*/ 456969 h 456969"/>
            <a:gd name="connsiteX0" fmla="*/ 0 w 193638"/>
            <a:gd name="connsiteY0" fmla="*/ 138073 h 456873"/>
            <a:gd name="connsiteX1" fmla="*/ 188916 w 193638"/>
            <a:gd name="connsiteY1" fmla="*/ 877 h 456873"/>
            <a:gd name="connsiteX2" fmla="*/ 191025 w 193638"/>
            <a:gd name="connsiteY2" fmla="*/ 456873 h 456873"/>
            <a:gd name="connsiteX0" fmla="*/ 0 w 334913"/>
            <a:gd name="connsiteY0" fmla="*/ 48073 h 461113"/>
            <a:gd name="connsiteX1" fmla="*/ 330191 w 334913"/>
            <a:gd name="connsiteY1" fmla="*/ 5117 h 461113"/>
            <a:gd name="connsiteX2" fmla="*/ 332300 w 334913"/>
            <a:gd name="connsiteY2" fmla="*/ 461113 h 461113"/>
            <a:gd name="connsiteX0" fmla="*/ 0 w 334913"/>
            <a:gd name="connsiteY0" fmla="*/ 46287 h 459327"/>
            <a:gd name="connsiteX1" fmla="*/ 330191 w 334913"/>
            <a:gd name="connsiteY1" fmla="*/ 3331 h 459327"/>
            <a:gd name="connsiteX2" fmla="*/ 332300 w 334913"/>
            <a:gd name="connsiteY2" fmla="*/ 459327 h 459327"/>
            <a:gd name="connsiteX0" fmla="*/ 0 w 328342"/>
            <a:gd name="connsiteY0" fmla="*/ 28657 h 464136"/>
            <a:gd name="connsiteX1" fmla="*/ 323620 w 328342"/>
            <a:gd name="connsiteY1" fmla="*/ 8140 h 464136"/>
            <a:gd name="connsiteX2" fmla="*/ 325729 w 328342"/>
            <a:gd name="connsiteY2" fmla="*/ 464136 h 464136"/>
            <a:gd name="connsiteX0" fmla="*/ 0 w 328342"/>
            <a:gd name="connsiteY0" fmla="*/ 22940 h 458419"/>
            <a:gd name="connsiteX1" fmla="*/ 323620 w 328342"/>
            <a:gd name="connsiteY1" fmla="*/ 2423 h 458419"/>
            <a:gd name="connsiteX2" fmla="*/ 325729 w 328342"/>
            <a:gd name="connsiteY2" fmla="*/ 458419 h 458419"/>
            <a:gd name="connsiteX0" fmla="*/ 0 w 321771"/>
            <a:gd name="connsiteY0" fmla="*/ 10761 h 459702"/>
            <a:gd name="connsiteX1" fmla="*/ 317049 w 321771"/>
            <a:gd name="connsiteY1" fmla="*/ 3706 h 459702"/>
            <a:gd name="connsiteX2" fmla="*/ 319158 w 321771"/>
            <a:gd name="connsiteY2" fmla="*/ 459702 h 459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771" h="459702">
              <a:moveTo>
                <a:pt x="0" y="10761"/>
              </a:moveTo>
              <a:cubicBezTo>
                <a:pt x="129868" y="10107"/>
                <a:pt x="314299" y="-7462"/>
                <a:pt x="317049" y="3706"/>
              </a:cubicBezTo>
              <a:cubicBezTo>
                <a:pt x="321898" y="395068"/>
                <a:pt x="323694" y="69630"/>
                <a:pt x="319158" y="45970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90566</xdr:colOff>
      <xdr:row>46</xdr:row>
      <xdr:rowOff>131957</xdr:rowOff>
    </xdr:from>
    <xdr:to>
      <xdr:col>9</xdr:col>
      <xdr:colOff>582400</xdr:colOff>
      <xdr:row>48</xdr:row>
      <xdr:rowOff>24207</xdr:rowOff>
    </xdr:to>
    <xdr:sp macro="" textlink="">
      <xdr:nvSpPr>
        <xdr:cNvPr id="1211" name="Line 72">
          <a:extLst>
            <a:ext uri="{FF2B5EF4-FFF2-40B4-BE49-F238E27FC236}">
              <a16:creationId xmlns:a16="http://schemas.microsoft.com/office/drawing/2014/main" xmlns="" id="{ECAC9A1B-2966-4C68-8492-0945BA465C67}"/>
            </a:ext>
          </a:extLst>
        </xdr:cNvPr>
        <xdr:cNvSpPr>
          <a:spLocks noChangeShapeType="1"/>
        </xdr:cNvSpPr>
      </xdr:nvSpPr>
      <xdr:spPr bwMode="auto">
        <a:xfrm rot="258729" flipV="1">
          <a:off x="5812536" y="7849530"/>
          <a:ext cx="491834" cy="22678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177213"/>
            <a:gd name="connsiteY0" fmla="*/ 0 h 416615"/>
            <a:gd name="connsiteX1" fmla="*/ 176894 w 177213"/>
            <a:gd name="connsiteY1" fmla="*/ 47623 h 416615"/>
            <a:gd name="connsiteX2" fmla="*/ 125347 w 177213"/>
            <a:gd name="connsiteY2" fmla="*/ 416615 h 416615"/>
            <a:gd name="connsiteX0" fmla="*/ 0 w 177214"/>
            <a:gd name="connsiteY0" fmla="*/ 0 h 422576"/>
            <a:gd name="connsiteX1" fmla="*/ 176894 w 177214"/>
            <a:gd name="connsiteY1" fmla="*/ 47623 h 422576"/>
            <a:gd name="connsiteX2" fmla="*/ 125347 w 177214"/>
            <a:gd name="connsiteY2" fmla="*/ 416615 h 422576"/>
            <a:gd name="connsiteX0" fmla="*/ 0 w 177335"/>
            <a:gd name="connsiteY0" fmla="*/ 0 h 417402"/>
            <a:gd name="connsiteX1" fmla="*/ 176894 w 177335"/>
            <a:gd name="connsiteY1" fmla="*/ 47623 h 417402"/>
            <a:gd name="connsiteX2" fmla="*/ 125347 w 177335"/>
            <a:gd name="connsiteY2" fmla="*/ 416615 h 417402"/>
            <a:gd name="connsiteX0" fmla="*/ 0 w 177137"/>
            <a:gd name="connsiteY0" fmla="*/ 0 h 365259"/>
            <a:gd name="connsiteX1" fmla="*/ 176894 w 177137"/>
            <a:gd name="connsiteY1" fmla="*/ 47623 h 365259"/>
            <a:gd name="connsiteX2" fmla="*/ 79077 w 177137"/>
            <a:gd name="connsiteY2" fmla="*/ 364299 h 365259"/>
            <a:gd name="connsiteX0" fmla="*/ 0 w 214848"/>
            <a:gd name="connsiteY0" fmla="*/ -1 h 476375"/>
            <a:gd name="connsiteX1" fmla="*/ 214605 w 214848"/>
            <a:gd name="connsiteY1" fmla="*/ 158739 h 476375"/>
            <a:gd name="connsiteX2" fmla="*/ 116788 w 214848"/>
            <a:gd name="connsiteY2" fmla="*/ 475415 h 476375"/>
            <a:gd name="connsiteX0" fmla="*/ 0 w 223797"/>
            <a:gd name="connsiteY0" fmla="*/ 1 h 386406"/>
            <a:gd name="connsiteX1" fmla="*/ 223554 w 223797"/>
            <a:gd name="connsiteY1" fmla="*/ 68770 h 386406"/>
            <a:gd name="connsiteX2" fmla="*/ 125737 w 223797"/>
            <a:gd name="connsiteY2" fmla="*/ 385446 h 386406"/>
            <a:gd name="connsiteX0" fmla="*/ 0 w 223837"/>
            <a:gd name="connsiteY0" fmla="*/ 1 h 471115"/>
            <a:gd name="connsiteX1" fmla="*/ 223554 w 223837"/>
            <a:gd name="connsiteY1" fmla="*/ 68770 h 471115"/>
            <a:gd name="connsiteX2" fmla="*/ 140313 w 223837"/>
            <a:gd name="connsiteY2" fmla="*/ 470409 h 471115"/>
            <a:gd name="connsiteX0" fmla="*/ 0 w 223554"/>
            <a:gd name="connsiteY0" fmla="*/ 1 h 470894"/>
            <a:gd name="connsiteX1" fmla="*/ 223554 w 223554"/>
            <a:gd name="connsiteY1" fmla="*/ 68770 h 470894"/>
            <a:gd name="connsiteX2" fmla="*/ 140313 w 223554"/>
            <a:gd name="connsiteY2" fmla="*/ 470409 h 470894"/>
            <a:gd name="connsiteX0" fmla="*/ 0 w 223554"/>
            <a:gd name="connsiteY0" fmla="*/ 1 h 423030"/>
            <a:gd name="connsiteX1" fmla="*/ 223554 w 223554"/>
            <a:gd name="connsiteY1" fmla="*/ 68770 h 423030"/>
            <a:gd name="connsiteX2" fmla="*/ 138307 w 223554"/>
            <a:gd name="connsiteY2" fmla="*/ 422488 h 423030"/>
            <a:gd name="connsiteX0" fmla="*/ 0 w 223554"/>
            <a:gd name="connsiteY0" fmla="*/ 1 h 329461"/>
            <a:gd name="connsiteX1" fmla="*/ 223554 w 223554"/>
            <a:gd name="connsiteY1" fmla="*/ 68770 h 329461"/>
            <a:gd name="connsiteX2" fmla="*/ 104102 w 223554"/>
            <a:gd name="connsiteY2" fmla="*/ 328767 h 329461"/>
            <a:gd name="connsiteX0" fmla="*/ 0 w 223554"/>
            <a:gd name="connsiteY0" fmla="*/ 1 h 471169"/>
            <a:gd name="connsiteX1" fmla="*/ 223554 w 223554"/>
            <a:gd name="connsiteY1" fmla="*/ 68770 h 471169"/>
            <a:gd name="connsiteX2" fmla="*/ 200764 w 223554"/>
            <a:gd name="connsiteY2" fmla="*/ 470684 h 471169"/>
            <a:gd name="connsiteX0" fmla="*/ 0 w 224255"/>
            <a:gd name="connsiteY0" fmla="*/ 1 h 471453"/>
            <a:gd name="connsiteX1" fmla="*/ 223554 w 224255"/>
            <a:gd name="connsiteY1" fmla="*/ 68770 h 471453"/>
            <a:gd name="connsiteX2" fmla="*/ 200764 w 224255"/>
            <a:gd name="connsiteY2" fmla="*/ 470684 h 471453"/>
            <a:gd name="connsiteX0" fmla="*/ 0 w 224867"/>
            <a:gd name="connsiteY0" fmla="*/ 1 h 475103"/>
            <a:gd name="connsiteX1" fmla="*/ 223554 w 224867"/>
            <a:gd name="connsiteY1" fmla="*/ 68770 h 475103"/>
            <a:gd name="connsiteX2" fmla="*/ 213387 w 224867"/>
            <a:gd name="connsiteY2" fmla="*/ 474343 h 475103"/>
            <a:gd name="connsiteX0" fmla="*/ 0 w 223554"/>
            <a:gd name="connsiteY0" fmla="*/ 1 h 475135"/>
            <a:gd name="connsiteX1" fmla="*/ 223554 w 223554"/>
            <a:gd name="connsiteY1" fmla="*/ 68770 h 475135"/>
            <a:gd name="connsiteX2" fmla="*/ 213387 w 223554"/>
            <a:gd name="connsiteY2" fmla="*/ 474343 h 475135"/>
            <a:gd name="connsiteX0" fmla="*/ 0 w 224047"/>
            <a:gd name="connsiteY0" fmla="*/ 1 h 475145"/>
            <a:gd name="connsiteX1" fmla="*/ 223554 w 224047"/>
            <a:gd name="connsiteY1" fmla="*/ 68770 h 475145"/>
            <a:gd name="connsiteX2" fmla="*/ 213387 w 224047"/>
            <a:gd name="connsiteY2" fmla="*/ 474343 h 475145"/>
            <a:gd name="connsiteX0" fmla="*/ 0 w 223554"/>
            <a:gd name="connsiteY0" fmla="*/ 1 h 475138"/>
            <a:gd name="connsiteX1" fmla="*/ 223554 w 223554"/>
            <a:gd name="connsiteY1" fmla="*/ 68770 h 475138"/>
            <a:gd name="connsiteX2" fmla="*/ 213387 w 223554"/>
            <a:gd name="connsiteY2" fmla="*/ 474343 h 475138"/>
            <a:gd name="connsiteX0" fmla="*/ 0 w 236022"/>
            <a:gd name="connsiteY0" fmla="*/ -1 h 475106"/>
            <a:gd name="connsiteX1" fmla="*/ 236022 w 236022"/>
            <a:gd name="connsiteY1" fmla="*/ 58225 h 475106"/>
            <a:gd name="connsiteX2" fmla="*/ 213387 w 236022"/>
            <a:gd name="connsiteY2" fmla="*/ 474341 h 475106"/>
            <a:gd name="connsiteX0" fmla="*/ 0 w 228760"/>
            <a:gd name="connsiteY0" fmla="*/ 1 h 475106"/>
            <a:gd name="connsiteX1" fmla="*/ 228760 w 228760"/>
            <a:gd name="connsiteY1" fmla="*/ 56757 h 475106"/>
            <a:gd name="connsiteX2" fmla="*/ 213387 w 228760"/>
            <a:gd name="connsiteY2" fmla="*/ 474343 h 475106"/>
            <a:gd name="connsiteX0" fmla="*/ 0 w 236752"/>
            <a:gd name="connsiteY0" fmla="*/ -1 h 475047"/>
            <a:gd name="connsiteX1" fmla="*/ 236752 w 236752"/>
            <a:gd name="connsiteY1" fmla="*/ 32242 h 475047"/>
            <a:gd name="connsiteX2" fmla="*/ 213387 w 236752"/>
            <a:gd name="connsiteY2" fmla="*/ 474341 h 475047"/>
            <a:gd name="connsiteX0" fmla="*/ 0 w 236752"/>
            <a:gd name="connsiteY0" fmla="*/ 1 h 451082"/>
            <a:gd name="connsiteX1" fmla="*/ 236752 w 236752"/>
            <a:gd name="connsiteY1" fmla="*/ 32244 h 451082"/>
            <a:gd name="connsiteX2" fmla="*/ 223799 w 236752"/>
            <a:gd name="connsiteY2" fmla="*/ 450321 h 451082"/>
            <a:gd name="connsiteX0" fmla="*/ 0 w 217984"/>
            <a:gd name="connsiteY0" fmla="*/ 1 h 531294"/>
            <a:gd name="connsiteX1" fmla="*/ 217984 w 217984"/>
            <a:gd name="connsiteY1" fmla="*/ 112456 h 531294"/>
            <a:gd name="connsiteX2" fmla="*/ 205031 w 217984"/>
            <a:gd name="connsiteY2" fmla="*/ 530533 h 531294"/>
            <a:gd name="connsiteX0" fmla="*/ 0 w 212211"/>
            <a:gd name="connsiteY0" fmla="*/ 1 h 466394"/>
            <a:gd name="connsiteX1" fmla="*/ 212211 w 212211"/>
            <a:gd name="connsiteY1" fmla="*/ 47556 h 466394"/>
            <a:gd name="connsiteX2" fmla="*/ 199258 w 212211"/>
            <a:gd name="connsiteY2" fmla="*/ 465633 h 466394"/>
            <a:gd name="connsiteX0" fmla="*/ 0 w 212211"/>
            <a:gd name="connsiteY0" fmla="*/ 1 h 453714"/>
            <a:gd name="connsiteX1" fmla="*/ 212211 w 212211"/>
            <a:gd name="connsiteY1" fmla="*/ 47556 h 453714"/>
            <a:gd name="connsiteX2" fmla="*/ 204220 w 212211"/>
            <a:gd name="connsiteY2" fmla="*/ 452919 h 453714"/>
            <a:gd name="connsiteX0" fmla="*/ 0 w 212211"/>
            <a:gd name="connsiteY0" fmla="*/ 1 h 452919"/>
            <a:gd name="connsiteX1" fmla="*/ 212211 w 212211"/>
            <a:gd name="connsiteY1" fmla="*/ 47556 h 452919"/>
            <a:gd name="connsiteX2" fmla="*/ 204220 w 212211"/>
            <a:gd name="connsiteY2" fmla="*/ 452919 h 452919"/>
            <a:gd name="connsiteX0" fmla="*/ 0 w 212211"/>
            <a:gd name="connsiteY0" fmla="*/ 1 h 464080"/>
            <a:gd name="connsiteX1" fmla="*/ 212211 w 212211"/>
            <a:gd name="connsiteY1" fmla="*/ 47556 h 464080"/>
            <a:gd name="connsiteX2" fmla="*/ 207874 w 212211"/>
            <a:gd name="connsiteY2" fmla="*/ 464080 h 464080"/>
            <a:gd name="connsiteX0" fmla="*/ 0 w 212211"/>
            <a:gd name="connsiteY0" fmla="*/ 1 h 464080"/>
            <a:gd name="connsiteX1" fmla="*/ 212211 w 212211"/>
            <a:gd name="connsiteY1" fmla="*/ 47556 h 464080"/>
            <a:gd name="connsiteX2" fmla="*/ 207874 w 212211"/>
            <a:gd name="connsiteY2" fmla="*/ 464080 h 464080"/>
            <a:gd name="connsiteX0" fmla="*/ 0 w 201553"/>
            <a:gd name="connsiteY0" fmla="*/ 0 h 474604"/>
            <a:gd name="connsiteX1" fmla="*/ 201553 w 201553"/>
            <a:gd name="connsiteY1" fmla="*/ 58080 h 474604"/>
            <a:gd name="connsiteX2" fmla="*/ 197216 w 201553"/>
            <a:gd name="connsiteY2" fmla="*/ 474604 h 4746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553" h="474604">
              <a:moveTo>
                <a:pt x="0" y="0"/>
              </a:moveTo>
              <a:cubicBezTo>
                <a:pt x="78917" y="10748"/>
                <a:pt x="122636" y="47332"/>
                <a:pt x="201553" y="58080"/>
              </a:cubicBezTo>
              <a:cubicBezTo>
                <a:pt x="198485" y="213748"/>
                <a:pt x="197466" y="465965"/>
                <a:pt x="197216" y="47460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334636</xdr:colOff>
      <xdr:row>52</xdr:row>
      <xdr:rowOff>96768</xdr:rowOff>
    </xdr:from>
    <xdr:ext cx="277812" cy="212171"/>
    <xdr:sp macro="" textlink="">
      <xdr:nvSpPr>
        <xdr:cNvPr id="1212" name="Text Box 1620">
          <a:extLst>
            <a:ext uri="{FF2B5EF4-FFF2-40B4-BE49-F238E27FC236}">
              <a16:creationId xmlns:a16="http://schemas.microsoft.com/office/drawing/2014/main" xmlns="" id="{A0F1C476-66B4-430B-9FE0-E5499E2216DE}"/>
            </a:ext>
          </a:extLst>
        </xdr:cNvPr>
        <xdr:cNvSpPr txBox="1">
          <a:spLocks noChangeArrowheads="1"/>
        </xdr:cNvSpPr>
      </xdr:nvSpPr>
      <xdr:spPr bwMode="auto">
        <a:xfrm flipH="1">
          <a:off x="517516" y="8821668"/>
          <a:ext cx="277812" cy="2121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</xdr:col>
      <xdr:colOff>628952</xdr:colOff>
      <xdr:row>52</xdr:row>
      <xdr:rowOff>133049</xdr:rowOff>
    </xdr:from>
    <xdr:ext cx="350762" cy="129016"/>
    <xdr:sp macro="" textlink="">
      <xdr:nvSpPr>
        <xdr:cNvPr id="1213" name="Text Box 849">
          <a:extLst>
            <a:ext uri="{FF2B5EF4-FFF2-40B4-BE49-F238E27FC236}">
              <a16:creationId xmlns:a16="http://schemas.microsoft.com/office/drawing/2014/main" xmlns="" id="{79B0591F-0A3C-4C2D-A056-FEA7834AAAB6}"/>
            </a:ext>
          </a:extLst>
        </xdr:cNvPr>
        <xdr:cNvSpPr txBox="1">
          <a:spLocks noChangeArrowheads="1"/>
        </xdr:cNvSpPr>
      </xdr:nvSpPr>
      <xdr:spPr bwMode="auto">
        <a:xfrm>
          <a:off x="811832" y="8857949"/>
          <a:ext cx="350762" cy="1290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0800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黒井屋</a:t>
          </a:r>
        </a:p>
      </xdr:txBody>
    </xdr:sp>
    <xdr:clientData/>
  </xdr:oneCellAnchor>
  <xdr:oneCellAnchor>
    <xdr:from>
      <xdr:col>1</xdr:col>
      <xdr:colOff>306414</xdr:colOff>
      <xdr:row>51</xdr:row>
      <xdr:rowOff>16128</xdr:rowOff>
    </xdr:from>
    <xdr:ext cx="108856" cy="418256"/>
    <xdr:sp macro="" textlink="">
      <xdr:nvSpPr>
        <xdr:cNvPr id="1214" name="Text Box 1664">
          <a:extLst>
            <a:ext uri="{FF2B5EF4-FFF2-40B4-BE49-F238E27FC236}">
              <a16:creationId xmlns:a16="http://schemas.microsoft.com/office/drawing/2014/main" xmlns="" id="{E32CADFB-7F91-451A-B5DE-7415768780EF}"/>
            </a:ext>
          </a:extLst>
        </xdr:cNvPr>
        <xdr:cNvSpPr txBox="1">
          <a:spLocks noChangeArrowheads="1"/>
        </xdr:cNvSpPr>
      </xdr:nvSpPr>
      <xdr:spPr bwMode="auto">
        <a:xfrm>
          <a:off x="489294" y="8573388"/>
          <a:ext cx="108856" cy="4182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411238</xdr:colOff>
      <xdr:row>53</xdr:row>
      <xdr:rowOff>129017</xdr:rowOff>
    </xdr:from>
    <xdr:ext cx="471714" cy="150041"/>
    <xdr:sp macro="" textlink="">
      <xdr:nvSpPr>
        <xdr:cNvPr id="1215" name="Text Box 1664">
          <a:extLst>
            <a:ext uri="{FF2B5EF4-FFF2-40B4-BE49-F238E27FC236}">
              <a16:creationId xmlns:a16="http://schemas.microsoft.com/office/drawing/2014/main" xmlns="" id="{58F0E03A-B9C8-4592-B885-D53F205CCFDE}"/>
            </a:ext>
          </a:extLst>
        </xdr:cNvPr>
        <xdr:cNvSpPr txBox="1">
          <a:spLocks noChangeArrowheads="1"/>
        </xdr:cNvSpPr>
      </xdr:nvSpPr>
      <xdr:spPr bwMode="auto">
        <a:xfrm>
          <a:off x="594118" y="9021557"/>
          <a:ext cx="471714" cy="1500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112627</xdr:colOff>
      <xdr:row>52</xdr:row>
      <xdr:rowOff>154077</xdr:rowOff>
    </xdr:from>
    <xdr:to>
      <xdr:col>1</xdr:col>
      <xdr:colOff>238538</xdr:colOff>
      <xdr:row>54</xdr:row>
      <xdr:rowOff>103748</xdr:rowOff>
    </xdr:to>
    <xdr:sp macro="" textlink="">
      <xdr:nvSpPr>
        <xdr:cNvPr id="1216" name="Line 120">
          <a:extLst>
            <a:ext uri="{FF2B5EF4-FFF2-40B4-BE49-F238E27FC236}">
              <a16:creationId xmlns:a16="http://schemas.microsoft.com/office/drawing/2014/main" xmlns="" id="{44E7020E-F9FF-44D9-A1BF-D91C8141505B}"/>
            </a:ext>
          </a:extLst>
        </xdr:cNvPr>
        <xdr:cNvSpPr>
          <a:spLocks noChangeShapeType="1"/>
        </xdr:cNvSpPr>
      </xdr:nvSpPr>
      <xdr:spPr bwMode="auto">
        <a:xfrm rot="18857728">
          <a:off x="219797" y="8954687"/>
          <a:ext cx="277331" cy="125911"/>
        </a:xfrm>
        <a:custGeom>
          <a:avLst/>
          <a:gdLst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285365"/>
            <a:gd name="connsiteY0" fmla="*/ 0 h 312326"/>
            <a:gd name="connsiteX1" fmla="*/ 285365 w 285365"/>
            <a:gd name="connsiteY1" fmla="*/ 312326 h 312326"/>
            <a:gd name="connsiteX0" fmla="*/ 0 w 332990"/>
            <a:gd name="connsiteY0" fmla="*/ 0 h 273360"/>
            <a:gd name="connsiteX1" fmla="*/ 332990 w 332990"/>
            <a:gd name="connsiteY1" fmla="*/ 273360 h 273360"/>
            <a:gd name="connsiteX0" fmla="*/ 0 w 323578"/>
            <a:gd name="connsiteY0" fmla="*/ 0 h 242940"/>
            <a:gd name="connsiteX1" fmla="*/ 323578 w 323578"/>
            <a:gd name="connsiteY1" fmla="*/ 242940 h 242940"/>
            <a:gd name="connsiteX0" fmla="*/ 0 w 323578"/>
            <a:gd name="connsiteY0" fmla="*/ 0 h 242940"/>
            <a:gd name="connsiteX1" fmla="*/ 323578 w 323578"/>
            <a:gd name="connsiteY1" fmla="*/ 242940 h 242940"/>
            <a:gd name="connsiteX0" fmla="*/ 0 w 317593"/>
            <a:gd name="connsiteY0" fmla="*/ 0 h 190955"/>
            <a:gd name="connsiteX1" fmla="*/ 317593 w 317593"/>
            <a:gd name="connsiteY1" fmla="*/ 190955 h 190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593" h="190955">
              <a:moveTo>
                <a:pt x="0" y="0"/>
              </a:moveTo>
              <a:cubicBezTo>
                <a:pt x="21520" y="4529"/>
                <a:pt x="80441" y="131878"/>
                <a:pt x="317593" y="1909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4033</xdr:colOff>
      <xdr:row>51</xdr:row>
      <xdr:rowOff>116923</xdr:rowOff>
    </xdr:from>
    <xdr:ext cx="264797" cy="337368"/>
    <xdr:sp macro="" textlink="">
      <xdr:nvSpPr>
        <xdr:cNvPr id="1217" name="Text Box 1620">
          <a:extLst>
            <a:ext uri="{FF2B5EF4-FFF2-40B4-BE49-F238E27FC236}">
              <a16:creationId xmlns:a16="http://schemas.microsoft.com/office/drawing/2014/main" xmlns="" id="{F99A0ADF-583B-48A8-A9A2-3CB53095AABD}"/>
            </a:ext>
          </a:extLst>
        </xdr:cNvPr>
        <xdr:cNvSpPr txBox="1">
          <a:spLocks noChangeArrowheads="1"/>
        </xdr:cNvSpPr>
      </xdr:nvSpPr>
      <xdr:spPr bwMode="auto">
        <a:xfrm rot="16200000" flipH="1">
          <a:off x="150628" y="8710468"/>
          <a:ext cx="337368" cy="26479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270" wrap="none" lIns="0" tIns="0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佐治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駐在所</a:t>
          </a:r>
          <a:endParaRPr lang="en-US" altLang="ja-JP" sz="800" b="1" i="0" u="none" strike="noStrike" baseline="0">
            <a:solidFill>
              <a:srgbClr val="00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</xdr:txBody>
    </xdr:sp>
    <xdr:clientData/>
  </xdr:oneCellAnchor>
  <xdr:oneCellAnchor>
    <xdr:from>
      <xdr:col>1</xdr:col>
      <xdr:colOff>391493</xdr:colOff>
      <xdr:row>55</xdr:row>
      <xdr:rowOff>132642</xdr:rowOff>
    </xdr:from>
    <xdr:ext cx="438150" cy="152349"/>
    <xdr:sp macro="" textlink="">
      <xdr:nvSpPr>
        <xdr:cNvPr id="1218" name="Text Box 709">
          <a:extLst>
            <a:ext uri="{FF2B5EF4-FFF2-40B4-BE49-F238E27FC236}">
              <a16:creationId xmlns:a16="http://schemas.microsoft.com/office/drawing/2014/main" xmlns="" id="{4293E391-9B46-4A04-84A9-B4D571621FA9}"/>
            </a:ext>
          </a:extLst>
        </xdr:cNvPr>
        <xdr:cNvSpPr txBox="1">
          <a:spLocks noChangeArrowheads="1"/>
        </xdr:cNvSpPr>
      </xdr:nvSpPr>
      <xdr:spPr bwMode="auto">
        <a:xfrm flipV="1">
          <a:off x="574373" y="9352842"/>
          <a:ext cx="438150" cy="152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282221</xdr:colOff>
      <xdr:row>53</xdr:row>
      <xdr:rowOff>112895</xdr:rowOff>
    </xdr:from>
    <xdr:to>
      <xdr:col>2</xdr:col>
      <xdr:colOff>282219</xdr:colOff>
      <xdr:row>56</xdr:row>
      <xdr:rowOff>4037</xdr:rowOff>
    </xdr:to>
    <xdr:sp macro="" textlink="">
      <xdr:nvSpPr>
        <xdr:cNvPr id="1219" name="AutoShape 1653">
          <a:extLst>
            <a:ext uri="{FF2B5EF4-FFF2-40B4-BE49-F238E27FC236}">
              <a16:creationId xmlns:a16="http://schemas.microsoft.com/office/drawing/2014/main" xmlns="" id="{53A25399-4128-44F8-97AC-6A1B116370BD}"/>
            </a:ext>
          </a:extLst>
        </xdr:cNvPr>
        <xdr:cNvSpPr>
          <a:spLocks/>
        </xdr:cNvSpPr>
      </xdr:nvSpPr>
      <xdr:spPr bwMode="auto">
        <a:xfrm rot="5400000">
          <a:off x="618589" y="8851947"/>
          <a:ext cx="386442" cy="69341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286253</xdr:colOff>
      <xdr:row>55</xdr:row>
      <xdr:rowOff>40316</xdr:rowOff>
    </xdr:from>
    <xdr:to>
      <xdr:col>3</xdr:col>
      <xdr:colOff>446120</xdr:colOff>
      <xdr:row>56</xdr:row>
      <xdr:rowOff>12218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xmlns="" id="{33C8FB2E-9557-4D29-9676-465001CCD3F5}"/>
            </a:ext>
          </a:extLst>
        </xdr:cNvPr>
        <xdr:cNvSpPr/>
      </xdr:nvSpPr>
      <xdr:spPr bwMode="auto">
        <a:xfrm>
          <a:off x="1855973" y="9260516"/>
          <a:ext cx="159867" cy="1395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201587</xdr:colOff>
      <xdr:row>52</xdr:row>
      <xdr:rowOff>12096</xdr:rowOff>
    </xdr:from>
    <xdr:to>
      <xdr:col>4</xdr:col>
      <xdr:colOff>361454</xdr:colOff>
      <xdr:row>52</xdr:row>
      <xdr:rowOff>153331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xmlns="" id="{3299573C-46F6-42A4-9F7C-B51C7FFEF57D}"/>
            </a:ext>
          </a:extLst>
        </xdr:cNvPr>
        <xdr:cNvSpPr/>
      </xdr:nvSpPr>
      <xdr:spPr bwMode="auto">
        <a:xfrm>
          <a:off x="2464727" y="8736996"/>
          <a:ext cx="159867" cy="1412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9402</xdr:colOff>
      <xdr:row>52</xdr:row>
      <xdr:rowOff>142275</xdr:rowOff>
    </xdr:from>
    <xdr:to>
      <xdr:col>4</xdr:col>
      <xdr:colOff>162440</xdr:colOff>
      <xdr:row>53</xdr:row>
      <xdr:rowOff>131035</xdr:rowOff>
    </xdr:to>
    <xdr:sp macro="" textlink="">
      <xdr:nvSpPr>
        <xdr:cNvPr id="1222" name="Oval 1295">
          <a:extLst>
            <a:ext uri="{FF2B5EF4-FFF2-40B4-BE49-F238E27FC236}">
              <a16:creationId xmlns:a16="http://schemas.microsoft.com/office/drawing/2014/main" xmlns="" id="{C8A8E361-BD59-4EAC-B70B-28D5E8A14A60}"/>
            </a:ext>
          </a:extLst>
        </xdr:cNvPr>
        <xdr:cNvSpPr>
          <a:spLocks noChangeArrowheads="1"/>
        </xdr:cNvSpPr>
      </xdr:nvSpPr>
      <xdr:spPr bwMode="auto">
        <a:xfrm>
          <a:off x="2272542" y="8867175"/>
          <a:ext cx="153038" cy="156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129016</xdr:colOff>
      <xdr:row>54</xdr:row>
      <xdr:rowOff>40319</xdr:rowOff>
    </xdr:from>
    <xdr:ext cx="124984" cy="418256"/>
    <xdr:sp macro="" textlink="">
      <xdr:nvSpPr>
        <xdr:cNvPr id="1223" name="Text Box 1664">
          <a:extLst>
            <a:ext uri="{FF2B5EF4-FFF2-40B4-BE49-F238E27FC236}">
              <a16:creationId xmlns:a16="http://schemas.microsoft.com/office/drawing/2014/main" xmlns="" id="{9D312836-583E-48F0-897B-F5846365BF86}"/>
            </a:ext>
          </a:extLst>
        </xdr:cNvPr>
        <xdr:cNvSpPr txBox="1">
          <a:spLocks noChangeArrowheads="1"/>
        </xdr:cNvSpPr>
      </xdr:nvSpPr>
      <xdr:spPr bwMode="auto">
        <a:xfrm>
          <a:off x="2392156" y="9092879"/>
          <a:ext cx="124984" cy="4182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380370</xdr:colOff>
      <xdr:row>54</xdr:row>
      <xdr:rowOff>10489</xdr:rowOff>
    </xdr:from>
    <xdr:to>
      <xdr:col>4</xdr:col>
      <xdr:colOff>32604</xdr:colOff>
      <xdr:row>54</xdr:row>
      <xdr:rowOff>139036</xdr:rowOff>
    </xdr:to>
    <xdr:grpSp>
      <xdr:nvGrpSpPr>
        <xdr:cNvPr id="1224" name="Group 405">
          <a:extLst>
            <a:ext uri="{FF2B5EF4-FFF2-40B4-BE49-F238E27FC236}">
              <a16:creationId xmlns:a16="http://schemas.microsoft.com/office/drawing/2014/main" xmlns="" id="{B56E3445-57F3-4ADF-9E3F-F1B7B7B44303}"/>
            </a:ext>
          </a:extLst>
        </xdr:cNvPr>
        <xdr:cNvGrpSpPr>
          <a:grpSpLocks/>
        </xdr:cNvGrpSpPr>
      </xdr:nvGrpSpPr>
      <xdr:grpSpPr bwMode="auto">
        <a:xfrm rot="3090013">
          <a:off x="2274755" y="9022229"/>
          <a:ext cx="128547" cy="424817"/>
          <a:chOff x="718" y="97"/>
          <a:chExt cx="23" cy="15"/>
        </a:xfrm>
      </xdr:grpSpPr>
      <xdr:sp macro="" textlink="">
        <xdr:nvSpPr>
          <xdr:cNvPr id="1225" name="Freeform 406">
            <a:extLst>
              <a:ext uri="{FF2B5EF4-FFF2-40B4-BE49-F238E27FC236}">
                <a16:creationId xmlns:a16="http://schemas.microsoft.com/office/drawing/2014/main" xmlns="" id="{BCAC5EF8-FAE5-6076-D744-9DD4914911C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6" name="Freeform 407">
            <a:extLst>
              <a:ext uri="{FF2B5EF4-FFF2-40B4-BE49-F238E27FC236}">
                <a16:creationId xmlns:a16="http://schemas.microsoft.com/office/drawing/2014/main" xmlns="" id="{3F4303F2-98E6-4BDB-99F8-6175F087ADC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519509</xdr:colOff>
      <xdr:row>54</xdr:row>
      <xdr:rowOff>16994</xdr:rowOff>
    </xdr:from>
    <xdr:to>
      <xdr:col>4</xdr:col>
      <xdr:colOff>16711</xdr:colOff>
      <xdr:row>55</xdr:row>
      <xdr:rowOff>87832</xdr:rowOff>
    </xdr:to>
    <xdr:sp macro="" textlink="">
      <xdr:nvSpPr>
        <xdr:cNvPr id="1227" name="Line 72">
          <a:extLst>
            <a:ext uri="{FF2B5EF4-FFF2-40B4-BE49-F238E27FC236}">
              <a16:creationId xmlns:a16="http://schemas.microsoft.com/office/drawing/2014/main" xmlns="" id="{C6146D8F-9F9F-46B1-A1C7-44F808BEB5A3}"/>
            </a:ext>
          </a:extLst>
        </xdr:cNvPr>
        <xdr:cNvSpPr>
          <a:spLocks noChangeShapeType="1"/>
        </xdr:cNvSpPr>
      </xdr:nvSpPr>
      <xdr:spPr bwMode="auto">
        <a:xfrm rot="745496" flipH="1">
          <a:off x="2089229" y="9069554"/>
          <a:ext cx="190622" cy="238478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197555</xdr:colOff>
      <xdr:row>50</xdr:row>
      <xdr:rowOff>165302</xdr:rowOff>
    </xdr:from>
    <xdr:to>
      <xdr:col>3</xdr:col>
      <xdr:colOff>663615</xdr:colOff>
      <xdr:row>51</xdr:row>
      <xdr:rowOff>165303</xdr:rowOff>
    </xdr:to>
    <xdr:sp macro="" textlink="">
      <xdr:nvSpPr>
        <xdr:cNvPr id="1228" name="Text Box 1620">
          <a:extLst>
            <a:ext uri="{FF2B5EF4-FFF2-40B4-BE49-F238E27FC236}">
              <a16:creationId xmlns:a16="http://schemas.microsoft.com/office/drawing/2014/main" xmlns="" id="{C830270D-4FE0-45CC-A0F8-26F3302023F4}"/>
            </a:ext>
          </a:extLst>
        </xdr:cNvPr>
        <xdr:cNvSpPr txBox="1">
          <a:spLocks noChangeArrowheads="1"/>
        </xdr:cNvSpPr>
      </xdr:nvSpPr>
      <xdr:spPr bwMode="auto">
        <a:xfrm>
          <a:off x="1767275" y="8554922"/>
          <a:ext cx="466060" cy="16764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3</xdr:col>
      <xdr:colOff>48381</xdr:colOff>
      <xdr:row>53</xdr:row>
      <xdr:rowOff>149175</xdr:rowOff>
    </xdr:from>
    <xdr:to>
      <xdr:col>3</xdr:col>
      <xdr:colOff>263046</xdr:colOff>
      <xdr:row>55</xdr:row>
      <xdr:rowOff>42685</xdr:rowOff>
    </xdr:to>
    <xdr:pic>
      <xdr:nvPicPr>
        <xdr:cNvPr id="1229" name="図 323" descr="ソース画像を表示">
          <a:extLst>
            <a:ext uri="{FF2B5EF4-FFF2-40B4-BE49-F238E27FC236}">
              <a16:creationId xmlns:a16="http://schemas.microsoft.com/office/drawing/2014/main" xmlns="" id="{6B612F71-C5BA-4DBD-8A8B-90A12418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101" y="9041715"/>
          <a:ext cx="207045" cy="22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38061</xdr:colOff>
      <xdr:row>2</xdr:row>
      <xdr:rowOff>4671</xdr:rowOff>
    </xdr:from>
    <xdr:to>
      <xdr:col>10</xdr:col>
      <xdr:colOff>288155</xdr:colOff>
      <xdr:row>8</xdr:row>
      <xdr:rowOff>134800</xdr:rowOff>
    </xdr:to>
    <xdr:sp macro="" textlink="">
      <xdr:nvSpPr>
        <xdr:cNvPr id="1232" name="Freeform 527">
          <a:extLst>
            <a:ext uri="{FF2B5EF4-FFF2-40B4-BE49-F238E27FC236}">
              <a16:creationId xmlns:a16="http://schemas.microsoft.com/office/drawing/2014/main" xmlns="" id="{EA68B02C-0B50-47CD-A902-5151D13C9FB4}"/>
            </a:ext>
          </a:extLst>
        </xdr:cNvPr>
        <xdr:cNvSpPr>
          <a:spLocks/>
        </xdr:cNvSpPr>
      </xdr:nvSpPr>
      <xdr:spPr bwMode="auto">
        <a:xfrm flipH="1">
          <a:off x="5768301" y="309471"/>
          <a:ext cx="943514" cy="11359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727"/>
            <a:gd name="connsiteY0" fmla="*/ 25774 h 25774"/>
            <a:gd name="connsiteX1" fmla="*/ 561 w 11727"/>
            <a:gd name="connsiteY1" fmla="*/ 22509 h 25774"/>
            <a:gd name="connsiteX2" fmla="*/ 841 w 11727"/>
            <a:gd name="connsiteY2" fmla="*/ 12052 h 25774"/>
            <a:gd name="connsiteX3" fmla="*/ 10535 w 11727"/>
            <a:gd name="connsiteY3" fmla="*/ 12994 h 25774"/>
            <a:gd name="connsiteX4" fmla="*/ 11727 w 11727"/>
            <a:gd name="connsiteY4" fmla="*/ 0 h 25774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41 w 11375"/>
            <a:gd name="connsiteY2" fmla="*/ 12430 h 26152"/>
            <a:gd name="connsiteX3" fmla="*/ 10535 w 11375"/>
            <a:gd name="connsiteY3" fmla="*/ 13372 h 26152"/>
            <a:gd name="connsiteX4" fmla="*/ 11375 w 11375"/>
            <a:gd name="connsiteY4" fmla="*/ 0 h 26152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41 w 11375"/>
            <a:gd name="connsiteY2" fmla="*/ 12430 h 26152"/>
            <a:gd name="connsiteX3" fmla="*/ 10100 w 11375"/>
            <a:gd name="connsiteY3" fmla="*/ 15525 h 26152"/>
            <a:gd name="connsiteX4" fmla="*/ 11375 w 11375"/>
            <a:gd name="connsiteY4" fmla="*/ 0 h 26152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08 w 11375"/>
            <a:gd name="connsiteY2" fmla="*/ 11797 h 26152"/>
            <a:gd name="connsiteX3" fmla="*/ 10100 w 11375"/>
            <a:gd name="connsiteY3" fmla="*/ 15525 h 26152"/>
            <a:gd name="connsiteX4" fmla="*/ 11375 w 11375"/>
            <a:gd name="connsiteY4" fmla="*/ 0 h 26152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08 w 11375"/>
            <a:gd name="connsiteY2" fmla="*/ 11797 h 26152"/>
            <a:gd name="connsiteX3" fmla="*/ 10100 w 11375"/>
            <a:gd name="connsiteY3" fmla="*/ 15525 h 26152"/>
            <a:gd name="connsiteX4" fmla="*/ 11375 w 11375"/>
            <a:gd name="connsiteY4" fmla="*/ 0 h 26152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08 w 11375"/>
            <a:gd name="connsiteY2" fmla="*/ 11797 h 26152"/>
            <a:gd name="connsiteX3" fmla="*/ 10100 w 11375"/>
            <a:gd name="connsiteY3" fmla="*/ 15525 h 26152"/>
            <a:gd name="connsiteX4" fmla="*/ 11375 w 11375"/>
            <a:gd name="connsiteY4" fmla="*/ 0 h 26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75" h="26152">
              <a:moveTo>
                <a:pt x="0" y="26152"/>
              </a:moveTo>
              <a:cubicBezTo>
                <a:pt x="53" y="25466"/>
                <a:pt x="426" y="25279"/>
                <a:pt x="561" y="22887"/>
              </a:cubicBezTo>
              <a:cubicBezTo>
                <a:pt x="696" y="20495"/>
                <a:pt x="823" y="18138"/>
                <a:pt x="808" y="11797"/>
              </a:cubicBezTo>
              <a:cubicBezTo>
                <a:pt x="3616" y="12497"/>
                <a:pt x="7494" y="14775"/>
                <a:pt x="10100" y="15525"/>
              </a:cubicBezTo>
              <a:cubicBezTo>
                <a:pt x="10377" y="10441"/>
                <a:pt x="11007" y="884"/>
                <a:pt x="113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1233" name="AutoShape 526">
          <a:extLst>
            <a:ext uri="{FF2B5EF4-FFF2-40B4-BE49-F238E27FC236}">
              <a16:creationId xmlns:a16="http://schemas.microsoft.com/office/drawing/2014/main" xmlns="" id="{737ADD73-2AC2-4A51-B9B3-FF53D4F19678}"/>
            </a:ext>
          </a:extLst>
        </xdr:cNvPr>
        <xdr:cNvSpPr>
          <a:spLocks noChangeArrowheads="1"/>
        </xdr:cNvSpPr>
      </xdr:nvSpPr>
      <xdr:spPr bwMode="auto">
        <a:xfrm>
          <a:off x="6573148" y="1015278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194970</xdr:colOff>
      <xdr:row>55</xdr:row>
      <xdr:rowOff>88911</xdr:rowOff>
    </xdr:from>
    <xdr:to>
      <xdr:col>6</xdr:col>
      <xdr:colOff>414224</xdr:colOff>
      <xdr:row>56</xdr:row>
      <xdr:rowOff>110216</xdr:rowOff>
    </xdr:to>
    <xdr:sp macro="" textlink="">
      <xdr:nvSpPr>
        <xdr:cNvPr id="1234" name="六角形 1233">
          <a:extLst>
            <a:ext uri="{FF2B5EF4-FFF2-40B4-BE49-F238E27FC236}">
              <a16:creationId xmlns:a16="http://schemas.microsoft.com/office/drawing/2014/main" xmlns="" id="{8BB911E8-F7B7-4EB7-9D2B-0AC71FAA52DB}"/>
            </a:ext>
          </a:extLst>
        </xdr:cNvPr>
        <xdr:cNvSpPr/>
      </xdr:nvSpPr>
      <xdr:spPr bwMode="auto">
        <a:xfrm>
          <a:off x="3844415" y="9355239"/>
          <a:ext cx="219254" cy="1895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5</xdr:col>
      <xdr:colOff>114652</xdr:colOff>
      <xdr:row>51</xdr:row>
      <xdr:rowOff>91538</xdr:rowOff>
    </xdr:from>
    <xdr:to>
      <xdr:col>5</xdr:col>
      <xdr:colOff>343062</xdr:colOff>
      <xdr:row>52</xdr:row>
      <xdr:rowOff>123542</xdr:rowOff>
    </xdr:to>
    <xdr:sp macro="" textlink="">
      <xdr:nvSpPr>
        <xdr:cNvPr id="1235" name="六角形 1234">
          <a:extLst>
            <a:ext uri="{FF2B5EF4-FFF2-40B4-BE49-F238E27FC236}">
              <a16:creationId xmlns:a16="http://schemas.microsoft.com/office/drawing/2014/main" xmlns="" id="{50E3271F-6CCA-4654-AA2E-961D6B70BA23}"/>
            </a:ext>
          </a:extLst>
        </xdr:cNvPr>
        <xdr:cNvSpPr/>
      </xdr:nvSpPr>
      <xdr:spPr bwMode="auto">
        <a:xfrm>
          <a:off x="3070906" y="8692709"/>
          <a:ext cx="228410" cy="2002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6</xdr:col>
      <xdr:colOff>74214</xdr:colOff>
      <xdr:row>51</xdr:row>
      <xdr:rowOff>84185</xdr:rowOff>
    </xdr:from>
    <xdr:to>
      <xdr:col>6</xdr:col>
      <xdr:colOff>307420</xdr:colOff>
      <xdr:row>52</xdr:row>
      <xdr:rowOff>112385</xdr:rowOff>
    </xdr:to>
    <xdr:sp macro="" textlink="">
      <xdr:nvSpPr>
        <xdr:cNvPr id="1236" name="六角形 1235">
          <a:extLst>
            <a:ext uri="{FF2B5EF4-FFF2-40B4-BE49-F238E27FC236}">
              <a16:creationId xmlns:a16="http://schemas.microsoft.com/office/drawing/2014/main" xmlns="" id="{8DE47AA1-D037-422A-A7E2-74E013B5FDAE}"/>
            </a:ext>
          </a:extLst>
        </xdr:cNvPr>
        <xdr:cNvSpPr/>
      </xdr:nvSpPr>
      <xdr:spPr bwMode="auto">
        <a:xfrm>
          <a:off x="3724194" y="8641445"/>
          <a:ext cx="233206" cy="1958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340321</xdr:colOff>
      <xdr:row>50</xdr:row>
      <xdr:rowOff>138118</xdr:rowOff>
    </xdr:from>
    <xdr:to>
      <xdr:col>6</xdr:col>
      <xdr:colOff>230497</xdr:colOff>
      <xdr:row>56</xdr:row>
      <xdr:rowOff>95770</xdr:rowOff>
    </xdr:to>
    <xdr:grpSp>
      <xdr:nvGrpSpPr>
        <xdr:cNvPr id="1237" name="グループ化 1236">
          <a:extLst>
            <a:ext uri="{FF2B5EF4-FFF2-40B4-BE49-F238E27FC236}">
              <a16:creationId xmlns:a16="http://schemas.microsoft.com/office/drawing/2014/main" xmlns="" id="{B3755E87-2090-4C3D-9941-0D15EAF80683}"/>
            </a:ext>
          </a:extLst>
        </xdr:cNvPr>
        <xdr:cNvGrpSpPr/>
      </xdr:nvGrpSpPr>
      <xdr:grpSpPr>
        <a:xfrm rot="5862712">
          <a:off x="3478937" y="8778752"/>
          <a:ext cx="968361" cy="662759"/>
          <a:chOff x="5905566" y="9000237"/>
          <a:chExt cx="964893" cy="583636"/>
        </a:xfrm>
      </xdr:grpSpPr>
      <xdr:pic>
        <xdr:nvPicPr>
          <xdr:cNvPr id="1240" name="図 1239">
            <a:extLst>
              <a:ext uri="{FF2B5EF4-FFF2-40B4-BE49-F238E27FC236}">
                <a16:creationId xmlns:a16="http://schemas.microsoft.com/office/drawing/2014/main" xmlns="" id="{4B8975BA-EB2C-5388-D10B-BA445E1640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/>
          <a:stretch>
            <a:fillRect/>
          </a:stretch>
        </xdr:blipFill>
        <xdr:spPr>
          <a:xfrm>
            <a:off x="6316455" y="9042759"/>
            <a:ext cx="154274" cy="165614"/>
          </a:xfrm>
          <a:prstGeom prst="rect">
            <a:avLst/>
          </a:prstGeom>
        </xdr:spPr>
      </xdr:pic>
      <xdr:sp macro="" textlink="">
        <xdr:nvSpPr>
          <xdr:cNvPr id="1238" name="Line 75">
            <a:extLst>
              <a:ext uri="{FF2B5EF4-FFF2-40B4-BE49-F238E27FC236}">
                <a16:creationId xmlns:a16="http://schemas.microsoft.com/office/drawing/2014/main" xmlns="" id="{65DE952B-329D-7BE6-94C2-F79353080112}"/>
              </a:ext>
            </a:extLst>
          </xdr:cNvPr>
          <xdr:cNvSpPr>
            <a:spLocks noChangeShapeType="1"/>
          </xdr:cNvSpPr>
        </xdr:nvSpPr>
        <xdr:spPr bwMode="auto">
          <a:xfrm flipV="1">
            <a:off x="6221521" y="9000237"/>
            <a:ext cx="648938" cy="58363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119"/>
              <a:gd name="connsiteY0" fmla="*/ 0 h 1285942"/>
              <a:gd name="connsiteX1" fmla="*/ 10119 w 10119"/>
              <a:gd name="connsiteY1" fmla="*/ 1285942 h 1285942"/>
              <a:gd name="connsiteX0" fmla="*/ 8 w 10127"/>
              <a:gd name="connsiteY0" fmla="*/ 0 h 1302888"/>
              <a:gd name="connsiteX1" fmla="*/ 10127 w 10127"/>
              <a:gd name="connsiteY1" fmla="*/ 1285942 h 1302888"/>
              <a:gd name="connsiteX0" fmla="*/ 8 w 10365"/>
              <a:gd name="connsiteY0" fmla="*/ 0 h 1378948"/>
              <a:gd name="connsiteX1" fmla="*/ 10365 w 10365"/>
              <a:gd name="connsiteY1" fmla="*/ 1373334 h 1378948"/>
              <a:gd name="connsiteX0" fmla="*/ 8 w 10365"/>
              <a:gd name="connsiteY0" fmla="*/ 0 h 1373334"/>
              <a:gd name="connsiteX1" fmla="*/ 10365 w 10365"/>
              <a:gd name="connsiteY1" fmla="*/ 1373334 h 1373334"/>
              <a:gd name="connsiteX0" fmla="*/ 9 w 10366"/>
              <a:gd name="connsiteY0" fmla="*/ 0 h 1373334"/>
              <a:gd name="connsiteX1" fmla="*/ 10366 w 10366"/>
              <a:gd name="connsiteY1" fmla="*/ 1373334 h 1373334"/>
              <a:gd name="connsiteX0" fmla="*/ 0 w 10357"/>
              <a:gd name="connsiteY0" fmla="*/ 0 h 1373334"/>
              <a:gd name="connsiteX1" fmla="*/ 1888 w 10357"/>
              <a:gd name="connsiteY1" fmla="*/ 1010531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1888 w 10357"/>
              <a:gd name="connsiteY1" fmla="*/ 1010531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1888 w 10357"/>
              <a:gd name="connsiteY1" fmla="*/ 1010531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1888 w 10357"/>
              <a:gd name="connsiteY1" fmla="*/ 1010531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1888 w 10357"/>
              <a:gd name="connsiteY1" fmla="*/ 1010531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1888 w 10357"/>
              <a:gd name="connsiteY1" fmla="*/ 1010531 h 1373334"/>
              <a:gd name="connsiteX2" fmla="*/ 10357 w 10357"/>
              <a:gd name="connsiteY2" fmla="*/ 1373334 h 13733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357" h="1373334">
                <a:moveTo>
                  <a:pt x="0" y="0"/>
                </a:moveTo>
                <a:cubicBezTo>
                  <a:pt x="298" y="171126"/>
                  <a:pt x="293" y="778413"/>
                  <a:pt x="1888" y="1010531"/>
                </a:cubicBezTo>
                <a:cubicBezTo>
                  <a:pt x="4572" y="850334"/>
                  <a:pt x="1424" y="1313908"/>
                  <a:pt x="10357" y="1373334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" name="Line 76">
            <a:extLst>
              <a:ext uri="{FF2B5EF4-FFF2-40B4-BE49-F238E27FC236}">
                <a16:creationId xmlns:a16="http://schemas.microsoft.com/office/drawing/2014/main" xmlns="" id="{15602B49-1F58-CDB7-4444-AF156E5A7780}"/>
              </a:ext>
            </a:extLst>
          </xdr:cNvPr>
          <xdr:cNvSpPr>
            <a:spLocks noChangeShapeType="1"/>
          </xdr:cNvSpPr>
        </xdr:nvSpPr>
        <xdr:spPr bwMode="auto">
          <a:xfrm flipV="1">
            <a:off x="5905566" y="9076898"/>
            <a:ext cx="624497" cy="7266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215477</xdr:colOff>
      <xdr:row>53</xdr:row>
      <xdr:rowOff>91442</xdr:rowOff>
    </xdr:from>
    <xdr:ext cx="324082" cy="155287"/>
    <xdr:sp macro="" textlink="">
      <xdr:nvSpPr>
        <xdr:cNvPr id="1242" name="Text Box 1664">
          <a:extLst>
            <a:ext uri="{FF2B5EF4-FFF2-40B4-BE49-F238E27FC236}">
              <a16:creationId xmlns:a16="http://schemas.microsoft.com/office/drawing/2014/main" xmlns="" id="{9155FAEF-2F52-4F72-A81F-D60B88836BA8}"/>
            </a:ext>
          </a:extLst>
        </xdr:cNvPr>
        <xdr:cNvSpPr txBox="1">
          <a:spLocks noChangeArrowheads="1"/>
        </xdr:cNvSpPr>
      </xdr:nvSpPr>
      <xdr:spPr bwMode="auto">
        <a:xfrm>
          <a:off x="5251303" y="9029014"/>
          <a:ext cx="324082" cy="1552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8564</xdr:colOff>
      <xdr:row>51</xdr:row>
      <xdr:rowOff>118755</xdr:rowOff>
    </xdr:from>
    <xdr:to>
      <xdr:col>8</xdr:col>
      <xdr:colOff>457846</xdr:colOff>
      <xdr:row>53</xdr:row>
      <xdr:rowOff>10395</xdr:rowOff>
    </xdr:to>
    <xdr:sp macro="" textlink="">
      <xdr:nvSpPr>
        <xdr:cNvPr id="1243" name="Freeform 217">
          <a:extLst>
            <a:ext uri="{FF2B5EF4-FFF2-40B4-BE49-F238E27FC236}">
              <a16:creationId xmlns:a16="http://schemas.microsoft.com/office/drawing/2014/main" xmlns="" id="{F394171D-ABCF-454F-88DB-823D42E152C6}"/>
            </a:ext>
          </a:extLst>
        </xdr:cNvPr>
        <xdr:cNvSpPr>
          <a:spLocks/>
        </xdr:cNvSpPr>
      </xdr:nvSpPr>
      <xdr:spPr bwMode="auto">
        <a:xfrm rot="5400000">
          <a:off x="4809855" y="8218124"/>
          <a:ext cx="226920" cy="114270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6843 w 16843"/>
            <a:gd name="connsiteY0" fmla="*/ 9781 h 9781"/>
            <a:gd name="connsiteX1" fmla="*/ 9994 w 16843"/>
            <a:gd name="connsiteY1" fmla="*/ 7212 h 9781"/>
            <a:gd name="connsiteX2" fmla="*/ 9208 w 16843"/>
            <a:gd name="connsiteY2" fmla="*/ 3648 h 9781"/>
            <a:gd name="connsiteX3" fmla="*/ 4621 w 16843"/>
            <a:gd name="connsiteY3" fmla="*/ 1134 h 9781"/>
            <a:gd name="connsiteX4" fmla="*/ 0 w 16843"/>
            <a:gd name="connsiteY4" fmla="*/ 0 h 9781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2744 w 10000"/>
            <a:gd name="connsiteY3" fmla="*/ 115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3063 w 10000"/>
            <a:gd name="connsiteY3" fmla="*/ 1059 h 10000"/>
            <a:gd name="connsiteX4" fmla="*/ 0 w 10000"/>
            <a:gd name="connsiteY4" fmla="*/ 0 h 10000"/>
            <a:gd name="connsiteX0" fmla="*/ 7835 w 7835"/>
            <a:gd name="connsiteY0" fmla="*/ 9968 h 9968"/>
            <a:gd name="connsiteX1" fmla="*/ 5595 w 7835"/>
            <a:gd name="connsiteY1" fmla="*/ 7004 h 9968"/>
            <a:gd name="connsiteX2" fmla="*/ 3302 w 7835"/>
            <a:gd name="connsiteY2" fmla="*/ 3698 h 9968"/>
            <a:gd name="connsiteX3" fmla="*/ 898 w 7835"/>
            <a:gd name="connsiteY3" fmla="*/ 1027 h 9968"/>
            <a:gd name="connsiteX4" fmla="*/ 0 w 7835"/>
            <a:gd name="connsiteY4" fmla="*/ 0 h 9968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254 w 10254"/>
            <a:gd name="connsiteY0" fmla="*/ 10000 h 10000"/>
            <a:gd name="connsiteX1" fmla="*/ 7395 w 10254"/>
            <a:gd name="connsiteY1" fmla="*/ 7026 h 10000"/>
            <a:gd name="connsiteX2" fmla="*/ 4468 w 10254"/>
            <a:gd name="connsiteY2" fmla="*/ 3710 h 10000"/>
            <a:gd name="connsiteX3" fmla="*/ 1144 w 10254"/>
            <a:gd name="connsiteY3" fmla="*/ 811 h 10000"/>
            <a:gd name="connsiteX4" fmla="*/ 254 w 10254"/>
            <a:gd name="connsiteY4" fmla="*/ 0 h 10000"/>
            <a:gd name="connsiteX0" fmla="*/ 10801 w 10801"/>
            <a:gd name="connsiteY0" fmla="*/ 10068 h 10068"/>
            <a:gd name="connsiteX1" fmla="*/ 7942 w 10801"/>
            <a:gd name="connsiteY1" fmla="*/ 7094 h 10068"/>
            <a:gd name="connsiteX2" fmla="*/ 5015 w 10801"/>
            <a:gd name="connsiteY2" fmla="*/ 3778 h 10068"/>
            <a:gd name="connsiteX3" fmla="*/ 1691 w 10801"/>
            <a:gd name="connsiteY3" fmla="*/ 879 h 10068"/>
            <a:gd name="connsiteX4" fmla="*/ 197 w 10801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1494 w 10604"/>
            <a:gd name="connsiteY3" fmla="*/ 879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888 w 10604"/>
            <a:gd name="connsiteY1" fmla="*/ 7037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818 w 10924"/>
            <a:gd name="connsiteY2" fmla="*/ 3778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934 w 10924"/>
            <a:gd name="connsiteY3" fmla="*/ 1386 h 10162"/>
            <a:gd name="connsiteX4" fmla="*/ 0 w 10924"/>
            <a:gd name="connsiteY4" fmla="*/ 0 h 10162"/>
            <a:gd name="connsiteX0" fmla="*/ 11794 w 11794"/>
            <a:gd name="connsiteY0" fmla="*/ 10099 h 10099"/>
            <a:gd name="connsiteX1" fmla="*/ 8758 w 11794"/>
            <a:gd name="connsiteY1" fmla="*/ 6974 h 10099"/>
            <a:gd name="connsiteX2" fmla="*/ 5181 w 11794"/>
            <a:gd name="connsiteY2" fmla="*/ 3819 h 10099"/>
            <a:gd name="connsiteX3" fmla="*/ 1804 w 11794"/>
            <a:gd name="connsiteY3" fmla="*/ 1323 h 10099"/>
            <a:gd name="connsiteX4" fmla="*/ 0 w 11794"/>
            <a:gd name="connsiteY4" fmla="*/ 0 h 100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94" h="10099">
              <a:moveTo>
                <a:pt x="11794" y="10099"/>
              </a:moveTo>
              <a:cubicBezTo>
                <a:pt x="11012" y="9446"/>
                <a:pt x="9860" y="8021"/>
                <a:pt x="8758" y="6974"/>
              </a:cubicBezTo>
              <a:cubicBezTo>
                <a:pt x="7656" y="5927"/>
                <a:pt x="6340" y="4761"/>
                <a:pt x="5181" y="3819"/>
              </a:cubicBezTo>
              <a:cubicBezTo>
                <a:pt x="4022" y="2877"/>
                <a:pt x="3918" y="2195"/>
                <a:pt x="1804" y="1323"/>
              </a:cubicBezTo>
              <a:cubicBezTo>
                <a:pt x="1540" y="773"/>
                <a:pt x="1605" y="509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11384</xdr:colOff>
      <xdr:row>52</xdr:row>
      <xdr:rowOff>56734</xdr:rowOff>
    </xdr:from>
    <xdr:to>
      <xdr:col>7</xdr:col>
      <xdr:colOff>370582</xdr:colOff>
      <xdr:row>53</xdr:row>
      <xdr:rowOff>1112</xdr:rowOff>
    </xdr:to>
    <xdr:sp macro="" textlink="">
      <xdr:nvSpPr>
        <xdr:cNvPr id="1244" name="Text Box 1620">
          <a:extLst>
            <a:ext uri="{FF2B5EF4-FFF2-40B4-BE49-F238E27FC236}">
              <a16:creationId xmlns:a16="http://schemas.microsoft.com/office/drawing/2014/main" xmlns="" id="{48971304-DDB1-4C20-A8F6-F412AF40AD6A}"/>
            </a:ext>
          </a:extLst>
        </xdr:cNvPr>
        <xdr:cNvSpPr txBox="1">
          <a:spLocks noChangeArrowheads="1"/>
        </xdr:cNvSpPr>
      </xdr:nvSpPr>
      <xdr:spPr bwMode="auto">
        <a:xfrm>
          <a:off x="4354019" y="8826105"/>
          <a:ext cx="359198" cy="11257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269940</xdr:colOff>
      <xdr:row>51</xdr:row>
      <xdr:rowOff>81283</xdr:rowOff>
    </xdr:from>
    <xdr:to>
      <xdr:col>8</xdr:col>
      <xdr:colOff>86858</xdr:colOff>
      <xdr:row>52</xdr:row>
      <xdr:rowOff>20181</xdr:rowOff>
    </xdr:to>
    <xdr:sp macro="" textlink="">
      <xdr:nvSpPr>
        <xdr:cNvPr id="1245" name="Line 4803">
          <a:extLst>
            <a:ext uri="{FF2B5EF4-FFF2-40B4-BE49-F238E27FC236}">
              <a16:creationId xmlns:a16="http://schemas.microsoft.com/office/drawing/2014/main" xmlns="" id="{AF211B2A-9DD7-4600-B400-C7B3BA4F02C9}"/>
            </a:ext>
          </a:extLst>
        </xdr:cNvPr>
        <xdr:cNvSpPr>
          <a:spLocks noChangeShapeType="1"/>
        </xdr:cNvSpPr>
      </xdr:nvSpPr>
      <xdr:spPr bwMode="auto">
        <a:xfrm flipH="1">
          <a:off x="4613340" y="8638543"/>
          <a:ext cx="510338" cy="106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424899</xdr:colOff>
      <xdr:row>55</xdr:row>
      <xdr:rowOff>16122</xdr:rowOff>
    </xdr:from>
    <xdr:to>
      <xdr:col>7</xdr:col>
      <xdr:colOff>644153</xdr:colOff>
      <xdr:row>56</xdr:row>
      <xdr:rowOff>37684</xdr:rowOff>
    </xdr:to>
    <xdr:sp macro="" textlink="">
      <xdr:nvSpPr>
        <xdr:cNvPr id="1246" name="六角形 1245">
          <a:extLst>
            <a:ext uri="{FF2B5EF4-FFF2-40B4-BE49-F238E27FC236}">
              <a16:creationId xmlns:a16="http://schemas.microsoft.com/office/drawing/2014/main" xmlns="" id="{391CB0C5-B545-457C-AD1C-0362C0D7517B}"/>
            </a:ext>
          </a:extLst>
        </xdr:cNvPr>
        <xdr:cNvSpPr/>
      </xdr:nvSpPr>
      <xdr:spPr bwMode="auto">
        <a:xfrm>
          <a:off x="4767534" y="9282450"/>
          <a:ext cx="219254" cy="189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7</xdr:col>
      <xdr:colOff>1246</xdr:colOff>
      <xdr:row>49</xdr:row>
      <xdr:rowOff>44826</xdr:rowOff>
    </xdr:from>
    <xdr:to>
      <xdr:col>8</xdr:col>
      <xdr:colOff>521590</xdr:colOff>
      <xdr:row>56</xdr:row>
      <xdr:rowOff>15396</xdr:rowOff>
    </xdr:to>
    <xdr:grpSp>
      <xdr:nvGrpSpPr>
        <xdr:cNvPr id="1247" name="グループ化 1246">
          <a:extLst>
            <a:ext uri="{FF2B5EF4-FFF2-40B4-BE49-F238E27FC236}">
              <a16:creationId xmlns:a16="http://schemas.microsoft.com/office/drawing/2014/main" xmlns="" id="{563B873F-1052-48BD-BAB8-0E1292E60904}"/>
            </a:ext>
          </a:extLst>
        </xdr:cNvPr>
        <xdr:cNvGrpSpPr/>
      </xdr:nvGrpSpPr>
      <xdr:grpSpPr>
        <a:xfrm rot="15474486">
          <a:off x="4908987" y="8292168"/>
          <a:ext cx="1150612" cy="1292928"/>
          <a:chOff x="375506" y="9594617"/>
          <a:chExt cx="1140785" cy="1213439"/>
        </a:xfrm>
      </xdr:grpSpPr>
      <xdr:sp macro="" textlink="">
        <xdr:nvSpPr>
          <xdr:cNvPr id="1248" name="Freeform 217">
            <a:extLst>
              <a:ext uri="{FF2B5EF4-FFF2-40B4-BE49-F238E27FC236}">
                <a16:creationId xmlns:a16="http://schemas.microsoft.com/office/drawing/2014/main" xmlns="" id="{09FA7C90-542D-4856-61B2-ADBBE88F52F9}"/>
              </a:ext>
            </a:extLst>
          </xdr:cNvPr>
          <xdr:cNvSpPr>
            <a:spLocks/>
          </xdr:cNvSpPr>
        </xdr:nvSpPr>
        <xdr:spPr bwMode="auto">
          <a:xfrm rot="11462047">
            <a:off x="845560" y="9607736"/>
            <a:ext cx="214183" cy="1145920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  <a:gd name="connsiteX0" fmla="*/ 18693 w 18693"/>
              <a:gd name="connsiteY0" fmla="*/ 9881 h 9881"/>
              <a:gd name="connsiteX1" fmla="*/ 14448 w 18693"/>
              <a:gd name="connsiteY1" fmla="*/ 7707 h 9881"/>
              <a:gd name="connsiteX2" fmla="*/ 10731 w 18693"/>
              <a:gd name="connsiteY2" fmla="*/ 5810 h 9881"/>
              <a:gd name="connsiteX3" fmla="*/ 6923 w 18693"/>
              <a:gd name="connsiteY3" fmla="*/ 3510 h 9881"/>
              <a:gd name="connsiteX4" fmla="*/ 0 w 18693"/>
              <a:gd name="connsiteY4" fmla="*/ 0 h 9881"/>
              <a:gd name="connsiteX0" fmla="*/ 8993 w 8993"/>
              <a:gd name="connsiteY0" fmla="*/ 10166 h 10166"/>
              <a:gd name="connsiteX1" fmla="*/ 7729 w 8993"/>
              <a:gd name="connsiteY1" fmla="*/ 7800 h 10166"/>
              <a:gd name="connsiteX2" fmla="*/ 5741 w 8993"/>
              <a:gd name="connsiteY2" fmla="*/ 5880 h 10166"/>
              <a:gd name="connsiteX3" fmla="*/ 3704 w 8993"/>
              <a:gd name="connsiteY3" fmla="*/ 3552 h 10166"/>
              <a:gd name="connsiteX4" fmla="*/ 0 w 8993"/>
              <a:gd name="connsiteY4" fmla="*/ 0 h 10166"/>
              <a:gd name="connsiteX0" fmla="*/ 9774 w 9774"/>
              <a:gd name="connsiteY0" fmla="*/ 10591 h 10591"/>
              <a:gd name="connsiteX1" fmla="*/ 8368 w 9774"/>
              <a:gd name="connsiteY1" fmla="*/ 8264 h 10591"/>
              <a:gd name="connsiteX2" fmla="*/ 6158 w 9774"/>
              <a:gd name="connsiteY2" fmla="*/ 6375 h 10591"/>
              <a:gd name="connsiteX3" fmla="*/ 3893 w 9774"/>
              <a:gd name="connsiteY3" fmla="*/ 4085 h 10591"/>
              <a:gd name="connsiteX4" fmla="*/ 0 w 9774"/>
              <a:gd name="connsiteY4" fmla="*/ 0 h 10591"/>
              <a:gd name="connsiteX0" fmla="*/ 10000 w 10000"/>
              <a:gd name="connsiteY0" fmla="*/ 10000 h 10000"/>
              <a:gd name="connsiteX1" fmla="*/ 8561 w 10000"/>
              <a:gd name="connsiteY1" fmla="*/ 7803 h 10000"/>
              <a:gd name="connsiteX2" fmla="*/ 6300 w 10000"/>
              <a:gd name="connsiteY2" fmla="*/ 6019 h 10000"/>
              <a:gd name="connsiteX3" fmla="*/ 3983 w 10000"/>
              <a:gd name="connsiteY3" fmla="*/ 3857 h 10000"/>
              <a:gd name="connsiteX4" fmla="*/ 0 w 10000"/>
              <a:gd name="connsiteY4" fmla="*/ 0 h 10000"/>
              <a:gd name="connsiteX0" fmla="*/ 10573 w 10573"/>
              <a:gd name="connsiteY0" fmla="*/ 9923 h 9923"/>
              <a:gd name="connsiteX1" fmla="*/ 8561 w 10573"/>
              <a:gd name="connsiteY1" fmla="*/ 7803 h 9923"/>
              <a:gd name="connsiteX2" fmla="*/ 6300 w 10573"/>
              <a:gd name="connsiteY2" fmla="*/ 6019 h 9923"/>
              <a:gd name="connsiteX3" fmla="*/ 3983 w 10573"/>
              <a:gd name="connsiteY3" fmla="*/ 3857 h 9923"/>
              <a:gd name="connsiteX4" fmla="*/ 0 w 10573"/>
              <a:gd name="connsiteY4" fmla="*/ 0 h 9923"/>
              <a:gd name="connsiteX0" fmla="*/ 8883 w 8883"/>
              <a:gd name="connsiteY0" fmla="*/ 10266 h 10266"/>
              <a:gd name="connsiteX1" fmla="*/ 8097 w 8883"/>
              <a:gd name="connsiteY1" fmla="*/ 7864 h 10266"/>
              <a:gd name="connsiteX2" fmla="*/ 5959 w 8883"/>
              <a:gd name="connsiteY2" fmla="*/ 6066 h 10266"/>
              <a:gd name="connsiteX3" fmla="*/ 3767 w 8883"/>
              <a:gd name="connsiteY3" fmla="*/ 3887 h 10266"/>
              <a:gd name="connsiteX4" fmla="*/ 0 w 8883"/>
              <a:gd name="connsiteY4" fmla="*/ 0 h 10266"/>
              <a:gd name="connsiteX0" fmla="*/ 11811 w 11811"/>
              <a:gd name="connsiteY0" fmla="*/ 10060 h 10060"/>
              <a:gd name="connsiteX1" fmla="*/ 10926 w 11811"/>
              <a:gd name="connsiteY1" fmla="*/ 7720 h 10060"/>
              <a:gd name="connsiteX2" fmla="*/ 8519 w 11811"/>
              <a:gd name="connsiteY2" fmla="*/ 5969 h 10060"/>
              <a:gd name="connsiteX3" fmla="*/ 6052 w 11811"/>
              <a:gd name="connsiteY3" fmla="*/ 3846 h 10060"/>
              <a:gd name="connsiteX4" fmla="*/ 0 w 11811"/>
              <a:gd name="connsiteY4" fmla="*/ 0 h 10060"/>
              <a:gd name="connsiteX0" fmla="*/ 11811 w 11811"/>
              <a:gd name="connsiteY0" fmla="*/ 10060 h 10060"/>
              <a:gd name="connsiteX1" fmla="*/ 10926 w 11811"/>
              <a:gd name="connsiteY1" fmla="*/ 7720 h 10060"/>
              <a:gd name="connsiteX2" fmla="*/ 8519 w 11811"/>
              <a:gd name="connsiteY2" fmla="*/ 5969 h 10060"/>
              <a:gd name="connsiteX3" fmla="*/ 6052 w 11811"/>
              <a:gd name="connsiteY3" fmla="*/ 3846 h 10060"/>
              <a:gd name="connsiteX4" fmla="*/ 0 w 11811"/>
              <a:gd name="connsiteY4" fmla="*/ 0 h 10060"/>
              <a:gd name="connsiteX0" fmla="*/ 11107 w 11107"/>
              <a:gd name="connsiteY0" fmla="*/ 10639 h 10639"/>
              <a:gd name="connsiteX1" fmla="*/ 10926 w 11107"/>
              <a:gd name="connsiteY1" fmla="*/ 7720 h 10639"/>
              <a:gd name="connsiteX2" fmla="*/ 8519 w 11107"/>
              <a:gd name="connsiteY2" fmla="*/ 5969 h 10639"/>
              <a:gd name="connsiteX3" fmla="*/ 6052 w 11107"/>
              <a:gd name="connsiteY3" fmla="*/ 3846 h 10639"/>
              <a:gd name="connsiteX4" fmla="*/ 0 w 11107"/>
              <a:gd name="connsiteY4" fmla="*/ 0 h 10639"/>
              <a:gd name="connsiteX0" fmla="*/ 11107 w 11107"/>
              <a:gd name="connsiteY0" fmla="*/ 10639 h 10639"/>
              <a:gd name="connsiteX1" fmla="*/ 9973 w 11107"/>
              <a:gd name="connsiteY1" fmla="*/ 7943 h 10639"/>
              <a:gd name="connsiteX2" fmla="*/ 8519 w 11107"/>
              <a:gd name="connsiteY2" fmla="*/ 5969 h 10639"/>
              <a:gd name="connsiteX3" fmla="*/ 6052 w 11107"/>
              <a:gd name="connsiteY3" fmla="*/ 3846 h 10639"/>
              <a:gd name="connsiteX4" fmla="*/ 0 w 11107"/>
              <a:gd name="connsiteY4" fmla="*/ 0 h 10639"/>
              <a:gd name="connsiteX0" fmla="*/ 9564 w 9991"/>
              <a:gd name="connsiteY0" fmla="*/ 11097 h 11097"/>
              <a:gd name="connsiteX1" fmla="*/ 9973 w 9991"/>
              <a:gd name="connsiteY1" fmla="*/ 7943 h 11097"/>
              <a:gd name="connsiteX2" fmla="*/ 8519 w 9991"/>
              <a:gd name="connsiteY2" fmla="*/ 5969 h 11097"/>
              <a:gd name="connsiteX3" fmla="*/ 6052 w 9991"/>
              <a:gd name="connsiteY3" fmla="*/ 3846 h 11097"/>
              <a:gd name="connsiteX4" fmla="*/ 0 w 9991"/>
              <a:gd name="connsiteY4" fmla="*/ 0 h 11097"/>
              <a:gd name="connsiteX0" fmla="*/ 9307 w 9734"/>
              <a:gd name="connsiteY0" fmla="*/ 10326 h 10326"/>
              <a:gd name="connsiteX1" fmla="*/ 9716 w 9734"/>
              <a:gd name="connsiteY1" fmla="*/ 7484 h 10326"/>
              <a:gd name="connsiteX2" fmla="*/ 8261 w 9734"/>
              <a:gd name="connsiteY2" fmla="*/ 5705 h 10326"/>
              <a:gd name="connsiteX3" fmla="*/ 5791 w 9734"/>
              <a:gd name="connsiteY3" fmla="*/ 3792 h 10326"/>
              <a:gd name="connsiteX4" fmla="*/ 0 w 9734"/>
              <a:gd name="connsiteY4" fmla="*/ 0 h 10326"/>
              <a:gd name="connsiteX0" fmla="*/ 9561 w 10001"/>
              <a:gd name="connsiteY0" fmla="*/ 10000 h 10000"/>
              <a:gd name="connsiteX1" fmla="*/ 9982 w 10001"/>
              <a:gd name="connsiteY1" fmla="*/ 7248 h 10000"/>
              <a:gd name="connsiteX2" fmla="*/ 8487 w 10001"/>
              <a:gd name="connsiteY2" fmla="*/ 5525 h 10000"/>
              <a:gd name="connsiteX3" fmla="*/ 5949 w 10001"/>
              <a:gd name="connsiteY3" fmla="*/ 3672 h 10000"/>
              <a:gd name="connsiteX4" fmla="*/ 0 w 10001"/>
              <a:gd name="connsiteY4" fmla="*/ 0 h 10000"/>
              <a:gd name="connsiteX0" fmla="*/ 9561 w 10001"/>
              <a:gd name="connsiteY0" fmla="*/ 10000 h 10000"/>
              <a:gd name="connsiteX1" fmla="*/ 9982 w 10001"/>
              <a:gd name="connsiteY1" fmla="*/ 7248 h 10000"/>
              <a:gd name="connsiteX2" fmla="*/ 8487 w 10001"/>
              <a:gd name="connsiteY2" fmla="*/ 5525 h 10000"/>
              <a:gd name="connsiteX3" fmla="*/ 4714 w 10001"/>
              <a:gd name="connsiteY3" fmla="*/ 3557 h 10000"/>
              <a:gd name="connsiteX4" fmla="*/ 0 w 10001"/>
              <a:gd name="connsiteY4" fmla="*/ 0 h 10000"/>
              <a:gd name="connsiteX0" fmla="*/ 7993 w 8433"/>
              <a:gd name="connsiteY0" fmla="*/ 10158 h 10158"/>
              <a:gd name="connsiteX1" fmla="*/ 8414 w 8433"/>
              <a:gd name="connsiteY1" fmla="*/ 7406 h 10158"/>
              <a:gd name="connsiteX2" fmla="*/ 6919 w 8433"/>
              <a:gd name="connsiteY2" fmla="*/ 5683 h 10158"/>
              <a:gd name="connsiteX3" fmla="*/ 3146 w 8433"/>
              <a:gd name="connsiteY3" fmla="*/ 3715 h 10158"/>
              <a:gd name="connsiteX4" fmla="*/ 0 w 8433"/>
              <a:gd name="connsiteY4" fmla="*/ 0 h 10158"/>
              <a:gd name="connsiteX0" fmla="*/ 9735 w 10257"/>
              <a:gd name="connsiteY0" fmla="*/ 10000 h 10000"/>
              <a:gd name="connsiteX1" fmla="*/ 10234 w 10257"/>
              <a:gd name="connsiteY1" fmla="*/ 7291 h 10000"/>
              <a:gd name="connsiteX2" fmla="*/ 8462 w 10257"/>
              <a:gd name="connsiteY2" fmla="*/ 5595 h 10000"/>
              <a:gd name="connsiteX3" fmla="*/ 3988 w 10257"/>
              <a:gd name="connsiteY3" fmla="*/ 3657 h 10000"/>
              <a:gd name="connsiteX4" fmla="*/ 257 w 10257"/>
              <a:gd name="connsiteY4" fmla="*/ 0 h 10000"/>
              <a:gd name="connsiteX0" fmla="*/ 9735 w 10390"/>
              <a:gd name="connsiteY0" fmla="*/ 10000 h 10000"/>
              <a:gd name="connsiteX1" fmla="*/ 10234 w 10390"/>
              <a:gd name="connsiteY1" fmla="*/ 7291 h 10000"/>
              <a:gd name="connsiteX2" fmla="*/ 9761 w 10390"/>
              <a:gd name="connsiteY2" fmla="*/ 3829 h 10000"/>
              <a:gd name="connsiteX3" fmla="*/ 3988 w 10390"/>
              <a:gd name="connsiteY3" fmla="*/ 3657 h 10000"/>
              <a:gd name="connsiteX4" fmla="*/ 257 w 10390"/>
              <a:gd name="connsiteY4" fmla="*/ 0 h 10000"/>
              <a:gd name="connsiteX0" fmla="*/ 9606 w 10105"/>
              <a:gd name="connsiteY0" fmla="*/ 10000 h 10000"/>
              <a:gd name="connsiteX1" fmla="*/ 10105 w 10105"/>
              <a:gd name="connsiteY1" fmla="*/ 7291 h 10000"/>
              <a:gd name="connsiteX2" fmla="*/ 9632 w 10105"/>
              <a:gd name="connsiteY2" fmla="*/ 3829 h 10000"/>
              <a:gd name="connsiteX3" fmla="*/ 7435 w 10105"/>
              <a:gd name="connsiteY3" fmla="*/ 2149 h 10000"/>
              <a:gd name="connsiteX4" fmla="*/ 128 w 10105"/>
              <a:gd name="connsiteY4" fmla="*/ 0 h 10000"/>
              <a:gd name="connsiteX0" fmla="*/ 9616 w 10119"/>
              <a:gd name="connsiteY0" fmla="*/ 10000 h 10000"/>
              <a:gd name="connsiteX1" fmla="*/ 10115 w 10119"/>
              <a:gd name="connsiteY1" fmla="*/ 7291 h 10000"/>
              <a:gd name="connsiteX2" fmla="*/ 9642 w 10119"/>
              <a:gd name="connsiteY2" fmla="*/ 3829 h 10000"/>
              <a:gd name="connsiteX3" fmla="*/ 6879 w 10119"/>
              <a:gd name="connsiteY3" fmla="*/ 1386 h 10000"/>
              <a:gd name="connsiteX4" fmla="*/ 138 w 10119"/>
              <a:gd name="connsiteY4" fmla="*/ 0 h 10000"/>
              <a:gd name="connsiteX0" fmla="*/ 5867 w 6370"/>
              <a:gd name="connsiteY0" fmla="*/ 9715 h 9715"/>
              <a:gd name="connsiteX1" fmla="*/ 6366 w 6370"/>
              <a:gd name="connsiteY1" fmla="*/ 7006 h 9715"/>
              <a:gd name="connsiteX2" fmla="*/ 5893 w 6370"/>
              <a:gd name="connsiteY2" fmla="*/ 3544 h 9715"/>
              <a:gd name="connsiteX3" fmla="*/ 3130 w 6370"/>
              <a:gd name="connsiteY3" fmla="*/ 1101 h 9715"/>
              <a:gd name="connsiteX4" fmla="*/ 347 w 6370"/>
              <a:gd name="connsiteY4" fmla="*/ 0 h 9715"/>
              <a:gd name="connsiteX0" fmla="*/ 8665 w 9455"/>
              <a:gd name="connsiteY0" fmla="*/ 10195 h 10195"/>
              <a:gd name="connsiteX1" fmla="*/ 9449 w 9455"/>
              <a:gd name="connsiteY1" fmla="*/ 7407 h 10195"/>
              <a:gd name="connsiteX2" fmla="*/ 8706 w 9455"/>
              <a:gd name="connsiteY2" fmla="*/ 3843 h 10195"/>
              <a:gd name="connsiteX3" fmla="*/ 4369 w 9455"/>
              <a:gd name="connsiteY3" fmla="*/ 1328 h 10195"/>
              <a:gd name="connsiteX4" fmla="*/ 0 w 9455"/>
              <a:gd name="connsiteY4" fmla="*/ 195 h 10195"/>
              <a:gd name="connsiteX0" fmla="*/ 9164 w 10000"/>
              <a:gd name="connsiteY0" fmla="*/ 9809 h 9809"/>
              <a:gd name="connsiteX1" fmla="*/ 9994 w 10000"/>
              <a:gd name="connsiteY1" fmla="*/ 7074 h 9809"/>
              <a:gd name="connsiteX2" fmla="*/ 9208 w 10000"/>
              <a:gd name="connsiteY2" fmla="*/ 3578 h 9809"/>
              <a:gd name="connsiteX3" fmla="*/ 4621 w 10000"/>
              <a:gd name="connsiteY3" fmla="*/ 1112 h 9809"/>
              <a:gd name="connsiteX4" fmla="*/ 0 w 10000"/>
              <a:gd name="connsiteY4" fmla="*/ 0 h 9809"/>
              <a:gd name="connsiteX0" fmla="*/ 18569 w 18569"/>
              <a:gd name="connsiteY0" fmla="*/ 9910 h 9910"/>
              <a:gd name="connsiteX1" fmla="*/ 9994 w 18569"/>
              <a:gd name="connsiteY1" fmla="*/ 7212 h 9910"/>
              <a:gd name="connsiteX2" fmla="*/ 9208 w 18569"/>
              <a:gd name="connsiteY2" fmla="*/ 3648 h 9910"/>
              <a:gd name="connsiteX3" fmla="*/ 4621 w 18569"/>
              <a:gd name="connsiteY3" fmla="*/ 1134 h 9910"/>
              <a:gd name="connsiteX4" fmla="*/ 0 w 18569"/>
              <a:gd name="connsiteY4" fmla="*/ 0 h 9910"/>
              <a:gd name="connsiteX0" fmla="*/ 10000 w 10000"/>
              <a:gd name="connsiteY0" fmla="*/ 10000 h 10000"/>
              <a:gd name="connsiteX1" fmla="*/ 7838 w 10000"/>
              <a:gd name="connsiteY1" fmla="*/ 7098 h 10000"/>
              <a:gd name="connsiteX2" fmla="*/ 4959 w 10000"/>
              <a:gd name="connsiteY2" fmla="*/ 3681 h 10000"/>
              <a:gd name="connsiteX3" fmla="*/ 2489 w 10000"/>
              <a:gd name="connsiteY3" fmla="*/ 1144 h 10000"/>
              <a:gd name="connsiteX4" fmla="*/ 0 w 10000"/>
              <a:gd name="connsiteY4" fmla="*/ 0 h 10000"/>
              <a:gd name="connsiteX0" fmla="*/ 8335 w 8335"/>
              <a:gd name="connsiteY0" fmla="*/ 10058 h 10058"/>
              <a:gd name="connsiteX1" fmla="*/ 6173 w 8335"/>
              <a:gd name="connsiteY1" fmla="*/ 7156 h 10058"/>
              <a:gd name="connsiteX2" fmla="*/ 3294 w 8335"/>
              <a:gd name="connsiteY2" fmla="*/ 3739 h 10058"/>
              <a:gd name="connsiteX3" fmla="*/ 824 w 8335"/>
              <a:gd name="connsiteY3" fmla="*/ 1202 h 10058"/>
              <a:gd name="connsiteX4" fmla="*/ 0 w 8335"/>
              <a:gd name="connsiteY4" fmla="*/ 0 h 10058"/>
              <a:gd name="connsiteX0" fmla="*/ 10000 w 10000"/>
              <a:gd name="connsiteY0" fmla="*/ 10000 h 10000"/>
              <a:gd name="connsiteX1" fmla="*/ 7406 w 10000"/>
              <a:gd name="connsiteY1" fmla="*/ 7115 h 10000"/>
              <a:gd name="connsiteX2" fmla="*/ 3952 w 10000"/>
              <a:gd name="connsiteY2" fmla="*/ 3717 h 10000"/>
              <a:gd name="connsiteX3" fmla="*/ 1800 w 10000"/>
              <a:gd name="connsiteY3" fmla="*/ 1113 h 10000"/>
              <a:gd name="connsiteX4" fmla="*/ 0 w 10000"/>
              <a:gd name="connsiteY4" fmla="*/ 0 h 10000"/>
              <a:gd name="connsiteX0" fmla="*/ 10000 w 10000"/>
              <a:gd name="connsiteY0" fmla="*/ 10000 h 10000"/>
              <a:gd name="connsiteX1" fmla="*/ 7406 w 10000"/>
              <a:gd name="connsiteY1" fmla="*/ 7115 h 10000"/>
              <a:gd name="connsiteX2" fmla="*/ 3952 w 10000"/>
              <a:gd name="connsiteY2" fmla="*/ 3717 h 10000"/>
              <a:gd name="connsiteX3" fmla="*/ 1800 w 10000"/>
              <a:gd name="connsiteY3" fmla="*/ 1113 h 10000"/>
              <a:gd name="connsiteX4" fmla="*/ 0 w 10000"/>
              <a:gd name="connsiteY4" fmla="*/ 0 h 10000"/>
              <a:gd name="connsiteX0" fmla="*/ 9916 w 9916"/>
              <a:gd name="connsiteY0" fmla="*/ 9918 h 9918"/>
              <a:gd name="connsiteX1" fmla="*/ 7322 w 9916"/>
              <a:gd name="connsiteY1" fmla="*/ 7033 h 9918"/>
              <a:gd name="connsiteX2" fmla="*/ 3868 w 9916"/>
              <a:gd name="connsiteY2" fmla="*/ 3635 h 9918"/>
              <a:gd name="connsiteX3" fmla="*/ 1716 w 9916"/>
              <a:gd name="connsiteY3" fmla="*/ 1031 h 9918"/>
              <a:gd name="connsiteX4" fmla="*/ 0 w 9916"/>
              <a:gd name="connsiteY4" fmla="*/ 0 h 9918"/>
              <a:gd name="connsiteX0" fmla="*/ 10000 w 10000"/>
              <a:gd name="connsiteY0" fmla="*/ 10000 h 10000"/>
              <a:gd name="connsiteX1" fmla="*/ 7384 w 10000"/>
              <a:gd name="connsiteY1" fmla="*/ 7091 h 10000"/>
              <a:gd name="connsiteX2" fmla="*/ 3901 w 10000"/>
              <a:gd name="connsiteY2" fmla="*/ 3665 h 10000"/>
              <a:gd name="connsiteX3" fmla="*/ 1731 w 10000"/>
              <a:gd name="connsiteY3" fmla="*/ 1040 h 10000"/>
              <a:gd name="connsiteX4" fmla="*/ 0 w 10000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327" y="9356"/>
                  <a:pt x="8401" y="8148"/>
                  <a:pt x="7384" y="7091"/>
                </a:cubicBezTo>
                <a:cubicBezTo>
                  <a:pt x="6367" y="6035"/>
                  <a:pt x="4843" y="4673"/>
                  <a:pt x="3901" y="3665"/>
                </a:cubicBezTo>
                <a:cubicBezTo>
                  <a:pt x="2959" y="2657"/>
                  <a:pt x="2953" y="2110"/>
                  <a:pt x="1731" y="1040"/>
                </a:cubicBezTo>
                <a:cubicBezTo>
                  <a:pt x="463" y="450"/>
                  <a:pt x="1137" y="442"/>
                  <a:pt x="0" y="0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49" name="Text Box 1620">
            <a:extLst>
              <a:ext uri="{FF2B5EF4-FFF2-40B4-BE49-F238E27FC236}">
                <a16:creationId xmlns:a16="http://schemas.microsoft.com/office/drawing/2014/main" xmlns="" id="{EA746E57-6B23-EF4A-C956-307584520143}"/>
              </a:ext>
            </a:extLst>
          </xdr:cNvPr>
          <xdr:cNvSpPr txBox="1">
            <a:spLocks noChangeArrowheads="1"/>
          </xdr:cNvSpPr>
        </xdr:nvSpPr>
        <xdr:spPr bwMode="auto">
          <a:xfrm rot="911435">
            <a:off x="881602" y="10302792"/>
            <a:ext cx="174321" cy="1173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50" name="Line 120">
            <a:extLst>
              <a:ext uri="{FF2B5EF4-FFF2-40B4-BE49-F238E27FC236}">
                <a16:creationId xmlns:a16="http://schemas.microsoft.com/office/drawing/2014/main" xmlns="" id="{7C3A3B09-46F7-AB75-A872-913C580DF5AE}"/>
              </a:ext>
            </a:extLst>
          </xdr:cNvPr>
          <xdr:cNvSpPr>
            <a:spLocks noChangeShapeType="1"/>
          </xdr:cNvSpPr>
        </xdr:nvSpPr>
        <xdr:spPr bwMode="auto">
          <a:xfrm>
            <a:off x="970327" y="10358824"/>
            <a:ext cx="545964" cy="15188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Freeform 527">
            <a:extLst>
              <a:ext uri="{FF2B5EF4-FFF2-40B4-BE49-F238E27FC236}">
                <a16:creationId xmlns:a16="http://schemas.microsoft.com/office/drawing/2014/main" xmlns="" id="{FCCC227C-83EA-1D2A-273B-A062297E74F5}"/>
              </a:ext>
            </a:extLst>
          </xdr:cNvPr>
          <xdr:cNvSpPr>
            <a:spLocks/>
          </xdr:cNvSpPr>
        </xdr:nvSpPr>
        <xdr:spPr bwMode="auto">
          <a:xfrm flipH="1">
            <a:off x="375506" y="10045043"/>
            <a:ext cx="727806" cy="762638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6072"/>
              <a:gd name="connsiteY0" fmla="*/ 17200 h 17200"/>
              <a:gd name="connsiteX1" fmla="*/ 0 w 16072"/>
              <a:gd name="connsiteY1" fmla="*/ 7200 h 17200"/>
              <a:gd name="connsiteX2" fmla="*/ 16072 w 16072"/>
              <a:gd name="connsiteY2" fmla="*/ 0 h 17200"/>
              <a:gd name="connsiteX0" fmla="*/ 0 w 16440"/>
              <a:gd name="connsiteY0" fmla="*/ 17200 h 17200"/>
              <a:gd name="connsiteX1" fmla="*/ 0 w 16440"/>
              <a:gd name="connsiteY1" fmla="*/ 7200 h 17200"/>
              <a:gd name="connsiteX2" fmla="*/ 15130 w 16440"/>
              <a:gd name="connsiteY2" fmla="*/ 7528 h 17200"/>
              <a:gd name="connsiteX3" fmla="*/ 16072 w 16440"/>
              <a:gd name="connsiteY3" fmla="*/ 0 h 17200"/>
              <a:gd name="connsiteX0" fmla="*/ 0 w 16440"/>
              <a:gd name="connsiteY0" fmla="*/ 17200 h 17200"/>
              <a:gd name="connsiteX1" fmla="*/ 0 w 16440"/>
              <a:gd name="connsiteY1" fmla="*/ 7200 h 17200"/>
              <a:gd name="connsiteX2" fmla="*/ 15130 w 16440"/>
              <a:gd name="connsiteY2" fmla="*/ 7528 h 17200"/>
              <a:gd name="connsiteX3" fmla="*/ 16072 w 16440"/>
              <a:gd name="connsiteY3" fmla="*/ 0 h 17200"/>
              <a:gd name="connsiteX0" fmla="*/ 0 w 16440"/>
              <a:gd name="connsiteY0" fmla="*/ 17200 h 17200"/>
              <a:gd name="connsiteX1" fmla="*/ 0 w 16440"/>
              <a:gd name="connsiteY1" fmla="*/ 7200 h 17200"/>
              <a:gd name="connsiteX2" fmla="*/ 15130 w 16440"/>
              <a:gd name="connsiteY2" fmla="*/ 7528 h 17200"/>
              <a:gd name="connsiteX3" fmla="*/ 16072 w 16440"/>
              <a:gd name="connsiteY3" fmla="*/ 0 h 17200"/>
              <a:gd name="connsiteX0" fmla="*/ 0 w 16072"/>
              <a:gd name="connsiteY0" fmla="*/ 17200 h 17200"/>
              <a:gd name="connsiteX1" fmla="*/ 0 w 16072"/>
              <a:gd name="connsiteY1" fmla="*/ 7200 h 17200"/>
              <a:gd name="connsiteX2" fmla="*/ 15130 w 16072"/>
              <a:gd name="connsiteY2" fmla="*/ 7528 h 17200"/>
              <a:gd name="connsiteX3" fmla="*/ 16072 w 16072"/>
              <a:gd name="connsiteY3" fmla="*/ 0 h 17200"/>
              <a:gd name="connsiteX0" fmla="*/ 0 w 16072"/>
              <a:gd name="connsiteY0" fmla="*/ 17200 h 17200"/>
              <a:gd name="connsiteX1" fmla="*/ 0 w 16072"/>
              <a:gd name="connsiteY1" fmla="*/ 7200 h 17200"/>
              <a:gd name="connsiteX2" fmla="*/ 15968 w 16072"/>
              <a:gd name="connsiteY2" fmla="*/ 7619 h 17200"/>
              <a:gd name="connsiteX3" fmla="*/ 16072 w 16072"/>
              <a:gd name="connsiteY3" fmla="*/ 0 h 17200"/>
              <a:gd name="connsiteX0" fmla="*/ 0 w 16113"/>
              <a:gd name="connsiteY0" fmla="*/ 17200 h 17200"/>
              <a:gd name="connsiteX1" fmla="*/ 0 w 16113"/>
              <a:gd name="connsiteY1" fmla="*/ 7200 h 17200"/>
              <a:gd name="connsiteX2" fmla="*/ 15968 w 16113"/>
              <a:gd name="connsiteY2" fmla="*/ 7619 h 17200"/>
              <a:gd name="connsiteX3" fmla="*/ 16072 w 16113"/>
              <a:gd name="connsiteY3" fmla="*/ 0 h 17200"/>
              <a:gd name="connsiteX0" fmla="*/ 0 w 16154"/>
              <a:gd name="connsiteY0" fmla="*/ 17200 h 17200"/>
              <a:gd name="connsiteX1" fmla="*/ 0 w 16154"/>
              <a:gd name="connsiteY1" fmla="*/ 7200 h 17200"/>
              <a:gd name="connsiteX2" fmla="*/ 15968 w 16154"/>
              <a:gd name="connsiteY2" fmla="*/ 7619 h 17200"/>
              <a:gd name="connsiteX3" fmla="*/ 16072 w 16154"/>
              <a:gd name="connsiteY3" fmla="*/ 0 h 17200"/>
              <a:gd name="connsiteX0" fmla="*/ 0 w 16154"/>
              <a:gd name="connsiteY0" fmla="*/ 17200 h 17200"/>
              <a:gd name="connsiteX1" fmla="*/ 0 w 16154"/>
              <a:gd name="connsiteY1" fmla="*/ 7200 h 17200"/>
              <a:gd name="connsiteX2" fmla="*/ 15968 w 16154"/>
              <a:gd name="connsiteY2" fmla="*/ 7346 h 17200"/>
              <a:gd name="connsiteX3" fmla="*/ 16072 w 16154"/>
              <a:gd name="connsiteY3" fmla="*/ 0 h 17200"/>
              <a:gd name="connsiteX0" fmla="*/ 0 w 16080"/>
              <a:gd name="connsiteY0" fmla="*/ 17200 h 17200"/>
              <a:gd name="connsiteX1" fmla="*/ 0 w 16080"/>
              <a:gd name="connsiteY1" fmla="*/ 7200 h 17200"/>
              <a:gd name="connsiteX2" fmla="*/ 12425 w 16080"/>
              <a:gd name="connsiteY2" fmla="*/ 4595 h 17200"/>
              <a:gd name="connsiteX3" fmla="*/ 16072 w 16080"/>
              <a:gd name="connsiteY3" fmla="*/ 0 h 17200"/>
              <a:gd name="connsiteX0" fmla="*/ 0 w 16080"/>
              <a:gd name="connsiteY0" fmla="*/ 17200 h 17200"/>
              <a:gd name="connsiteX1" fmla="*/ 0 w 16080"/>
              <a:gd name="connsiteY1" fmla="*/ 7200 h 17200"/>
              <a:gd name="connsiteX2" fmla="*/ 12425 w 16080"/>
              <a:gd name="connsiteY2" fmla="*/ 4595 h 17200"/>
              <a:gd name="connsiteX3" fmla="*/ 16072 w 16080"/>
              <a:gd name="connsiteY3" fmla="*/ 0 h 17200"/>
              <a:gd name="connsiteX0" fmla="*/ 0 w 16072"/>
              <a:gd name="connsiteY0" fmla="*/ 17200 h 17200"/>
              <a:gd name="connsiteX1" fmla="*/ 0 w 16072"/>
              <a:gd name="connsiteY1" fmla="*/ 7200 h 17200"/>
              <a:gd name="connsiteX2" fmla="*/ 16072 w 16072"/>
              <a:gd name="connsiteY2" fmla="*/ 0 h 17200"/>
              <a:gd name="connsiteX0" fmla="*/ 0 w 16072"/>
              <a:gd name="connsiteY0" fmla="*/ 17200 h 17200"/>
              <a:gd name="connsiteX1" fmla="*/ 0 w 16072"/>
              <a:gd name="connsiteY1" fmla="*/ 7200 h 17200"/>
              <a:gd name="connsiteX2" fmla="*/ 16072 w 16072"/>
              <a:gd name="connsiteY2" fmla="*/ 0 h 17200"/>
              <a:gd name="connsiteX0" fmla="*/ 0 w 14726"/>
              <a:gd name="connsiteY0" fmla="*/ 19263 h 19263"/>
              <a:gd name="connsiteX1" fmla="*/ 0 w 14726"/>
              <a:gd name="connsiteY1" fmla="*/ 9263 h 19263"/>
              <a:gd name="connsiteX2" fmla="*/ 14726 w 14726"/>
              <a:gd name="connsiteY2" fmla="*/ 0 h 19263"/>
              <a:gd name="connsiteX0" fmla="*/ 0 w 14726"/>
              <a:gd name="connsiteY0" fmla="*/ 19263 h 19263"/>
              <a:gd name="connsiteX1" fmla="*/ 0 w 14726"/>
              <a:gd name="connsiteY1" fmla="*/ 9263 h 19263"/>
              <a:gd name="connsiteX2" fmla="*/ 14726 w 14726"/>
              <a:gd name="connsiteY2" fmla="*/ 0 h 19263"/>
              <a:gd name="connsiteX0" fmla="*/ 0 w 14726"/>
              <a:gd name="connsiteY0" fmla="*/ 19263 h 19263"/>
              <a:gd name="connsiteX1" fmla="*/ 0 w 14726"/>
              <a:gd name="connsiteY1" fmla="*/ 9263 h 19263"/>
              <a:gd name="connsiteX2" fmla="*/ 14726 w 14726"/>
              <a:gd name="connsiteY2" fmla="*/ 0 h 19263"/>
              <a:gd name="connsiteX0" fmla="*/ 0 w 13805"/>
              <a:gd name="connsiteY0" fmla="*/ 20245 h 20245"/>
              <a:gd name="connsiteX1" fmla="*/ 0 w 13805"/>
              <a:gd name="connsiteY1" fmla="*/ 10245 h 20245"/>
              <a:gd name="connsiteX2" fmla="*/ 13805 w 13805"/>
              <a:gd name="connsiteY2" fmla="*/ 0 h 202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805" h="20245">
                <a:moveTo>
                  <a:pt x="0" y="20245"/>
                </a:moveTo>
                <a:lnTo>
                  <a:pt x="0" y="10245"/>
                </a:lnTo>
                <a:cubicBezTo>
                  <a:pt x="3104" y="8557"/>
                  <a:pt x="11449" y="9064"/>
                  <a:pt x="13805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252" name="グループ化 1251">
            <a:extLst>
              <a:ext uri="{FF2B5EF4-FFF2-40B4-BE49-F238E27FC236}">
                <a16:creationId xmlns:a16="http://schemas.microsoft.com/office/drawing/2014/main" xmlns="" id="{DEF29F9C-1AD7-4D81-07F4-EA8431C4CCE7}"/>
              </a:ext>
            </a:extLst>
          </xdr:cNvPr>
          <xdr:cNvGrpSpPr/>
        </xdr:nvGrpSpPr>
        <xdr:grpSpPr>
          <a:xfrm rot="820317">
            <a:off x="874931" y="10276414"/>
            <a:ext cx="205770" cy="184687"/>
            <a:chOff x="978956" y="9067647"/>
            <a:chExt cx="225509" cy="216373"/>
          </a:xfrm>
        </xdr:grpSpPr>
        <xdr:sp macro="" textlink="">
          <xdr:nvSpPr>
            <xdr:cNvPr id="1255" name="Freeform 406">
              <a:extLst>
                <a:ext uri="{FF2B5EF4-FFF2-40B4-BE49-F238E27FC236}">
                  <a16:creationId xmlns:a16="http://schemas.microsoft.com/office/drawing/2014/main" xmlns="" id="{9C940EC0-7310-1B98-545C-E3D5BE1DD1DA}"/>
                </a:ext>
              </a:extLst>
            </xdr:cNvPr>
            <xdr:cNvSpPr>
              <a:spLocks/>
            </xdr:cNvSpPr>
          </xdr:nvSpPr>
          <xdr:spPr bwMode="auto">
            <a:xfrm rot="5426645">
              <a:off x="1069677" y="8978565"/>
              <a:ext cx="45705" cy="223870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6" name="Freeform 407">
              <a:extLst>
                <a:ext uri="{FF2B5EF4-FFF2-40B4-BE49-F238E27FC236}">
                  <a16:creationId xmlns:a16="http://schemas.microsoft.com/office/drawing/2014/main" xmlns="" id="{8280D7AA-CF34-3F5D-1BBF-39D91D6BDC72}"/>
                </a:ext>
              </a:extLst>
            </xdr:cNvPr>
            <xdr:cNvSpPr>
              <a:spLocks/>
            </xdr:cNvSpPr>
          </xdr:nvSpPr>
          <xdr:spPr bwMode="auto">
            <a:xfrm rot="5426645" flipH="1" flipV="1">
              <a:off x="1064126" y="9145321"/>
              <a:ext cx="53529" cy="223870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53" name="Text Box 1620">
            <a:extLst>
              <a:ext uri="{FF2B5EF4-FFF2-40B4-BE49-F238E27FC236}">
                <a16:creationId xmlns:a16="http://schemas.microsoft.com/office/drawing/2014/main" xmlns="" id="{DE6BA266-B975-C4B5-FDFC-C42B84195ECB}"/>
              </a:ext>
            </a:extLst>
          </xdr:cNvPr>
          <xdr:cNvSpPr txBox="1">
            <a:spLocks noChangeArrowheads="1"/>
          </xdr:cNvSpPr>
        </xdr:nvSpPr>
        <xdr:spPr bwMode="auto">
          <a:xfrm rot="174">
            <a:off x="736887" y="10256996"/>
            <a:ext cx="64453" cy="13263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54" name="Line 72">
            <a:extLst>
              <a:ext uri="{FF2B5EF4-FFF2-40B4-BE49-F238E27FC236}">
                <a16:creationId xmlns:a16="http://schemas.microsoft.com/office/drawing/2014/main" xmlns="" id="{8FC67B2C-F0EF-35F8-20E9-31FEB73CD74E}"/>
              </a:ext>
            </a:extLst>
          </xdr:cNvPr>
          <xdr:cNvSpPr>
            <a:spLocks noChangeShapeType="1"/>
          </xdr:cNvSpPr>
        </xdr:nvSpPr>
        <xdr:spPr bwMode="auto">
          <a:xfrm flipH="1">
            <a:off x="759394" y="9594617"/>
            <a:ext cx="8574" cy="1213439"/>
          </a:xfrm>
          <a:custGeom>
            <a:avLst/>
            <a:gdLst>
              <a:gd name="connsiteX0" fmla="*/ 0 w 234291"/>
              <a:gd name="connsiteY0" fmla="*/ 0 h 643760"/>
              <a:gd name="connsiteX1" fmla="*/ 234291 w 234291"/>
              <a:gd name="connsiteY1" fmla="*/ 643760 h 643760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21154"/>
              <a:gd name="connsiteY0" fmla="*/ 0 h 1226208"/>
              <a:gd name="connsiteX1" fmla="*/ 221154 w 221154"/>
              <a:gd name="connsiteY1" fmla="*/ 1226208 h 1226208"/>
              <a:gd name="connsiteX0" fmla="*/ 11185 w 232339"/>
              <a:gd name="connsiteY0" fmla="*/ 0 h 1226208"/>
              <a:gd name="connsiteX1" fmla="*/ 232339 w 232339"/>
              <a:gd name="connsiteY1" fmla="*/ 1226208 h 1226208"/>
              <a:gd name="connsiteX0" fmla="*/ 11620 w 232774"/>
              <a:gd name="connsiteY0" fmla="*/ 0 h 1226208"/>
              <a:gd name="connsiteX1" fmla="*/ 232774 w 232774"/>
              <a:gd name="connsiteY1" fmla="*/ 1226208 h 1226208"/>
              <a:gd name="connsiteX0" fmla="*/ 21265 w 242419"/>
              <a:gd name="connsiteY0" fmla="*/ 0 h 1226208"/>
              <a:gd name="connsiteX1" fmla="*/ 242419 w 242419"/>
              <a:gd name="connsiteY1" fmla="*/ 1226208 h 1226208"/>
              <a:gd name="connsiteX0" fmla="*/ 19165 w 241803"/>
              <a:gd name="connsiteY0" fmla="*/ 0 h 1226208"/>
              <a:gd name="connsiteX1" fmla="*/ 240319 w 241803"/>
              <a:gd name="connsiteY1" fmla="*/ 1226208 h 1226208"/>
              <a:gd name="connsiteX0" fmla="*/ 25159 w 148396"/>
              <a:gd name="connsiteY0" fmla="*/ 0 h 1229957"/>
              <a:gd name="connsiteX1" fmla="*/ 146356 w 148396"/>
              <a:gd name="connsiteY1" fmla="*/ 1229957 h 1229957"/>
              <a:gd name="connsiteX0" fmla="*/ 40365 w 45347"/>
              <a:gd name="connsiteY0" fmla="*/ 0 h 1226208"/>
              <a:gd name="connsiteX1" fmla="*/ 41613 w 45347"/>
              <a:gd name="connsiteY1" fmla="*/ 1226208 h 122620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5347" h="1226208">
                <a:moveTo>
                  <a:pt x="40365" y="0"/>
                </a:moveTo>
                <a:cubicBezTo>
                  <a:pt x="-63280" y="834259"/>
                  <a:pt x="68620" y="624053"/>
                  <a:pt x="41613" y="1226208"/>
                </a:cubicBezTo>
              </a:path>
            </a:pathLst>
          </a:cu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328718</xdr:colOff>
      <xdr:row>52</xdr:row>
      <xdr:rowOff>121664</xdr:rowOff>
    </xdr:from>
    <xdr:ext cx="443344" cy="186974"/>
    <xdr:sp macro="" textlink="">
      <xdr:nvSpPr>
        <xdr:cNvPr id="1257" name="Text Box 1664">
          <a:extLst>
            <a:ext uri="{FF2B5EF4-FFF2-40B4-BE49-F238E27FC236}">
              <a16:creationId xmlns:a16="http://schemas.microsoft.com/office/drawing/2014/main" xmlns="" id="{7556AED8-CBBC-4630-976E-F011BA7DE6DE}"/>
            </a:ext>
          </a:extLst>
        </xdr:cNvPr>
        <xdr:cNvSpPr txBox="1">
          <a:spLocks noChangeArrowheads="1"/>
        </xdr:cNvSpPr>
      </xdr:nvSpPr>
      <xdr:spPr bwMode="auto">
        <a:xfrm>
          <a:off x="4672118" y="8846564"/>
          <a:ext cx="44334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幸世橋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691611</xdr:colOff>
      <xdr:row>49</xdr:row>
      <xdr:rowOff>33989</xdr:rowOff>
    </xdr:from>
    <xdr:to>
      <xdr:col>8</xdr:col>
      <xdr:colOff>165636</xdr:colOff>
      <xdr:row>50</xdr:row>
      <xdr:rowOff>12536</xdr:rowOff>
    </xdr:to>
    <xdr:sp macro="" textlink="">
      <xdr:nvSpPr>
        <xdr:cNvPr id="1258" name="六角形 1257">
          <a:extLst>
            <a:ext uri="{FF2B5EF4-FFF2-40B4-BE49-F238E27FC236}">
              <a16:creationId xmlns:a16="http://schemas.microsoft.com/office/drawing/2014/main" xmlns="" id="{123FFCD1-4DF9-426D-A7AA-028E369D9C86}"/>
            </a:ext>
          </a:extLst>
        </xdr:cNvPr>
        <xdr:cNvSpPr/>
      </xdr:nvSpPr>
      <xdr:spPr bwMode="auto">
        <a:xfrm>
          <a:off x="5034246" y="8298758"/>
          <a:ext cx="167216" cy="146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8</xdr:col>
      <xdr:colOff>29654</xdr:colOff>
      <xdr:row>51</xdr:row>
      <xdr:rowOff>157548</xdr:rowOff>
    </xdr:from>
    <xdr:to>
      <xdr:col>8</xdr:col>
      <xdr:colOff>174648</xdr:colOff>
      <xdr:row>52</xdr:row>
      <xdr:rowOff>125064</xdr:rowOff>
    </xdr:to>
    <xdr:sp macro="" textlink="">
      <xdr:nvSpPr>
        <xdr:cNvPr id="1260" name="AutoShape 70">
          <a:extLst>
            <a:ext uri="{FF2B5EF4-FFF2-40B4-BE49-F238E27FC236}">
              <a16:creationId xmlns:a16="http://schemas.microsoft.com/office/drawing/2014/main" xmlns="" id="{64EC148A-BA02-477D-9C6F-5943C52F70CC}"/>
            </a:ext>
          </a:extLst>
        </xdr:cNvPr>
        <xdr:cNvSpPr>
          <a:spLocks noChangeArrowheads="1"/>
        </xdr:cNvSpPr>
      </xdr:nvSpPr>
      <xdr:spPr bwMode="auto">
        <a:xfrm>
          <a:off x="5065480" y="8758719"/>
          <a:ext cx="144994" cy="1357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567531</xdr:colOff>
      <xdr:row>54</xdr:row>
      <xdr:rowOff>61516</xdr:rowOff>
    </xdr:from>
    <xdr:to>
      <xdr:col>10</xdr:col>
      <xdr:colOff>143810</xdr:colOff>
      <xdr:row>54</xdr:row>
      <xdr:rowOff>132604</xdr:rowOff>
    </xdr:to>
    <xdr:sp macro="" textlink="">
      <xdr:nvSpPr>
        <xdr:cNvPr id="1262" name="Text Box 1620">
          <a:extLst>
            <a:ext uri="{FF2B5EF4-FFF2-40B4-BE49-F238E27FC236}">
              <a16:creationId xmlns:a16="http://schemas.microsoft.com/office/drawing/2014/main" xmlns="" id="{38ED6B95-081F-4112-89E1-92EA5FF0C2BA}"/>
            </a:ext>
          </a:extLst>
        </xdr:cNvPr>
        <xdr:cNvSpPr txBox="1">
          <a:spLocks noChangeArrowheads="1"/>
        </xdr:cNvSpPr>
      </xdr:nvSpPr>
      <xdr:spPr bwMode="auto">
        <a:xfrm>
          <a:off x="6297771" y="9114076"/>
          <a:ext cx="269699" cy="710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10</xdr:col>
      <xdr:colOff>314258</xdr:colOff>
      <xdr:row>54</xdr:row>
      <xdr:rowOff>74702</xdr:rowOff>
    </xdr:from>
    <xdr:ext cx="159347" cy="383717"/>
    <xdr:sp macro="" textlink="">
      <xdr:nvSpPr>
        <xdr:cNvPr id="1263" name="Text Box 1664">
          <a:extLst>
            <a:ext uri="{FF2B5EF4-FFF2-40B4-BE49-F238E27FC236}">
              <a16:creationId xmlns:a16="http://schemas.microsoft.com/office/drawing/2014/main" xmlns="" id="{1B3A9A76-CB80-4FBF-A222-4AABC4AC5C59}"/>
            </a:ext>
          </a:extLst>
        </xdr:cNvPr>
        <xdr:cNvSpPr txBox="1">
          <a:spLocks noChangeArrowheads="1"/>
        </xdr:cNvSpPr>
      </xdr:nvSpPr>
      <xdr:spPr bwMode="auto">
        <a:xfrm>
          <a:off x="6737918" y="9127262"/>
          <a:ext cx="159347" cy="3837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355320</xdr:colOff>
      <xdr:row>53</xdr:row>
      <xdr:rowOff>93620</xdr:rowOff>
    </xdr:from>
    <xdr:ext cx="272676" cy="562162"/>
    <xdr:sp macro="" textlink="">
      <xdr:nvSpPr>
        <xdr:cNvPr id="1264" name="Text Box 1664">
          <a:extLst>
            <a:ext uri="{FF2B5EF4-FFF2-40B4-BE49-F238E27FC236}">
              <a16:creationId xmlns:a16="http://schemas.microsoft.com/office/drawing/2014/main" xmlns="" id="{E1E153E9-4378-4991-B153-224AEA58AAFD}"/>
            </a:ext>
          </a:extLst>
        </xdr:cNvPr>
        <xdr:cNvSpPr txBox="1">
          <a:spLocks noChangeArrowheads="1"/>
        </xdr:cNvSpPr>
      </xdr:nvSpPr>
      <xdr:spPr bwMode="auto">
        <a:xfrm>
          <a:off x="6083458" y="8994568"/>
          <a:ext cx="272676" cy="5621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加古川堤防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桜並木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673792</xdr:colOff>
      <xdr:row>49</xdr:row>
      <xdr:rowOff>15180</xdr:rowOff>
    </xdr:from>
    <xdr:to>
      <xdr:col>10</xdr:col>
      <xdr:colOff>100184</xdr:colOff>
      <xdr:row>51</xdr:row>
      <xdr:rowOff>24288</xdr:rowOff>
    </xdr:to>
    <xdr:sp macro="" textlink="">
      <xdr:nvSpPr>
        <xdr:cNvPr id="1265" name="Text Box 1620">
          <a:extLst>
            <a:ext uri="{FF2B5EF4-FFF2-40B4-BE49-F238E27FC236}">
              <a16:creationId xmlns:a16="http://schemas.microsoft.com/office/drawing/2014/main" xmlns="" id="{DFEA922C-D771-4655-A753-85847EC96AB0}"/>
            </a:ext>
          </a:extLst>
        </xdr:cNvPr>
        <xdr:cNvSpPr txBox="1">
          <a:spLocks noChangeArrowheads="1"/>
        </xdr:cNvSpPr>
      </xdr:nvSpPr>
      <xdr:spPr bwMode="auto">
        <a:xfrm>
          <a:off x="6404032" y="8237160"/>
          <a:ext cx="119812" cy="34438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53083</xdr:colOff>
      <xdr:row>49</xdr:row>
      <xdr:rowOff>145413</xdr:rowOff>
    </xdr:from>
    <xdr:to>
      <xdr:col>10</xdr:col>
      <xdr:colOff>587223</xdr:colOff>
      <xdr:row>56</xdr:row>
      <xdr:rowOff>128788</xdr:rowOff>
    </xdr:to>
    <xdr:grpSp>
      <xdr:nvGrpSpPr>
        <xdr:cNvPr id="1266" name="グループ化 1265">
          <a:extLst>
            <a:ext uri="{FF2B5EF4-FFF2-40B4-BE49-F238E27FC236}">
              <a16:creationId xmlns:a16="http://schemas.microsoft.com/office/drawing/2014/main" xmlns="" id="{0CF4FC8B-F80E-4A3F-837F-CF2A97B3BD0D}"/>
            </a:ext>
          </a:extLst>
        </xdr:cNvPr>
        <xdr:cNvGrpSpPr/>
      </xdr:nvGrpSpPr>
      <xdr:grpSpPr>
        <a:xfrm rot="10800000">
          <a:off x="6434833" y="8463913"/>
          <a:ext cx="1306723" cy="1163417"/>
          <a:chOff x="1706108" y="9807134"/>
          <a:chExt cx="1228065" cy="1151684"/>
        </a:xfrm>
      </xdr:grpSpPr>
      <xdr:sp macro="" textlink="">
        <xdr:nvSpPr>
          <xdr:cNvPr id="1267" name="Freeform 217">
            <a:extLst>
              <a:ext uri="{FF2B5EF4-FFF2-40B4-BE49-F238E27FC236}">
                <a16:creationId xmlns:a16="http://schemas.microsoft.com/office/drawing/2014/main" xmlns="" id="{FF51B722-2224-15AA-E412-607A3D48BFB4}"/>
              </a:ext>
            </a:extLst>
          </xdr:cNvPr>
          <xdr:cNvSpPr>
            <a:spLocks/>
          </xdr:cNvSpPr>
        </xdr:nvSpPr>
        <xdr:spPr bwMode="auto">
          <a:xfrm rot="11462047">
            <a:off x="2089893" y="9811844"/>
            <a:ext cx="213741" cy="11463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  <a:gd name="connsiteX0" fmla="*/ 18693 w 18693"/>
              <a:gd name="connsiteY0" fmla="*/ 9881 h 9881"/>
              <a:gd name="connsiteX1" fmla="*/ 14448 w 18693"/>
              <a:gd name="connsiteY1" fmla="*/ 7707 h 9881"/>
              <a:gd name="connsiteX2" fmla="*/ 10731 w 18693"/>
              <a:gd name="connsiteY2" fmla="*/ 5810 h 9881"/>
              <a:gd name="connsiteX3" fmla="*/ 6923 w 18693"/>
              <a:gd name="connsiteY3" fmla="*/ 3510 h 9881"/>
              <a:gd name="connsiteX4" fmla="*/ 0 w 18693"/>
              <a:gd name="connsiteY4" fmla="*/ 0 h 9881"/>
              <a:gd name="connsiteX0" fmla="*/ 8993 w 8993"/>
              <a:gd name="connsiteY0" fmla="*/ 10166 h 10166"/>
              <a:gd name="connsiteX1" fmla="*/ 7729 w 8993"/>
              <a:gd name="connsiteY1" fmla="*/ 7800 h 10166"/>
              <a:gd name="connsiteX2" fmla="*/ 5741 w 8993"/>
              <a:gd name="connsiteY2" fmla="*/ 5880 h 10166"/>
              <a:gd name="connsiteX3" fmla="*/ 3704 w 8993"/>
              <a:gd name="connsiteY3" fmla="*/ 3552 h 10166"/>
              <a:gd name="connsiteX4" fmla="*/ 0 w 8993"/>
              <a:gd name="connsiteY4" fmla="*/ 0 h 10166"/>
              <a:gd name="connsiteX0" fmla="*/ 9774 w 9774"/>
              <a:gd name="connsiteY0" fmla="*/ 10591 h 10591"/>
              <a:gd name="connsiteX1" fmla="*/ 8368 w 9774"/>
              <a:gd name="connsiteY1" fmla="*/ 8264 h 10591"/>
              <a:gd name="connsiteX2" fmla="*/ 6158 w 9774"/>
              <a:gd name="connsiteY2" fmla="*/ 6375 h 10591"/>
              <a:gd name="connsiteX3" fmla="*/ 3893 w 9774"/>
              <a:gd name="connsiteY3" fmla="*/ 4085 h 10591"/>
              <a:gd name="connsiteX4" fmla="*/ 0 w 9774"/>
              <a:gd name="connsiteY4" fmla="*/ 0 h 10591"/>
              <a:gd name="connsiteX0" fmla="*/ 10000 w 10000"/>
              <a:gd name="connsiteY0" fmla="*/ 10000 h 10000"/>
              <a:gd name="connsiteX1" fmla="*/ 8561 w 10000"/>
              <a:gd name="connsiteY1" fmla="*/ 7803 h 10000"/>
              <a:gd name="connsiteX2" fmla="*/ 6300 w 10000"/>
              <a:gd name="connsiteY2" fmla="*/ 6019 h 10000"/>
              <a:gd name="connsiteX3" fmla="*/ 3983 w 10000"/>
              <a:gd name="connsiteY3" fmla="*/ 3857 h 10000"/>
              <a:gd name="connsiteX4" fmla="*/ 0 w 10000"/>
              <a:gd name="connsiteY4" fmla="*/ 0 h 10000"/>
              <a:gd name="connsiteX0" fmla="*/ 10573 w 10573"/>
              <a:gd name="connsiteY0" fmla="*/ 9923 h 9923"/>
              <a:gd name="connsiteX1" fmla="*/ 8561 w 10573"/>
              <a:gd name="connsiteY1" fmla="*/ 7803 h 9923"/>
              <a:gd name="connsiteX2" fmla="*/ 6300 w 10573"/>
              <a:gd name="connsiteY2" fmla="*/ 6019 h 9923"/>
              <a:gd name="connsiteX3" fmla="*/ 3983 w 10573"/>
              <a:gd name="connsiteY3" fmla="*/ 3857 h 9923"/>
              <a:gd name="connsiteX4" fmla="*/ 0 w 10573"/>
              <a:gd name="connsiteY4" fmla="*/ 0 h 9923"/>
              <a:gd name="connsiteX0" fmla="*/ 8883 w 8883"/>
              <a:gd name="connsiteY0" fmla="*/ 10266 h 10266"/>
              <a:gd name="connsiteX1" fmla="*/ 8097 w 8883"/>
              <a:gd name="connsiteY1" fmla="*/ 7864 h 10266"/>
              <a:gd name="connsiteX2" fmla="*/ 5959 w 8883"/>
              <a:gd name="connsiteY2" fmla="*/ 6066 h 10266"/>
              <a:gd name="connsiteX3" fmla="*/ 3767 w 8883"/>
              <a:gd name="connsiteY3" fmla="*/ 3887 h 10266"/>
              <a:gd name="connsiteX4" fmla="*/ 0 w 8883"/>
              <a:gd name="connsiteY4" fmla="*/ 0 h 10266"/>
              <a:gd name="connsiteX0" fmla="*/ 11811 w 11811"/>
              <a:gd name="connsiteY0" fmla="*/ 10060 h 10060"/>
              <a:gd name="connsiteX1" fmla="*/ 10926 w 11811"/>
              <a:gd name="connsiteY1" fmla="*/ 7720 h 10060"/>
              <a:gd name="connsiteX2" fmla="*/ 8519 w 11811"/>
              <a:gd name="connsiteY2" fmla="*/ 5969 h 10060"/>
              <a:gd name="connsiteX3" fmla="*/ 6052 w 11811"/>
              <a:gd name="connsiteY3" fmla="*/ 3846 h 10060"/>
              <a:gd name="connsiteX4" fmla="*/ 0 w 11811"/>
              <a:gd name="connsiteY4" fmla="*/ 0 h 10060"/>
              <a:gd name="connsiteX0" fmla="*/ 11811 w 11811"/>
              <a:gd name="connsiteY0" fmla="*/ 10060 h 10060"/>
              <a:gd name="connsiteX1" fmla="*/ 10926 w 11811"/>
              <a:gd name="connsiteY1" fmla="*/ 7720 h 10060"/>
              <a:gd name="connsiteX2" fmla="*/ 8519 w 11811"/>
              <a:gd name="connsiteY2" fmla="*/ 5969 h 10060"/>
              <a:gd name="connsiteX3" fmla="*/ 6052 w 11811"/>
              <a:gd name="connsiteY3" fmla="*/ 3846 h 10060"/>
              <a:gd name="connsiteX4" fmla="*/ 0 w 11811"/>
              <a:gd name="connsiteY4" fmla="*/ 0 h 10060"/>
              <a:gd name="connsiteX0" fmla="*/ 11107 w 11107"/>
              <a:gd name="connsiteY0" fmla="*/ 10639 h 10639"/>
              <a:gd name="connsiteX1" fmla="*/ 10926 w 11107"/>
              <a:gd name="connsiteY1" fmla="*/ 7720 h 10639"/>
              <a:gd name="connsiteX2" fmla="*/ 8519 w 11107"/>
              <a:gd name="connsiteY2" fmla="*/ 5969 h 10639"/>
              <a:gd name="connsiteX3" fmla="*/ 6052 w 11107"/>
              <a:gd name="connsiteY3" fmla="*/ 3846 h 10639"/>
              <a:gd name="connsiteX4" fmla="*/ 0 w 11107"/>
              <a:gd name="connsiteY4" fmla="*/ 0 h 10639"/>
              <a:gd name="connsiteX0" fmla="*/ 11107 w 11107"/>
              <a:gd name="connsiteY0" fmla="*/ 10639 h 10639"/>
              <a:gd name="connsiteX1" fmla="*/ 9973 w 11107"/>
              <a:gd name="connsiteY1" fmla="*/ 7943 h 10639"/>
              <a:gd name="connsiteX2" fmla="*/ 8519 w 11107"/>
              <a:gd name="connsiteY2" fmla="*/ 5969 h 10639"/>
              <a:gd name="connsiteX3" fmla="*/ 6052 w 11107"/>
              <a:gd name="connsiteY3" fmla="*/ 3846 h 10639"/>
              <a:gd name="connsiteX4" fmla="*/ 0 w 11107"/>
              <a:gd name="connsiteY4" fmla="*/ 0 h 10639"/>
              <a:gd name="connsiteX0" fmla="*/ 9564 w 9991"/>
              <a:gd name="connsiteY0" fmla="*/ 11097 h 11097"/>
              <a:gd name="connsiteX1" fmla="*/ 9973 w 9991"/>
              <a:gd name="connsiteY1" fmla="*/ 7943 h 11097"/>
              <a:gd name="connsiteX2" fmla="*/ 8519 w 9991"/>
              <a:gd name="connsiteY2" fmla="*/ 5969 h 11097"/>
              <a:gd name="connsiteX3" fmla="*/ 6052 w 9991"/>
              <a:gd name="connsiteY3" fmla="*/ 3846 h 11097"/>
              <a:gd name="connsiteX4" fmla="*/ 0 w 9991"/>
              <a:gd name="connsiteY4" fmla="*/ 0 h 11097"/>
              <a:gd name="connsiteX0" fmla="*/ 9307 w 9734"/>
              <a:gd name="connsiteY0" fmla="*/ 10326 h 10326"/>
              <a:gd name="connsiteX1" fmla="*/ 9716 w 9734"/>
              <a:gd name="connsiteY1" fmla="*/ 7484 h 10326"/>
              <a:gd name="connsiteX2" fmla="*/ 8261 w 9734"/>
              <a:gd name="connsiteY2" fmla="*/ 5705 h 10326"/>
              <a:gd name="connsiteX3" fmla="*/ 5791 w 9734"/>
              <a:gd name="connsiteY3" fmla="*/ 3792 h 10326"/>
              <a:gd name="connsiteX4" fmla="*/ 0 w 9734"/>
              <a:gd name="connsiteY4" fmla="*/ 0 h 10326"/>
              <a:gd name="connsiteX0" fmla="*/ 9561 w 10001"/>
              <a:gd name="connsiteY0" fmla="*/ 10000 h 10000"/>
              <a:gd name="connsiteX1" fmla="*/ 9982 w 10001"/>
              <a:gd name="connsiteY1" fmla="*/ 7248 h 10000"/>
              <a:gd name="connsiteX2" fmla="*/ 8487 w 10001"/>
              <a:gd name="connsiteY2" fmla="*/ 5525 h 10000"/>
              <a:gd name="connsiteX3" fmla="*/ 5949 w 10001"/>
              <a:gd name="connsiteY3" fmla="*/ 3672 h 10000"/>
              <a:gd name="connsiteX4" fmla="*/ 0 w 10001"/>
              <a:gd name="connsiteY4" fmla="*/ 0 h 10000"/>
              <a:gd name="connsiteX0" fmla="*/ 9561 w 10001"/>
              <a:gd name="connsiteY0" fmla="*/ 10000 h 10000"/>
              <a:gd name="connsiteX1" fmla="*/ 9982 w 10001"/>
              <a:gd name="connsiteY1" fmla="*/ 7248 h 10000"/>
              <a:gd name="connsiteX2" fmla="*/ 8487 w 10001"/>
              <a:gd name="connsiteY2" fmla="*/ 5525 h 10000"/>
              <a:gd name="connsiteX3" fmla="*/ 4714 w 10001"/>
              <a:gd name="connsiteY3" fmla="*/ 3557 h 10000"/>
              <a:gd name="connsiteX4" fmla="*/ 0 w 10001"/>
              <a:gd name="connsiteY4" fmla="*/ 0 h 10000"/>
              <a:gd name="connsiteX0" fmla="*/ 7993 w 8433"/>
              <a:gd name="connsiteY0" fmla="*/ 10158 h 10158"/>
              <a:gd name="connsiteX1" fmla="*/ 8414 w 8433"/>
              <a:gd name="connsiteY1" fmla="*/ 7406 h 10158"/>
              <a:gd name="connsiteX2" fmla="*/ 6919 w 8433"/>
              <a:gd name="connsiteY2" fmla="*/ 5683 h 10158"/>
              <a:gd name="connsiteX3" fmla="*/ 3146 w 8433"/>
              <a:gd name="connsiteY3" fmla="*/ 3715 h 10158"/>
              <a:gd name="connsiteX4" fmla="*/ 0 w 8433"/>
              <a:gd name="connsiteY4" fmla="*/ 0 h 10158"/>
              <a:gd name="connsiteX0" fmla="*/ 9735 w 10257"/>
              <a:gd name="connsiteY0" fmla="*/ 10000 h 10000"/>
              <a:gd name="connsiteX1" fmla="*/ 10234 w 10257"/>
              <a:gd name="connsiteY1" fmla="*/ 7291 h 10000"/>
              <a:gd name="connsiteX2" fmla="*/ 8462 w 10257"/>
              <a:gd name="connsiteY2" fmla="*/ 5595 h 10000"/>
              <a:gd name="connsiteX3" fmla="*/ 3988 w 10257"/>
              <a:gd name="connsiteY3" fmla="*/ 3657 h 10000"/>
              <a:gd name="connsiteX4" fmla="*/ 257 w 10257"/>
              <a:gd name="connsiteY4" fmla="*/ 0 h 10000"/>
              <a:gd name="connsiteX0" fmla="*/ 9735 w 10390"/>
              <a:gd name="connsiteY0" fmla="*/ 10000 h 10000"/>
              <a:gd name="connsiteX1" fmla="*/ 10234 w 10390"/>
              <a:gd name="connsiteY1" fmla="*/ 7291 h 10000"/>
              <a:gd name="connsiteX2" fmla="*/ 9761 w 10390"/>
              <a:gd name="connsiteY2" fmla="*/ 3829 h 10000"/>
              <a:gd name="connsiteX3" fmla="*/ 3988 w 10390"/>
              <a:gd name="connsiteY3" fmla="*/ 3657 h 10000"/>
              <a:gd name="connsiteX4" fmla="*/ 257 w 10390"/>
              <a:gd name="connsiteY4" fmla="*/ 0 h 10000"/>
              <a:gd name="connsiteX0" fmla="*/ 9606 w 10105"/>
              <a:gd name="connsiteY0" fmla="*/ 10000 h 10000"/>
              <a:gd name="connsiteX1" fmla="*/ 10105 w 10105"/>
              <a:gd name="connsiteY1" fmla="*/ 7291 h 10000"/>
              <a:gd name="connsiteX2" fmla="*/ 9632 w 10105"/>
              <a:gd name="connsiteY2" fmla="*/ 3829 h 10000"/>
              <a:gd name="connsiteX3" fmla="*/ 7435 w 10105"/>
              <a:gd name="connsiteY3" fmla="*/ 2149 h 10000"/>
              <a:gd name="connsiteX4" fmla="*/ 128 w 10105"/>
              <a:gd name="connsiteY4" fmla="*/ 0 h 10000"/>
              <a:gd name="connsiteX0" fmla="*/ 9616 w 10119"/>
              <a:gd name="connsiteY0" fmla="*/ 10000 h 10000"/>
              <a:gd name="connsiteX1" fmla="*/ 10115 w 10119"/>
              <a:gd name="connsiteY1" fmla="*/ 7291 h 10000"/>
              <a:gd name="connsiteX2" fmla="*/ 9642 w 10119"/>
              <a:gd name="connsiteY2" fmla="*/ 3829 h 10000"/>
              <a:gd name="connsiteX3" fmla="*/ 6879 w 10119"/>
              <a:gd name="connsiteY3" fmla="*/ 1386 h 10000"/>
              <a:gd name="connsiteX4" fmla="*/ 138 w 10119"/>
              <a:gd name="connsiteY4" fmla="*/ 0 h 10000"/>
              <a:gd name="connsiteX0" fmla="*/ 5867 w 6370"/>
              <a:gd name="connsiteY0" fmla="*/ 9715 h 9715"/>
              <a:gd name="connsiteX1" fmla="*/ 6366 w 6370"/>
              <a:gd name="connsiteY1" fmla="*/ 7006 h 9715"/>
              <a:gd name="connsiteX2" fmla="*/ 5893 w 6370"/>
              <a:gd name="connsiteY2" fmla="*/ 3544 h 9715"/>
              <a:gd name="connsiteX3" fmla="*/ 3130 w 6370"/>
              <a:gd name="connsiteY3" fmla="*/ 1101 h 9715"/>
              <a:gd name="connsiteX4" fmla="*/ 347 w 6370"/>
              <a:gd name="connsiteY4" fmla="*/ 0 h 9715"/>
              <a:gd name="connsiteX0" fmla="*/ 8665 w 9455"/>
              <a:gd name="connsiteY0" fmla="*/ 10195 h 10195"/>
              <a:gd name="connsiteX1" fmla="*/ 9449 w 9455"/>
              <a:gd name="connsiteY1" fmla="*/ 7407 h 10195"/>
              <a:gd name="connsiteX2" fmla="*/ 8706 w 9455"/>
              <a:gd name="connsiteY2" fmla="*/ 3843 h 10195"/>
              <a:gd name="connsiteX3" fmla="*/ 4369 w 9455"/>
              <a:gd name="connsiteY3" fmla="*/ 1328 h 10195"/>
              <a:gd name="connsiteX4" fmla="*/ 0 w 9455"/>
              <a:gd name="connsiteY4" fmla="*/ 195 h 10195"/>
              <a:gd name="connsiteX0" fmla="*/ 9164 w 10000"/>
              <a:gd name="connsiteY0" fmla="*/ 9809 h 9809"/>
              <a:gd name="connsiteX1" fmla="*/ 9994 w 10000"/>
              <a:gd name="connsiteY1" fmla="*/ 7074 h 9809"/>
              <a:gd name="connsiteX2" fmla="*/ 9208 w 10000"/>
              <a:gd name="connsiteY2" fmla="*/ 3578 h 9809"/>
              <a:gd name="connsiteX3" fmla="*/ 4621 w 10000"/>
              <a:gd name="connsiteY3" fmla="*/ 1112 h 9809"/>
              <a:gd name="connsiteX4" fmla="*/ 0 w 10000"/>
              <a:gd name="connsiteY4" fmla="*/ 0 h 9809"/>
              <a:gd name="connsiteX0" fmla="*/ 18569 w 18569"/>
              <a:gd name="connsiteY0" fmla="*/ 9910 h 9910"/>
              <a:gd name="connsiteX1" fmla="*/ 9994 w 18569"/>
              <a:gd name="connsiteY1" fmla="*/ 7212 h 9910"/>
              <a:gd name="connsiteX2" fmla="*/ 9208 w 18569"/>
              <a:gd name="connsiteY2" fmla="*/ 3648 h 9910"/>
              <a:gd name="connsiteX3" fmla="*/ 4621 w 18569"/>
              <a:gd name="connsiteY3" fmla="*/ 1134 h 9910"/>
              <a:gd name="connsiteX4" fmla="*/ 0 w 18569"/>
              <a:gd name="connsiteY4" fmla="*/ 0 h 9910"/>
              <a:gd name="connsiteX0" fmla="*/ 10000 w 10000"/>
              <a:gd name="connsiteY0" fmla="*/ 10000 h 10000"/>
              <a:gd name="connsiteX1" fmla="*/ 7838 w 10000"/>
              <a:gd name="connsiteY1" fmla="*/ 7098 h 10000"/>
              <a:gd name="connsiteX2" fmla="*/ 4959 w 10000"/>
              <a:gd name="connsiteY2" fmla="*/ 3681 h 10000"/>
              <a:gd name="connsiteX3" fmla="*/ 2489 w 10000"/>
              <a:gd name="connsiteY3" fmla="*/ 1144 h 10000"/>
              <a:gd name="connsiteX4" fmla="*/ 0 w 10000"/>
              <a:gd name="connsiteY4" fmla="*/ 0 h 10000"/>
              <a:gd name="connsiteX0" fmla="*/ 8335 w 8335"/>
              <a:gd name="connsiteY0" fmla="*/ 10058 h 10058"/>
              <a:gd name="connsiteX1" fmla="*/ 6173 w 8335"/>
              <a:gd name="connsiteY1" fmla="*/ 7156 h 10058"/>
              <a:gd name="connsiteX2" fmla="*/ 3294 w 8335"/>
              <a:gd name="connsiteY2" fmla="*/ 3739 h 10058"/>
              <a:gd name="connsiteX3" fmla="*/ 824 w 8335"/>
              <a:gd name="connsiteY3" fmla="*/ 1202 h 10058"/>
              <a:gd name="connsiteX4" fmla="*/ 0 w 8335"/>
              <a:gd name="connsiteY4" fmla="*/ 0 h 10058"/>
              <a:gd name="connsiteX0" fmla="*/ 10000 w 10000"/>
              <a:gd name="connsiteY0" fmla="*/ 10000 h 10000"/>
              <a:gd name="connsiteX1" fmla="*/ 7406 w 10000"/>
              <a:gd name="connsiteY1" fmla="*/ 7115 h 10000"/>
              <a:gd name="connsiteX2" fmla="*/ 3952 w 10000"/>
              <a:gd name="connsiteY2" fmla="*/ 3717 h 10000"/>
              <a:gd name="connsiteX3" fmla="*/ 1800 w 10000"/>
              <a:gd name="connsiteY3" fmla="*/ 1113 h 10000"/>
              <a:gd name="connsiteX4" fmla="*/ 0 w 10000"/>
              <a:gd name="connsiteY4" fmla="*/ 0 h 10000"/>
              <a:gd name="connsiteX0" fmla="*/ 10000 w 10000"/>
              <a:gd name="connsiteY0" fmla="*/ 10000 h 10000"/>
              <a:gd name="connsiteX1" fmla="*/ 7406 w 10000"/>
              <a:gd name="connsiteY1" fmla="*/ 7115 h 10000"/>
              <a:gd name="connsiteX2" fmla="*/ 3952 w 10000"/>
              <a:gd name="connsiteY2" fmla="*/ 3717 h 10000"/>
              <a:gd name="connsiteX3" fmla="*/ 1800 w 10000"/>
              <a:gd name="connsiteY3" fmla="*/ 1113 h 10000"/>
              <a:gd name="connsiteX4" fmla="*/ 0 w 10000"/>
              <a:gd name="connsiteY4" fmla="*/ 0 h 10000"/>
              <a:gd name="connsiteX0" fmla="*/ 9916 w 9916"/>
              <a:gd name="connsiteY0" fmla="*/ 9918 h 9918"/>
              <a:gd name="connsiteX1" fmla="*/ 7322 w 9916"/>
              <a:gd name="connsiteY1" fmla="*/ 7033 h 9918"/>
              <a:gd name="connsiteX2" fmla="*/ 3868 w 9916"/>
              <a:gd name="connsiteY2" fmla="*/ 3635 h 9918"/>
              <a:gd name="connsiteX3" fmla="*/ 1716 w 9916"/>
              <a:gd name="connsiteY3" fmla="*/ 1031 h 9918"/>
              <a:gd name="connsiteX4" fmla="*/ 0 w 9916"/>
              <a:gd name="connsiteY4" fmla="*/ 0 h 9918"/>
              <a:gd name="connsiteX0" fmla="*/ 10000 w 10000"/>
              <a:gd name="connsiteY0" fmla="*/ 10000 h 10000"/>
              <a:gd name="connsiteX1" fmla="*/ 7384 w 10000"/>
              <a:gd name="connsiteY1" fmla="*/ 7091 h 10000"/>
              <a:gd name="connsiteX2" fmla="*/ 3901 w 10000"/>
              <a:gd name="connsiteY2" fmla="*/ 3665 h 10000"/>
              <a:gd name="connsiteX3" fmla="*/ 1731 w 10000"/>
              <a:gd name="connsiteY3" fmla="*/ 1040 h 10000"/>
              <a:gd name="connsiteX4" fmla="*/ 0 w 10000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327" y="9356"/>
                  <a:pt x="8401" y="8148"/>
                  <a:pt x="7384" y="7091"/>
                </a:cubicBezTo>
                <a:cubicBezTo>
                  <a:pt x="6367" y="6035"/>
                  <a:pt x="4843" y="4673"/>
                  <a:pt x="3901" y="3665"/>
                </a:cubicBezTo>
                <a:cubicBezTo>
                  <a:pt x="2959" y="2657"/>
                  <a:pt x="2953" y="2110"/>
                  <a:pt x="1731" y="1040"/>
                </a:cubicBezTo>
                <a:cubicBezTo>
                  <a:pt x="463" y="450"/>
                  <a:pt x="1137" y="442"/>
                  <a:pt x="0" y="0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68" name="Freeform 217">
            <a:extLst>
              <a:ext uri="{FF2B5EF4-FFF2-40B4-BE49-F238E27FC236}">
                <a16:creationId xmlns:a16="http://schemas.microsoft.com/office/drawing/2014/main" xmlns="" id="{C0EDB189-5206-60E4-69CF-945DA80B9F69}"/>
              </a:ext>
            </a:extLst>
          </xdr:cNvPr>
          <xdr:cNvSpPr>
            <a:spLocks/>
          </xdr:cNvSpPr>
        </xdr:nvSpPr>
        <xdr:spPr bwMode="auto">
          <a:xfrm rot="11462047">
            <a:off x="2170124" y="9817130"/>
            <a:ext cx="216908" cy="114168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  <a:gd name="connsiteX0" fmla="*/ 18693 w 18693"/>
              <a:gd name="connsiteY0" fmla="*/ 9881 h 9881"/>
              <a:gd name="connsiteX1" fmla="*/ 14448 w 18693"/>
              <a:gd name="connsiteY1" fmla="*/ 7707 h 9881"/>
              <a:gd name="connsiteX2" fmla="*/ 10731 w 18693"/>
              <a:gd name="connsiteY2" fmla="*/ 5810 h 9881"/>
              <a:gd name="connsiteX3" fmla="*/ 6923 w 18693"/>
              <a:gd name="connsiteY3" fmla="*/ 3510 h 9881"/>
              <a:gd name="connsiteX4" fmla="*/ 0 w 18693"/>
              <a:gd name="connsiteY4" fmla="*/ 0 h 9881"/>
              <a:gd name="connsiteX0" fmla="*/ 8993 w 8993"/>
              <a:gd name="connsiteY0" fmla="*/ 10166 h 10166"/>
              <a:gd name="connsiteX1" fmla="*/ 7729 w 8993"/>
              <a:gd name="connsiteY1" fmla="*/ 7800 h 10166"/>
              <a:gd name="connsiteX2" fmla="*/ 5741 w 8993"/>
              <a:gd name="connsiteY2" fmla="*/ 5880 h 10166"/>
              <a:gd name="connsiteX3" fmla="*/ 3704 w 8993"/>
              <a:gd name="connsiteY3" fmla="*/ 3552 h 10166"/>
              <a:gd name="connsiteX4" fmla="*/ 0 w 8993"/>
              <a:gd name="connsiteY4" fmla="*/ 0 h 10166"/>
              <a:gd name="connsiteX0" fmla="*/ 9774 w 9774"/>
              <a:gd name="connsiteY0" fmla="*/ 10591 h 10591"/>
              <a:gd name="connsiteX1" fmla="*/ 8368 w 9774"/>
              <a:gd name="connsiteY1" fmla="*/ 8264 h 10591"/>
              <a:gd name="connsiteX2" fmla="*/ 6158 w 9774"/>
              <a:gd name="connsiteY2" fmla="*/ 6375 h 10591"/>
              <a:gd name="connsiteX3" fmla="*/ 3893 w 9774"/>
              <a:gd name="connsiteY3" fmla="*/ 4085 h 10591"/>
              <a:gd name="connsiteX4" fmla="*/ 0 w 9774"/>
              <a:gd name="connsiteY4" fmla="*/ 0 h 10591"/>
              <a:gd name="connsiteX0" fmla="*/ 10000 w 10000"/>
              <a:gd name="connsiteY0" fmla="*/ 10000 h 10000"/>
              <a:gd name="connsiteX1" fmla="*/ 8561 w 10000"/>
              <a:gd name="connsiteY1" fmla="*/ 7803 h 10000"/>
              <a:gd name="connsiteX2" fmla="*/ 6300 w 10000"/>
              <a:gd name="connsiteY2" fmla="*/ 6019 h 10000"/>
              <a:gd name="connsiteX3" fmla="*/ 3983 w 10000"/>
              <a:gd name="connsiteY3" fmla="*/ 3857 h 10000"/>
              <a:gd name="connsiteX4" fmla="*/ 0 w 10000"/>
              <a:gd name="connsiteY4" fmla="*/ 0 h 10000"/>
              <a:gd name="connsiteX0" fmla="*/ 10573 w 10573"/>
              <a:gd name="connsiteY0" fmla="*/ 9923 h 9923"/>
              <a:gd name="connsiteX1" fmla="*/ 8561 w 10573"/>
              <a:gd name="connsiteY1" fmla="*/ 7803 h 9923"/>
              <a:gd name="connsiteX2" fmla="*/ 6300 w 10573"/>
              <a:gd name="connsiteY2" fmla="*/ 6019 h 9923"/>
              <a:gd name="connsiteX3" fmla="*/ 3983 w 10573"/>
              <a:gd name="connsiteY3" fmla="*/ 3857 h 9923"/>
              <a:gd name="connsiteX4" fmla="*/ 0 w 10573"/>
              <a:gd name="connsiteY4" fmla="*/ 0 h 9923"/>
              <a:gd name="connsiteX0" fmla="*/ 8883 w 8883"/>
              <a:gd name="connsiteY0" fmla="*/ 10266 h 10266"/>
              <a:gd name="connsiteX1" fmla="*/ 8097 w 8883"/>
              <a:gd name="connsiteY1" fmla="*/ 7864 h 10266"/>
              <a:gd name="connsiteX2" fmla="*/ 5959 w 8883"/>
              <a:gd name="connsiteY2" fmla="*/ 6066 h 10266"/>
              <a:gd name="connsiteX3" fmla="*/ 3767 w 8883"/>
              <a:gd name="connsiteY3" fmla="*/ 3887 h 10266"/>
              <a:gd name="connsiteX4" fmla="*/ 0 w 8883"/>
              <a:gd name="connsiteY4" fmla="*/ 0 h 10266"/>
              <a:gd name="connsiteX0" fmla="*/ 11811 w 11811"/>
              <a:gd name="connsiteY0" fmla="*/ 10060 h 10060"/>
              <a:gd name="connsiteX1" fmla="*/ 10926 w 11811"/>
              <a:gd name="connsiteY1" fmla="*/ 7720 h 10060"/>
              <a:gd name="connsiteX2" fmla="*/ 8519 w 11811"/>
              <a:gd name="connsiteY2" fmla="*/ 5969 h 10060"/>
              <a:gd name="connsiteX3" fmla="*/ 6052 w 11811"/>
              <a:gd name="connsiteY3" fmla="*/ 3846 h 10060"/>
              <a:gd name="connsiteX4" fmla="*/ 0 w 11811"/>
              <a:gd name="connsiteY4" fmla="*/ 0 h 10060"/>
              <a:gd name="connsiteX0" fmla="*/ 11811 w 11811"/>
              <a:gd name="connsiteY0" fmla="*/ 10060 h 10060"/>
              <a:gd name="connsiteX1" fmla="*/ 10926 w 11811"/>
              <a:gd name="connsiteY1" fmla="*/ 7720 h 10060"/>
              <a:gd name="connsiteX2" fmla="*/ 8519 w 11811"/>
              <a:gd name="connsiteY2" fmla="*/ 5969 h 10060"/>
              <a:gd name="connsiteX3" fmla="*/ 6052 w 11811"/>
              <a:gd name="connsiteY3" fmla="*/ 3846 h 10060"/>
              <a:gd name="connsiteX4" fmla="*/ 0 w 11811"/>
              <a:gd name="connsiteY4" fmla="*/ 0 h 10060"/>
              <a:gd name="connsiteX0" fmla="*/ 11107 w 11107"/>
              <a:gd name="connsiteY0" fmla="*/ 10639 h 10639"/>
              <a:gd name="connsiteX1" fmla="*/ 10926 w 11107"/>
              <a:gd name="connsiteY1" fmla="*/ 7720 h 10639"/>
              <a:gd name="connsiteX2" fmla="*/ 8519 w 11107"/>
              <a:gd name="connsiteY2" fmla="*/ 5969 h 10639"/>
              <a:gd name="connsiteX3" fmla="*/ 6052 w 11107"/>
              <a:gd name="connsiteY3" fmla="*/ 3846 h 10639"/>
              <a:gd name="connsiteX4" fmla="*/ 0 w 11107"/>
              <a:gd name="connsiteY4" fmla="*/ 0 h 10639"/>
              <a:gd name="connsiteX0" fmla="*/ 11107 w 11107"/>
              <a:gd name="connsiteY0" fmla="*/ 10639 h 10639"/>
              <a:gd name="connsiteX1" fmla="*/ 9973 w 11107"/>
              <a:gd name="connsiteY1" fmla="*/ 7943 h 10639"/>
              <a:gd name="connsiteX2" fmla="*/ 8519 w 11107"/>
              <a:gd name="connsiteY2" fmla="*/ 5969 h 10639"/>
              <a:gd name="connsiteX3" fmla="*/ 6052 w 11107"/>
              <a:gd name="connsiteY3" fmla="*/ 3846 h 10639"/>
              <a:gd name="connsiteX4" fmla="*/ 0 w 11107"/>
              <a:gd name="connsiteY4" fmla="*/ 0 h 10639"/>
              <a:gd name="connsiteX0" fmla="*/ 9564 w 9991"/>
              <a:gd name="connsiteY0" fmla="*/ 11097 h 11097"/>
              <a:gd name="connsiteX1" fmla="*/ 9973 w 9991"/>
              <a:gd name="connsiteY1" fmla="*/ 7943 h 11097"/>
              <a:gd name="connsiteX2" fmla="*/ 8519 w 9991"/>
              <a:gd name="connsiteY2" fmla="*/ 5969 h 11097"/>
              <a:gd name="connsiteX3" fmla="*/ 6052 w 9991"/>
              <a:gd name="connsiteY3" fmla="*/ 3846 h 11097"/>
              <a:gd name="connsiteX4" fmla="*/ 0 w 9991"/>
              <a:gd name="connsiteY4" fmla="*/ 0 h 11097"/>
              <a:gd name="connsiteX0" fmla="*/ 9307 w 9734"/>
              <a:gd name="connsiteY0" fmla="*/ 10326 h 10326"/>
              <a:gd name="connsiteX1" fmla="*/ 9716 w 9734"/>
              <a:gd name="connsiteY1" fmla="*/ 7484 h 10326"/>
              <a:gd name="connsiteX2" fmla="*/ 8261 w 9734"/>
              <a:gd name="connsiteY2" fmla="*/ 5705 h 10326"/>
              <a:gd name="connsiteX3" fmla="*/ 5791 w 9734"/>
              <a:gd name="connsiteY3" fmla="*/ 3792 h 10326"/>
              <a:gd name="connsiteX4" fmla="*/ 0 w 9734"/>
              <a:gd name="connsiteY4" fmla="*/ 0 h 10326"/>
              <a:gd name="connsiteX0" fmla="*/ 9561 w 10001"/>
              <a:gd name="connsiteY0" fmla="*/ 10000 h 10000"/>
              <a:gd name="connsiteX1" fmla="*/ 9982 w 10001"/>
              <a:gd name="connsiteY1" fmla="*/ 7248 h 10000"/>
              <a:gd name="connsiteX2" fmla="*/ 8487 w 10001"/>
              <a:gd name="connsiteY2" fmla="*/ 5525 h 10000"/>
              <a:gd name="connsiteX3" fmla="*/ 5949 w 10001"/>
              <a:gd name="connsiteY3" fmla="*/ 3672 h 10000"/>
              <a:gd name="connsiteX4" fmla="*/ 0 w 10001"/>
              <a:gd name="connsiteY4" fmla="*/ 0 h 10000"/>
              <a:gd name="connsiteX0" fmla="*/ 9561 w 10001"/>
              <a:gd name="connsiteY0" fmla="*/ 10000 h 10000"/>
              <a:gd name="connsiteX1" fmla="*/ 9982 w 10001"/>
              <a:gd name="connsiteY1" fmla="*/ 7248 h 10000"/>
              <a:gd name="connsiteX2" fmla="*/ 8487 w 10001"/>
              <a:gd name="connsiteY2" fmla="*/ 5525 h 10000"/>
              <a:gd name="connsiteX3" fmla="*/ 4714 w 10001"/>
              <a:gd name="connsiteY3" fmla="*/ 3557 h 10000"/>
              <a:gd name="connsiteX4" fmla="*/ 0 w 10001"/>
              <a:gd name="connsiteY4" fmla="*/ 0 h 10000"/>
              <a:gd name="connsiteX0" fmla="*/ 7993 w 8433"/>
              <a:gd name="connsiteY0" fmla="*/ 10158 h 10158"/>
              <a:gd name="connsiteX1" fmla="*/ 8414 w 8433"/>
              <a:gd name="connsiteY1" fmla="*/ 7406 h 10158"/>
              <a:gd name="connsiteX2" fmla="*/ 6919 w 8433"/>
              <a:gd name="connsiteY2" fmla="*/ 5683 h 10158"/>
              <a:gd name="connsiteX3" fmla="*/ 3146 w 8433"/>
              <a:gd name="connsiteY3" fmla="*/ 3715 h 10158"/>
              <a:gd name="connsiteX4" fmla="*/ 0 w 8433"/>
              <a:gd name="connsiteY4" fmla="*/ 0 h 10158"/>
              <a:gd name="connsiteX0" fmla="*/ 9735 w 10257"/>
              <a:gd name="connsiteY0" fmla="*/ 10000 h 10000"/>
              <a:gd name="connsiteX1" fmla="*/ 10234 w 10257"/>
              <a:gd name="connsiteY1" fmla="*/ 7291 h 10000"/>
              <a:gd name="connsiteX2" fmla="*/ 8462 w 10257"/>
              <a:gd name="connsiteY2" fmla="*/ 5595 h 10000"/>
              <a:gd name="connsiteX3" fmla="*/ 3988 w 10257"/>
              <a:gd name="connsiteY3" fmla="*/ 3657 h 10000"/>
              <a:gd name="connsiteX4" fmla="*/ 257 w 10257"/>
              <a:gd name="connsiteY4" fmla="*/ 0 h 10000"/>
              <a:gd name="connsiteX0" fmla="*/ 9735 w 10390"/>
              <a:gd name="connsiteY0" fmla="*/ 10000 h 10000"/>
              <a:gd name="connsiteX1" fmla="*/ 10234 w 10390"/>
              <a:gd name="connsiteY1" fmla="*/ 7291 h 10000"/>
              <a:gd name="connsiteX2" fmla="*/ 9761 w 10390"/>
              <a:gd name="connsiteY2" fmla="*/ 3829 h 10000"/>
              <a:gd name="connsiteX3" fmla="*/ 3988 w 10390"/>
              <a:gd name="connsiteY3" fmla="*/ 3657 h 10000"/>
              <a:gd name="connsiteX4" fmla="*/ 257 w 10390"/>
              <a:gd name="connsiteY4" fmla="*/ 0 h 10000"/>
              <a:gd name="connsiteX0" fmla="*/ 9606 w 10105"/>
              <a:gd name="connsiteY0" fmla="*/ 10000 h 10000"/>
              <a:gd name="connsiteX1" fmla="*/ 10105 w 10105"/>
              <a:gd name="connsiteY1" fmla="*/ 7291 h 10000"/>
              <a:gd name="connsiteX2" fmla="*/ 9632 w 10105"/>
              <a:gd name="connsiteY2" fmla="*/ 3829 h 10000"/>
              <a:gd name="connsiteX3" fmla="*/ 7435 w 10105"/>
              <a:gd name="connsiteY3" fmla="*/ 2149 h 10000"/>
              <a:gd name="connsiteX4" fmla="*/ 128 w 10105"/>
              <a:gd name="connsiteY4" fmla="*/ 0 h 10000"/>
              <a:gd name="connsiteX0" fmla="*/ 9616 w 10119"/>
              <a:gd name="connsiteY0" fmla="*/ 10000 h 10000"/>
              <a:gd name="connsiteX1" fmla="*/ 10115 w 10119"/>
              <a:gd name="connsiteY1" fmla="*/ 7291 h 10000"/>
              <a:gd name="connsiteX2" fmla="*/ 9642 w 10119"/>
              <a:gd name="connsiteY2" fmla="*/ 3829 h 10000"/>
              <a:gd name="connsiteX3" fmla="*/ 6879 w 10119"/>
              <a:gd name="connsiteY3" fmla="*/ 1386 h 10000"/>
              <a:gd name="connsiteX4" fmla="*/ 138 w 10119"/>
              <a:gd name="connsiteY4" fmla="*/ 0 h 10000"/>
              <a:gd name="connsiteX0" fmla="*/ 5867 w 6370"/>
              <a:gd name="connsiteY0" fmla="*/ 9715 h 9715"/>
              <a:gd name="connsiteX1" fmla="*/ 6366 w 6370"/>
              <a:gd name="connsiteY1" fmla="*/ 7006 h 9715"/>
              <a:gd name="connsiteX2" fmla="*/ 5893 w 6370"/>
              <a:gd name="connsiteY2" fmla="*/ 3544 h 9715"/>
              <a:gd name="connsiteX3" fmla="*/ 3130 w 6370"/>
              <a:gd name="connsiteY3" fmla="*/ 1101 h 9715"/>
              <a:gd name="connsiteX4" fmla="*/ 347 w 6370"/>
              <a:gd name="connsiteY4" fmla="*/ 0 h 9715"/>
              <a:gd name="connsiteX0" fmla="*/ 8665 w 9455"/>
              <a:gd name="connsiteY0" fmla="*/ 10195 h 10195"/>
              <a:gd name="connsiteX1" fmla="*/ 9449 w 9455"/>
              <a:gd name="connsiteY1" fmla="*/ 7407 h 10195"/>
              <a:gd name="connsiteX2" fmla="*/ 8706 w 9455"/>
              <a:gd name="connsiteY2" fmla="*/ 3843 h 10195"/>
              <a:gd name="connsiteX3" fmla="*/ 4369 w 9455"/>
              <a:gd name="connsiteY3" fmla="*/ 1328 h 10195"/>
              <a:gd name="connsiteX4" fmla="*/ 0 w 9455"/>
              <a:gd name="connsiteY4" fmla="*/ 195 h 10195"/>
              <a:gd name="connsiteX0" fmla="*/ 9164 w 10000"/>
              <a:gd name="connsiteY0" fmla="*/ 9809 h 9809"/>
              <a:gd name="connsiteX1" fmla="*/ 9994 w 10000"/>
              <a:gd name="connsiteY1" fmla="*/ 7074 h 9809"/>
              <a:gd name="connsiteX2" fmla="*/ 9208 w 10000"/>
              <a:gd name="connsiteY2" fmla="*/ 3578 h 9809"/>
              <a:gd name="connsiteX3" fmla="*/ 4621 w 10000"/>
              <a:gd name="connsiteY3" fmla="*/ 1112 h 9809"/>
              <a:gd name="connsiteX4" fmla="*/ 0 w 10000"/>
              <a:gd name="connsiteY4" fmla="*/ 0 h 9809"/>
              <a:gd name="connsiteX0" fmla="*/ 16843 w 16843"/>
              <a:gd name="connsiteY0" fmla="*/ 9781 h 9781"/>
              <a:gd name="connsiteX1" fmla="*/ 9994 w 16843"/>
              <a:gd name="connsiteY1" fmla="*/ 7212 h 9781"/>
              <a:gd name="connsiteX2" fmla="*/ 9208 w 16843"/>
              <a:gd name="connsiteY2" fmla="*/ 3648 h 9781"/>
              <a:gd name="connsiteX3" fmla="*/ 4621 w 16843"/>
              <a:gd name="connsiteY3" fmla="*/ 1134 h 9781"/>
              <a:gd name="connsiteX4" fmla="*/ 0 w 16843"/>
              <a:gd name="connsiteY4" fmla="*/ 0 h 9781"/>
              <a:gd name="connsiteX0" fmla="*/ 10000 w 10000"/>
              <a:gd name="connsiteY0" fmla="*/ 10000 h 10000"/>
              <a:gd name="connsiteX1" fmla="*/ 7760 w 10000"/>
              <a:gd name="connsiteY1" fmla="*/ 7036 h 10000"/>
              <a:gd name="connsiteX2" fmla="*/ 5467 w 10000"/>
              <a:gd name="connsiteY2" fmla="*/ 3730 h 10000"/>
              <a:gd name="connsiteX3" fmla="*/ 2744 w 10000"/>
              <a:gd name="connsiteY3" fmla="*/ 1159 h 10000"/>
              <a:gd name="connsiteX4" fmla="*/ 0 w 10000"/>
              <a:gd name="connsiteY4" fmla="*/ 0 h 10000"/>
              <a:gd name="connsiteX0" fmla="*/ 10000 w 10000"/>
              <a:gd name="connsiteY0" fmla="*/ 10000 h 10000"/>
              <a:gd name="connsiteX1" fmla="*/ 7760 w 10000"/>
              <a:gd name="connsiteY1" fmla="*/ 7036 h 10000"/>
              <a:gd name="connsiteX2" fmla="*/ 5467 w 10000"/>
              <a:gd name="connsiteY2" fmla="*/ 3730 h 10000"/>
              <a:gd name="connsiteX3" fmla="*/ 3063 w 10000"/>
              <a:gd name="connsiteY3" fmla="*/ 1059 h 10000"/>
              <a:gd name="connsiteX4" fmla="*/ 0 w 10000"/>
              <a:gd name="connsiteY4" fmla="*/ 0 h 10000"/>
              <a:gd name="connsiteX0" fmla="*/ 7835 w 7835"/>
              <a:gd name="connsiteY0" fmla="*/ 9968 h 9968"/>
              <a:gd name="connsiteX1" fmla="*/ 5595 w 7835"/>
              <a:gd name="connsiteY1" fmla="*/ 7004 h 9968"/>
              <a:gd name="connsiteX2" fmla="*/ 3302 w 7835"/>
              <a:gd name="connsiteY2" fmla="*/ 3698 h 9968"/>
              <a:gd name="connsiteX3" fmla="*/ 898 w 7835"/>
              <a:gd name="connsiteY3" fmla="*/ 1027 h 9968"/>
              <a:gd name="connsiteX4" fmla="*/ 0 w 7835"/>
              <a:gd name="connsiteY4" fmla="*/ 0 h 9968"/>
              <a:gd name="connsiteX0" fmla="*/ 10000 w 10000"/>
              <a:gd name="connsiteY0" fmla="*/ 10000 h 10000"/>
              <a:gd name="connsiteX1" fmla="*/ 7141 w 10000"/>
              <a:gd name="connsiteY1" fmla="*/ 7026 h 10000"/>
              <a:gd name="connsiteX2" fmla="*/ 4214 w 10000"/>
              <a:gd name="connsiteY2" fmla="*/ 3710 h 10000"/>
              <a:gd name="connsiteX3" fmla="*/ 890 w 10000"/>
              <a:gd name="connsiteY3" fmla="*/ 811 h 10000"/>
              <a:gd name="connsiteX4" fmla="*/ 0 w 10000"/>
              <a:gd name="connsiteY4" fmla="*/ 0 h 10000"/>
              <a:gd name="connsiteX0" fmla="*/ 10000 w 10000"/>
              <a:gd name="connsiteY0" fmla="*/ 10000 h 10000"/>
              <a:gd name="connsiteX1" fmla="*/ 7141 w 10000"/>
              <a:gd name="connsiteY1" fmla="*/ 7026 h 10000"/>
              <a:gd name="connsiteX2" fmla="*/ 4214 w 10000"/>
              <a:gd name="connsiteY2" fmla="*/ 3710 h 10000"/>
              <a:gd name="connsiteX3" fmla="*/ 890 w 10000"/>
              <a:gd name="connsiteY3" fmla="*/ 811 h 10000"/>
              <a:gd name="connsiteX4" fmla="*/ 0 w 10000"/>
              <a:gd name="connsiteY4" fmla="*/ 0 h 10000"/>
              <a:gd name="connsiteX0" fmla="*/ 10000 w 10000"/>
              <a:gd name="connsiteY0" fmla="*/ 10000 h 10000"/>
              <a:gd name="connsiteX1" fmla="*/ 7141 w 10000"/>
              <a:gd name="connsiteY1" fmla="*/ 7026 h 10000"/>
              <a:gd name="connsiteX2" fmla="*/ 4214 w 10000"/>
              <a:gd name="connsiteY2" fmla="*/ 3710 h 10000"/>
              <a:gd name="connsiteX3" fmla="*/ 890 w 10000"/>
              <a:gd name="connsiteY3" fmla="*/ 811 h 10000"/>
              <a:gd name="connsiteX4" fmla="*/ 0 w 10000"/>
              <a:gd name="connsiteY4" fmla="*/ 0 h 10000"/>
              <a:gd name="connsiteX0" fmla="*/ 10254 w 10254"/>
              <a:gd name="connsiteY0" fmla="*/ 10000 h 10000"/>
              <a:gd name="connsiteX1" fmla="*/ 7395 w 10254"/>
              <a:gd name="connsiteY1" fmla="*/ 7026 h 10000"/>
              <a:gd name="connsiteX2" fmla="*/ 4468 w 10254"/>
              <a:gd name="connsiteY2" fmla="*/ 3710 h 10000"/>
              <a:gd name="connsiteX3" fmla="*/ 1144 w 10254"/>
              <a:gd name="connsiteY3" fmla="*/ 811 h 10000"/>
              <a:gd name="connsiteX4" fmla="*/ 254 w 10254"/>
              <a:gd name="connsiteY4" fmla="*/ 0 h 10000"/>
              <a:gd name="connsiteX0" fmla="*/ 10801 w 10801"/>
              <a:gd name="connsiteY0" fmla="*/ 10068 h 10068"/>
              <a:gd name="connsiteX1" fmla="*/ 7942 w 10801"/>
              <a:gd name="connsiteY1" fmla="*/ 7094 h 10068"/>
              <a:gd name="connsiteX2" fmla="*/ 5015 w 10801"/>
              <a:gd name="connsiteY2" fmla="*/ 3778 h 10068"/>
              <a:gd name="connsiteX3" fmla="*/ 1691 w 10801"/>
              <a:gd name="connsiteY3" fmla="*/ 879 h 10068"/>
              <a:gd name="connsiteX4" fmla="*/ 197 w 10801"/>
              <a:gd name="connsiteY4" fmla="*/ 0 h 10068"/>
              <a:gd name="connsiteX0" fmla="*/ 10604 w 10604"/>
              <a:gd name="connsiteY0" fmla="*/ 10068 h 10068"/>
              <a:gd name="connsiteX1" fmla="*/ 7745 w 10604"/>
              <a:gd name="connsiteY1" fmla="*/ 7094 h 10068"/>
              <a:gd name="connsiteX2" fmla="*/ 4818 w 10604"/>
              <a:gd name="connsiteY2" fmla="*/ 3778 h 10068"/>
              <a:gd name="connsiteX3" fmla="*/ 1494 w 10604"/>
              <a:gd name="connsiteY3" fmla="*/ 879 h 10068"/>
              <a:gd name="connsiteX4" fmla="*/ 0 w 10604"/>
              <a:gd name="connsiteY4" fmla="*/ 0 h 10068"/>
              <a:gd name="connsiteX0" fmla="*/ 10604 w 10604"/>
              <a:gd name="connsiteY0" fmla="*/ 10068 h 10068"/>
              <a:gd name="connsiteX1" fmla="*/ 7745 w 10604"/>
              <a:gd name="connsiteY1" fmla="*/ 7094 h 10068"/>
              <a:gd name="connsiteX2" fmla="*/ 4818 w 10604"/>
              <a:gd name="connsiteY2" fmla="*/ 3778 h 10068"/>
              <a:gd name="connsiteX3" fmla="*/ 2469 w 10604"/>
              <a:gd name="connsiteY3" fmla="*/ 1354 h 10068"/>
              <a:gd name="connsiteX4" fmla="*/ 0 w 10604"/>
              <a:gd name="connsiteY4" fmla="*/ 0 h 10068"/>
              <a:gd name="connsiteX0" fmla="*/ 10604 w 10604"/>
              <a:gd name="connsiteY0" fmla="*/ 10068 h 10068"/>
              <a:gd name="connsiteX1" fmla="*/ 7888 w 10604"/>
              <a:gd name="connsiteY1" fmla="*/ 7037 h 10068"/>
              <a:gd name="connsiteX2" fmla="*/ 4818 w 10604"/>
              <a:gd name="connsiteY2" fmla="*/ 3778 h 10068"/>
              <a:gd name="connsiteX3" fmla="*/ 2469 w 10604"/>
              <a:gd name="connsiteY3" fmla="*/ 1354 h 10068"/>
              <a:gd name="connsiteX4" fmla="*/ 0 w 10604"/>
              <a:gd name="connsiteY4" fmla="*/ 0 h 10068"/>
              <a:gd name="connsiteX0" fmla="*/ 10924 w 10924"/>
              <a:gd name="connsiteY0" fmla="*/ 10162 h 10162"/>
              <a:gd name="connsiteX1" fmla="*/ 7888 w 10924"/>
              <a:gd name="connsiteY1" fmla="*/ 7037 h 10162"/>
              <a:gd name="connsiteX2" fmla="*/ 4818 w 10924"/>
              <a:gd name="connsiteY2" fmla="*/ 3778 h 10162"/>
              <a:gd name="connsiteX3" fmla="*/ 2469 w 10924"/>
              <a:gd name="connsiteY3" fmla="*/ 1354 h 10162"/>
              <a:gd name="connsiteX4" fmla="*/ 0 w 10924"/>
              <a:gd name="connsiteY4" fmla="*/ 0 h 10162"/>
              <a:gd name="connsiteX0" fmla="*/ 10924 w 10924"/>
              <a:gd name="connsiteY0" fmla="*/ 10162 h 10162"/>
              <a:gd name="connsiteX1" fmla="*/ 7888 w 10924"/>
              <a:gd name="connsiteY1" fmla="*/ 7037 h 10162"/>
              <a:gd name="connsiteX2" fmla="*/ 4311 w 10924"/>
              <a:gd name="connsiteY2" fmla="*/ 3882 h 10162"/>
              <a:gd name="connsiteX3" fmla="*/ 2469 w 10924"/>
              <a:gd name="connsiteY3" fmla="*/ 1354 h 10162"/>
              <a:gd name="connsiteX4" fmla="*/ 0 w 10924"/>
              <a:gd name="connsiteY4" fmla="*/ 0 h 10162"/>
              <a:gd name="connsiteX0" fmla="*/ 10924 w 10924"/>
              <a:gd name="connsiteY0" fmla="*/ 10162 h 10162"/>
              <a:gd name="connsiteX1" fmla="*/ 7888 w 10924"/>
              <a:gd name="connsiteY1" fmla="*/ 7037 h 10162"/>
              <a:gd name="connsiteX2" fmla="*/ 4311 w 10924"/>
              <a:gd name="connsiteY2" fmla="*/ 3882 h 10162"/>
              <a:gd name="connsiteX3" fmla="*/ 934 w 10924"/>
              <a:gd name="connsiteY3" fmla="*/ 1386 h 10162"/>
              <a:gd name="connsiteX4" fmla="*/ 0 w 10924"/>
              <a:gd name="connsiteY4" fmla="*/ 0 h 10162"/>
              <a:gd name="connsiteX0" fmla="*/ 11794 w 11794"/>
              <a:gd name="connsiteY0" fmla="*/ 10099 h 10099"/>
              <a:gd name="connsiteX1" fmla="*/ 8758 w 11794"/>
              <a:gd name="connsiteY1" fmla="*/ 6974 h 10099"/>
              <a:gd name="connsiteX2" fmla="*/ 5181 w 11794"/>
              <a:gd name="connsiteY2" fmla="*/ 3819 h 10099"/>
              <a:gd name="connsiteX3" fmla="*/ 1804 w 11794"/>
              <a:gd name="connsiteY3" fmla="*/ 1323 h 10099"/>
              <a:gd name="connsiteX4" fmla="*/ 0 w 11794"/>
              <a:gd name="connsiteY4" fmla="*/ 0 h 100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94" h="10099">
                <a:moveTo>
                  <a:pt x="11794" y="10099"/>
                </a:moveTo>
                <a:cubicBezTo>
                  <a:pt x="11012" y="9446"/>
                  <a:pt x="9860" y="8021"/>
                  <a:pt x="8758" y="6974"/>
                </a:cubicBezTo>
                <a:cubicBezTo>
                  <a:pt x="7656" y="5927"/>
                  <a:pt x="6340" y="4761"/>
                  <a:pt x="5181" y="3819"/>
                </a:cubicBezTo>
                <a:cubicBezTo>
                  <a:pt x="4022" y="2877"/>
                  <a:pt x="3918" y="2195"/>
                  <a:pt x="1804" y="1323"/>
                </a:cubicBezTo>
                <a:cubicBezTo>
                  <a:pt x="1540" y="773"/>
                  <a:pt x="1605" y="509"/>
                  <a:pt x="0" y="0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69" name="Text Box 1620">
            <a:extLst>
              <a:ext uri="{FF2B5EF4-FFF2-40B4-BE49-F238E27FC236}">
                <a16:creationId xmlns:a16="http://schemas.microsoft.com/office/drawing/2014/main" xmlns="" id="{BA8663BD-CFE8-F631-326E-24A05D26C6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065" y="10395701"/>
            <a:ext cx="154721" cy="9654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70" name="Freeform 527">
            <a:extLst>
              <a:ext uri="{FF2B5EF4-FFF2-40B4-BE49-F238E27FC236}">
                <a16:creationId xmlns:a16="http://schemas.microsoft.com/office/drawing/2014/main" xmlns="" id="{28DA4053-52E5-4276-8A19-2C64DFA1BA9A}"/>
              </a:ext>
            </a:extLst>
          </xdr:cNvPr>
          <xdr:cNvSpPr>
            <a:spLocks/>
          </xdr:cNvSpPr>
        </xdr:nvSpPr>
        <xdr:spPr bwMode="auto">
          <a:xfrm flipH="1">
            <a:off x="2319051" y="9807134"/>
            <a:ext cx="485308" cy="100797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71"/>
              <a:gd name="connsiteY0" fmla="*/ 12435 h 12435"/>
              <a:gd name="connsiteX1" fmla="*/ 0 w 9371"/>
              <a:gd name="connsiteY1" fmla="*/ 2435 h 12435"/>
              <a:gd name="connsiteX2" fmla="*/ 9371 w 9371"/>
              <a:gd name="connsiteY2" fmla="*/ 0 h 12435"/>
              <a:gd name="connsiteX0" fmla="*/ 0 w 10000"/>
              <a:gd name="connsiteY0" fmla="*/ 10000 h 10000"/>
              <a:gd name="connsiteX1" fmla="*/ 0 w 10000"/>
              <a:gd name="connsiteY1" fmla="*/ 1958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1958 h 10000"/>
              <a:gd name="connsiteX2" fmla="*/ 10000 w 10000"/>
              <a:gd name="connsiteY2" fmla="*/ 0 h 10000"/>
              <a:gd name="connsiteX0" fmla="*/ 0 w 6355"/>
              <a:gd name="connsiteY0" fmla="*/ 15656 h 15656"/>
              <a:gd name="connsiteX1" fmla="*/ 0 w 6355"/>
              <a:gd name="connsiteY1" fmla="*/ 7614 h 15656"/>
              <a:gd name="connsiteX2" fmla="*/ 6355 w 6355"/>
              <a:gd name="connsiteY2" fmla="*/ 0 h 15656"/>
              <a:gd name="connsiteX0" fmla="*/ 0 w 10000"/>
              <a:gd name="connsiteY0" fmla="*/ 10000 h 10000"/>
              <a:gd name="connsiteX1" fmla="*/ 0 w 10000"/>
              <a:gd name="connsiteY1" fmla="*/ 486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86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86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863 h 10000"/>
              <a:gd name="connsiteX2" fmla="*/ 10000 w 10000"/>
              <a:gd name="connsiteY2" fmla="*/ 0 h 10000"/>
              <a:gd name="connsiteX0" fmla="*/ 0 w 21555"/>
              <a:gd name="connsiteY0" fmla="*/ 7413 h 7413"/>
              <a:gd name="connsiteX1" fmla="*/ 11555 w 21555"/>
              <a:gd name="connsiteY1" fmla="*/ 4863 h 7413"/>
              <a:gd name="connsiteX2" fmla="*/ 21555 w 21555"/>
              <a:gd name="connsiteY2" fmla="*/ 0 h 7413"/>
              <a:gd name="connsiteX0" fmla="*/ 0 w 10000"/>
              <a:gd name="connsiteY0" fmla="*/ 10000 h 10000"/>
              <a:gd name="connsiteX1" fmla="*/ 5361 w 10000"/>
              <a:gd name="connsiteY1" fmla="*/ 6560 h 10000"/>
              <a:gd name="connsiteX2" fmla="*/ 10000 w 10000"/>
              <a:gd name="connsiteY2" fmla="*/ 0 h 10000"/>
              <a:gd name="connsiteX0" fmla="*/ 0 w 10000"/>
              <a:gd name="connsiteY0" fmla="*/ 9542 h 9542"/>
              <a:gd name="connsiteX1" fmla="*/ 5361 w 10000"/>
              <a:gd name="connsiteY1" fmla="*/ 6560 h 9542"/>
              <a:gd name="connsiteX2" fmla="*/ 10000 w 10000"/>
              <a:gd name="connsiteY2" fmla="*/ 0 h 9542"/>
              <a:gd name="connsiteX0" fmla="*/ 0 w 10000"/>
              <a:gd name="connsiteY0" fmla="*/ 10000 h 10000"/>
              <a:gd name="connsiteX1" fmla="*/ 5338 w 10000"/>
              <a:gd name="connsiteY1" fmla="*/ 9352 h 10000"/>
              <a:gd name="connsiteX2" fmla="*/ 5361 w 10000"/>
              <a:gd name="connsiteY2" fmla="*/ 6875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5338 w 10000"/>
              <a:gd name="connsiteY1" fmla="*/ 9352 h 10000"/>
              <a:gd name="connsiteX2" fmla="*/ 5361 w 10000"/>
              <a:gd name="connsiteY2" fmla="*/ 6875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5338 w 10000"/>
              <a:gd name="connsiteY1" fmla="*/ 9352 h 10000"/>
              <a:gd name="connsiteX2" fmla="*/ 5361 w 10000"/>
              <a:gd name="connsiteY2" fmla="*/ 6875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5338 w 10000"/>
              <a:gd name="connsiteY1" fmla="*/ 9352 h 10000"/>
              <a:gd name="connsiteX2" fmla="*/ 5361 w 10000"/>
              <a:gd name="connsiteY2" fmla="*/ 6875 h 10000"/>
              <a:gd name="connsiteX3" fmla="*/ 10000 w 10000"/>
              <a:gd name="connsiteY3" fmla="*/ 0 h 10000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10294 w 10294"/>
              <a:gd name="connsiteY3" fmla="*/ 0 h 10269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10294 w 10294"/>
              <a:gd name="connsiteY3" fmla="*/ 0 h 10269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10294 w 10294"/>
              <a:gd name="connsiteY3" fmla="*/ 0 h 10269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7407 w 10294"/>
              <a:gd name="connsiteY3" fmla="*/ 6514 h 10269"/>
              <a:gd name="connsiteX4" fmla="*/ 10294 w 10294"/>
              <a:gd name="connsiteY4" fmla="*/ 0 h 10269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7430 w 10294"/>
              <a:gd name="connsiteY3" fmla="*/ 6837 h 10269"/>
              <a:gd name="connsiteX4" fmla="*/ 10294 w 10294"/>
              <a:gd name="connsiteY4" fmla="*/ 0 h 10269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7430 w 10294"/>
              <a:gd name="connsiteY3" fmla="*/ 6837 h 10269"/>
              <a:gd name="connsiteX4" fmla="*/ 10294 w 10294"/>
              <a:gd name="connsiteY4" fmla="*/ 0 h 10269"/>
              <a:gd name="connsiteX0" fmla="*/ 0 w 10294"/>
              <a:gd name="connsiteY0" fmla="*/ 10269 h 10269"/>
              <a:gd name="connsiteX1" fmla="*/ 5632 w 10294"/>
              <a:gd name="connsiteY1" fmla="*/ 9352 h 10269"/>
              <a:gd name="connsiteX2" fmla="*/ 5655 w 10294"/>
              <a:gd name="connsiteY2" fmla="*/ 6875 h 10269"/>
              <a:gd name="connsiteX3" fmla="*/ 7430 w 10294"/>
              <a:gd name="connsiteY3" fmla="*/ 6837 h 10269"/>
              <a:gd name="connsiteX4" fmla="*/ 10294 w 10294"/>
              <a:gd name="connsiteY4" fmla="*/ 0 h 10269"/>
              <a:gd name="connsiteX0" fmla="*/ 0 w 8691"/>
              <a:gd name="connsiteY0" fmla="*/ 10296 h 10296"/>
              <a:gd name="connsiteX1" fmla="*/ 5632 w 8691"/>
              <a:gd name="connsiteY1" fmla="*/ 9379 h 10296"/>
              <a:gd name="connsiteX2" fmla="*/ 5655 w 8691"/>
              <a:gd name="connsiteY2" fmla="*/ 6902 h 10296"/>
              <a:gd name="connsiteX3" fmla="*/ 7430 w 8691"/>
              <a:gd name="connsiteY3" fmla="*/ 6864 h 10296"/>
              <a:gd name="connsiteX4" fmla="*/ 8691 w 8691"/>
              <a:gd name="connsiteY4" fmla="*/ 0 h 10296"/>
              <a:gd name="connsiteX0" fmla="*/ 0 w 10000"/>
              <a:gd name="connsiteY0" fmla="*/ 10000 h 10000"/>
              <a:gd name="connsiteX1" fmla="*/ 6480 w 10000"/>
              <a:gd name="connsiteY1" fmla="*/ 9109 h 10000"/>
              <a:gd name="connsiteX2" fmla="*/ 6507 w 10000"/>
              <a:gd name="connsiteY2" fmla="*/ 6704 h 10000"/>
              <a:gd name="connsiteX3" fmla="*/ 8549 w 10000"/>
              <a:gd name="connsiteY3" fmla="*/ 6667 h 10000"/>
              <a:gd name="connsiteX4" fmla="*/ 10000 w 10000"/>
              <a:gd name="connsiteY4" fmla="*/ 0 h 10000"/>
              <a:gd name="connsiteX0" fmla="*/ 0 w 10000"/>
              <a:gd name="connsiteY0" fmla="*/ 10000 h 10000"/>
              <a:gd name="connsiteX1" fmla="*/ 6480 w 10000"/>
              <a:gd name="connsiteY1" fmla="*/ 9109 h 10000"/>
              <a:gd name="connsiteX2" fmla="*/ 6507 w 10000"/>
              <a:gd name="connsiteY2" fmla="*/ 6704 h 10000"/>
              <a:gd name="connsiteX3" fmla="*/ 8549 w 10000"/>
              <a:gd name="connsiteY3" fmla="*/ 6667 h 10000"/>
              <a:gd name="connsiteX4" fmla="*/ 10000 w 10000"/>
              <a:gd name="connsiteY4" fmla="*/ 0 h 10000"/>
              <a:gd name="connsiteX0" fmla="*/ 0 w 9714"/>
              <a:gd name="connsiteY0" fmla="*/ 10131 h 10131"/>
              <a:gd name="connsiteX1" fmla="*/ 6480 w 9714"/>
              <a:gd name="connsiteY1" fmla="*/ 9240 h 10131"/>
              <a:gd name="connsiteX2" fmla="*/ 6507 w 9714"/>
              <a:gd name="connsiteY2" fmla="*/ 6835 h 10131"/>
              <a:gd name="connsiteX3" fmla="*/ 8549 w 9714"/>
              <a:gd name="connsiteY3" fmla="*/ 6798 h 10131"/>
              <a:gd name="connsiteX4" fmla="*/ 9714 w 9714"/>
              <a:gd name="connsiteY4" fmla="*/ 0 h 10131"/>
              <a:gd name="connsiteX0" fmla="*/ 4 w 3333"/>
              <a:gd name="connsiteY0" fmla="*/ 9121 h 9121"/>
              <a:gd name="connsiteX1" fmla="*/ 32 w 3333"/>
              <a:gd name="connsiteY1" fmla="*/ 6747 h 9121"/>
              <a:gd name="connsiteX2" fmla="*/ 2134 w 3333"/>
              <a:gd name="connsiteY2" fmla="*/ 6710 h 9121"/>
              <a:gd name="connsiteX3" fmla="*/ 3333 w 3333"/>
              <a:gd name="connsiteY3" fmla="*/ 0 h 9121"/>
              <a:gd name="connsiteX0" fmla="*/ 0 w 10399"/>
              <a:gd name="connsiteY0" fmla="*/ 12847 h 12847"/>
              <a:gd name="connsiteX1" fmla="*/ 495 w 10399"/>
              <a:gd name="connsiteY1" fmla="*/ 7397 h 12847"/>
              <a:gd name="connsiteX2" fmla="*/ 6802 w 10399"/>
              <a:gd name="connsiteY2" fmla="*/ 7357 h 12847"/>
              <a:gd name="connsiteX3" fmla="*/ 10399 w 10399"/>
              <a:gd name="connsiteY3" fmla="*/ 0 h 12847"/>
              <a:gd name="connsiteX0" fmla="*/ 0 w 7635"/>
              <a:gd name="connsiteY0" fmla="*/ 13141 h 13141"/>
              <a:gd name="connsiteX1" fmla="*/ 495 w 7635"/>
              <a:gd name="connsiteY1" fmla="*/ 7691 h 13141"/>
              <a:gd name="connsiteX2" fmla="*/ 6802 w 7635"/>
              <a:gd name="connsiteY2" fmla="*/ 7651 h 13141"/>
              <a:gd name="connsiteX3" fmla="*/ 7635 w 7635"/>
              <a:gd name="connsiteY3" fmla="*/ 0 h 13141"/>
              <a:gd name="connsiteX0" fmla="*/ 0 w 10000"/>
              <a:gd name="connsiteY0" fmla="*/ 10000 h 10000"/>
              <a:gd name="connsiteX1" fmla="*/ 648 w 10000"/>
              <a:gd name="connsiteY1" fmla="*/ 5853 h 10000"/>
              <a:gd name="connsiteX2" fmla="*/ 8909 w 10000"/>
              <a:gd name="connsiteY2" fmla="*/ 5822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648 w 10000"/>
              <a:gd name="connsiteY1" fmla="*/ 5853 h 10000"/>
              <a:gd name="connsiteX2" fmla="*/ 9280 w 10000"/>
              <a:gd name="connsiteY2" fmla="*/ 5911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648 w 10000"/>
              <a:gd name="connsiteY1" fmla="*/ 5853 h 10000"/>
              <a:gd name="connsiteX2" fmla="*/ 9280 w 10000"/>
              <a:gd name="connsiteY2" fmla="*/ 5911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648 w 10000"/>
              <a:gd name="connsiteY1" fmla="*/ 5853 h 10000"/>
              <a:gd name="connsiteX2" fmla="*/ 9280 w 10000"/>
              <a:gd name="connsiteY2" fmla="*/ 5911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648 w 10000"/>
              <a:gd name="connsiteY1" fmla="*/ 5853 h 10000"/>
              <a:gd name="connsiteX2" fmla="*/ 9280 w 10000"/>
              <a:gd name="connsiteY2" fmla="*/ 5911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648 w 10000"/>
              <a:gd name="connsiteY1" fmla="*/ 5853 h 10000"/>
              <a:gd name="connsiteX2" fmla="*/ 9280 w 10000"/>
              <a:gd name="connsiteY2" fmla="*/ 5911 h 10000"/>
              <a:gd name="connsiteX3" fmla="*/ 10000 w 10000"/>
              <a:gd name="connsiteY3" fmla="*/ 0 h 10000"/>
              <a:gd name="connsiteX0" fmla="*/ 0 w 10000"/>
              <a:gd name="connsiteY0" fmla="*/ 10681 h 10681"/>
              <a:gd name="connsiteX1" fmla="*/ 648 w 10000"/>
              <a:gd name="connsiteY1" fmla="*/ 6534 h 10681"/>
              <a:gd name="connsiteX2" fmla="*/ 9280 w 10000"/>
              <a:gd name="connsiteY2" fmla="*/ 6592 h 10681"/>
              <a:gd name="connsiteX3" fmla="*/ 10000 w 10000"/>
              <a:gd name="connsiteY3" fmla="*/ 0 h 10681"/>
              <a:gd name="connsiteX0" fmla="*/ 0 w 9554"/>
              <a:gd name="connsiteY0" fmla="*/ 10727 h 10727"/>
              <a:gd name="connsiteX1" fmla="*/ 648 w 9554"/>
              <a:gd name="connsiteY1" fmla="*/ 6580 h 10727"/>
              <a:gd name="connsiteX2" fmla="*/ 9280 w 9554"/>
              <a:gd name="connsiteY2" fmla="*/ 6638 h 10727"/>
              <a:gd name="connsiteX3" fmla="*/ 9554 w 9554"/>
              <a:gd name="connsiteY3" fmla="*/ 0 h 10727"/>
              <a:gd name="connsiteX0" fmla="*/ 0 w 10000"/>
              <a:gd name="connsiteY0" fmla="*/ 10000 h 10000"/>
              <a:gd name="connsiteX1" fmla="*/ 678 w 10000"/>
              <a:gd name="connsiteY1" fmla="*/ 6134 h 10000"/>
              <a:gd name="connsiteX2" fmla="*/ 9713 w 10000"/>
              <a:gd name="connsiteY2" fmla="*/ 6188 h 10000"/>
              <a:gd name="connsiteX3" fmla="*/ 10000 w 10000"/>
              <a:gd name="connsiteY3" fmla="*/ 0 h 10000"/>
              <a:gd name="connsiteX0" fmla="*/ 0 w 9814"/>
              <a:gd name="connsiteY0" fmla="*/ 9979 h 9979"/>
              <a:gd name="connsiteX1" fmla="*/ 678 w 9814"/>
              <a:gd name="connsiteY1" fmla="*/ 6113 h 9979"/>
              <a:gd name="connsiteX2" fmla="*/ 9713 w 9814"/>
              <a:gd name="connsiteY2" fmla="*/ 6167 h 9979"/>
              <a:gd name="connsiteX3" fmla="*/ 9689 w 9814"/>
              <a:gd name="connsiteY3" fmla="*/ 0 h 9979"/>
              <a:gd name="connsiteX0" fmla="*/ 0 w 10029"/>
              <a:gd name="connsiteY0" fmla="*/ 10000 h 10000"/>
              <a:gd name="connsiteX1" fmla="*/ 691 w 10029"/>
              <a:gd name="connsiteY1" fmla="*/ 6126 h 10000"/>
              <a:gd name="connsiteX2" fmla="*/ 9897 w 10029"/>
              <a:gd name="connsiteY2" fmla="*/ 6180 h 10000"/>
              <a:gd name="connsiteX3" fmla="*/ 9873 w 10029"/>
              <a:gd name="connsiteY3" fmla="*/ 0 h 10000"/>
              <a:gd name="connsiteX0" fmla="*/ 1550 w 11579"/>
              <a:gd name="connsiteY0" fmla="*/ 10000 h 10000"/>
              <a:gd name="connsiteX1" fmla="*/ 23 w 11579"/>
              <a:gd name="connsiteY1" fmla="*/ 6105 h 10000"/>
              <a:gd name="connsiteX2" fmla="*/ 11447 w 11579"/>
              <a:gd name="connsiteY2" fmla="*/ 6180 h 10000"/>
              <a:gd name="connsiteX3" fmla="*/ 11423 w 11579"/>
              <a:gd name="connsiteY3" fmla="*/ 0 h 10000"/>
              <a:gd name="connsiteX0" fmla="*/ 470 w 11608"/>
              <a:gd name="connsiteY0" fmla="*/ 9914 h 9914"/>
              <a:gd name="connsiteX1" fmla="*/ 52 w 11608"/>
              <a:gd name="connsiteY1" fmla="*/ 6105 h 9914"/>
              <a:gd name="connsiteX2" fmla="*/ 11476 w 11608"/>
              <a:gd name="connsiteY2" fmla="*/ 6180 h 9914"/>
              <a:gd name="connsiteX3" fmla="*/ 11452 w 11608"/>
              <a:gd name="connsiteY3" fmla="*/ 0 h 9914"/>
              <a:gd name="connsiteX0" fmla="*/ 48 w 10052"/>
              <a:gd name="connsiteY0" fmla="*/ 9935 h 9935"/>
              <a:gd name="connsiteX1" fmla="*/ 97 w 10052"/>
              <a:gd name="connsiteY1" fmla="*/ 6158 h 9935"/>
              <a:gd name="connsiteX2" fmla="*/ 9938 w 10052"/>
              <a:gd name="connsiteY2" fmla="*/ 6234 h 9935"/>
              <a:gd name="connsiteX3" fmla="*/ 9918 w 10052"/>
              <a:gd name="connsiteY3" fmla="*/ 0 h 99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52" h="9935">
                <a:moveTo>
                  <a:pt x="48" y="9935"/>
                </a:moveTo>
                <a:cubicBezTo>
                  <a:pt x="99" y="9464"/>
                  <a:pt x="-119" y="7381"/>
                  <a:pt x="97" y="6158"/>
                </a:cubicBezTo>
                <a:lnTo>
                  <a:pt x="9938" y="6234"/>
                </a:lnTo>
                <a:cubicBezTo>
                  <a:pt x="10315" y="5035"/>
                  <a:pt x="9614" y="165"/>
                  <a:pt x="991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1" name="Line 72">
            <a:extLst>
              <a:ext uri="{FF2B5EF4-FFF2-40B4-BE49-F238E27FC236}">
                <a16:creationId xmlns:a16="http://schemas.microsoft.com/office/drawing/2014/main" xmlns="" id="{E1747B42-4914-87F0-D1F8-EA04AC55B23F}"/>
              </a:ext>
            </a:extLst>
          </xdr:cNvPr>
          <xdr:cNvSpPr>
            <a:spLocks noChangeShapeType="1"/>
          </xdr:cNvSpPr>
        </xdr:nvSpPr>
        <xdr:spPr bwMode="auto">
          <a:xfrm flipH="1">
            <a:off x="2121302" y="9840391"/>
            <a:ext cx="24836" cy="9203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72">
            <a:extLst>
              <a:ext uri="{FF2B5EF4-FFF2-40B4-BE49-F238E27FC236}">
                <a16:creationId xmlns:a16="http://schemas.microsoft.com/office/drawing/2014/main" xmlns="" id="{B397D001-0E10-310A-072B-F3297086EEC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06108" y="10439263"/>
            <a:ext cx="1228065" cy="85970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2635"/>
              <a:gd name="connsiteY0" fmla="*/ 0 h 214989"/>
              <a:gd name="connsiteX1" fmla="*/ 12635 w 12635"/>
              <a:gd name="connsiteY1" fmla="*/ 214989 h 214989"/>
              <a:gd name="connsiteX0" fmla="*/ 0 w 12635"/>
              <a:gd name="connsiteY0" fmla="*/ 0 h 215702"/>
              <a:gd name="connsiteX1" fmla="*/ 12635 w 12635"/>
              <a:gd name="connsiteY1" fmla="*/ 214989 h 215702"/>
              <a:gd name="connsiteX0" fmla="*/ 0 w 13175"/>
              <a:gd name="connsiteY0" fmla="*/ 0 h 215702"/>
              <a:gd name="connsiteX1" fmla="*/ 13175 w 13175"/>
              <a:gd name="connsiteY1" fmla="*/ 214989 h 215702"/>
              <a:gd name="connsiteX0" fmla="*/ 0 w 19901"/>
              <a:gd name="connsiteY0" fmla="*/ 0 h 226562"/>
              <a:gd name="connsiteX1" fmla="*/ 19901 w 19901"/>
              <a:gd name="connsiteY1" fmla="*/ 226562 h 2265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" h="226562">
                <a:moveTo>
                  <a:pt x="0" y="0"/>
                </a:moveTo>
                <a:cubicBezTo>
                  <a:pt x="2285" y="253319"/>
                  <a:pt x="16568" y="223229"/>
                  <a:pt x="19901" y="22656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73" name="グループ化 1272">
            <a:extLst>
              <a:ext uri="{FF2B5EF4-FFF2-40B4-BE49-F238E27FC236}">
                <a16:creationId xmlns:a16="http://schemas.microsoft.com/office/drawing/2014/main" xmlns="" id="{AC51DC34-488C-2540-52CB-1CAC52BA409C}"/>
              </a:ext>
            </a:extLst>
          </xdr:cNvPr>
          <xdr:cNvGrpSpPr/>
        </xdr:nvGrpSpPr>
        <xdr:grpSpPr>
          <a:xfrm rot="16200000">
            <a:off x="2143786" y="10359867"/>
            <a:ext cx="156463" cy="155494"/>
            <a:chOff x="5244558" y="8065274"/>
            <a:chExt cx="153357" cy="154358"/>
          </a:xfrm>
        </xdr:grpSpPr>
        <xdr:sp macro="" textlink="">
          <xdr:nvSpPr>
            <xdr:cNvPr id="1276" name="Freeform 406">
              <a:extLst>
                <a:ext uri="{FF2B5EF4-FFF2-40B4-BE49-F238E27FC236}">
                  <a16:creationId xmlns:a16="http://schemas.microsoft.com/office/drawing/2014/main" xmlns="" id="{6F32F0ED-5951-9254-C6A5-F4F5F7174A20}"/>
                </a:ext>
              </a:extLst>
            </xdr:cNvPr>
            <xdr:cNvSpPr>
              <a:spLocks/>
            </xdr:cNvSpPr>
          </xdr:nvSpPr>
          <xdr:spPr bwMode="auto">
            <a:xfrm>
              <a:off x="5244558" y="8065274"/>
              <a:ext cx="32286" cy="154358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7" name="Freeform 407">
              <a:extLst>
                <a:ext uri="{FF2B5EF4-FFF2-40B4-BE49-F238E27FC236}">
                  <a16:creationId xmlns:a16="http://schemas.microsoft.com/office/drawing/2014/main" xmlns="" id="{DF51F221-34B5-29E1-CE63-C6955B162A0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5357558" y="8065274"/>
              <a:ext cx="40357" cy="154358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74" name="Line 72">
            <a:extLst>
              <a:ext uri="{FF2B5EF4-FFF2-40B4-BE49-F238E27FC236}">
                <a16:creationId xmlns:a16="http://schemas.microsoft.com/office/drawing/2014/main" xmlns="" id="{522DB718-E949-1F9D-54A8-9A9BCA17F3B8}"/>
              </a:ext>
            </a:extLst>
          </xdr:cNvPr>
          <xdr:cNvSpPr>
            <a:spLocks noChangeShapeType="1"/>
          </xdr:cNvSpPr>
        </xdr:nvSpPr>
        <xdr:spPr bwMode="auto">
          <a:xfrm flipH="1">
            <a:off x="2036582" y="9834991"/>
            <a:ext cx="2850" cy="943819"/>
          </a:xfrm>
          <a:custGeom>
            <a:avLst/>
            <a:gdLst>
              <a:gd name="connsiteX0" fmla="*/ 0 w 234291"/>
              <a:gd name="connsiteY0" fmla="*/ 0 h 643760"/>
              <a:gd name="connsiteX1" fmla="*/ 234291 w 234291"/>
              <a:gd name="connsiteY1" fmla="*/ 643760 h 643760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21154"/>
              <a:gd name="connsiteY0" fmla="*/ 0 h 1226208"/>
              <a:gd name="connsiteX1" fmla="*/ 221154 w 221154"/>
              <a:gd name="connsiteY1" fmla="*/ 1226208 h 1226208"/>
              <a:gd name="connsiteX0" fmla="*/ 11185 w 232339"/>
              <a:gd name="connsiteY0" fmla="*/ 0 h 1226208"/>
              <a:gd name="connsiteX1" fmla="*/ 232339 w 232339"/>
              <a:gd name="connsiteY1" fmla="*/ 1226208 h 1226208"/>
              <a:gd name="connsiteX0" fmla="*/ 11620 w 232774"/>
              <a:gd name="connsiteY0" fmla="*/ 0 h 1226208"/>
              <a:gd name="connsiteX1" fmla="*/ 232774 w 232774"/>
              <a:gd name="connsiteY1" fmla="*/ 1226208 h 1226208"/>
              <a:gd name="connsiteX0" fmla="*/ 21265 w 242419"/>
              <a:gd name="connsiteY0" fmla="*/ 0 h 1226208"/>
              <a:gd name="connsiteX1" fmla="*/ 242419 w 242419"/>
              <a:gd name="connsiteY1" fmla="*/ 1226208 h 1226208"/>
              <a:gd name="connsiteX0" fmla="*/ 19165 w 241803"/>
              <a:gd name="connsiteY0" fmla="*/ 0 h 1226208"/>
              <a:gd name="connsiteX1" fmla="*/ 240319 w 241803"/>
              <a:gd name="connsiteY1" fmla="*/ 1226208 h 1226208"/>
              <a:gd name="connsiteX0" fmla="*/ 25159 w 148396"/>
              <a:gd name="connsiteY0" fmla="*/ 0 h 1229957"/>
              <a:gd name="connsiteX1" fmla="*/ 146356 w 148396"/>
              <a:gd name="connsiteY1" fmla="*/ 1229957 h 1229957"/>
              <a:gd name="connsiteX0" fmla="*/ 40365 w 45347"/>
              <a:gd name="connsiteY0" fmla="*/ 0 h 1226208"/>
              <a:gd name="connsiteX1" fmla="*/ 41613 w 45347"/>
              <a:gd name="connsiteY1" fmla="*/ 1226208 h 1226208"/>
              <a:gd name="connsiteX0" fmla="*/ 40363 w 45347"/>
              <a:gd name="connsiteY0" fmla="*/ 0 h 968720"/>
              <a:gd name="connsiteX1" fmla="*/ 41613 w 45347"/>
              <a:gd name="connsiteY1" fmla="*/ 968720 h 968720"/>
              <a:gd name="connsiteX0" fmla="*/ 0 w 15073"/>
              <a:gd name="connsiteY0" fmla="*/ 0 h 968720"/>
              <a:gd name="connsiteX1" fmla="*/ 1250 w 15073"/>
              <a:gd name="connsiteY1" fmla="*/ 968720 h 968720"/>
              <a:gd name="connsiteX0" fmla="*/ 0 w 15073"/>
              <a:gd name="connsiteY0" fmla="*/ 0 h 953393"/>
              <a:gd name="connsiteX1" fmla="*/ 1250 w 15073"/>
              <a:gd name="connsiteY1" fmla="*/ 953393 h 953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073" h="953393">
                <a:moveTo>
                  <a:pt x="0" y="0"/>
                </a:moveTo>
                <a:cubicBezTo>
                  <a:pt x="8909" y="959938"/>
                  <a:pt x="28257" y="351238"/>
                  <a:pt x="1250" y="953393"/>
                </a:cubicBezTo>
              </a:path>
            </a:pathLst>
          </a:cu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5" name="Line 72">
            <a:extLst>
              <a:ext uri="{FF2B5EF4-FFF2-40B4-BE49-F238E27FC236}">
                <a16:creationId xmlns:a16="http://schemas.microsoft.com/office/drawing/2014/main" xmlns="" id="{7E0F94E6-E543-4F5B-3F86-0D1C291A4F9D}"/>
              </a:ext>
            </a:extLst>
          </xdr:cNvPr>
          <xdr:cNvSpPr>
            <a:spLocks noChangeShapeType="1"/>
          </xdr:cNvSpPr>
        </xdr:nvSpPr>
        <xdr:spPr bwMode="auto">
          <a:xfrm>
            <a:off x="2315572" y="10450158"/>
            <a:ext cx="2045" cy="3000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335046</xdr:colOff>
      <xdr:row>52</xdr:row>
      <xdr:rowOff>123848</xdr:rowOff>
    </xdr:from>
    <xdr:to>
      <xdr:col>9</xdr:col>
      <xdr:colOff>512011</xdr:colOff>
      <xdr:row>53</xdr:row>
      <xdr:rowOff>129797</xdr:rowOff>
    </xdr:to>
    <xdr:sp macro="" textlink="">
      <xdr:nvSpPr>
        <xdr:cNvPr id="1278" name="六角形 1277">
          <a:extLst>
            <a:ext uri="{FF2B5EF4-FFF2-40B4-BE49-F238E27FC236}">
              <a16:creationId xmlns:a16="http://schemas.microsoft.com/office/drawing/2014/main" xmlns="" id="{95702D51-BDEA-4982-B221-9052435F01C0}"/>
            </a:ext>
          </a:extLst>
        </xdr:cNvPr>
        <xdr:cNvSpPr/>
      </xdr:nvSpPr>
      <xdr:spPr bwMode="auto">
        <a:xfrm>
          <a:off x="6063184" y="8857288"/>
          <a:ext cx="176965" cy="1734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348251</xdr:colOff>
      <xdr:row>51</xdr:row>
      <xdr:rowOff>12142</xdr:rowOff>
    </xdr:from>
    <xdr:ext cx="191261" cy="179116"/>
    <xdr:sp macro="" textlink="">
      <xdr:nvSpPr>
        <xdr:cNvPr id="1279" name="Text Box 1563">
          <a:extLst>
            <a:ext uri="{FF2B5EF4-FFF2-40B4-BE49-F238E27FC236}">
              <a16:creationId xmlns:a16="http://schemas.microsoft.com/office/drawing/2014/main" xmlns="" id="{8E6A235D-F1E4-470B-8AB9-231119822171}"/>
            </a:ext>
          </a:extLst>
        </xdr:cNvPr>
        <xdr:cNvSpPr txBox="1">
          <a:spLocks noChangeArrowheads="1"/>
        </xdr:cNvSpPr>
      </xdr:nvSpPr>
      <xdr:spPr bwMode="auto">
        <a:xfrm>
          <a:off x="6078491" y="8569402"/>
          <a:ext cx="191261" cy="1791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" rIns="0" bIns="0" anchor="ctr" anchorCtr="1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166971</xdr:colOff>
      <xdr:row>51</xdr:row>
      <xdr:rowOff>151792</xdr:rowOff>
    </xdr:from>
    <xdr:to>
      <xdr:col>9</xdr:col>
      <xdr:colOff>652709</xdr:colOff>
      <xdr:row>53</xdr:row>
      <xdr:rowOff>42500</xdr:rowOff>
    </xdr:to>
    <xdr:sp macro="" textlink="">
      <xdr:nvSpPr>
        <xdr:cNvPr id="1280" name="AutoShape 1653">
          <a:extLst>
            <a:ext uri="{FF2B5EF4-FFF2-40B4-BE49-F238E27FC236}">
              <a16:creationId xmlns:a16="http://schemas.microsoft.com/office/drawing/2014/main" xmlns="" id="{1DC3F9D3-5C3D-439F-A1EF-10152D7E2E06}"/>
            </a:ext>
          </a:extLst>
        </xdr:cNvPr>
        <xdr:cNvSpPr>
          <a:spLocks/>
        </xdr:cNvSpPr>
      </xdr:nvSpPr>
      <xdr:spPr bwMode="auto">
        <a:xfrm rot="5400000" flipH="1">
          <a:off x="6027086" y="8579177"/>
          <a:ext cx="225988" cy="485738"/>
        </a:xfrm>
        <a:prstGeom prst="rightBrace">
          <a:avLst>
            <a:gd name="adj1" fmla="val 42094"/>
            <a:gd name="adj2" fmla="val 498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655599</xdr:colOff>
      <xdr:row>54</xdr:row>
      <xdr:rowOff>104507</xdr:rowOff>
    </xdr:from>
    <xdr:ext cx="140345" cy="272447"/>
    <xdr:sp macro="" textlink="">
      <xdr:nvSpPr>
        <xdr:cNvPr id="1281" name="Text Box 1664">
          <a:extLst>
            <a:ext uri="{FF2B5EF4-FFF2-40B4-BE49-F238E27FC236}">
              <a16:creationId xmlns:a16="http://schemas.microsoft.com/office/drawing/2014/main" xmlns="" id="{CC2FAAC5-3DF4-43EC-9455-9104EED382F3}"/>
            </a:ext>
          </a:extLst>
        </xdr:cNvPr>
        <xdr:cNvSpPr txBox="1">
          <a:spLocks noChangeArrowheads="1"/>
        </xdr:cNvSpPr>
      </xdr:nvSpPr>
      <xdr:spPr bwMode="auto">
        <a:xfrm>
          <a:off x="6385839" y="9157067"/>
          <a:ext cx="140345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635470</xdr:colOff>
      <xdr:row>52</xdr:row>
      <xdr:rowOff>8746</xdr:rowOff>
    </xdr:from>
    <xdr:ext cx="261475" cy="93381"/>
    <xdr:sp macro="" textlink="" fLocksText="0">
      <xdr:nvSpPr>
        <xdr:cNvPr id="1282" name="Text Box 1664">
          <a:extLst>
            <a:ext uri="{FF2B5EF4-FFF2-40B4-BE49-F238E27FC236}">
              <a16:creationId xmlns:a16="http://schemas.microsoft.com/office/drawing/2014/main" xmlns="" id="{F5C726C5-D37D-4951-AC10-12872DBEBC8B}"/>
            </a:ext>
          </a:extLst>
        </xdr:cNvPr>
        <xdr:cNvSpPr txBox="1">
          <a:spLocks noChangeArrowheads="1"/>
        </xdr:cNvSpPr>
      </xdr:nvSpPr>
      <xdr:spPr bwMode="auto">
        <a:xfrm>
          <a:off x="6365710" y="8733646"/>
          <a:ext cx="261475" cy="933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天神橋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oneCellAnchor>
  <xdr:twoCellAnchor>
    <xdr:from>
      <xdr:col>9</xdr:col>
      <xdr:colOff>187100</xdr:colOff>
      <xdr:row>51</xdr:row>
      <xdr:rowOff>70258</xdr:rowOff>
    </xdr:from>
    <xdr:to>
      <xdr:col>9</xdr:col>
      <xdr:colOff>302172</xdr:colOff>
      <xdr:row>51</xdr:row>
      <xdr:rowOff>157655</xdr:rowOff>
    </xdr:to>
    <xdr:sp macro="" textlink="">
      <xdr:nvSpPr>
        <xdr:cNvPr id="1283" name="六角形 1282">
          <a:extLst>
            <a:ext uri="{FF2B5EF4-FFF2-40B4-BE49-F238E27FC236}">
              <a16:creationId xmlns:a16="http://schemas.microsoft.com/office/drawing/2014/main" xmlns="" id="{2594EE6A-007B-4537-9AE5-E72ABC66DA29}"/>
            </a:ext>
          </a:extLst>
        </xdr:cNvPr>
        <xdr:cNvSpPr/>
      </xdr:nvSpPr>
      <xdr:spPr bwMode="auto">
        <a:xfrm>
          <a:off x="5915238" y="8636189"/>
          <a:ext cx="115072" cy="873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9</xdr:col>
      <xdr:colOff>574979</xdr:colOff>
      <xdr:row>53</xdr:row>
      <xdr:rowOff>87893</xdr:rowOff>
    </xdr:from>
    <xdr:to>
      <xdr:col>10</xdr:col>
      <xdr:colOff>28644</xdr:colOff>
      <xdr:row>54</xdr:row>
      <xdr:rowOff>43951</xdr:rowOff>
    </xdr:to>
    <xdr:sp macro="" textlink="">
      <xdr:nvSpPr>
        <xdr:cNvPr id="1284" name="AutoShape 93">
          <a:extLst>
            <a:ext uri="{FF2B5EF4-FFF2-40B4-BE49-F238E27FC236}">
              <a16:creationId xmlns:a16="http://schemas.microsoft.com/office/drawing/2014/main" xmlns="" id="{7F85C88D-F5D5-4F1D-BEAA-F25F6834EFEC}"/>
            </a:ext>
          </a:extLst>
        </xdr:cNvPr>
        <xdr:cNvSpPr>
          <a:spLocks noChangeArrowheads="1"/>
        </xdr:cNvSpPr>
      </xdr:nvSpPr>
      <xdr:spPr bwMode="auto">
        <a:xfrm>
          <a:off x="6305219" y="8980433"/>
          <a:ext cx="147085" cy="116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283635</xdr:colOff>
      <xdr:row>52</xdr:row>
      <xdr:rowOff>113370</xdr:rowOff>
    </xdr:from>
    <xdr:to>
      <xdr:col>10</xdr:col>
      <xdr:colOff>482818</xdr:colOff>
      <xdr:row>53</xdr:row>
      <xdr:rowOff>101817</xdr:rowOff>
    </xdr:to>
    <xdr:sp macro="" textlink="">
      <xdr:nvSpPr>
        <xdr:cNvPr id="1285" name="六角形 1284">
          <a:extLst>
            <a:ext uri="{FF2B5EF4-FFF2-40B4-BE49-F238E27FC236}">
              <a16:creationId xmlns:a16="http://schemas.microsoft.com/office/drawing/2014/main" xmlns="" id="{3AFB3FD5-466E-44F4-A4D4-28F75C6BF21A}"/>
            </a:ext>
          </a:extLst>
        </xdr:cNvPr>
        <xdr:cNvSpPr/>
      </xdr:nvSpPr>
      <xdr:spPr bwMode="auto">
        <a:xfrm>
          <a:off x="6704799" y="8846810"/>
          <a:ext cx="199183" cy="155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581239</xdr:colOff>
      <xdr:row>60</xdr:row>
      <xdr:rowOff>7212</xdr:rowOff>
    </xdr:from>
    <xdr:ext cx="382950" cy="45719"/>
    <xdr:sp macro="" textlink="">
      <xdr:nvSpPr>
        <xdr:cNvPr id="1286" name="Text Box 303">
          <a:extLst>
            <a:ext uri="{FF2B5EF4-FFF2-40B4-BE49-F238E27FC236}">
              <a16:creationId xmlns:a16="http://schemas.microsoft.com/office/drawing/2014/main" xmlns="" id="{3CE8F84C-18A6-4AA6-B24F-2B4150B1542D}"/>
            </a:ext>
          </a:extLst>
        </xdr:cNvPr>
        <xdr:cNvSpPr txBox="1">
          <a:spLocks noChangeArrowheads="1"/>
        </xdr:cNvSpPr>
      </xdr:nvSpPr>
      <xdr:spPr bwMode="auto">
        <a:xfrm>
          <a:off x="764119" y="10065612"/>
          <a:ext cx="3829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</xdr:col>
      <xdr:colOff>5013</xdr:colOff>
      <xdr:row>57</xdr:row>
      <xdr:rowOff>2123</xdr:rowOff>
    </xdr:from>
    <xdr:to>
      <xdr:col>1</xdr:col>
      <xdr:colOff>159478</xdr:colOff>
      <xdr:row>57</xdr:row>
      <xdr:rowOff>144998</xdr:rowOff>
    </xdr:to>
    <xdr:sp macro="" textlink="">
      <xdr:nvSpPr>
        <xdr:cNvPr id="1287" name="六角形 1286">
          <a:extLst>
            <a:ext uri="{FF2B5EF4-FFF2-40B4-BE49-F238E27FC236}">
              <a16:creationId xmlns:a16="http://schemas.microsoft.com/office/drawing/2014/main" xmlns="" id="{09ADDEC1-81DF-4111-8EAE-17E9D519802C}"/>
            </a:ext>
          </a:extLst>
        </xdr:cNvPr>
        <xdr:cNvSpPr/>
      </xdr:nvSpPr>
      <xdr:spPr bwMode="auto">
        <a:xfrm>
          <a:off x="1578319" y="947781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82905</xdr:colOff>
      <xdr:row>54</xdr:row>
      <xdr:rowOff>73451</xdr:rowOff>
    </xdr:from>
    <xdr:ext cx="549978" cy="176014"/>
    <xdr:sp macro="" textlink="">
      <xdr:nvSpPr>
        <xdr:cNvPr id="1288" name="Text Box 1620">
          <a:extLst>
            <a:ext uri="{FF2B5EF4-FFF2-40B4-BE49-F238E27FC236}">
              <a16:creationId xmlns:a16="http://schemas.microsoft.com/office/drawing/2014/main" xmlns="" id="{6D3E6D2A-0AE3-4F66-8D9B-9D1BAAA4CCF4}"/>
            </a:ext>
          </a:extLst>
        </xdr:cNvPr>
        <xdr:cNvSpPr txBox="1">
          <a:spLocks noChangeArrowheads="1"/>
        </xdr:cNvSpPr>
      </xdr:nvSpPr>
      <xdr:spPr bwMode="auto">
        <a:xfrm flipH="1">
          <a:off x="3046238" y="9241641"/>
          <a:ext cx="549978" cy="1760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明石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121920</xdr:colOff>
      <xdr:row>52</xdr:row>
      <xdr:rowOff>147320</xdr:rowOff>
    </xdr:from>
    <xdr:ext cx="563880" cy="147320"/>
    <xdr:sp macro="" textlink="">
      <xdr:nvSpPr>
        <xdr:cNvPr id="1289" name="Text Box 1620">
          <a:extLst>
            <a:ext uri="{FF2B5EF4-FFF2-40B4-BE49-F238E27FC236}">
              <a16:creationId xmlns:a16="http://schemas.microsoft.com/office/drawing/2014/main" xmlns="" id="{4271CECC-3385-4C31-B11E-E4453A1DB22F}"/>
            </a:ext>
          </a:extLst>
        </xdr:cNvPr>
        <xdr:cNvSpPr txBox="1">
          <a:spLocks noChangeArrowheads="1"/>
        </xdr:cNvSpPr>
      </xdr:nvSpPr>
      <xdr:spPr bwMode="auto">
        <a:xfrm flipH="1">
          <a:off x="3771900" y="8872220"/>
          <a:ext cx="563880" cy="14732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563714</xdr:colOff>
      <xdr:row>49</xdr:row>
      <xdr:rowOff>25400</xdr:rowOff>
    </xdr:from>
    <xdr:ext cx="108856" cy="623440"/>
    <xdr:sp macro="" textlink="">
      <xdr:nvSpPr>
        <xdr:cNvPr id="1290" name="Text Box 1664">
          <a:extLst>
            <a:ext uri="{FF2B5EF4-FFF2-40B4-BE49-F238E27FC236}">
              <a16:creationId xmlns:a16="http://schemas.microsoft.com/office/drawing/2014/main" xmlns="" id="{A43A10B8-6F5D-43DF-80FC-E18DB47BC6D2}"/>
            </a:ext>
          </a:extLst>
        </xdr:cNvPr>
        <xdr:cNvSpPr txBox="1">
          <a:spLocks noChangeArrowheads="1"/>
        </xdr:cNvSpPr>
      </xdr:nvSpPr>
      <xdr:spPr bwMode="auto">
        <a:xfrm>
          <a:off x="4906349" y="8290169"/>
          <a:ext cx="108856" cy="6234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丹波の森街道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30480</xdr:colOff>
      <xdr:row>49</xdr:row>
      <xdr:rowOff>157480</xdr:rowOff>
    </xdr:from>
    <xdr:ext cx="108856" cy="623440"/>
    <xdr:sp macro="" textlink="">
      <xdr:nvSpPr>
        <xdr:cNvPr id="1296" name="Text Box 1664">
          <a:extLst>
            <a:ext uri="{FF2B5EF4-FFF2-40B4-BE49-F238E27FC236}">
              <a16:creationId xmlns:a16="http://schemas.microsoft.com/office/drawing/2014/main" xmlns="" id="{55A1A6E2-D18E-4F80-BBB6-0EF4A0888BDB}"/>
            </a:ext>
          </a:extLst>
        </xdr:cNvPr>
        <xdr:cNvSpPr txBox="1">
          <a:spLocks noChangeArrowheads="1"/>
        </xdr:cNvSpPr>
      </xdr:nvSpPr>
      <xdr:spPr bwMode="auto">
        <a:xfrm>
          <a:off x="5760720" y="8379460"/>
          <a:ext cx="108856" cy="6234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0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丹波の森街道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214850</xdr:colOff>
      <xdr:row>55</xdr:row>
      <xdr:rowOff>22363</xdr:rowOff>
    </xdr:from>
    <xdr:to>
      <xdr:col>9</xdr:col>
      <xdr:colOff>331734</xdr:colOff>
      <xdr:row>55</xdr:row>
      <xdr:rowOff>128094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xmlns="" id="{B40F6788-5B2B-4D15-AF74-A9EDF47F45D5}"/>
            </a:ext>
          </a:extLst>
        </xdr:cNvPr>
        <xdr:cNvSpPr/>
      </xdr:nvSpPr>
      <xdr:spPr bwMode="auto">
        <a:xfrm>
          <a:off x="5942988" y="9251760"/>
          <a:ext cx="116884" cy="10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</xdr:col>
      <xdr:colOff>295427</xdr:colOff>
      <xdr:row>57</xdr:row>
      <xdr:rowOff>60779</xdr:rowOff>
    </xdr:from>
    <xdr:to>
      <xdr:col>2</xdr:col>
      <xdr:colOff>232630</xdr:colOff>
      <xdr:row>62</xdr:row>
      <xdr:rowOff>154107</xdr:rowOff>
    </xdr:to>
    <xdr:grpSp>
      <xdr:nvGrpSpPr>
        <xdr:cNvPr id="1300" name="グループ化 1299">
          <a:extLst>
            <a:ext uri="{FF2B5EF4-FFF2-40B4-BE49-F238E27FC236}">
              <a16:creationId xmlns:a16="http://schemas.microsoft.com/office/drawing/2014/main" xmlns="" id="{D822D7E7-2BC5-434E-8C27-88CFD5B13C10}"/>
            </a:ext>
          </a:extLst>
        </xdr:cNvPr>
        <xdr:cNvGrpSpPr/>
      </xdr:nvGrpSpPr>
      <xdr:grpSpPr>
        <a:xfrm rot="5862712">
          <a:off x="381406" y="9843758"/>
          <a:ext cx="939995" cy="709787"/>
          <a:chOff x="5968578" y="8900756"/>
          <a:chExt cx="931793" cy="630346"/>
        </a:xfrm>
      </xdr:grpSpPr>
      <xdr:sp macro="" textlink="">
        <xdr:nvSpPr>
          <xdr:cNvPr id="1301" name="Line 75">
            <a:extLst>
              <a:ext uri="{FF2B5EF4-FFF2-40B4-BE49-F238E27FC236}">
                <a16:creationId xmlns:a16="http://schemas.microsoft.com/office/drawing/2014/main" xmlns="" id="{07A3DFF1-29CA-AE03-7093-32A5CBC0E830}"/>
              </a:ext>
            </a:extLst>
          </xdr:cNvPr>
          <xdr:cNvSpPr>
            <a:spLocks noChangeShapeType="1"/>
          </xdr:cNvSpPr>
        </xdr:nvSpPr>
        <xdr:spPr bwMode="auto">
          <a:xfrm flipV="1">
            <a:off x="5979784" y="8955336"/>
            <a:ext cx="920587" cy="57576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119"/>
              <a:gd name="connsiteY0" fmla="*/ 0 h 1285942"/>
              <a:gd name="connsiteX1" fmla="*/ 10119 w 10119"/>
              <a:gd name="connsiteY1" fmla="*/ 1285942 h 1285942"/>
              <a:gd name="connsiteX0" fmla="*/ 8 w 10127"/>
              <a:gd name="connsiteY0" fmla="*/ 0 h 1302888"/>
              <a:gd name="connsiteX1" fmla="*/ 10127 w 10127"/>
              <a:gd name="connsiteY1" fmla="*/ 1285942 h 1302888"/>
              <a:gd name="connsiteX0" fmla="*/ 8 w 10365"/>
              <a:gd name="connsiteY0" fmla="*/ 0 h 1378948"/>
              <a:gd name="connsiteX1" fmla="*/ 10365 w 10365"/>
              <a:gd name="connsiteY1" fmla="*/ 1373334 h 1378948"/>
              <a:gd name="connsiteX0" fmla="*/ 8 w 10365"/>
              <a:gd name="connsiteY0" fmla="*/ 0 h 1373334"/>
              <a:gd name="connsiteX1" fmla="*/ 10365 w 10365"/>
              <a:gd name="connsiteY1" fmla="*/ 1373334 h 1373334"/>
              <a:gd name="connsiteX0" fmla="*/ 9 w 10366"/>
              <a:gd name="connsiteY0" fmla="*/ 0 h 1373334"/>
              <a:gd name="connsiteX1" fmla="*/ 10366 w 10366"/>
              <a:gd name="connsiteY1" fmla="*/ 1373334 h 1373334"/>
              <a:gd name="connsiteX0" fmla="*/ 0 w 10357"/>
              <a:gd name="connsiteY0" fmla="*/ 0 h 1398950"/>
              <a:gd name="connsiteX1" fmla="*/ 5464 w 10357"/>
              <a:gd name="connsiteY1" fmla="*/ 1190886 h 1398950"/>
              <a:gd name="connsiteX2" fmla="*/ 10357 w 10357"/>
              <a:gd name="connsiteY2" fmla="*/ 1373334 h 1398950"/>
              <a:gd name="connsiteX0" fmla="*/ 0 w 10357"/>
              <a:gd name="connsiteY0" fmla="*/ 0 h 1373334"/>
              <a:gd name="connsiteX1" fmla="*/ 5464 w 10357"/>
              <a:gd name="connsiteY1" fmla="*/ 1190886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5929 w 10357"/>
              <a:gd name="connsiteY1" fmla="*/ 1308224 h 1373334"/>
              <a:gd name="connsiteX2" fmla="*/ 10357 w 10357"/>
              <a:gd name="connsiteY2" fmla="*/ 1373334 h 1373334"/>
              <a:gd name="connsiteX0" fmla="*/ 0 w 10365"/>
              <a:gd name="connsiteY0" fmla="*/ 0 h 1392383"/>
              <a:gd name="connsiteX1" fmla="*/ 5929 w 10365"/>
              <a:gd name="connsiteY1" fmla="*/ 1308224 h 1392383"/>
              <a:gd name="connsiteX2" fmla="*/ 10357 w 10365"/>
              <a:gd name="connsiteY2" fmla="*/ 1373334 h 1392383"/>
              <a:gd name="connsiteX0" fmla="*/ 0 w 10357"/>
              <a:gd name="connsiteY0" fmla="*/ 0 h 1373334"/>
              <a:gd name="connsiteX1" fmla="*/ 5929 w 10357"/>
              <a:gd name="connsiteY1" fmla="*/ 1308224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5929 w 10357"/>
              <a:gd name="connsiteY1" fmla="*/ 1308224 h 1373334"/>
              <a:gd name="connsiteX2" fmla="*/ 10357 w 10357"/>
              <a:gd name="connsiteY2" fmla="*/ 1373334 h 1373334"/>
              <a:gd name="connsiteX0" fmla="*/ 0 w 13013"/>
              <a:gd name="connsiteY0" fmla="*/ 1 h 1426043"/>
              <a:gd name="connsiteX1" fmla="*/ 8585 w 13013"/>
              <a:gd name="connsiteY1" fmla="*/ 1360933 h 1426043"/>
              <a:gd name="connsiteX2" fmla="*/ 13013 w 13013"/>
              <a:gd name="connsiteY2" fmla="*/ 1426043 h 1426043"/>
              <a:gd name="connsiteX0" fmla="*/ 0 w 13013"/>
              <a:gd name="connsiteY0" fmla="*/ 1 h 1426043"/>
              <a:gd name="connsiteX1" fmla="*/ 8585 w 13013"/>
              <a:gd name="connsiteY1" fmla="*/ 1360933 h 1426043"/>
              <a:gd name="connsiteX2" fmla="*/ 13013 w 13013"/>
              <a:gd name="connsiteY2" fmla="*/ 1426043 h 1426043"/>
              <a:gd name="connsiteX0" fmla="*/ 0 w 13166"/>
              <a:gd name="connsiteY0" fmla="*/ 0 h 1260913"/>
              <a:gd name="connsiteX1" fmla="*/ 8738 w 13166"/>
              <a:gd name="connsiteY1" fmla="*/ 1195803 h 1260913"/>
              <a:gd name="connsiteX2" fmla="*/ 13166 w 13166"/>
              <a:gd name="connsiteY2" fmla="*/ 1260913 h 1260913"/>
              <a:gd name="connsiteX0" fmla="*/ 0 w 17635"/>
              <a:gd name="connsiteY0" fmla="*/ -1 h 1481700"/>
              <a:gd name="connsiteX1" fmla="*/ 13207 w 17635"/>
              <a:gd name="connsiteY1" fmla="*/ 1416590 h 1481700"/>
              <a:gd name="connsiteX2" fmla="*/ 17635 w 17635"/>
              <a:gd name="connsiteY2" fmla="*/ 1481700 h 1481700"/>
              <a:gd name="connsiteX0" fmla="*/ 0 w 17635"/>
              <a:gd name="connsiteY0" fmla="*/ -1 h 1481700"/>
              <a:gd name="connsiteX1" fmla="*/ 13207 w 17635"/>
              <a:gd name="connsiteY1" fmla="*/ 1416590 h 1481700"/>
              <a:gd name="connsiteX2" fmla="*/ 17635 w 17635"/>
              <a:gd name="connsiteY2" fmla="*/ 1481700 h 14817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635" h="1481700">
                <a:moveTo>
                  <a:pt x="0" y="-1"/>
                </a:moveTo>
                <a:cubicBezTo>
                  <a:pt x="5869" y="272849"/>
                  <a:pt x="13382" y="642028"/>
                  <a:pt x="13207" y="1416590"/>
                </a:cubicBezTo>
                <a:cubicBezTo>
                  <a:pt x="13488" y="1460033"/>
                  <a:pt x="17390" y="1419150"/>
                  <a:pt x="17635" y="148170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2" name="Line 76">
            <a:extLst>
              <a:ext uri="{FF2B5EF4-FFF2-40B4-BE49-F238E27FC236}">
                <a16:creationId xmlns:a16="http://schemas.microsoft.com/office/drawing/2014/main" xmlns="" id="{70AD6CD4-C5AE-E21A-F3F6-0DCA2EF58B1D}"/>
              </a:ext>
            </a:extLst>
          </xdr:cNvPr>
          <xdr:cNvSpPr>
            <a:spLocks noChangeShapeType="1"/>
          </xdr:cNvSpPr>
        </xdr:nvSpPr>
        <xdr:spPr bwMode="auto">
          <a:xfrm flipV="1">
            <a:off x="5968578" y="9007205"/>
            <a:ext cx="566610" cy="741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03" name="図 1302">
            <a:extLst>
              <a:ext uri="{FF2B5EF4-FFF2-40B4-BE49-F238E27FC236}">
                <a16:creationId xmlns:a16="http://schemas.microsoft.com/office/drawing/2014/main" xmlns="" id="{99432A6B-5C86-2A3A-E577-BBCE71B22D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/>
          <a:stretch>
            <a:fillRect/>
          </a:stretch>
        </xdr:blipFill>
        <xdr:spPr>
          <a:xfrm>
            <a:off x="6591277" y="8900756"/>
            <a:ext cx="154274" cy="165614"/>
          </a:xfrm>
          <a:prstGeom prst="rect">
            <a:avLst/>
          </a:prstGeom>
        </xdr:spPr>
      </xdr:pic>
    </xdr:grpSp>
    <xdr:clientData/>
  </xdr:twoCellAnchor>
  <xdr:oneCellAnchor>
    <xdr:from>
      <xdr:col>2</xdr:col>
      <xdr:colOff>38279</xdr:colOff>
      <xdr:row>61</xdr:row>
      <xdr:rowOff>167724</xdr:rowOff>
    </xdr:from>
    <xdr:ext cx="164919" cy="144195"/>
    <xdr:pic>
      <xdr:nvPicPr>
        <xdr:cNvPr id="1304" name="図 1303">
          <a:extLst>
            <a:ext uri="{FF2B5EF4-FFF2-40B4-BE49-F238E27FC236}">
              <a16:creationId xmlns:a16="http://schemas.microsoft.com/office/drawing/2014/main" xmlns="" id="{EC5DEC3D-2597-4CCD-93EE-BAB3D812E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914579" y="10513991"/>
          <a:ext cx="164919" cy="144195"/>
        </a:xfrm>
        <a:prstGeom prst="rect">
          <a:avLst/>
        </a:prstGeom>
      </xdr:spPr>
    </xdr:pic>
    <xdr:clientData/>
  </xdr:oneCellAnchor>
  <xdr:twoCellAnchor>
    <xdr:from>
      <xdr:col>1</xdr:col>
      <xdr:colOff>399535</xdr:colOff>
      <xdr:row>59</xdr:row>
      <xdr:rowOff>89750</xdr:rowOff>
    </xdr:from>
    <xdr:to>
      <xdr:col>1</xdr:col>
      <xdr:colOff>669712</xdr:colOff>
      <xdr:row>64</xdr:row>
      <xdr:rowOff>16937</xdr:rowOff>
    </xdr:to>
    <xdr:sp macro="" textlink="">
      <xdr:nvSpPr>
        <xdr:cNvPr id="1305" name="Line 4803">
          <a:extLst>
            <a:ext uri="{FF2B5EF4-FFF2-40B4-BE49-F238E27FC236}">
              <a16:creationId xmlns:a16="http://schemas.microsoft.com/office/drawing/2014/main" xmlns="" id="{991043B4-E4A8-44A0-8DB8-91047563760E}"/>
            </a:ext>
          </a:extLst>
        </xdr:cNvPr>
        <xdr:cNvSpPr>
          <a:spLocks noChangeShapeType="1"/>
        </xdr:cNvSpPr>
      </xdr:nvSpPr>
      <xdr:spPr bwMode="auto">
        <a:xfrm flipH="1">
          <a:off x="581568" y="10097350"/>
          <a:ext cx="270177" cy="773854"/>
        </a:xfrm>
        <a:custGeom>
          <a:avLst/>
          <a:gdLst>
            <a:gd name="connsiteX0" fmla="*/ 0 w 162560"/>
            <a:gd name="connsiteY0" fmla="*/ 0 h 673928"/>
            <a:gd name="connsiteX1" fmla="*/ 162560 w 162560"/>
            <a:gd name="connsiteY1" fmla="*/ 673928 h 673928"/>
            <a:gd name="connsiteX0" fmla="*/ 52709 w 64778"/>
            <a:gd name="connsiteY0" fmla="*/ 0 h 755208"/>
            <a:gd name="connsiteX1" fmla="*/ 12069 w 64778"/>
            <a:gd name="connsiteY1" fmla="*/ 755208 h 755208"/>
            <a:gd name="connsiteX0" fmla="*/ 40640 w 63764"/>
            <a:gd name="connsiteY0" fmla="*/ 0 h 755208"/>
            <a:gd name="connsiteX1" fmla="*/ 0 w 63764"/>
            <a:gd name="connsiteY1" fmla="*/ 755208 h 755208"/>
            <a:gd name="connsiteX0" fmla="*/ 182880 w 192327"/>
            <a:gd name="connsiteY0" fmla="*/ 0 h 866968"/>
            <a:gd name="connsiteX1" fmla="*/ 0 w 192327"/>
            <a:gd name="connsiteY1" fmla="*/ 866968 h 866968"/>
            <a:gd name="connsiteX0" fmla="*/ 182880 w 191952"/>
            <a:gd name="connsiteY0" fmla="*/ 0 h 866968"/>
            <a:gd name="connsiteX1" fmla="*/ 0 w 191952"/>
            <a:gd name="connsiteY1" fmla="*/ 866968 h 866968"/>
            <a:gd name="connsiteX0" fmla="*/ 182880 w 244778"/>
            <a:gd name="connsiteY0" fmla="*/ 0 h 866968"/>
            <a:gd name="connsiteX1" fmla="*/ 0 w 244778"/>
            <a:gd name="connsiteY1" fmla="*/ 866968 h 8669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4778" h="866968">
              <a:moveTo>
                <a:pt x="182880" y="0"/>
              </a:moveTo>
              <a:cubicBezTo>
                <a:pt x="384387" y="829163"/>
                <a:pt x="32173" y="545805"/>
                <a:pt x="0" y="8669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199278</xdr:colOff>
      <xdr:row>63</xdr:row>
      <xdr:rowOff>73748</xdr:rowOff>
    </xdr:from>
    <xdr:ext cx="427189" cy="124293"/>
    <xdr:sp macro="" textlink="">
      <xdr:nvSpPr>
        <xdr:cNvPr id="1307" name="Text Box 1664">
          <a:extLst>
            <a:ext uri="{FF2B5EF4-FFF2-40B4-BE49-F238E27FC236}">
              <a16:creationId xmlns:a16="http://schemas.microsoft.com/office/drawing/2014/main" xmlns="" id="{36399B85-17B5-4006-8BD3-EFA835FF7649}"/>
            </a:ext>
          </a:extLst>
        </xdr:cNvPr>
        <xdr:cNvSpPr txBox="1">
          <a:spLocks noChangeArrowheads="1"/>
        </xdr:cNvSpPr>
      </xdr:nvSpPr>
      <xdr:spPr bwMode="auto">
        <a:xfrm>
          <a:off x="381311" y="10758681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429260</xdr:colOff>
      <xdr:row>57</xdr:row>
      <xdr:rowOff>16934</xdr:rowOff>
    </xdr:from>
    <xdr:to>
      <xdr:col>2</xdr:col>
      <xdr:colOff>481</xdr:colOff>
      <xdr:row>59</xdr:row>
      <xdr:rowOff>123830</xdr:rowOff>
    </xdr:to>
    <xdr:pic>
      <xdr:nvPicPr>
        <xdr:cNvPr id="1309" name="図 1308">
          <a:extLst>
            <a:ext uri="{FF2B5EF4-FFF2-40B4-BE49-F238E27FC236}">
              <a16:creationId xmlns:a16="http://schemas.microsoft.com/office/drawing/2014/main" xmlns="" id="{99CAE06D-B69D-4E38-93A9-0FF5C5FB3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11293" y="9685867"/>
          <a:ext cx="265488" cy="445563"/>
        </a:xfrm>
        <a:prstGeom prst="rect">
          <a:avLst/>
        </a:prstGeom>
      </xdr:spPr>
    </xdr:pic>
    <xdr:clientData/>
  </xdr:twoCellAnchor>
  <xdr:twoCellAnchor>
    <xdr:from>
      <xdr:col>2</xdr:col>
      <xdr:colOff>129980</xdr:colOff>
      <xdr:row>59</xdr:row>
      <xdr:rowOff>81645</xdr:rowOff>
    </xdr:from>
    <xdr:to>
      <xdr:col>2</xdr:col>
      <xdr:colOff>279799</xdr:colOff>
      <xdr:row>60</xdr:row>
      <xdr:rowOff>35719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xmlns="" id="{E5237A1A-3CC8-49F1-B890-5663AD11B9B3}"/>
            </a:ext>
          </a:extLst>
        </xdr:cNvPr>
        <xdr:cNvSpPr/>
      </xdr:nvSpPr>
      <xdr:spPr bwMode="auto">
        <a:xfrm>
          <a:off x="1006280" y="9972405"/>
          <a:ext cx="149819" cy="1217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3</xdr:col>
      <xdr:colOff>28958</xdr:colOff>
      <xdr:row>59</xdr:row>
      <xdr:rowOff>71837</xdr:rowOff>
    </xdr:from>
    <xdr:ext cx="234709" cy="230207"/>
    <xdr:grpSp>
      <xdr:nvGrpSpPr>
        <xdr:cNvPr id="1320" name="Group 6672">
          <a:extLst>
            <a:ext uri="{FF2B5EF4-FFF2-40B4-BE49-F238E27FC236}">
              <a16:creationId xmlns:a16="http://schemas.microsoft.com/office/drawing/2014/main" xmlns="" id="{FED85D7D-70B0-456A-A21A-01AFA8D412AF}"/>
            </a:ext>
          </a:extLst>
        </xdr:cNvPr>
        <xdr:cNvGrpSpPr>
          <a:grpSpLocks/>
        </xdr:cNvGrpSpPr>
      </xdr:nvGrpSpPr>
      <xdr:grpSpPr bwMode="auto">
        <a:xfrm>
          <a:off x="1775208" y="10078379"/>
          <a:ext cx="234709" cy="230207"/>
          <a:chOff x="536" y="109"/>
          <a:chExt cx="46" cy="44"/>
        </a:xfrm>
      </xdr:grpSpPr>
      <xdr:pic>
        <xdr:nvPicPr>
          <xdr:cNvPr id="1321" name="Picture 6673" descr="route2">
            <a:extLst>
              <a:ext uri="{FF2B5EF4-FFF2-40B4-BE49-F238E27FC236}">
                <a16:creationId xmlns:a16="http://schemas.microsoft.com/office/drawing/2014/main" xmlns="" id="{A2F42595-E5D8-9559-FC95-FCF54BD6F0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2" name="Text Box 6674">
            <a:extLst>
              <a:ext uri="{FF2B5EF4-FFF2-40B4-BE49-F238E27FC236}">
                <a16:creationId xmlns:a16="http://schemas.microsoft.com/office/drawing/2014/main" xmlns="" id="{1F4FFC92-5C15-8987-0ED8-F50F16288B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42330</xdr:colOff>
      <xdr:row>62</xdr:row>
      <xdr:rowOff>101599</xdr:rowOff>
    </xdr:from>
    <xdr:ext cx="309035" cy="154362"/>
    <xdr:grpSp>
      <xdr:nvGrpSpPr>
        <xdr:cNvPr id="1323" name="Group 6672">
          <a:extLst>
            <a:ext uri="{FF2B5EF4-FFF2-40B4-BE49-F238E27FC236}">
              <a16:creationId xmlns:a16="http://schemas.microsoft.com/office/drawing/2014/main" xmlns="" id="{98DB8326-5154-4D33-A2A9-0484D773961E}"/>
            </a:ext>
          </a:extLst>
        </xdr:cNvPr>
        <xdr:cNvGrpSpPr>
          <a:grpSpLocks/>
        </xdr:cNvGrpSpPr>
      </xdr:nvGrpSpPr>
      <xdr:grpSpPr bwMode="auto">
        <a:xfrm>
          <a:off x="1788580" y="10616141"/>
          <a:ext cx="309035" cy="154362"/>
          <a:chOff x="536" y="109"/>
          <a:chExt cx="46" cy="44"/>
        </a:xfrm>
      </xdr:grpSpPr>
      <xdr:pic>
        <xdr:nvPicPr>
          <xdr:cNvPr id="1324" name="Picture 6673" descr="route2">
            <a:extLst>
              <a:ext uri="{FF2B5EF4-FFF2-40B4-BE49-F238E27FC236}">
                <a16:creationId xmlns:a16="http://schemas.microsoft.com/office/drawing/2014/main" xmlns="" id="{EDA6A7EF-A641-1BC5-AA94-D4753AE355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5" name="Text Box 6674">
            <a:extLst>
              <a:ext uri="{FF2B5EF4-FFF2-40B4-BE49-F238E27FC236}">
                <a16:creationId xmlns:a16="http://schemas.microsoft.com/office/drawing/2014/main" xmlns="" id="{3D01ADEB-21A5-E796-8373-4C09F6F757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41031</xdr:colOff>
      <xdr:row>61</xdr:row>
      <xdr:rowOff>72339</xdr:rowOff>
    </xdr:from>
    <xdr:to>
      <xdr:col>4</xdr:col>
      <xdr:colOff>194625</xdr:colOff>
      <xdr:row>62</xdr:row>
      <xdr:rowOff>43626</xdr:rowOff>
    </xdr:to>
    <xdr:sp macro="" textlink="">
      <xdr:nvSpPr>
        <xdr:cNvPr id="1328" name="Text Box 1620">
          <a:extLst>
            <a:ext uri="{FF2B5EF4-FFF2-40B4-BE49-F238E27FC236}">
              <a16:creationId xmlns:a16="http://schemas.microsoft.com/office/drawing/2014/main" xmlns="" id="{C2861F40-9B09-4CE5-B283-4C3B6C5D1472}"/>
            </a:ext>
          </a:extLst>
        </xdr:cNvPr>
        <xdr:cNvSpPr txBox="1">
          <a:spLocks noChangeArrowheads="1"/>
        </xdr:cNvSpPr>
      </xdr:nvSpPr>
      <xdr:spPr bwMode="auto">
        <a:xfrm rot="317255">
          <a:off x="2547484" y="10742735"/>
          <a:ext cx="153594" cy="1462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389633</xdr:colOff>
      <xdr:row>57</xdr:row>
      <xdr:rowOff>155757</xdr:rowOff>
    </xdr:from>
    <xdr:to>
      <xdr:col>3</xdr:col>
      <xdr:colOff>533694</xdr:colOff>
      <xdr:row>60</xdr:row>
      <xdr:rowOff>45545</xdr:rowOff>
    </xdr:to>
    <xdr:sp macro="" textlink="">
      <xdr:nvSpPr>
        <xdr:cNvPr id="1329" name="Text Box 1620">
          <a:extLst>
            <a:ext uri="{FF2B5EF4-FFF2-40B4-BE49-F238E27FC236}">
              <a16:creationId xmlns:a16="http://schemas.microsoft.com/office/drawing/2014/main" xmlns="" id="{AD105E4C-D4EC-4ED5-A906-24DD35EFDA2A}"/>
            </a:ext>
          </a:extLst>
        </xdr:cNvPr>
        <xdr:cNvSpPr txBox="1">
          <a:spLocks noChangeArrowheads="1"/>
        </xdr:cNvSpPr>
      </xdr:nvSpPr>
      <xdr:spPr bwMode="auto">
        <a:xfrm>
          <a:off x="1960200" y="9824690"/>
          <a:ext cx="144061" cy="39778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高谷川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485851</xdr:colOff>
      <xdr:row>60</xdr:row>
      <xdr:rowOff>41540</xdr:rowOff>
    </xdr:from>
    <xdr:to>
      <xdr:col>3</xdr:col>
      <xdr:colOff>683174</xdr:colOff>
      <xdr:row>61</xdr:row>
      <xdr:rowOff>72735</xdr:rowOff>
    </xdr:to>
    <xdr:grpSp>
      <xdr:nvGrpSpPr>
        <xdr:cNvPr id="1330" name="グループ化 1329">
          <a:extLst>
            <a:ext uri="{FF2B5EF4-FFF2-40B4-BE49-F238E27FC236}">
              <a16:creationId xmlns:a16="http://schemas.microsoft.com/office/drawing/2014/main" xmlns="" id="{D093B65D-62B4-4F5E-B307-0BEFD84DC228}"/>
            </a:ext>
          </a:extLst>
        </xdr:cNvPr>
        <xdr:cNvGrpSpPr/>
      </xdr:nvGrpSpPr>
      <xdr:grpSpPr>
        <a:xfrm>
          <a:off x="2232101" y="10217415"/>
          <a:ext cx="197323" cy="200528"/>
          <a:chOff x="978956" y="9067647"/>
          <a:chExt cx="225509" cy="216373"/>
        </a:xfrm>
      </xdr:grpSpPr>
      <xdr:sp macro="" textlink="">
        <xdr:nvSpPr>
          <xdr:cNvPr id="1331" name="Freeform 406">
            <a:extLst>
              <a:ext uri="{FF2B5EF4-FFF2-40B4-BE49-F238E27FC236}">
                <a16:creationId xmlns:a16="http://schemas.microsoft.com/office/drawing/2014/main" xmlns="" id="{89F96AD0-180D-305F-4161-74EF3A32A80D}"/>
              </a:ext>
            </a:extLst>
          </xdr:cNvPr>
          <xdr:cNvSpPr>
            <a:spLocks/>
          </xdr:cNvSpPr>
        </xdr:nvSpPr>
        <xdr:spPr bwMode="auto">
          <a:xfrm rot="5426645">
            <a:off x="1069677" y="8978565"/>
            <a:ext cx="45705" cy="22387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2" name="Freeform 407">
            <a:extLst>
              <a:ext uri="{FF2B5EF4-FFF2-40B4-BE49-F238E27FC236}">
                <a16:creationId xmlns:a16="http://schemas.microsoft.com/office/drawing/2014/main" xmlns="" id="{F88A35E3-309A-4264-E4E0-9CF977A6853D}"/>
              </a:ext>
            </a:extLst>
          </xdr:cNvPr>
          <xdr:cNvSpPr>
            <a:spLocks/>
          </xdr:cNvSpPr>
        </xdr:nvSpPr>
        <xdr:spPr bwMode="auto">
          <a:xfrm rot="5426645" flipH="1" flipV="1">
            <a:off x="1064126" y="9145321"/>
            <a:ext cx="53529" cy="22387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16024</xdr:colOff>
      <xdr:row>63</xdr:row>
      <xdr:rowOff>65990</xdr:rowOff>
    </xdr:from>
    <xdr:to>
      <xdr:col>4</xdr:col>
      <xdr:colOff>607463</xdr:colOff>
      <xdr:row>64</xdr:row>
      <xdr:rowOff>31357</xdr:rowOff>
    </xdr:to>
    <xdr:grpSp>
      <xdr:nvGrpSpPr>
        <xdr:cNvPr id="1337" name="グループ化 1336">
          <a:extLst>
            <a:ext uri="{FF2B5EF4-FFF2-40B4-BE49-F238E27FC236}">
              <a16:creationId xmlns:a16="http://schemas.microsoft.com/office/drawing/2014/main" xmlns="" id="{7868DB51-58BE-4A97-86EB-7ACEDA1F9BD8}"/>
            </a:ext>
          </a:extLst>
        </xdr:cNvPr>
        <xdr:cNvGrpSpPr/>
      </xdr:nvGrpSpPr>
      <xdr:grpSpPr>
        <a:xfrm>
          <a:off x="1762274" y="10749865"/>
          <a:ext cx="1364022" cy="134700"/>
          <a:chOff x="5817457" y="10650748"/>
          <a:chExt cx="1284978" cy="132055"/>
        </a:xfrm>
      </xdr:grpSpPr>
      <xdr:sp macro="" textlink="">
        <xdr:nvSpPr>
          <xdr:cNvPr id="1338" name="Line 72">
            <a:extLst>
              <a:ext uri="{FF2B5EF4-FFF2-40B4-BE49-F238E27FC236}">
                <a16:creationId xmlns:a16="http://schemas.microsoft.com/office/drawing/2014/main" xmlns="" id="{2FF6598A-45D1-1F53-9CE9-63F9D1CD0C53}"/>
              </a:ext>
            </a:extLst>
          </xdr:cNvPr>
          <xdr:cNvSpPr>
            <a:spLocks noChangeShapeType="1"/>
          </xdr:cNvSpPr>
        </xdr:nvSpPr>
        <xdr:spPr bwMode="auto">
          <a:xfrm rot="5400000" flipH="1">
            <a:off x="6386383" y="10083734"/>
            <a:ext cx="130143" cy="1267996"/>
          </a:xfrm>
          <a:custGeom>
            <a:avLst/>
            <a:gdLst>
              <a:gd name="connsiteX0" fmla="*/ 0 w 234291"/>
              <a:gd name="connsiteY0" fmla="*/ 0 h 643760"/>
              <a:gd name="connsiteX1" fmla="*/ 234291 w 234291"/>
              <a:gd name="connsiteY1" fmla="*/ 643760 h 643760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21154"/>
              <a:gd name="connsiteY0" fmla="*/ 0 h 1226208"/>
              <a:gd name="connsiteX1" fmla="*/ 221154 w 221154"/>
              <a:gd name="connsiteY1" fmla="*/ 1226208 h 1226208"/>
              <a:gd name="connsiteX0" fmla="*/ 11185 w 232339"/>
              <a:gd name="connsiteY0" fmla="*/ 0 h 1226208"/>
              <a:gd name="connsiteX1" fmla="*/ 232339 w 232339"/>
              <a:gd name="connsiteY1" fmla="*/ 1226208 h 1226208"/>
              <a:gd name="connsiteX0" fmla="*/ 11620 w 232774"/>
              <a:gd name="connsiteY0" fmla="*/ 0 h 1226208"/>
              <a:gd name="connsiteX1" fmla="*/ 232774 w 232774"/>
              <a:gd name="connsiteY1" fmla="*/ 1226208 h 1226208"/>
              <a:gd name="connsiteX0" fmla="*/ 21265 w 242419"/>
              <a:gd name="connsiteY0" fmla="*/ 0 h 1226208"/>
              <a:gd name="connsiteX1" fmla="*/ 242419 w 242419"/>
              <a:gd name="connsiteY1" fmla="*/ 1226208 h 1226208"/>
              <a:gd name="connsiteX0" fmla="*/ 19165 w 241803"/>
              <a:gd name="connsiteY0" fmla="*/ 0 h 1226208"/>
              <a:gd name="connsiteX1" fmla="*/ 240319 w 241803"/>
              <a:gd name="connsiteY1" fmla="*/ 1226208 h 1226208"/>
              <a:gd name="connsiteX0" fmla="*/ 25159 w 148396"/>
              <a:gd name="connsiteY0" fmla="*/ 0 h 1229957"/>
              <a:gd name="connsiteX1" fmla="*/ 146356 w 148396"/>
              <a:gd name="connsiteY1" fmla="*/ 1229957 h 1229957"/>
              <a:gd name="connsiteX0" fmla="*/ 40365 w 45347"/>
              <a:gd name="connsiteY0" fmla="*/ 0 h 1226208"/>
              <a:gd name="connsiteX1" fmla="*/ 41613 w 45347"/>
              <a:gd name="connsiteY1" fmla="*/ 1226208 h 1226208"/>
              <a:gd name="connsiteX0" fmla="*/ 40363 w 45347"/>
              <a:gd name="connsiteY0" fmla="*/ 0 h 968720"/>
              <a:gd name="connsiteX1" fmla="*/ 41613 w 45347"/>
              <a:gd name="connsiteY1" fmla="*/ 968720 h 968720"/>
              <a:gd name="connsiteX0" fmla="*/ 0 w 15073"/>
              <a:gd name="connsiteY0" fmla="*/ 0 h 968720"/>
              <a:gd name="connsiteX1" fmla="*/ 1250 w 15073"/>
              <a:gd name="connsiteY1" fmla="*/ 968720 h 968720"/>
              <a:gd name="connsiteX0" fmla="*/ 0 w 15073"/>
              <a:gd name="connsiteY0" fmla="*/ 0 h 953393"/>
              <a:gd name="connsiteX1" fmla="*/ 1250 w 15073"/>
              <a:gd name="connsiteY1" fmla="*/ 953393 h 953393"/>
              <a:gd name="connsiteX0" fmla="*/ 325 w 12487"/>
              <a:gd name="connsiteY0" fmla="*/ 0 h 953393"/>
              <a:gd name="connsiteX1" fmla="*/ 1575 w 12487"/>
              <a:gd name="connsiteY1" fmla="*/ 953393 h 953393"/>
              <a:gd name="connsiteX0" fmla="*/ 1547 w 2797"/>
              <a:gd name="connsiteY0" fmla="*/ 0 h 953393"/>
              <a:gd name="connsiteX1" fmla="*/ 2797 w 2797"/>
              <a:gd name="connsiteY1" fmla="*/ 953393 h 953393"/>
              <a:gd name="connsiteX0" fmla="*/ 1748 w 6217"/>
              <a:gd name="connsiteY0" fmla="*/ 0 h 10000"/>
              <a:gd name="connsiteX1" fmla="*/ 6217 w 6217"/>
              <a:gd name="connsiteY1" fmla="*/ 10000 h 10000"/>
              <a:gd name="connsiteX0" fmla="*/ 272 w 172020"/>
              <a:gd name="connsiteY0" fmla="*/ 0 h 9962"/>
              <a:gd name="connsiteX1" fmla="*/ 172019 w 172020"/>
              <a:gd name="connsiteY1" fmla="*/ 9962 h 9962"/>
              <a:gd name="connsiteX0" fmla="*/ 40 w 10024"/>
              <a:gd name="connsiteY0" fmla="*/ 0 h 10000"/>
              <a:gd name="connsiteX1" fmla="*/ 10024 w 10024"/>
              <a:gd name="connsiteY1" fmla="*/ 10000 h 10000"/>
              <a:gd name="connsiteX0" fmla="*/ 166 w 10150"/>
              <a:gd name="connsiteY0" fmla="*/ 0 h 10000"/>
              <a:gd name="connsiteX1" fmla="*/ 10150 w 10150"/>
              <a:gd name="connsiteY1" fmla="*/ 10000 h 10000"/>
              <a:gd name="connsiteX0" fmla="*/ 3058 w 5650"/>
              <a:gd name="connsiteY0" fmla="*/ 0 h 10038"/>
              <a:gd name="connsiteX1" fmla="*/ 5650 w 5650"/>
              <a:gd name="connsiteY1" fmla="*/ 10038 h 10038"/>
              <a:gd name="connsiteX0" fmla="*/ 11603 w 16191"/>
              <a:gd name="connsiteY0" fmla="*/ 0 h 10000"/>
              <a:gd name="connsiteX1" fmla="*/ 16191 w 16191"/>
              <a:gd name="connsiteY1" fmla="*/ 10000 h 10000"/>
              <a:gd name="connsiteX0" fmla="*/ 14177 w 18765"/>
              <a:gd name="connsiteY0" fmla="*/ 0 h 10000"/>
              <a:gd name="connsiteX1" fmla="*/ 18765 w 18765"/>
              <a:gd name="connsiteY1" fmla="*/ 10000 h 10000"/>
              <a:gd name="connsiteX0" fmla="*/ 16443 w 21031"/>
              <a:gd name="connsiteY0" fmla="*/ 0 h 10000"/>
              <a:gd name="connsiteX1" fmla="*/ 21031 w 21031"/>
              <a:gd name="connsiteY1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031" h="10000">
                <a:moveTo>
                  <a:pt x="16443" y="0"/>
                </a:moveTo>
                <a:cubicBezTo>
                  <a:pt x="-7480" y="2329"/>
                  <a:pt x="-4744" y="6224"/>
                  <a:pt x="21031" y="10000"/>
                </a:cubicBezTo>
              </a:path>
            </a:pathLst>
          </a:custGeom>
          <a:noFill/>
          <a:ln w="53975" cmpd="dbl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99000"/>
              </a:srgb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72">
            <a:extLst>
              <a:ext uri="{FF2B5EF4-FFF2-40B4-BE49-F238E27FC236}">
                <a16:creationId xmlns:a16="http://schemas.microsoft.com/office/drawing/2014/main" xmlns="" id="{F8D4B8A2-3F9F-E210-2DE3-3C777AAE7BC3}"/>
              </a:ext>
            </a:extLst>
          </xdr:cNvPr>
          <xdr:cNvSpPr>
            <a:spLocks noChangeShapeType="1"/>
          </xdr:cNvSpPr>
        </xdr:nvSpPr>
        <xdr:spPr bwMode="auto">
          <a:xfrm rot="5400000" flipH="1">
            <a:off x="6403365" y="10081822"/>
            <a:ext cx="130143" cy="1267996"/>
          </a:xfrm>
          <a:custGeom>
            <a:avLst/>
            <a:gdLst>
              <a:gd name="connsiteX0" fmla="*/ 0 w 234291"/>
              <a:gd name="connsiteY0" fmla="*/ 0 h 643760"/>
              <a:gd name="connsiteX1" fmla="*/ 234291 w 234291"/>
              <a:gd name="connsiteY1" fmla="*/ 643760 h 643760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89033"/>
              <a:gd name="connsiteY0" fmla="*/ 0 h 1105777"/>
              <a:gd name="connsiteX1" fmla="*/ 289033 w 289033"/>
              <a:gd name="connsiteY1" fmla="*/ 1105777 h 1105777"/>
              <a:gd name="connsiteX0" fmla="*/ 0 w 221154"/>
              <a:gd name="connsiteY0" fmla="*/ 0 h 1226208"/>
              <a:gd name="connsiteX1" fmla="*/ 221154 w 221154"/>
              <a:gd name="connsiteY1" fmla="*/ 1226208 h 1226208"/>
              <a:gd name="connsiteX0" fmla="*/ 11185 w 232339"/>
              <a:gd name="connsiteY0" fmla="*/ 0 h 1226208"/>
              <a:gd name="connsiteX1" fmla="*/ 232339 w 232339"/>
              <a:gd name="connsiteY1" fmla="*/ 1226208 h 1226208"/>
              <a:gd name="connsiteX0" fmla="*/ 11620 w 232774"/>
              <a:gd name="connsiteY0" fmla="*/ 0 h 1226208"/>
              <a:gd name="connsiteX1" fmla="*/ 232774 w 232774"/>
              <a:gd name="connsiteY1" fmla="*/ 1226208 h 1226208"/>
              <a:gd name="connsiteX0" fmla="*/ 21265 w 242419"/>
              <a:gd name="connsiteY0" fmla="*/ 0 h 1226208"/>
              <a:gd name="connsiteX1" fmla="*/ 242419 w 242419"/>
              <a:gd name="connsiteY1" fmla="*/ 1226208 h 1226208"/>
              <a:gd name="connsiteX0" fmla="*/ 19165 w 241803"/>
              <a:gd name="connsiteY0" fmla="*/ 0 h 1226208"/>
              <a:gd name="connsiteX1" fmla="*/ 240319 w 241803"/>
              <a:gd name="connsiteY1" fmla="*/ 1226208 h 1226208"/>
              <a:gd name="connsiteX0" fmla="*/ 25159 w 148396"/>
              <a:gd name="connsiteY0" fmla="*/ 0 h 1229957"/>
              <a:gd name="connsiteX1" fmla="*/ 146356 w 148396"/>
              <a:gd name="connsiteY1" fmla="*/ 1229957 h 1229957"/>
              <a:gd name="connsiteX0" fmla="*/ 40365 w 45347"/>
              <a:gd name="connsiteY0" fmla="*/ 0 h 1226208"/>
              <a:gd name="connsiteX1" fmla="*/ 41613 w 45347"/>
              <a:gd name="connsiteY1" fmla="*/ 1226208 h 1226208"/>
              <a:gd name="connsiteX0" fmla="*/ 40363 w 45347"/>
              <a:gd name="connsiteY0" fmla="*/ 0 h 968720"/>
              <a:gd name="connsiteX1" fmla="*/ 41613 w 45347"/>
              <a:gd name="connsiteY1" fmla="*/ 968720 h 968720"/>
              <a:gd name="connsiteX0" fmla="*/ 0 w 15073"/>
              <a:gd name="connsiteY0" fmla="*/ 0 h 968720"/>
              <a:gd name="connsiteX1" fmla="*/ 1250 w 15073"/>
              <a:gd name="connsiteY1" fmla="*/ 968720 h 968720"/>
              <a:gd name="connsiteX0" fmla="*/ 0 w 15073"/>
              <a:gd name="connsiteY0" fmla="*/ 0 h 953393"/>
              <a:gd name="connsiteX1" fmla="*/ 1250 w 15073"/>
              <a:gd name="connsiteY1" fmla="*/ 953393 h 953393"/>
              <a:gd name="connsiteX0" fmla="*/ 325 w 12487"/>
              <a:gd name="connsiteY0" fmla="*/ 0 h 953393"/>
              <a:gd name="connsiteX1" fmla="*/ 1575 w 12487"/>
              <a:gd name="connsiteY1" fmla="*/ 953393 h 953393"/>
              <a:gd name="connsiteX0" fmla="*/ 1547 w 2797"/>
              <a:gd name="connsiteY0" fmla="*/ 0 h 953393"/>
              <a:gd name="connsiteX1" fmla="*/ 2797 w 2797"/>
              <a:gd name="connsiteY1" fmla="*/ 953393 h 953393"/>
              <a:gd name="connsiteX0" fmla="*/ 1748 w 6217"/>
              <a:gd name="connsiteY0" fmla="*/ 0 h 10000"/>
              <a:gd name="connsiteX1" fmla="*/ 6217 w 6217"/>
              <a:gd name="connsiteY1" fmla="*/ 10000 h 10000"/>
              <a:gd name="connsiteX0" fmla="*/ 272 w 172020"/>
              <a:gd name="connsiteY0" fmla="*/ 0 h 9962"/>
              <a:gd name="connsiteX1" fmla="*/ 172019 w 172020"/>
              <a:gd name="connsiteY1" fmla="*/ 9962 h 9962"/>
              <a:gd name="connsiteX0" fmla="*/ 40 w 10024"/>
              <a:gd name="connsiteY0" fmla="*/ 0 h 10000"/>
              <a:gd name="connsiteX1" fmla="*/ 10024 w 10024"/>
              <a:gd name="connsiteY1" fmla="*/ 10000 h 10000"/>
              <a:gd name="connsiteX0" fmla="*/ 166 w 10150"/>
              <a:gd name="connsiteY0" fmla="*/ 0 h 10000"/>
              <a:gd name="connsiteX1" fmla="*/ 10150 w 10150"/>
              <a:gd name="connsiteY1" fmla="*/ 10000 h 10000"/>
              <a:gd name="connsiteX0" fmla="*/ 3058 w 5650"/>
              <a:gd name="connsiteY0" fmla="*/ 0 h 10038"/>
              <a:gd name="connsiteX1" fmla="*/ 5650 w 5650"/>
              <a:gd name="connsiteY1" fmla="*/ 10038 h 10038"/>
              <a:gd name="connsiteX0" fmla="*/ 11603 w 16191"/>
              <a:gd name="connsiteY0" fmla="*/ 0 h 10000"/>
              <a:gd name="connsiteX1" fmla="*/ 16191 w 16191"/>
              <a:gd name="connsiteY1" fmla="*/ 10000 h 10000"/>
              <a:gd name="connsiteX0" fmla="*/ 14177 w 18765"/>
              <a:gd name="connsiteY0" fmla="*/ 0 h 10000"/>
              <a:gd name="connsiteX1" fmla="*/ 18765 w 18765"/>
              <a:gd name="connsiteY1" fmla="*/ 10000 h 10000"/>
              <a:gd name="connsiteX0" fmla="*/ 16443 w 21031"/>
              <a:gd name="connsiteY0" fmla="*/ 0 h 10000"/>
              <a:gd name="connsiteX1" fmla="*/ 21031 w 21031"/>
              <a:gd name="connsiteY1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031" h="10000">
                <a:moveTo>
                  <a:pt x="16443" y="0"/>
                </a:moveTo>
                <a:cubicBezTo>
                  <a:pt x="-7480" y="2329"/>
                  <a:pt x="-4744" y="6224"/>
                  <a:pt x="21031" y="10000"/>
                </a:cubicBezTo>
              </a:path>
            </a:pathLst>
          </a:custGeom>
          <a:noFill/>
          <a:ln w="44450" cmpd="sng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99000"/>
              </a:srgbClr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305279</xdr:colOff>
      <xdr:row>58</xdr:row>
      <xdr:rowOff>155803</xdr:rowOff>
    </xdr:from>
    <xdr:to>
      <xdr:col>3</xdr:col>
      <xdr:colOff>305470</xdr:colOff>
      <xdr:row>62</xdr:row>
      <xdr:rowOff>4756</xdr:rowOff>
    </xdr:to>
    <xdr:sp macro="" textlink="">
      <xdr:nvSpPr>
        <xdr:cNvPr id="1340" name="Line 120">
          <a:extLst>
            <a:ext uri="{FF2B5EF4-FFF2-40B4-BE49-F238E27FC236}">
              <a16:creationId xmlns:a16="http://schemas.microsoft.com/office/drawing/2014/main" xmlns="" id="{2779C213-93E8-42CC-ABED-60E7AEB4D540}"/>
            </a:ext>
          </a:extLst>
        </xdr:cNvPr>
        <xdr:cNvSpPr>
          <a:spLocks noChangeShapeType="1"/>
        </xdr:cNvSpPr>
      </xdr:nvSpPr>
      <xdr:spPr bwMode="auto">
        <a:xfrm flipH="1">
          <a:off x="2043768" y="10304514"/>
          <a:ext cx="191" cy="548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172140</xdr:colOff>
      <xdr:row>59</xdr:row>
      <xdr:rowOff>155687</xdr:rowOff>
    </xdr:from>
    <xdr:ext cx="217142" cy="179760"/>
    <xdr:grpSp>
      <xdr:nvGrpSpPr>
        <xdr:cNvPr id="1343" name="Group 6672">
          <a:extLst>
            <a:ext uri="{FF2B5EF4-FFF2-40B4-BE49-F238E27FC236}">
              <a16:creationId xmlns:a16="http://schemas.microsoft.com/office/drawing/2014/main" xmlns="" id="{5D00AE54-FD26-4840-BCD3-F56453732F91}"/>
            </a:ext>
          </a:extLst>
        </xdr:cNvPr>
        <xdr:cNvGrpSpPr>
          <a:grpSpLocks/>
        </xdr:cNvGrpSpPr>
      </xdr:nvGrpSpPr>
      <xdr:grpSpPr bwMode="auto">
        <a:xfrm>
          <a:off x="2690973" y="10162229"/>
          <a:ext cx="217142" cy="179760"/>
          <a:chOff x="536" y="109"/>
          <a:chExt cx="46" cy="44"/>
        </a:xfrm>
      </xdr:grpSpPr>
      <xdr:pic>
        <xdr:nvPicPr>
          <xdr:cNvPr id="1344" name="Picture 6673" descr="route2">
            <a:extLst>
              <a:ext uri="{FF2B5EF4-FFF2-40B4-BE49-F238E27FC236}">
                <a16:creationId xmlns:a16="http://schemas.microsoft.com/office/drawing/2014/main" xmlns="" id="{F7C5D572-100A-780C-1CC5-A97996B12F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5" name="Text Box 6674">
            <a:extLst>
              <a:ext uri="{FF2B5EF4-FFF2-40B4-BE49-F238E27FC236}">
                <a16:creationId xmlns:a16="http://schemas.microsoft.com/office/drawing/2014/main" xmlns="" id="{5EA5A316-F1C5-2CDA-9373-EC40FA4A1E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289398</xdr:colOff>
      <xdr:row>64</xdr:row>
      <xdr:rowOff>4011</xdr:rowOff>
    </xdr:from>
    <xdr:ext cx="299035" cy="168508"/>
    <xdr:sp macro="" textlink="">
      <xdr:nvSpPr>
        <xdr:cNvPr id="1346" name="Text Box 1664">
          <a:extLst>
            <a:ext uri="{FF2B5EF4-FFF2-40B4-BE49-F238E27FC236}">
              <a16:creationId xmlns:a16="http://schemas.microsoft.com/office/drawing/2014/main" xmlns="" id="{A94A945D-4DA4-4446-825C-7FCE58D9D610}"/>
            </a:ext>
          </a:extLst>
        </xdr:cNvPr>
        <xdr:cNvSpPr txBox="1">
          <a:spLocks noChangeArrowheads="1"/>
        </xdr:cNvSpPr>
      </xdr:nvSpPr>
      <xdr:spPr bwMode="auto">
        <a:xfrm>
          <a:off x="1859965" y="10858278"/>
          <a:ext cx="299035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604889</xdr:colOff>
      <xdr:row>57</xdr:row>
      <xdr:rowOff>135109</xdr:rowOff>
    </xdr:from>
    <xdr:to>
      <xdr:col>4</xdr:col>
      <xdr:colOff>152050</xdr:colOff>
      <xdr:row>60</xdr:row>
      <xdr:rowOff>143887</xdr:rowOff>
    </xdr:to>
    <xdr:pic>
      <xdr:nvPicPr>
        <xdr:cNvPr id="1349" name="図 1348">
          <a:extLst>
            <a:ext uri="{FF2B5EF4-FFF2-40B4-BE49-F238E27FC236}">
              <a16:creationId xmlns:a16="http://schemas.microsoft.com/office/drawing/2014/main" xmlns="" id="{E6A431BC-968C-47D3-947F-611D2B615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5400000">
          <a:off x="2241327" y="10242708"/>
          <a:ext cx="527631" cy="318397"/>
        </a:xfrm>
        <a:prstGeom prst="rect">
          <a:avLst/>
        </a:prstGeom>
      </xdr:spPr>
    </xdr:pic>
    <xdr:clientData/>
  </xdr:twoCellAnchor>
  <xdr:twoCellAnchor>
    <xdr:from>
      <xdr:col>3</xdr:col>
      <xdr:colOff>645234</xdr:colOff>
      <xdr:row>57</xdr:row>
      <xdr:rowOff>47055</xdr:rowOff>
    </xdr:from>
    <xdr:to>
      <xdr:col>4</xdr:col>
      <xdr:colOff>194393</xdr:colOff>
      <xdr:row>60</xdr:row>
      <xdr:rowOff>120911</xdr:rowOff>
    </xdr:to>
    <xdr:sp macro="" textlink="">
      <xdr:nvSpPr>
        <xdr:cNvPr id="1351" name="Line 76">
          <a:extLst>
            <a:ext uri="{FF2B5EF4-FFF2-40B4-BE49-F238E27FC236}">
              <a16:creationId xmlns:a16="http://schemas.microsoft.com/office/drawing/2014/main" xmlns="" id="{514347EB-17B3-4812-B9D5-884B8B71D2B5}"/>
            </a:ext>
          </a:extLst>
        </xdr:cNvPr>
        <xdr:cNvSpPr>
          <a:spLocks noChangeShapeType="1"/>
        </xdr:cNvSpPr>
      </xdr:nvSpPr>
      <xdr:spPr bwMode="auto">
        <a:xfrm rot="5862712" flipV="1">
          <a:off x="2242357" y="10157894"/>
          <a:ext cx="598630" cy="318348"/>
        </a:xfrm>
        <a:custGeom>
          <a:avLst/>
          <a:gdLst>
            <a:gd name="connsiteX0" fmla="*/ 0 w 571954"/>
            <a:gd name="connsiteY0" fmla="*/ 0 h 212620"/>
            <a:gd name="connsiteX1" fmla="*/ 571954 w 571954"/>
            <a:gd name="connsiteY1" fmla="*/ 212620 h 212620"/>
            <a:gd name="connsiteX0" fmla="*/ 0 w 571954"/>
            <a:gd name="connsiteY0" fmla="*/ 0 h 212620"/>
            <a:gd name="connsiteX1" fmla="*/ 571954 w 571954"/>
            <a:gd name="connsiteY1" fmla="*/ 212620 h 212620"/>
            <a:gd name="connsiteX0" fmla="*/ 0 w 571954"/>
            <a:gd name="connsiteY0" fmla="*/ 0 h 212620"/>
            <a:gd name="connsiteX1" fmla="*/ 571954 w 571954"/>
            <a:gd name="connsiteY1" fmla="*/ 212620 h 212620"/>
            <a:gd name="connsiteX0" fmla="*/ 0 w 571954"/>
            <a:gd name="connsiteY0" fmla="*/ 0 h 212620"/>
            <a:gd name="connsiteX1" fmla="*/ 571954 w 571954"/>
            <a:gd name="connsiteY1" fmla="*/ 212620 h 212620"/>
            <a:gd name="connsiteX0" fmla="*/ 0 w 563104"/>
            <a:gd name="connsiteY0" fmla="*/ 0 h 211422"/>
            <a:gd name="connsiteX1" fmla="*/ 563104 w 563104"/>
            <a:gd name="connsiteY1" fmla="*/ 211422 h 211422"/>
            <a:gd name="connsiteX0" fmla="*/ 0 w 563104"/>
            <a:gd name="connsiteY0" fmla="*/ 0 h 211422"/>
            <a:gd name="connsiteX1" fmla="*/ 563104 w 563104"/>
            <a:gd name="connsiteY1" fmla="*/ 211422 h 211422"/>
            <a:gd name="connsiteX0" fmla="*/ 0 w 570355"/>
            <a:gd name="connsiteY0" fmla="*/ 0 h 224417"/>
            <a:gd name="connsiteX1" fmla="*/ 570355 w 570355"/>
            <a:gd name="connsiteY1" fmla="*/ 224417 h 224417"/>
            <a:gd name="connsiteX0" fmla="*/ 0 w 570109"/>
            <a:gd name="connsiteY0" fmla="*/ 0 h 248413"/>
            <a:gd name="connsiteX1" fmla="*/ 570109 w 570109"/>
            <a:gd name="connsiteY1" fmla="*/ 248413 h 248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0109" h="248413">
              <a:moveTo>
                <a:pt x="0" y="0"/>
              </a:moveTo>
              <a:cubicBezTo>
                <a:pt x="15301" y="212329"/>
                <a:pt x="559693" y="243999"/>
                <a:pt x="570109" y="2484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61786</xdr:colOff>
      <xdr:row>60</xdr:row>
      <xdr:rowOff>109655</xdr:rowOff>
    </xdr:from>
    <xdr:ext cx="178592" cy="378025"/>
    <xdr:sp macro="" textlink="">
      <xdr:nvSpPr>
        <xdr:cNvPr id="1352" name="Text Box 1664">
          <a:extLst>
            <a:ext uri="{FF2B5EF4-FFF2-40B4-BE49-F238E27FC236}">
              <a16:creationId xmlns:a16="http://schemas.microsoft.com/office/drawing/2014/main" xmlns="" id="{221BD498-3CDB-4637-9D35-0E2484957139}"/>
            </a:ext>
          </a:extLst>
        </xdr:cNvPr>
        <xdr:cNvSpPr txBox="1">
          <a:spLocks noChangeArrowheads="1"/>
        </xdr:cNvSpPr>
      </xdr:nvSpPr>
      <xdr:spPr bwMode="auto">
        <a:xfrm>
          <a:off x="1800275" y="10608322"/>
          <a:ext cx="178592" cy="3780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水分れ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665633</xdr:colOff>
      <xdr:row>61</xdr:row>
      <xdr:rowOff>81277</xdr:rowOff>
    </xdr:from>
    <xdr:to>
      <xdr:col>8</xdr:col>
      <xdr:colOff>385156</xdr:colOff>
      <xdr:row>61</xdr:row>
      <xdr:rowOff>93270</xdr:rowOff>
    </xdr:to>
    <xdr:sp macro="" textlink="">
      <xdr:nvSpPr>
        <xdr:cNvPr id="1358" name="Line 120">
          <a:extLst>
            <a:ext uri="{FF2B5EF4-FFF2-40B4-BE49-F238E27FC236}">
              <a16:creationId xmlns:a16="http://schemas.microsoft.com/office/drawing/2014/main" xmlns="" id="{37F5D25F-EAE7-4C59-B62B-9B305EF08C69}"/>
            </a:ext>
          </a:extLst>
        </xdr:cNvPr>
        <xdr:cNvSpPr>
          <a:spLocks noChangeShapeType="1"/>
        </xdr:cNvSpPr>
      </xdr:nvSpPr>
      <xdr:spPr bwMode="auto">
        <a:xfrm flipV="1">
          <a:off x="5024273" y="10332717"/>
          <a:ext cx="415483" cy="119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348249</xdr:colOff>
      <xdr:row>58</xdr:row>
      <xdr:rowOff>148934</xdr:rowOff>
    </xdr:from>
    <xdr:to>
      <xdr:col>6</xdr:col>
      <xdr:colOff>343321</xdr:colOff>
      <xdr:row>64</xdr:row>
      <xdr:rowOff>72933</xdr:rowOff>
    </xdr:to>
    <xdr:grpSp>
      <xdr:nvGrpSpPr>
        <xdr:cNvPr id="1362" name="グループ化 1361">
          <a:extLst>
            <a:ext uri="{FF2B5EF4-FFF2-40B4-BE49-F238E27FC236}">
              <a16:creationId xmlns:a16="http://schemas.microsoft.com/office/drawing/2014/main" xmlns="" id="{80866715-4A55-44AD-91C1-82ED35A36E1B}"/>
            </a:ext>
          </a:extLst>
        </xdr:cNvPr>
        <xdr:cNvGrpSpPr/>
      </xdr:nvGrpSpPr>
      <xdr:grpSpPr>
        <a:xfrm rot="5862712">
          <a:off x="3553494" y="10072314"/>
          <a:ext cx="939999" cy="767655"/>
          <a:chOff x="5933388" y="8906424"/>
          <a:chExt cx="966984" cy="669086"/>
        </a:xfrm>
      </xdr:grpSpPr>
      <xdr:sp macro="" textlink="">
        <xdr:nvSpPr>
          <xdr:cNvPr id="1363" name="Line 75">
            <a:extLst>
              <a:ext uri="{FF2B5EF4-FFF2-40B4-BE49-F238E27FC236}">
                <a16:creationId xmlns:a16="http://schemas.microsoft.com/office/drawing/2014/main" xmlns="" id="{583D6C7D-89D6-0292-A53B-A0B4FC9F4ADD}"/>
              </a:ext>
            </a:extLst>
          </xdr:cNvPr>
          <xdr:cNvSpPr>
            <a:spLocks noChangeShapeType="1"/>
          </xdr:cNvSpPr>
        </xdr:nvSpPr>
        <xdr:spPr bwMode="auto">
          <a:xfrm flipV="1">
            <a:off x="5933388" y="8955338"/>
            <a:ext cx="966984" cy="62017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119"/>
              <a:gd name="connsiteY0" fmla="*/ 0 h 1285942"/>
              <a:gd name="connsiteX1" fmla="*/ 10119 w 10119"/>
              <a:gd name="connsiteY1" fmla="*/ 1285942 h 1285942"/>
              <a:gd name="connsiteX0" fmla="*/ 8 w 10127"/>
              <a:gd name="connsiteY0" fmla="*/ 0 h 1302888"/>
              <a:gd name="connsiteX1" fmla="*/ 10127 w 10127"/>
              <a:gd name="connsiteY1" fmla="*/ 1285942 h 1302888"/>
              <a:gd name="connsiteX0" fmla="*/ 8 w 10365"/>
              <a:gd name="connsiteY0" fmla="*/ 0 h 1378948"/>
              <a:gd name="connsiteX1" fmla="*/ 10365 w 10365"/>
              <a:gd name="connsiteY1" fmla="*/ 1373334 h 1378948"/>
              <a:gd name="connsiteX0" fmla="*/ 8 w 10365"/>
              <a:gd name="connsiteY0" fmla="*/ 0 h 1373334"/>
              <a:gd name="connsiteX1" fmla="*/ 10365 w 10365"/>
              <a:gd name="connsiteY1" fmla="*/ 1373334 h 1373334"/>
              <a:gd name="connsiteX0" fmla="*/ 9 w 10366"/>
              <a:gd name="connsiteY0" fmla="*/ 0 h 1373334"/>
              <a:gd name="connsiteX1" fmla="*/ 10366 w 10366"/>
              <a:gd name="connsiteY1" fmla="*/ 1373334 h 1373334"/>
              <a:gd name="connsiteX0" fmla="*/ 0 w 10357"/>
              <a:gd name="connsiteY0" fmla="*/ 0 h 1398950"/>
              <a:gd name="connsiteX1" fmla="*/ 5464 w 10357"/>
              <a:gd name="connsiteY1" fmla="*/ 1190886 h 1398950"/>
              <a:gd name="connsiteX2" fmla="*/ 10357 w 10357"/>
              <a:gd name="connsiteY2" fmla="*/ 1373334 h 1398950"/>
              <a:gd name="connsiteX0" fmla="*/ 0 w 10357"/>
              <a:gd name="connsiteY0" fmla="*/ 0 h 1373334"/>
              <a:gd name="connsiteX1" fmla="*/ 5464 w 10357"/>
              <a:gd name="connsiteY1" fmla="*/ 1190886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5929 w 10357"/>
              <a:gd name="connsiteY1" fmla="*/ 1308224 h 1373334"/>
              <a:gd name="connsiteX2" fmla="*/ 10357 w 10357"/>
              <a:gd name="connsiteY2" fmla="*/ 1373334 h 1373334"/>
              <a:gd name="connsiteX0" fmla="*/ 0 w 10365"/>
              <a:gd name="connsiteY0" fmla="*/ 0 h 1392383"/>
              <a:gd name="connsiteX1" fmla="*/ 5929 w 10365"/>
              <a:gd name="connsiteY1" fmla="*/ 1308224 h 1392383"/>
              <a:gd name="connsiteX2" fmla="*/ 10357 w 10365"/>
              <a:gd name="connsiteY2" fmla="*/ 1373334 h 1392383"/>
              <a:gd name="connsiteX0" fmla="*/ 0 w 10357"/>
              <a:gd name="connsiteY0" fmla="*/ 0 h 1373334"/>
              <a:gd name="connsiteX1" fmla="*/ 5929 w 10357"/>
              <a:gd name="connsiteY1" fmla="*/ 1308224 h 1373334"/>
              <a:gd name="connsiteX2" fmla="*/ 10357 w 10357"/>
              <a:gd name="connsiteY2" fmla="*/ 1373334 h 1373334"/>
              <a:gd name="connsiteX0" fmla="*/ 0 w 10357"/>
              <a:gd name="connsiteY0" fmla="*/ 0 h 1373334"/>
              <a:gd name="connsiteX1" fmla="*/ 5929 w 10357"/>
              <a:gd name="connsiteY1" fmla="*/ 1308224 h 1373334"/>
              <a:gd name="connsiteX2" fmla="*/ 10357 w 10357"/>
              <a:gd name="connsiteY2" fmla="*/ 1373334 h 1373334"/>
              <a:gd name="connsiteX0" fmla="*/ 0 w 13013"/>
              <a:gd name="connsiteY0" fmla="*/ 1 h 1426043"/>
              <a:gd name="connsiteX1" fmla="*/ 8585 w 13013"/>
              <a:gd name="connsiteY1" fmla="*/ 1360933 h 1426043"/>
              <a:gd name="connsiteX2" fmla="*/ 13013 w 13013"/>
              <a:gd name="connsiteY2" fmla="*/ 1426043 h 1426043"/>
              <a:gd name="connsiteX0" fmla="*/ 0 w 13013"/>
              <a:gd name="connsiteY0" fmla="*/ 1 h 1426043"/>
              <a:gd name="connsiteX1" fmla="*/ 8585 w 13013"/>
              <a:gd name="connsiteY1" fmla="*/ 1360933 h 1426043"/>
              <a:gd name="connsiteX2" fmla="*/ 13013 w 13013"/>
              <a:gd name="connsiteY2" fmla="*/ 1426043 h 1426043"/>
              <a:gd name="connsiteX0" fmla="*/ 0 w 13166"/>
              <a:gd name="connsiteY0" fmla="*/ 0 h 1260913"/>
              <a:gd name="connsiteX1" fmla="*/ 8738 w 13166"/>
              <a:gd name="connsiteY1" fmla="*/ 1195803 h 1260913"/>
              <a:gd name="connsiteX2" fmla="*/ 13166 w 13166"/>
              <a:gd name="connsiteY2" fmla="*/ 1260913 h 1260913"/>
              <a:gd name="connsiteX0" fmla="*/ 0 w 17635"/>
              <a:gd name="connsiteY0" fmla="*/ -1 h 1481700"/>
              <a:gd name="connsiteX1" fmla="*/ 13207 w 17635"/>
              <a:gd name="connsiteY1" fmla="*/ 1416590 h 1481700"/>
              <a:gd name="connsiteX2" fmla="*/ 17635 w 17635"/>
              <a:gd name="connsiteY2" fmla="*/ 1481700 h 1481700"/>
              <a:gd name="connsiteX0" fmla="*/ 0 w 17635"/>
              <a:gd name="connsiteY0" fmla="*/ -1 h 1481700"/>
              <a:gd name="connsiteX1" fmla="*/ 13207 w 17635"/>
              <a:gd name="connsiteY1" fmla="*/ 1416590 h 1481700"/>
              <a:gd name="connsiteX2" fmla="*/ 17635 w 17635"/>
              <a:gd name="connsiteY2" fmla="*/ 1481700 h 1481700"/>
              <a:gd name="connsiteX0" fmla="*/ 0 w 15433"/>
              <a:gd name="connsiteY0" fmla="*/ -1 h 1459305"/>
              <a:gd name="connsiteX1" fmla="*/ 11005 w 15433"/>
              <a:gd name="connsiteY1" fmla="*/ 1394195 h 1459305"/>
              <a:gd name="connsiteX2" fmla="*/ 15433 w 15433"/>
              <a:gd name="connsiteY2" fmla="*/ 1459305 h 1459305"/>
              <a:gd name="connsiteX0" fmla="*/ 0 w 15433"/>
              <a:gd name="connsiteY0" fmla="*/ -1 h 1459305"/>
              <a:gd name="connsiteX1" fmla="*/ 11005 w 15433"/>
              <a:gd name="connsiteY1" fmla="*/ 1394195 h 1459305"/>
              <a:gd name="connsiteX2" fmla="*/ 15433 w 15433"/>
              <a:gd name="connsiteY2" fmla="*/ 1459305 h 14593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433" h="1459305">
                <a:moveTo>
                  <a:pt x="0" y="-1"/>
                </a:moveTo>
                <a:cubicBezTo>
                  <a:pt x="5869" y="272849"/>
                  <a:pt x="8521" y="934271"/>
                  <a:pt x="11005" y="1394195"/>
                </a:cubicBezTo>
                <a:cubicBezTo>
                  <a:pt x="11286" y="1437638"/>
                  <a:pt x="15188" y="1396755"/>
                  <a:pt x="15433" y="1459305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76">
            <a:extLst>
              <a:ext uri="{FF2B5EF4-FFF2-40B4-BE49-F238E27FC236}">
                <a16:creationId xmlns:a16="http://schemas.microsoft.com/office/drawing/2014/main" xmlns="" id="{CB3A5B72-31BF-84B6-7E2A-7E8897BEE93C}"/>
              </a:ext>
            </a:extLst>
          </xdr:cNvPr>
          <xdr:cNvSpPr>
            <a:spLocks noChangeShapeType="1"/>
          </xdr:cNvSpPr>
        </xdr:nvSpPr>
        <xdr:spPr bwMode="auto">
          <a:xfrm>
            <a:off x="6012044" y="8939849"/>
            <a:ext cx="543314" cy="376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65" name="図 1364">
            <a:extLst>
              <a:ext uri="{FF2B5EF4-FFF2-40B4-BE49-F238E27FC236}">
                <a16:creationId xmlns:a16="http://schemas.microsoft.com/office/drawing/2014/main" xmlns="" id="{CBD4EBEB-AC6B-699D-7A51-736106E4AB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/>
          <a:stretch>
            <a:fillRect/>
          </a:stretch>
        </xdr:blipFill>
        <xdr:spPr>
          <a:xfrm>
            <a:off x="6549697" y="8906424"/>
            <a:ext cx="154274" cy="165614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603268</xdr:colOff>
      <xdr:row>60</xdr:row>
      <xdr:rowOff>110891</xdr:rowOff>
    </xdr:from>
    <xdr:to>
      <xdr:col>6</xdr:col>
      <xdr:colOff>339475</xdr:colOff>
      <xdr:row>62</xdr:row>
      <xdr:rowOff>33868</xdr:rowOff>
    </xdr:to>
    <xdr:pic>
      <xdr:nvPicPr>
        <xdr:cNvPr id="1367" name="図 1366">
          <a:extLst>
            <a:ext uri="{FF2B5EF4-FFF2-40B4-BE49-F238E27FC236}">
              <a16:creationId xmlns:a16="http://schemas.microsoft.com/office/drawing/2014/main" xmlns="" id="{7111C400-C9B0-4C59-8B25-8FA4B5EAB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890028" y="10778891"/>
          <a:ext cx="504557" cy="278577"/>
        </a:xfrm>
        <a:prstGeom prst="rect">
          <a:avLst/>
        </a:prstGeom>
      </xdr:spPr>
    </xdr:pic>
    <xdr:clientData/>
  </xdr:twoCellAnchor>
  <xdr:oneCellAnchor>
    <xdr:from>
      <xdr:col>6</xdr:col>
      <xdr:colOff>43593</xdr:colOff>
      <xdr:row>59</xdr:row>
      <xdr:rowOff>80833</xdr:rowOff>
    </xdr:from>
    <xdr:ext cx="316452" cy="243017"/>
    <xdr:grpSp>
      <xdr:nvGrpSpPr>
        <xdr:cNvPr id="1368" name="Group 6672">
          <a:extLst>
            <a:ext uri="{FF2B5EF4-FFF2-40B4-BE49-F238E27FC236}">
              <a16:creationId xmlns:a16="http://schemas.microsoft.com/office/drawing/2014/main" xmlns="" id="{ED603536-E566-4A75-B24F-E28ABB56858D}"/>
            </a:ext>
          </a:extLst>
        </xdr:cNvPr>
        <xdr:cNvGrpSpPr>
          <a:grpSpLocks/>
        </xdr:cNvGrpSpPr>
      </xdr:nvGrpSpPr>
      <xdr:grpSpPr bwMode="auto">
        <a:xfrm>
          <a:off x="4107593" y="10087375"/>
          <a:ext cx="316452" cy="243017"/>
          <a:chOff x="536" y="109"/>
          <a:chExt cx="46" cy="44"/>
        </a:xfrm>
      </xdr:grpSpPr>
      <xdr:pic>
        <xdr:nvPicPr>
          <xdr:cNvPr id="1369" name="Picture 6673" descr="route2">
            <a:extLst>
              <a:ext uri="{FF2B5EF4-FFF2-40B4-BE49-F238E27FC236}">
                <a16:creationId xmlns:a16="http://schemas.microsoft.com/office/drawing/2014/main" xmlns="" id="{50992B60-7054-A3EB-BFF3-2A3819A10D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0" name="Text Box 6674">
            <a:extLst>
              <a:ext uri="{FF2B5EF4-FFF2-40B4-BE49-F238E27FC236}">
                <a16:creationId xmlns:a16="http://schemas.microsoft.com/office/drawing/2014/main" xmlns="" id="{1900F1F9-0FFB-71D5-BFD7-40863C64FE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71253</xdr:colOff>
      <xdr:row>18</xdr:row>
      <xdr:rowOff>115962</xdr:rowOff>
    </xdr:from>
    <xdr:ext cx="668675" cy="163560"/>
    <xdr:sp macro="" textlink="">
      <xdr:nvSpPr>
        <xdr:cNvPr id="1371" name="Text Box 1620">
          <a:extLst>
            <a:ext uri="{FF2B5EF4-FFF2-40B4-BE49-F238E27FC236}">
              <a16:creationId xmlns:a16="http://schemas.microsoft.com/office/drawing/2014/main" xmlns="" id="{A83CFBE8-B0AB-4458-8593-85B41942DAD4}"/>
            </a:ext>
          </a:extLst>
        </xdr:cNvPr>
        <xdr:cNvSpPr txBox="1">
          <a:spLocks noChangeArrowheads="1"/>
        </xdr:cNvSpPr>
      </xdr:nvSpPr>
      <xdr:spPr bwMode="auto">
        <a:xfrm>
          <a:off x="1640973" y="3103002"/>
          <a:ext cx="668675" cy="1635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560257</xdr:colOff>
      <xdr:row>18</xdr:row>
      <xdr:rowOff>77708</xdr:rowOff>
    </xdr:from>
    <xdr:to>
      <xdr:col>4</xdr:col>
      <xdr:colOff>45599</xdr:colOff>
      <xdr:row>19</xdr:row>
      <xdr:rowOff>51828</xdr:rowOff>
    </xdr:to>
    <xdr:sp macro="" textlink="">
      <xdr:nvSpPr>
        <xdr:cNvPr id="1372" name="六角形 1371">
          <a:extLst>
            <a:ext uri="{FF2B5EF4-FFF2-40B4-BE49-F238E27FC236}">
              <a16:creationId xmlns:a16="http://schemas.microsoft.com/office/drawing/2014/main" xmlns="" id="{6AFFF3EA-4844-420A-91E8-98B0FE55E374}"/>
            </a:ext>
          </a:extLst>
        </xdr:cNvPr>
        <xdr:cNvSpPr/>
      </xdr:nvSpPr>
      <xdr:spPr bwMode="auto">
        <a:xfrm>
          <a:off x="2129977" y="3064748"/>
          <a:ext cx="178762" cy="1417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28862</xdr:colOff>
      <xdr:row>19</xdr:row>
      <xdr:rowOff>71992</xdr:rowOff>
    </xdr:from>
    <xdr:ext cx="716781" cy="115452"/>
    <xdr:sp macro="" textlink="">
      <xdr:nvSpPr>
        <xdr:cNvPr id="1373" name="Text Box 1664">
          <a:extLst>
            <a:ext uri="{FF2B5EF4-FFF2-40B4-BE49-F238E27FC236}">
              <a16:creationId xmlns:a16="http://schemas.microsoft.com/office/drawing/2014/main" xmlns="" id="{05E32356-E574-449C-B641-DD0FB34BC04A}"/>
            </a:ext>
          </a:extLst>
        </xdr:cNvPr>
        <xdr:cNvSpPr txBox="1">
          <a:spLocks noChangeArrowheads="1"/>
        </xdr:cNvSpPr>
      </xdr:nvSpPr>
      <xdr:spPr bwMode="auto">
        <a:xfrm>
          <a:off x="1596405" y="3245178"/>
          <a:ext cx="716781" cy="115452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08000" rIns="0" bIns="0" anchor="ctr" anchorCtr="0" upright="1">
          <a:noAutofit/>
        </a:bodyPr>
        <a:lstStyle/>
        <a:p>
          <a:pPr algn="l" rtl="0">
            <a:lnSpc>
              <a:spcPts val="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有馬富士公園口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494903</xdr:colOff>
      <xdr:row>19</xdr:row>
      <xdr:rowOff>86590</xdr:rowOff>
    </xdr:from>
    <xdr:to>
      <xdr:col>5</xdr:col>
      <xdr:colOff>500299</xdr:colOff>
      <xdr:row>21</xdr:row>
      <xdr:rowOff>23563</xdr:rowOff>
    </xdr:to>
    <xdr:sp macro="" textlink="">
      <xdr:nvSpPr>
        <xdr:cNvPr id="1374" name="Line 72">
          <a:extLst>
            <a:ext uri="{FF2B5EF4-FFF2-40B4-BE49-F238E27FC236}">
              <a16:creationId xmlns:a16="http://schemas.microsoft.com/office/drawing/2014/main" xmlns="" id="{7F9C42CB-980E-4B18-8E9D-AACA560F9662}"/>
            </a:ext>
          </a:extLst>
        </xdr:cNvPr>
        <xdr:cNvSpPr>
          <a:spLocks noChangeShapeType="1"/>
        </xdr:cNvSpPr>
      </xdr:nvSpPr>
      <xdr:spPr bwMode="auto">
        <a:xfrm flipV="1">
          <a:off x="3451463" y="3241270"/>
          <a:ext cx="5396" cy="272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52912</xdr:colOff>
      <xdr:row>21</xdr:row>
      <xdr:rowOff>33673</xdr:rowOff>
    </xdr:from>
    <xdr:to>
      <xdr:col>5</xdr:col>
      <xdr:colOff>524351</xdr:colOff>
      <xdr:row>22</xdr:row>
      <xdr:rowOff>28861</xdr:rowOff>
    </xdr:to>
    <xdr:sp macro="" textlink="">
      <xdr:nvSpPr>
        <xdr:cNvPr id="1376" name="Line 72">
          <a:extLst>
            <a:ext uri="{FF2B5EF4-FFF2-40B4-BE49-F238E27FC236}">
              <a16:creationId xmlns:a16="http://schemas.microsoft.com/office/drawing/2014/main" xmlns="" id="{352E0607-2BD2-4A09-B954-80376BCBB7F2}"/>
            </a:ext>
          </a:extLst>
        </xdr:cNvPr>
        <xdr:cNvSpPr>
          <a:spLocks noChangeShapeType="1"/>
        </xdr:cNvSpPr>
      </xdr:nvSpPr>
      <xdr:spPr bwMode="auto">
        <a:xfrm flipV="1">
          <a:off x="3009472" y="3523633"/>
          <a:ext cx="471439" cy="1628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489685</xdr:colOff>
      <xdr:row>20</xdr:row>
      <xdr:rowOff>51540</xdr:rowOff>
    </xdr:from>
    <xdr:to>
      <xdr:col>6</xdr:col>
      <xdr:colOff>415466</xdr:colOff>
      <xdr:row>24</xdr:row>
      <xdr:rowOff>14185</xdr:rowOff>
    </xdr:to>
    <xdr:sp macro="" textlink="">
      <xdr:nvSpPr>
        <xdr:cNvPr id="1377" name="Freeform 527">
          <a:extLst>
            <a:ext uri="{FF2B5EF4-FFF2-40B4-BE49-F238E27FC236}">
              <a16:creationId xmlns:a16="http://schemas.microsoft.com/office/drawing/2014/main" xmlns="" id="{B142BED4-4C9D-4359-8D94-3B544066930B}"/>
            </a:ext>
          </a:extLst>
        </xdr:cNvPr>
        <xdr:cNvSpPr>
          <a:spLocks/>
        </xdr:cNvSpPr>
      </xdr:nvSpPr>
      <xdr:spPr bwMode="auto">
        <a:xfrm rot="16200000">
          <a:off x="3439243" y="3380862"/>
          <a:ext cx="633205" cy="6192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726"/>
            <a:gd name="connsiteY0" fmla="*/ 10000 h 10000"/>
            <a:gd name="connsiteX1" fmla="*/ 0 w 11726"/>
            <a:gd name="connsiteY1" fmla="*/ 0 h 10000"/>
            <a:gd name="connsiteX2" fmla="*/ 11726 w 11726"/>
            <a:gd name="connsiteY2" fmla="*/ 0 h 10000"/>
            <a:gd name="connsiteX0" fmla="*/ 0 w 11726"/>
            <a:gd name="connsiteY0" fmla="*/ 12166 h 12166"/>
            <a:gd name="connsiteX1" fmla="*/ 0 w 11726"/>
            <a:gd name="connsiteY1" fmla="*/ 2166 h 12166"/>
            <a:gd name="connsiteX2" fmla="*/ 11726 w 11726"/>
            <a:gd name="connsiteY2" fmla="*/ 2166 h 12166"/>
            <a:gd name="connsiteX0" fmla="*/ 0 w 11726"/>
            <a:gd name="connsiteY0" fmla="*/ 12176 h 12176"/>
            <a:gd name="connsiteX1" fmla="*/ 0 w 11726"/>
            <a:gd name="connsiteY1" fmla="*/ 2176 h 12176"/>
            <a:gd name="connsiteX2" fmla="*/ 11726 w 11726"/>
            <a:gd name="connsiteY2" fmla="*/ 2176 h 12176"/>
            <a:gd name="connsiteX0" fmla="*/ 0 w 11726"/>
            <a:gd name="connsiteY0" fmla="*/ 11111 h 11111"/>
            <a:gd name="connsiteX1" fmla="*/ 136 w 11726"/>
            <a:gd name="connsiteY1" fmla="*/ 2677 h 11111"/>
            <a:gd name="connsiteX2" fmla="*/ 11726 w 11726"/>
            <a:gd name="connsiteY2" fmla="*/ 1111 h 11111"/>
            <a:gd name="connsiteX0" fmla="*/ 0 w 11726"/>
            <a:gd name="connsiteY0" fmla="*/ 11912 h 11912"/>
            <a:gd name="connsiteX1" fmla="*/ 136 w 11726"/>
            <a:gd name="connsiteY1" fmla="*/ 3478 h 11912"/>
            <a:gd name="connsiteX2" fmla="*/ 11726 w 11726"/>
            <a:gd name="connsiteY2" fmla="*/ 1912 h 11912"/>
            <a:gd name="connsiteX0" fmla="*/ 0 w 11726"/>
            <a:gd name="connsiteY0" fmla="*/ 12232 h 12232"/>
            <a:gd name="connsiteX1" fmla="*/ 136 w 11726"/>
            <a:gd name="connsiteY1" fmla="*/ 3319 h 12232"/>
            <a:gd name="connsiteX2" fmla="*/ 11726 w 11726"/>
            <a:gd name="connsiteY2" fmla="*/ 2232 h 12232"/>
            <a:gd name="connsiteX0" fmla="*/ 0 w 11726"/>
            <a:gd name="connsiteY0" fmla="*/ 13445 h 13445"/>
            <a:gd name="connsiteX1" fmla="*/ 136 w 11726"/>
            <a:gd name="connsiteY1" fmla="*/ 4532 h 13445"/>
            <a:gd name="connsiteX2" fmla="*/ 4406 w 11726"/>
            <a:gd name="connsiteY2" fmla="*/ 7 h 13445"/>
            <a:gd name="connsiteX3" fmla="*/ 11726 w 11726"/>
            <a:gd name="connsiteY3" fmla="*/ 3445 h 13445"/>
            <a:gd name="connsiteX0" fmla="*/ 0 w 11726"/>
            <a:gd name="connsiteY0" fmla="*/ 14139 h 14139"/>
            <a:gd name="connsiteX1" fmla="*/ 136 w 11726"/>
            <a:gd name="connsiteY1" fmla="*/ 5226 h 14139"/>
            <a:gd name="connsiteX2" fmla="*/ 4406 w 11726"/>
            <a:gd name="connsiteY2" fmla="*/ 5 h 14139"/>
            <a:gd name="connsiteX3" fmla="*/ 11726 w 11726"/>
            <a:gd name="connsiteY3" fmla="*/ 4139 h 14139"/>
            <a:gd name="connsiteX0" fmla="*/ 0 w 11726"/>
            <a:gd name="connsiteY0" fmla="*/ 14134 h 14134"/>
            <a:gd name="connsiteX1" fmla="*/ 136 w 11726"/>
            <a:gd name="connsiteY1" fmla="*/ 5221 h 14134"/>
            <a:gd name="connsiteX2" fmla="*/ 4406 w 11726"/>
            <a:gd name="connsiteY2" fmla="*/ 0 h 14134"/>
            <a:gd name="connsiteX3" fmla="*/ 11726 w 11726"/>
            <a:gd name="connsiteY3" fmla="*/ 4134 h 14134"/>
            <a:gd name="connsiteX0" fmla="*/ 0 w 13225"/>
            <a:gd name="connsiteY0" fmla="*/ 14134 h 14134"/>
            <a:gd name="connsiteX1" fmla="*/ 136 w 13225"/>
            <a:gd name="connsiteY1" fmla="*/ 5221 h 14134"/>
            <a:gd name="connsiteX2" fmla="*/ 4406 w 13225"/>
            <a:gd name="connsiteY2" fmla="*/ 0 h 14134"/>
            <a:gd name="connsiteX3" fmla="*/ 13225 w 13225"/>
            <a:gd name="connsiteY3" fmla="*/ 4221 h 14134"/>
            <a:gd name="connsiteX0" fmla="*/ 0 w 13225"/>
            <a:gd name="connsiteY0" fmla="*/ 14134 h 14134"/>
            <a:gd name="connsiteX1" fmla="*/ 136 w 13225"/>
            <a:gd name="connsiteY1" fmla="*/ 5221 h 14134"/>
            <a:gd name="connsiteX2" fmla="*/ 4406 w 13225"/>
            <a:gd name="connsiteY2" fmla="*/ 0 h 14134"/>
            <a:gd name="connsiteX3" fmla="*/ 13225 w 13225"/>
            <a:gd name="connsiteY3" fmla="*/ 4221 h 14134"/>
            <a:gd name="connsiteX0" fmla="*/ 0 w 13225"/>
            <a:gd name="connsiteY0" fmla="*/ 14569 h 14569"/>
            <a:gd name="connsiteX1" fmla="*/ 136 w 13225"/>
            <a:gd name="connsiteY1" fmla="*/ 5656 h 14569"/>
            <a:gd name="connsiteX2" fmla="*/ 4724 w 13225"/>
            <a:gd name="connsiteY2" fmla="*/ 0 h 14569"/>
            <a:gd name="connsiteX3" fmla="*/ 13225 w 13225"/>
            <a:gd name="connsiteY3" fmla="*/ 4656 h 14569"/>
            <a:gd name="connsiteX0" fmla="*/ 0 w 13225"/>
            <a:gd name="connsiteY0" fmla="*/ 14569 h 14569"/>
            <a:gd name="connsiteX1" fmla="*/ 136 w 13225"/>
            <a:gd name="connsiteY1" fmla="*/ 5656 h 14569"/>
            <a:gd name="connsiteX2" fmla="*/ 4724 w 13225"/>
            <a:gd name="connsiteY2" fmla="*/ 0 h 14569"/>
            <a:gd name="connsiteX3" fmla="*/ 13225 w 13225"/>
            <a:gd name="connsiteY3" fmla="*/ 4656 h 14569"/>
            <a:gd name="connsiteX0" fmla="*/ 0 w 13225"/>
            <a:gd name="connsiteY0" fmla="*/ 14569 h 14569"/>
            <a:gd name="connsiteX1" fmla="*/ 136 w 13225"/>
            <a:gd name="connsiteY1" fmla="*/ 5656 h 14569"/>
            <a:gd name="connsiteX2" fmla="*/ 4724 w 13225"/>
            <a:gd name="connsiteY2" fmla="*/ 0 h 14569"/>
            <a:gd name="connsiteX3" fmla="*/ 13225 w 13225"/>
            <a:gd name="connsiteY3" fmla="*/ 4656 h 14569"/>
            <a:gd name="connsiteX0" fmla="*/ 0 w 13634"/>
            <a:gd name="connsiteY0" fmla="*/ 14569 h 14569"/>
            <a:gd name="connsiteX1" fmla="*/ 136 w 13634"/>
            <a:gd name="connsiteY1" fmla="*/ 5656 h 14569"/>
            <a:gd name="connsiteX2" fmla="*/ 4724 w 13634"/>
            <a:gd name="connsiteY2" fmla="*/ 0 h 14569"/>
            <a:gd name="connsiteX3" fmla="*/ 13634 w 13634"/>
            <a:gd name="connsiteY3" fmla="*/ 5222 h 14569"/>
            <a:gd name="connsiteX0" fmla="*/ 0 w 13816"/>
            <a:gd name="connsiteY0" fmla="*/ 14569 h 14569"/>
            <a:gd name="connsiteX1" fmla="*/ 136 w 13816"/>
            <a:gd name="connsiteY1" fmla="*/ 5656 h 14569"/>
            <a:gd name="connsiteX2" fmla="*/ 4724 w 13816"/>
            <a:gd name="connsiteY2" fmla="*/ 0 h 14569"/>
            <a:gd name="connsiteX3" fmla="*/ 13816 w 13816"/>
            <a:gd name="connsiteY3" fmla="*/ 5440 h 14569"/>
            <a:gd name="connsiteX0" fmla="*/ 0 w 13816"/>
            <a:gd name="connsiteY0" fmla="*/ 14569 h 14569"/>
            <a:gd name="connsiteX1" fmla="*/ 136 w 13816"/>
            <a:gd name="connsiteY1" fmla="*/ 5656 h 14569"/>
            <a:gd name="connsiteX2" fmla="*/ 4724 w 13816"/>
            <a:gd name="connsiteY2" fmla="*/ 0 h 14569"/>
            <a:gd name="connsiteX3" fmla="*/ 13816 w 13816"/>
            <a:gd name="connsiteY3" fmla="*/ 5440 h 14569"/>
            <a:gd name="connsiteX0" fmla="*/ 0 w 13816"/>
            <a:gd name="connsiteY0" fmla="*/ 14569 h 14569"/>
            <a:gd name="connsiteX1" fmla="*/ 136 w 13816"/>
            <a:gd name="connsiteY1" fmla="*/ 5656 h 14569"/>
            <a:gd name="connsiteX2" fmla="*/ 4724 w 13816"/>
            <a:gd name="connsiteY2" fmla="*/ 0 h 14569"/>
            <a:gd name="connsiteX3" fmla="*/ 12220 w 13816"/>
            <a:gd name="connsiteY3" fmla="*/ 5831 h 14569"/>
            <a:gd name="connsiteX4" fmla="*/ 13816 w 13816"/>
            <a:gd name="connsiteY4" fmla="*/ 5440 h 14569"/>
            <a:gd name="connsiteX0" fmla="*/ 0 w 13816"/>
            <a:gd name="connsiteY0" fmla="*/ 14570 h 14570"/>
            <a:gd name="connsiteX1" fmla="*/ 136 w 13816"/>
            <a:gd name="connsiteY1" fmla="*/ 5657 h 14570"/>
            <a:gd name="connsiteX2" fmla="*/ 4724 w 13816"/>
            <a:gd name="connsiteY2" fmla="*/ 1 h 14570"/>
            <a:gd name="connsiteX3" fmla="*/ 12220 w 13816"/>
            <a:gd name="connsiteY3" fmla="*/ 5832 h 14570"/>
            <a:gd name="connsiteX4" fmla="*/ 13816 w 13816"/>
            <a:gd name="connsiteY4" fmla="*/ 5441 h 14570"/>
            <a:gd name="connsiteX0" fmla="*/ 0 w 13816"/>
            <a:gd name="connsiteY0" fmla="*/ 14570 h 14570"/>
            <a:gd name="connsiteX1" fmla="*/ 136 w 13816"/>
            <a:gd name="connsiteY1" fmla="*/ 5657 h 14570"/>
            <a:gd name="connsiteX2" fmla="*/ 4724 w 13816"/>
            <a:gd name="connsiteY2" fmla="*/ 1 h 14570"/>
            <a:gd name="connsiteX3" fmla="*/ 12220 w 13816"/>
            <a:gd name="connsiteY3" fmla="*/ 5832 h 14570"/>
            <a:gd name="connsiteX4" fmla="*/ 13816 w 13816"/>
            <a:gd name="connsiteY4" fmla="*/ 5441 h 14570"/>
            <a:gd name="connsiteX0" fmla="*/ 0 w 13816"/>
            <a:gd name="connsiteY0" fmla="*/ 14569 h 14569"/>
            <a:gd name="connsiteX1" fmla="*/ 136 w 13816"/>
            <a:gd name="connsiteY1" fmla="*/ 5656 h 14569"/>
            <a:gd name="connsiteX2" fmla="*/ 4724 w 13816"/>
            <a:gd name="connsiteY2" fmla="*/ 0 h 14569"/>
            <a:gd name="connsiteX3" fmla="*/ 12220 w 13816"/>
            <a:gd name="connsiteY3" fmla="*/ 5831 h 14569"/>
            <a:gd name="connsiteX4" fmla="*/ 13816 w 13816"/>
            <a:gd name="connsiteY4" fmla="*/ 5440 h 14569"/>
            <a:gd name="connsiteX0" fmla="*/ 0 w 14134"/>
            <a:gd name="connsiteY0" fmla="*/ 14569 h 14569"/>
            <a:gd name="connsiteX1" fmla="*/ 136 w 14134"/>
            <a:gd name="connsiteY1" fmla="*/ 5656 h 14569"/>
            <a:gd name="connsiteX2" fmla="*/ 4724 w 14134"/>
            <a:gd name="connsiteY2" fmla="*/ 0 h 14569"/>
            <a:gd name="connsiteX3" fmla="*/ 12220 w 14134"/>
            <a:gd name="connsiteY3" fmla="*/ 5831 h 14569"/>
            <a:gd name="connsiteX4" fmla="*/ 14134 w 14134"/>
            <a:gd name="connsiteY4" fmla="*/ 6310 h 14569"/>
            <a:gd name="connsiteX0" fmla="*/ 0 w 14089"/>
            <a:gd name="connsiteY0" fmla="*/ 14569 h 14569"/>
            <a:gd name="connsiteX1" fmla="*/ 136 w 14089"/>
            <a:gd name="connsiteY1" fmla="*/ 5656 h 14569"/>
            <a:gd name="connsiteX2" fmla="*/ 4724 w 14089"/>
            <a:gd name="connsiteY2" fmla="*/ 0 h 14569"/>
            <a:gd name="connsiteX3" fmla="*/ 12220 w 14089"/>
            <a:gd name="connsiteY3" fmla="*/ 5831 h 14569"/>
            <a:gd name="connsiteX4" fmla="*/ 14089 w 14089"/>
            <a:gd name="connsiteY4" fmla="*/ 6484 h 14569"/>
            <a:gd name="connsiteX0" fmla="*/ 0 w 14044"/>
            <a:gd name="connsiteY0" fmla="*/ 14569 h 14569"/>
            <a:gd name="connsiteX1" fmla="*/ 136 w 14044"/>
            <a:gd name="connsiteY1" fmla="*/ 5656 h 14569"/>
            <a:gd name="connsiteX2" fmla="*/ 4724 w 14044"/>
            <a:gd name="connsiteY2" fmla="*/ 0 h 14569"/>
            <a:gd name="connsiteX3" fmla="*/ 12220 w 14044"/>
            <a:gd name="connsiteY3" fmla="*/ 5831 h 14569"/>
            <a:gd name="connsiteX4" fmla="*/ 14044 w 14044"/>
            <a:gd name="connsiteY4" fmla="*/ 6615 h 14569"/>
            <a:gd name="connsiteX0" fmla="*/ 0 w 17817"/>
            <a:gd name="connsiteY0" fmla="*/ 9375 h 9375"/>
            <a:gd name="connsiteX1" fmla="*/ 3909 w 17817"/>
            <a:gd name="connsiteY1" fmla="*/ 5656 h 9375"/>
            <a:gd name="connsiteX2" fmla="*/ 8497 w 17817"/>
            <a:gd name="connsiteY2" fmla="*/ 0 h 9375"/>
            <a:gd name="connsiteX3" fmla="*/ 15993 w 17817"/>
            <a:gd name="connsiteY3" fmla="*/ 5831 h 9375"/>
            <a:gd name="connsiteX4" fmla="*/ 17817 w 17817"/>
            <a:gd name="connsiteY4" fmla="*/ 6615 h 9375"/>
            <a:gd name="connsiteX0" fmla="*/ 0 w 10000"/>
            <a:gd name="connsiteY0" fmla="*/ 10000 h 10083"/>
            <a:gd name="connsiteX1" fmla="*/ 2201 w 10000"/>
            <a:gd name="connsiteY1" fmla="*/ 9821 h 10083"/>
            <a:gd name="connsiteX2" fmla="*/ 2194 w 10000"/>
            <a:gd name="connsiteY2" fmla="*/ 6033 h 10083"/>
            <a:gd name="connsiteX3" fmla="*/ 4769 w 10000"/>
            <a:gd name="connsiteY3" fmla="*/ 0 h 10083"/>
            <a:gd name="connsiteX4" fmla="*/ 8976 w 10000"/>
            <a:gd name="connsiteY4" fmla="*/ 6220 h 10083"/>
            <a:gd name="connsiteX5" fmla="*/ 10000 w 10000"/>
            <a:gd name="connsiteY5" fmla="*/ 7056 h 10083"/>
            <a:gd name="connsiteX0" fmla="*/ 0 w 10376"/>
            <a:gd name="connsiteY0" fmla="*/ 9877 h 10059"/>
            <a:gd name="connsiteX1" fmla="*/ 2577 w 10376"/>
            <a:gd name="connsiteY1" fmla="*/ 9821 h 10059"/>
            <a:gd name="connsiteX2" fmla="*/ 2570 w 10376"/>
            <a:gd name="connsiteY2" fmla="*/ 6033 h 10059"/>
            <a:gd name="connsiteX3" fmla="*/ 5145 w 10376"/>
            <a:gd name="connsiteY3" fmla="*/ 0 h 10059"/>
            <a:gd name="connsiteX4" fmla="*/ 9352 w 10376"/>
            <a:gd name="connsiteY4" fmla="*/ 6220 h 10059"/>
            <a:gd name="connsiteX5" fmla="*/ 10376 w 10376"/>
            <a:gd name="connsiteY5" fmla="*/ 7056 h 10059"/>
            <a:gd name="connsiteX0" fmla="*/ 0 w 10376"/>
            <a:gd name="connsiteY0" fmla="*/ 9877 h 9877"/>
            <a:gd name="connsiteX1" fmla="*/ 2577 w 10376"/>
            <a:gd name="connsiteY1" fmla="*/ 9821 h 9877"/>
            <a:gd name="connsiteX2" fmla="*/ 2570 w 10376"/>
            <a:gd name="connsiteY2" fmla="*/ 6033 h 9877"/>
            <a:gd name="connsiteX3" fmla="*/ 5145 w 10376"/>
            <a:gd name="connsiteY3" fmla="*/ 0 h 9877"/>
            <a:gd name="connsiteX4" fmla="*/ 9352 w 10376"/>
            <a:gd name="connsiteY4" fmla="*/ 6220 h 9877"/>
            <a:gd name="connsiteX5" fmla="*/ 10376 w 10376"/>
            <a:gd name="connsiteY5" fmla="*/ 7056 h 9877"/>
            <a:gd name="connsiteX0" fmla="*/ 0 w 10099"/>
            <a:gd name="connsiteY0" fmla="*/ 9938 h 9959"/>
            <a:gd name="connsiteX1" fmla="*/ 2583 w 10099"/>
            <a:gd name="connsiteY1" fmla="*/ 9943 h 9959"/>
            <a:gd name="connsiteX2" fmla="*/ 2576 w 10099"/>
            <a:gd name="connsiteY2" fmla="*/ 6108 h 9959"/>
            <a:gd name="connsiteX3" fmla="*/ 5058 w 10099"/>
            <a:gd name="connsiteY3" fmla="*/ 0 h 9959"/>
            <a:gd name="connsiteX4" fmla="*/ 9112 w 10099"/>
            <a:gd name="connsiteY4" fmla="*/ 6297 h 9959"/>
            <a:gd name="connsiteX5" fmla="*/ 10099 w 10099"/>
            <a:gd name="connsiteY5" fmla="*/ 7144 h 9959"/>
            <a:gd name="connsiteX0" fmla="*/ 0 w 10000"/>
            <a:gd name="connsiteY0" fmla="*/ 9979 h 10051"/>
            <a:gd name="connsiteX1" fmla="*/ 2558 w 10000"/>
            <a:gd name="connsiteY1" fmla="*/ 9984 h 10051"/>
            <a:gd name="connsiteX2" fmla="*/ 2551 w 10000"/>
            <a:gd name="connsiteY2" fmla="*/ 6133 h 10051"/>
            <a:gd name="connsiteX3" fmla="*/ 5008 w 10000"/>
            <a:gd name="connsiteY3" fmla="*/ 0 h 10051"/>
            <a:gd name="connsiteX4" fmla="*/ 9023 w 10000"/>
            <a:gd name="connsiteY4" fmla="*/ 6323 h 10051"/>
            <a:gd name="connsiteX5" fmla="*/ 10000 w 10000"/>
            <a:gd name="connsiteY5" fmla="*/ 7173 h 10051"/>
            <a:gd name="connsiteX0" fmla="*/ 0 w 10000"/>
            <a:gd name="connsiteY0" fmla="*/ 9979 h 10014"/>
            <a:gd name="connsiteX1" fmla="*/ 2558 w 10000"/>
            <a:gd name="connsiteY1" fmla="*/ 9984 h 10014"/>
            <a:gd name="connsiteX2" fmla="*/ 2551 w 10000"/>
            <a:gd name="connsiteY2" fmla="*/ 6133 h 10014"/>
            <a:gd name="connsiteX3" fmla="*/ 5008 w 10000"/>
            <a:gd name="connsiteY3" fmla="*/ 0 h 10014"/>
            <a:gd name="connsiteX4" fmla="*/ 9023 w 10000"/>
            <a:gd name="connsiteY4" fmla="*/ 6323 h 10014"/>
            <a:gd name="connsiteX5" fmla="*/ 10000 w 10000"/>
            <a:gd name="connsiteY5" fmla="*/ 7173 h 10014"/>
            <a:gd name="connsiteX0" fmla="*/ 0 w 10000"/>
            <a:gd name="connsiteY0" fmla="*/ 9979 h 10014"/>
            <a:gd name="connsiteX1" fmla="*/ 2558 w 10000"/>
            <a:gd name="connsiteY1" fmla="*/ 9984 h 10014"/>
            <a:gd name="connsiteX2" fmla="*/ 2551 w 10000"/>
            <a:gd name="connsiteY2" fmla="*/ 6133 h 10014"/>
            <a:gd name="connsiteX3" fmla="*/ 5008 w 10000"/>
            <a:gd name="connsiteY3" fmla="*/ 0 h 10014"/>
            <a:gd name="connsiteX4" fmla="*/ 9023 w 10000"/>
            <a:gd name="connsiteY4" fmla="*/ 6323 h 10014"/>
            <a:gd name="connsiteX5" fmla="*/ 10000 w 10000"/>
            <a:gd name="connsiteY5" fmla="*/ 7173 h 10014"/>
            <a:gd name="connsiteX0" fmla="*/ 0 w 10000"/>
            <a:gd name="connsiteY0" fmla="*/ 9979 h 10014"/>
            <a:gd name="connsiteX1" fmla="*/ 2558 w 10000"/>
            <a:gd name="connsiteY1" fmla="*/ 9984 h 10014"/>
            <a:gd name="connsiteX2" fmla="*/ 2551 w 10000"/>
            <a:gd name="connsiteY2" fmla="*/ 6133 h 10014"/>
            <a:gd name="connsiteX3" fmla="*/ 5008 w 10000"/>
            <a:gd name="connsiteY3" fmla="*/ 0 h 10014"/>
            <a:gd name="connsiteX4" fmla="*/ 9023 w 10000"/>
            <a:gd name="connsiteY4" fmla="*/ 6323 h 10014"/>
            <a:gd name="connsiteX5" fmla="*/ 10000 w 10000"/>
            <a:gd name="connsiteY5" fmla="*/ 7173 h 10014"/>
            <a:gd name="connsiteX0" fmla="*/ 0 w 9580"/>
            <a:gd name="connsiteY0" fmla="*/ 9777 h 10001"/>
            <a:gd name="connsiteX1" fmla="*/ 2138 w 9580"/>
            <a:gd name="connsiteY1" fmla="*/ 9984 h 10001"/>
            <a:gd name="connsiteX2" fmla="*/ 2131 w 9580"/>
            <a:gd name="connsiteY2" fmla="*/ 6133 h 10001"/>
            <a:gd name="connsiteX3" fmla="*/ 4588 w 9580"/>
            <a:gd name="connsiteY3" fmla="*/ 0 h 10001"/>
            <a:gd name="connsiteX4" fmla="*/ 8603 w 9580"/>
            <a:gd name="connsiteY4" fmla="*/ 6323 h 10001"/>
            <a:gd name="connsiteX5" fmla="*/ 9580 w 9580"/>
            <a:gd name="connsiteY5" fmla="*/ 7173 h 10001"/>
            <a:gd name="connsiteX0" fmla="*/ 0 w 10000"/>
            <a:gd name="connsiteY0" fmla="*/ 9776 h 10024"/>
            <a:gd name="connsiteX1" fmla="*/ 2232 w 10000"/>
            <a:gd name="connsiteY1" fmla="*/ 9983 h 10024"/>
            <a:gd name="connsiteX2" fmla="*/ 3897 w 10000"/>
            <a:gd name="connsiteY2" fmla="*/ 9363 h 10024"/>
            <a:gd name="connsiteX3" fmla="*/ 4789 w 10000"/>
            <a:gd name="connsiteY3" fmla="*/ 0 h 10024"/>
            <a:gd name="connsiteX4" fmla="*/ 8980 w 10000"/>
            <a:gd name="connsiteY4" fmla="*/ 6322 h 10024"/>
            <a:gd name="connsiteX5" fmla="*/ 10000 w 10000"/>
            <a:gd name="connsiteY5" fmla="*/ 7172 h 10024"/>
            <a:gd name="connsiteX0" fmla="*/ 0 w 10000"/>
            <a:gd name="connsiteY0" fmla="*/ 9776 h 10389"/>
            <a:gd name="connsiteX1" fmla="*/ 2232 w 10000"/>
            <a:gd name="connsiteY1" fmla="*/ 9983 h 10389"/>
            <a:gd name="connsiteX2" fmla="*/ 3838 w 10000"/>
            <a:gd name="connsiteY2" fmla="*/ 9816 h 10389"/>
            <a:gd name="connsiteX3" fmla="*/ 4789 w 10000"/>
            <a:gd name="connsiteY3" fmla="*/ 0 h 10389"/>
            <a:gd name="connsiteX4" fmla="*/ 8980 w 10000"/>
            <a:gd name="connsiteY4" fmla="*/ 6322 h 10389"/>
            <a:gd name="connsiteX5" fmla="*/ 10000 w 10000"/>
            <a:gd name="connsiteY5" fmla="*/ 7172 h 10389"/>
            <a:gd name="connsiteX0" fmla="*/ 0 w 8980"/>
            <a:gd name="connsiteY0" fmla="*/ 9776 h 10389"/>
            <a:gd name="connsiteX1" fmla="*/ 2232 w 8980"/>
            <a:gd name="connsiteY1" fmla="*/ 9983 h 10389"/>
            <a:gd name="connsiteX2" fmla="*/ 3838 w 8980"/>
            <a:gd name="connsiteY2" fmla="*/ 9816 h 10389"/>
            <a:gd name="connsiteX3" fmla="*/ 4789 w 8980"/>
            <a:gd name="connsiteY3" fmla="*/ 0 h 10389"/>
            <a:gd name="connsiteX4" fmla="*/ 8980 w 8980"/>
            <a:gd name="connsiteY4" fmla="*/ 6322 h 10389"/>
            <a:gd name="connsiteX0" fmla="*/ 0 w 5333"/>
            <a:gd name="connsiteY0" fmla="*/ 9410 h 9999"/>
            <a:gd name="connsiteX1" fmla="*/ 2486 w 5333"/>
            <a:gd name="connsiteY1" fmla="*/ 9609 h 9999"/>
            <a:gd name="connsiteX2" fmla="*/ 4274 w 5333"/>
            <a:gd name="connsiteY2" fmla="*/ 9448 h 9999"/>
            <a:gd name="connsiteX3" fmla="*/ 5333 w 5333"/>
            <a:gd name="connsiteY3" fmla="*/ 0 h 9999"/>
            <a:gd name="connsiteX0" fmla="*/ 0 w 9019"/>
            <a:gd name="connsiteY0" fmla="*/ 314 h 5639"/>
            <a:gd name="connsiteX1" fmla="*/ 4662 w 9019"/>
            <a:gd name="connsiteY1" fmla="*/ 513 h 5639"/>
            <a:gd name="connsiteX2" fmla="*/ 8014 w 9019"/>
            <a:gd name="connsiteY2" fmla="*/ 352 h 5639"/>
            <a:gd name="connsiteX3" fmla="*/ 9019 w 9019"/>
            <a:gd name="connsiteY3" fmla="*/ 5636 h 5639"/>
            <a:gd name="connsiteX0" fmla="*/ 0 w 10204"/>
            <a:gd name="connsiteY0" fmla="*/ 557 h 10001"/>
            <a:gd name="connsiteX1" fmla="*/ 5169 w 10204"/>
            <a:gd name="connsiteY1" fmla="*/ 910 h 10001"/>
            <a:gd name="connsiteX2" fmla="*/ 8886 w 10204"/>
            <a:gd name="connsiteY2" fmla="*/ 624 h 10001"/>
            <a:gd name="connsiteX3" fmla="*/ 10204 w 10204"/>
            <a:gd name="connsiteY3" fmla="*/ 9995 h 10001"/>
            <a:gd name="connsiteX0" fmla="*/ 0 w 10204"/>
            <a:gd name="connsiteY0" fmla="*/ 836 h 10274"/>
            <a:gd name="connsiteX1" fmla="*/ 5169 w 10204"/>
            <a:gd name="connsiteY1" fmla="*/ 1189 h 10274"/>
            <a:gd name="connsiteX2" fmla="*/ 8886 w 10204"/>
            <a:gd name="connsiteY2" fmla="*/ 903 h 10274"/>
            <a:gd name="connsiteX3" fmla="*/ 10204 w 10204"/>
            <a:gd name="connsiteY3" fmla="*/ 10274 h 10274"/>
            <a:gd name="connsiteX0" fmla="*/ 0 w 9592"/>
            <a:gd name="connsiteY0" fmla="*/ 814 h 10542"/>
            <a:gd name="connsiteX1" fmla="*/ 5169 w 9592"/>
            <a:gd name="connsiteY1" fmla="*/ 1167 h 10542"/>
            <a:gd name="connsiteX2" fmla="*/ 8886 w 9592"/>
            <a:gd name="connsiteY2" fmla="*/ 881 h 10542"/>
            <a:gd name="connsiteX3" fmla="*/ 9592 w 9592"/>
            <a:gd name="connsiteY3" fmla="*/ 10542 h 10542"/>
            <a:gd name="connsiteX0" fmla="*/ 0 w 9787"/>
            <a:gd name="connsiteY0" fmla="*/ 772 h 10000"/>
            <a:gd name="connsiteX1" fmla="*/ 5389 w 9787"/>
            <a:gd name="connsiteY1" fmla="*/ 1107 h 10000"/>
            <a:gd name="connsiteX2" fmla="*/ 9264 w 9787"/>
            <a:gd name="connsiteY2" fmla="*/ 836 h 10000"/>
            <a:gd name="connsiteX3" fmla="*/ 9787 w 9787"/>
            <a:gd name="connsiteY3" fmla="*/ 10000 h 10000"/>
            <a:gd name="connsiteX0" fmla="*/ 0 w 10080"/>
            <a:gd name="connsiteY0" fmla="*/ 772 h 10000"/>
            <a:gd name="connsiteX1" fmla="*/ 5506 w 10080"/>
            <a:gd name="connsiteY1" fmla="*/ 1107 h 10000"/>
            <a:gd name="connsiteX2" fmla="*/ 9466 w 10080"/>
            <a:gd name="connsiteY2" fmla="*/ 836 h 10000"/>
            <a:gd name="connsiteX3" fmla="*/ 10000 w 10080"/>
            <a:gd name="connsiteY3" fmla="*/ 10000 h 10000"/>
            <a:gd name="connsiteX0" fmla="*/ 0 w 10080"/>
            <a:gd name="connsiteY0" fmla="*/ 772 h 10000"/>
            <a:gd name="connsiteX1" fmla="*/ 5506 w 10080"/>
            <a:gd name="connsiteY1" fmla="*/ 1107 h 10000"/>
            <a:gd name="connsiteX2" fmla="*/ 9466 w 10080"/>
            <a:gd name="connsiteY2" fmla="*/ 836 h 10000"/>
            <a:gd name="connsiteX3" fmla="*/ 10000 w 10080"/>
            <a:gd name="connsiteY3" fmla="*/ 10000 h 10000"/>
            <a:gd name="connsiteX0" fmla="*/ 0 w 10000"/>
            <a:gd name="connsiteY0" fmla="*/ 407 h 9635"/>
            <a:gd name="connsiteX1" fmla="*/ 5506 w 10000"/>
            <a:gd name="connsiteY1" fmla="*/ 742 h 9635"/>
            <a:gd name="connsiteX2" fmla="*/ 9466 w 10000"/>
            <a:gd name="connsiteY2" fmla="*/ 471 h 9635"/>
            <a:gd name="connsiteX3" fmla="*/ 10000 w 10000"/>
            <a:gd name="connsiteY3" fmla="*/ 9635 h 9635"/>
            <a:gd name="connsiteX0" fmla="*/ 0 w 9466"/>
            <a:gd name="connsiteY0" fmla="*/ 422 h 10248"/>
            <a:gd name="connsiteX1" fmla="*/ 5506 w 9466"/>
            <a:gd name="connsiteY1" fmla="*/ 770 h 10248"/>
            <a:gd name="connsiteX2" fmla="*/ 9466 w 9466"/>
            <a:gd name="connsiteY2" fmla="*/ 489 h 10248"/>
            <a:gd name="connsiteX3" fmla="*/ 9288 w 9466"/>
            <a:gd name="connsiteY3" fmla="*/ 10248 h 10248"/>
            <a:gd name="connsiteX0" fmla="*/ 0 w 10000"/>
            <a:gd name="connsiteY0" fmla="*/ 33 h 9621"/>
            <a:gd name="connsiteX1" fmla="*/ 5817 w 10000"/>
            <a:gd name="connsiteY1" fmla="*/ 372 h 9621"/>
            <a:gd name="connsiteX2" fmla="*/ 10000 w 10000"/>
            <a:gd name="connsiteY2" fmla="*/ 98 h 9621"/>
            <a:gd name="connsiteX3" fmla="*/ 9812 w 10000"/>
            <a:gd name="connsiteY3" fmla="*/ 9621 h 9621"/>
            <a:gd name="connsiteX0" fmla="*/ 0 w 10000"/>
            <a:gd name="connsiteY0" fmla="*/ 200 h 10166"/>
            <a:gd name="connsiteX1" fmla="*/ 5817 w 10000"/>
            <a:gd name="connsiteY1" fmla="*/ 0 h 10166"/>
            <a:gd name="connsiteX2" fmla="*/ 10000 w 10000"/>
            <a:gd name="connsiteY2" fmla="*/ 268 h 10166"/>
            <a:gd name="connsiteX3" fmla="*/ 9812 w 10000"/>
            <a:gd name="connsiteY3" fmla="*/ 10166 h 10166"/>
            <a:gd name="connsiteX0" fmla="*/ 0 w 10208"/>
            <a:gd name="connsiteY0" fmla="*/ 200 h 10216"/>
            <a:gd name="connsiteX1" fmla="*/ 5817 w 10208"/>
            <a:gd name="connsiteY1" fmla="*/ 0 h 10216"/>
            <a:gd name="connsiteX2" fmla="*/ 10000 w 10208"/>
            <a:gd name="connsiteY2" fmla="*/ 268 h 10216"/>
            <a:gd name="connsiteX3" fmla="*/ 10208 w 10208"/>
            <a:gd name="connsiteY3" fmla="*/ 10216 h 10216"/>
            <a:gd name="connsiteX0" fmla="*/ 0 w 10000"/>
            <a:gd name="connsiteY0" fmla="*/ 200 h 9965"/>
            <a:gd name="connsiteX1" fmla="*/ 5817 w 10000"/>
            <a:gd name="connsiteY1" fmla="*/ 0 h 9965"/>
            <a:gd name="connsiteX2" fmla="*/ 10000 w 10000"/>
            <a:gd name="connsiteY2" fmla="*/ 268 h 9965"/>
            <a:gd name="connsiteX3" fmla="*/ 9852 w 10000"/>
            <a:gd name="connsiteY3" fmla="*/ 9965 h 9965"/>
            <a:gd name="connsiteX0" fmla="*/ 0 w 10000"/>
            <a:gd name="connsiteY0" fmla="*/ 201 h 10000"/>
            <a:gd name="connsiteX1" fmla="*/ 5817 w 10000"/>
            <a:gd name="connsiteY1" fmla="*/ 0 h 10000"/>
            <a:gd name="connsiteX2" fmla="*/ 10000 w 10000"/>
            <a:gd name="connsiteY2" fmla="*/ 269 h 10000"/>
            <a:gd name="connsiteX3" fmla="*/ 9852 w 10000"/>
            <a:gd name="connsiteY3" fmla="*/ 10000 h 10000"/>
            <a:gd name="connsiteX0" fmla="*/ 0 w 10000"/>
            <a:gd name="connsiteY0" fmla="*/ 201 h 9950"/>
            <a:gd name="connsiteX1" fmla="*/ 5817 w 10000"/>
            <a:gd name="connsiteY1" fmla="*/ 0 h 9950"/>
            <a:gd name="connsiteX2" fmla="*/ 10000 w 10000"/>
            <a:gd name="connsiteY2" fmla="*/ 269 h 9950"/>
            <a:gd name="connsiteX3" fmla="*/ 9971 w 10000"/>
            <a:gd name="connsiteY3" fmla="*/ 9950 h 9950"/>
            <a:gd name="connsiteX0" fmla="*/ 0 w 10000"/>
            <a:gd name="connsiteY0" fmla="*/ 672 h 10470"/>
            <a:gd name="connsiteX1" fmla="*/ 10000 w 10000"/>
            <a:gd name="connsiteY1" fmla="*/ 740 h 10470"/>
            <a:gd name="connsiteX2" fmla="*/ 9971 w 10000"/>
            <a:gd name="connsiteY2" fmla="*/ 10470 h 10470"/>
            <a:gd name="connsiteX0" fmla="*/ 0 w 10000"/>
            <a:gd name="connsiteY0" fmla="*/ 0 h 9798"/>
            <a:gd name="connsiteX1" fmla="*/ 10000 w 10000"/>
            <a:gd name="connsiteY1" fmla="*/ 68 h 9798"/>
            <a:gd name="connsiteX2" fmla="*/ 9971 w 10000"/>
            <a:gd name="connsiteY2" fmla="*/ 9798 h 9798"/>
            <a:gd name="connsiteX0" fmla="*/ 0 w 13745"/>
            <a:gd name="connsiteY0" fmla="*/ 0 h 13827"/>
            <a:gd name="connsiteX1" fmla="*/ 10000 w 13745"/>
            <a:gd name="connsiteY1" fmla="*/ 69 h 13827"/>
            <a:gd name="connsiteX2" fmla="*/ 13745 w 13745"/>
            <a:gd name="connsiteY2" fmla="*/ 13827 h 13827"/>
            <a:gd name="connsiteX0" fmla="*/ 0 w 13745"/>
            <a:gd name="connsiteY0" fmla="*/ 0 h 13827"/>
            <a:gd name="connsiteX1" fmla="*/ 10000 w 13745"/>
            <a:gd name="connsiteY1" fmla="*/ 69 h 13827"/>
            <a:gd name="connsiteX2" fmla="*/ 13745 w 13745"/>
            <a:gd name="connsiteY2" fmla="*/ 13827 h 13827"/>
            <a:gd name="connsiteX0" fmla="*/ 0 w 13955"/>
            <a:gd name="connsiteY0" fmla="*/ 0 h 13827"/>
            <a:gd name="connsiteX1" fmla="*/ 10000 w 13955"/>
            <a:gd name="connsiteY1" fmla="*/ 69 h 13827"/>
            <a:gd name="connsiteX2" fmla="*/ 13955 w 13955"/>
            <a:gd name="connsiteY2" fmla="*/ 13827 h 13827"/>
            <a:gd name="connsiteX0" fmla="*/ 0 w 13974"/>
            <a:gd name="connsiteY0" fmla="*/ 0 h 13827"/>
            <a:gd name="connsiteX1" fmla="*/ 10000 w 13974"/>
            <a:gd name="connsiteY1" fmla="*/ 69 h 13827"/>
            <a:gd name="connsiteX2" fmla="*/ 13955 w 13974"/>
            <a:gd name="connsiteY2" fmla="*/ 13827 h 13827"/>
            <a:gd name="connsiteX0" fmla="*/ 0 w 14004"/>
            <a:gd name="connsiteY0" fmla="*/ 0 h 13827"/>
            <a:gd name="connsiteX1" fmla="*/ 10000 w 14004"/>
            <a:gd name="connsiteY1" fmla="*/ 69 h 13827"/>
            <a:gd name="connsiteX2" fmla="*/ 13955 w 14004"/>
            <a:gd name="connsiteY2" fmla="*/ 13827 h 13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04" h="13827">
              <a:moveTo>
                <a:pt x="0" y="0"/>
              </a:moveTo>
              <a:cubicBezTo>
                <a:pt x="2083" y="14"/>
                <a:pt x="9875" y="246"/>
                <a:pt x="10000" y="69"/>
              </a:cubicBezTo>
              <a:cubicBezTo>
                <a:pt x="12794" y="8589"/>
                <a:pt x="14302" y="7897"/>
                <a:pt x="13955" y="138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441623</xdr:colOff>
      <xdr:row>20</xdr:row>
      <xdr:rowOff>169623</xdr:rowOff>
    </xdr:from>
    <xdr:to>
      <xdr:col>5</xdr:col>
      <xdr:colOff>557213</xdr:colOff>
      <xdr:row>21</xdr:row>
      <xdr:rowOff>111125</xdr:rowOff>
    </xdr:to>
    <xdr:sp macro="" textlink="">
      <xdr:nvSpPr>
        <xdr:cNvPr id="1378" name="Oval 1295">
          <a:extLst>
            <a:ext uri="{FF2B5EF4-FFF2-40B4-BE49-F238E27FC236}">
              <a16:creationId xmlns:a16="http://schemas.microsoft.com/office/drawing/2014/main" xmlns="" id="{C1EF6595-9FD9-4D11-8653-5122B9EB545B}"/>
            </a:ext>
          </a:extLst>
        </xdr:cNvPr>
        <xdr:cNvSpPr>
          <a:spLocks noChangeArrowheads="1"/>
        </xdr:cNvSpPr>
      </xdr:nvSpPr>
      <xdr:spPr bwMode="auto">
        <a:xfrm>
          <a:off x="3398183" y="3491943"/>
          <a:ext cx="115590" cy="1091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250153</xdr:colOff>
      <xdr:row>23</xdr:row>
      <xdr:rowOff>120262</xdr:rowOff>
    </xdr:from>
    <xdr:to>
      <xdr:col>5</xdr:col>
      <xdr:colOff>457501</xdr:colOff>
      <xdr:row>24</xdr:row>
      <xdr:rowOff>104064</xdr:rowOff>
    </xdr:to>
    <xdr:sp macro="" textlink="">
      <xdr:nvSpPr>
        <xdr:cNvPr id="1379" name="六角形 1378">
          <a:extLst>
            <a:ext uri="{FF2B5EF4-FFF2-40B4-BE49-F238E27FC236}">
              <a16:creationId xmlns:a16="http://schemas.microsoft.com/office/drawing/2014/main" xmlns="" id="{9339E374-55DA-467F-A72E-7F8C2B22224F}"/>
            </a:ext>
          </a:extLst>
        </xdr:cNvPr>
        <xdr:cNvSpPr/>
      </xdr:nvSpPr>
      <xdr:spPr bwMode="auto">
        <a:xfrm>
          <a:off x="3206713" y="3945502"/>
          <a:ext cx="207348" cy="1514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96215</xdr:colOff>
      <xdr:row>20</xdr:row>
      <xdr:rowOff>110639</xdr:rowOff>
    </xdr:from>
    <xdr:to>
      <xdr:col>5</xdr:col>
      <xdr:colOff>304448</xdr:colOff>
      <xdr:row>21</xdr:row>
      <xdr:rowOff>92967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xmlns="" id="{EDBC8A34-E2A0-4CCC-B923-C1A4BE9F5FEC}"/>
            </a:ext>
          </a:extLst>
        </xdr:cNvPr>
        <xdr:cNvSpPr/>
      </xdr:nvSpPr>
      <xdr:spPr bwMode="auto">
        <a:xfrm>
          <a:off x="3052775" y="3432959"/>
          <a:ext cx="208233" cy="1499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667147</xdr:colOff>
      <xdr:row>20</xdr:row>
      <xdr:rowOff>98520</xdr:rowOff>
    </xdr:from>
    <xdr:ext cx="558030" cy="337834"/>
    <xdr:sp macro="" textlink="">
      <xdr:nvSpPr>
        <xdr:cNvPr id="1381" name="Text Box 1620">
          <a:extLst>
            <a:ext uri="{FF2B5EF4-FFF2-40B4-BE49-F238E27FC236}">
              <a16:creationId xmlns:a16="http://schemas.microsoft.com/office/drawing/2014/main" xmlns="" id="{066961C7-1249-4425-A108-D021CE006BAA}"/>
            </a:ext>
          </a:extLst>
        </xdr:cNvPr>
        <xdr:cNvSpPr txBox="1">
          <a:spLocks noChangeArrowheads="1"/>
        </xdr:cNvSpPr>
      </xdr:nvSpPr>
      <xdr:spPr bwMode="auto">
        <a:xfrm>
          <a:off x="3626247" y="3451320"/>
          <a:ext cx="558030" cy="33783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今田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ﾃｸﾉﾊﾟｰｸ    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200742</xdr:colOff>
      <xdr:row>21</xdr:row>
      <xdr:rowOff>149127</xdr:rowOff>
    </xdr:from>
    <xdr:ext cx="245065" cy="245341"/>
    <xdr:pic>
      <xdr:nvPicPr>
        <xdr:cNvPr id="1382" name="図 1381" descr="クリックすると新しいウィンドウで開きます">
          <a:extLst>
            <a:ext uri="{FF2B5EF4-FFF2-40B4-BE49-F238E27FC236}">
              <a16:creationId xmlns:a16="http://schemas.microsoft.com/office/drawing/2014/main" xmlns="" id="{ED3AF8CB-C181-4CDB-9340-80D077EE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57302" y="3639087"/>
          <a:ext cx="245065" cy="245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429736</xdr:colOff>
      <xdr:row>21</xdr:row>
      <xdr:rowOff>161521</xdr:rowOff>
    </xdr:from>
    <xdr:to>
      <xdr:col>5</xdr:col>
      <xdr:colOff>565808</xdr:colOff>
      <xdr:row>22</xdr:row>
      <xdr:rowOff>109534</xdr:rowOff>
    </xdr:to>
    <xdr:sp macro="" textlink="">
      <xdr:nvSpPr>
        <xdr:cNvPr id="1383" name="AutoShape 4802">
          <a:extLst>
            <a:ext uri="{FF2B5EF4-FFF2-40B4-BE49-F238E27FC236}">
              <a16:creationId xmlns:a16="http://schemas.microsoft.com/office/drawing/2014/main" xmlns="" id="{76539919-4705-45AB-8550-1130CBD3B5CF}"/>
            </a:ext>
          </a:extLst>
        </xdr:cNvPr>
        <xdr:cNvSpPr>
          <a:spLocks noChangeArrowheads="1"/>
        </xdr:cNvSpPr>
      </xdr:nvSpPr>
      <xdr:spPr bwMode="auto">
        <a:xfrm>
          <a:off x="3386296" y="3651481"/>
          <a:ext cx="136072" cy="1156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70193</xdr:colOff>
      <xdr:row>18</xdr:row>
      <xdr:rowOff>136214</xdr:rowOff>
    </xdr:from>
    <xdr:ext cx="737885" cy="197647"/>
    <xdr:pic>
      <xdr:nvPicPr>
        <xdr:cNvPr id="1384" name="図 1383">
          <a:extLst>
            <a:ext uri="{FF2B5EF4-FFF2-40B4-BE49-F238E27FC236}">
              <a16:creationId xmlns:a16="http://schemas.microsoft.com/office/drawing/2014/main" xmlns="" id="{EEAC2A88-9519-4692-8C68-6138DAAD9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3036913" y="3123254"/>
          <a:ext cx="737885" cy="197647"/>
        </a:xfrm>
        <a:prstGeom prst="rect">
          <a:avLst/>
        </a:prstGeom>
      </xdr:spPr>
    </xdr:pic>
    <xdr:clientData/>
  </xdr:oneCellAnchor>
  <xdr:twoCellAnchor>
    <xdr:from>
      <xdr:col>6</xdr:col>
      <xdr:colOff>109378</xdr:colOff>
      <xdr:row>19</xdr:row>
      <xdr:rowOff>39687</xdr:rowOff>
    </xdr:from>
    <xdr:to>
      <xdr:col>6</xdr:col>
      <xdr:colOff>295279</xdr:colOff>
      <xdr:row>20</xdr:row>
      <xdr:rowOff>21382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xmlns="" id="{4F7A68A2-1EF7-4800-A036-6325B93DDF9F}"/>
            </a:ext>
          </a:extLst>
        </xdr:cNvPr>
        <xdr:cNvSpPr/>
      </xdr:nvSpPr>
      <xdr:spPr bwMode="auto">
        <a:xfrm>
          <a:off x="3759358" y="3194367"/>
          <a:ext cx="185901" cy="1493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503771</xdr:colOff>
      <xdr:row>20</xdr:row>
      <xdr:rowOff>139699</xdr:rowOff>
    </xdr:from>
    <xdr:ext cx="209860" cy="713095"/>
    <xdr:pic>
      <xdr:nvPicPr>
        <xdr:cNvPr id="1386" name="図 1385">
          <a:extLst>
            <a:ext uri="{FF2B5EF4-FFF2-40B4-BE49-F238E27FC236}">
              <a16:creationId xmlns:a16="http://schemas.microsoft.com/office/drawing/2014/main" xmlns="" id="{085F17FC-DC8C-4580-85E8-5E8DADD2C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6200000">
          <a:off x="3211253" y="3744117"/>
          <a:ext cx="713095" cy="209860"/>
        </a:xfrm>
        <a:prstGeom prst="rect">
          <a:avLst/>
        </a:prstGeom>
      </xdr:spPr>
    </xdr:pic>
    <xdr:clientData/>
  </xdr:oneCellAnchor>
  <xdr:twoCellAnchor editAs="oneCell">
    <xdr:from>
      <xdr:col>7</xdr:col>
      <xdr:colOff>132080</xdr:colOff>
      <xdr:row>50</xdr:row>
      <xdr:rowOff>132080</xdr:rowOff>
    </xdr:from>
    <xdr:to>
      <xdr:col>7</xdr:col>
      <xdr:colOff>650285</xdr:colOff>
      <xdr:row>52</xdr:row>
      <xdr:rowOff>73049</xdr:rowOff>
    </xdr:to>
    <xdr:pic>
      <xdr:nvPicPr>
        <xdr:cNvPr id="1392" name="図 1391">
          <a:extLst>
            <a:ext uri="{FF2B5EF4-FFF2-40B4-BE49-F238E27FC236}">
              <a16:creationId xmlns:a16="http://schemas.microsoft.com/office/drawing/2014/main" xmlns="" id="{9818A898-136F-4CAC-91E6-1042813F4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20971148">
          <a:off x="4475480" y="8521700"/>
          <a:ext cx="518205" cy="274344"/>
        </a:xfrm>
        <a:prstGeom prst="rect">
          <a:avLst/>
        </a:prstGeom>
      </xdr:spPr>
    </xdr:pic>
    <xdr:clientData/>
  </xdr:twoCellAnchor>
  <xdr:oneCellAnchor>
    <xdr:from>
      <xdr:col>5</xdr:col>
      <xdr:colOff>377825</xdr:colOff>
      <xdr:row>60</xdr:row>
      <xdr:rowOff>157480</xdr:rowOff>
    </xdr:from>
    <xdr:ext cx="401320" cy="345440"/>
    <xdr:sp macro="" textlink="">
      <xdr:nvSpPr>
        <xdr:cNvPr id="1393" name="Text Box 1620">
          <a:extLst>
            <a:ext uri="{FF2B5EF4-FFF2-40B4-BE49-F238E27FC236}">
              <a16:creationId xmlns:a16="http://schemas.microsoft.com/office/drawing/2014/main" xmlns="" id="{FCA81DAF-1A17-4AB3-98DB-B6DC28C2155B}"/>
            </a:ext>
          </a:extLst>
        </xdr:cNvPr>
        <xdr:cNvSpPr txBox="1">
          <a:spLocks noChangeArrowheads="1"/>
        </xdr:cNvSpPr>
      </xdr:nvSpPr>
      <xdr:spPr bwMode="auto">
        <a:xfrm flipH="1">
          <a:off x="3664585" y="10825480"/>
          <a:ext cx="401320" cy="3454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柏原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217805</xdr:colOff>
      <xdr:row>61</xdr:row>
      <xdr:rowOff>3175</xdr:rowOff>
    </xdr:from>
    <xdr:ext cx="446405" cy="252095"/>
    <xdr:sp macro="" textlink="">
      <xdr:nvSpPr>
        <xdr:cNvPr id="1399" name="Text Box 1620">
          <a:extLst>
            <a:ext uri="{FF2B5EF4-FFF2-40B4-BE49-F238E27FC236}">
              <a16:creationId xmlns:a16="http://schemas.microsoft.com/office/drawing/2014/main" xmlns="" id="{BED6ADAC-A178-4B5C-87F4-47CAF1ED4EE5}"/>
            </a:ext>
          </a:extLst>
        </xdr:cNvPr>
        <xdr:cNvSpPr txBox="1">
          <a:spLocks noChangeArrowheads="1"/>
        </xdr:cNvSpPr>
      </xdr:nvSpPr>
      <xdr:spPr bwMode="auto">
        <a:xfrm flipH="1">
          <a:off x="4276725" y="10848975"/>
          <a:ext cx="446405" cy="2520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77894</xdr:colOff>
      <xdr:row>60</xdr:row>
      <xdr:rowOff>5080</xdr:rowOff>
    </xdr:from>
    <xdr:ext cx="427189" cy="124293"/>
    <xdr:sp macro="" textlink="">
      <xdr:nvSpPr>
        <xdr:cNvPr id="1401" name="Text Box 1664">
          <a:extLst>
            <a:ext uri="{FF2B5EF4-FFF2-40B4-BE49-F238E27FC236}">
              <a16:creationId xmlns:a16="http://schemas.microsoft.com/office/drawing/2014/main" xmlns="" id="{0ECF62A6-483B-4779-9AEC-7749B75E28EA}"/>
            </a:ext>
          </a:extLst>
        </xdr:cNvPr>
        <xdr:cNvSpPr txBox="1">
          <a:spLocks noChangeArrowheads="1"/>
        </xdr:cNvSpPr>
      </xdr:nvSpPr>
      <xdr:spPr bwMode="auto">
        <a:xfrm>
          <a:off x="3036994" y="10182013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14553</xdr:colOff>
      <xdr:row>41</xdr:row>
      <xdr:rowOff>34583</xdr:rowOff>
    </xdr:from>
    <xdr:to>
      <xdr:col>7</xdr:col>
      <xdr:colOff>207296</xdr:colOff>
      <xdr:row>42</xdr:row>
      <xdr:rowOff>2256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xmlns="" id="{32FC1A6C-74CD-46DC-8EEB-40CB91F51F88}"/>
            </a:ext>
          </a:extLst>
        </xdr:cNvPr>
        <xdr:cNvSpPr/>
      </xdr:nvSpPr>
      <xdr:spPr bwMode="auto">
        <a:xfrm>
          <a:off x="4840553" y="7197383"/>
          <a:ext cx="192743" cy="1431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－</a:t>
          </a:r>
        </a:p>
      </xdr:txBody>
    </xdr:sp>
    <xdr:clientData/>
  </xdr:twoCellAnchor>
  <xdr:twoCellAnchor>
    <xdr:from>
      <xdr:col>7</xdr:col>
      <xdr:colOff>17164</xdr:colOff>
      <xdr:row>43</xdr:row>
      <xdr:rowOff>124425</xdr:rowOff>
    </xdr:from>
    <xdr:to>
      <xdr:col>7</xdr:col>
      <xdr:colOff>171629</xdr:colOff>
      <xdr:row>44</xdr:row>
      <xdr:rowOff>98308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xmlns="" id="{BCB00626-59CB-4ABD-BBAD-F971608E2C53}"/>
            </a:ext>
          </a:extLst>
        </xdr:cNvPr>
        <xdr:cNvSpPr/>
      </xdr:nvSpPr>
      <xdr:spPr bwMode="auto">
        <a:xfrm>
          <a:off x="4360564" y="7302465"/>
          <a:ext cx="154465" cy="14152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227403</xdr:colOff>
      <xdr:row>43</xdr:row>
      <xdr:rowOff>130989</xdr:rowOff>
    </xdr:from>
    <xdr:to>
      <xdr:col>7</xdr:col>
      <xdr:colOff>381868</xdr:colOff>
      <xdr:row>44</xdr:row>
      <xdr:rowOff>102242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xmlns="" id="{C83201FE-861F-471D-BF71-4B1127E4BFEF}"/>
            </a:ext>
          </a:extLst>
        </xdr:cNvPr>
        <xdr:cNvSpPr/>
      </xdr:nvSpPr>
      <xdr:spPr bwMode="auto">
        <a:xfrm>
          <a:off x="4569489" y="7304299"/>
          <a:ext cx="154465" cy="1387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－</a:t>
          </a:r>
        </a:p>
      </xdr:txBody>
    </xdr:sp>
    <xdr:clientData/>
  </xdr:twoCellAnchor>
  <xdr:twoCellAnchor>
    <xdr:from>
      <xdr:col>8</xdr:col>
      <xdr:colOff>128002</xdr:colOff>
      <xdr:row>42</xdr:row>
      <xdr:rowOff>111760</xdr:rowOff>
    </xdr:from>
    <xdr:to>
      <xdr:col>8</xdr:col>
      <xdr:colOff>130647</xdr:colOff>
      <xdr:row>45</xdr:row>
      <xdr:rowOff>98366</xdr:rowOff>
    </xdr:to>
    <xdr:sp macro="" textlink="">
      <xdr:nvSpPr>
        <xdr:cNvPr id="1405" name="Freeform 394">
          <a:extLst>
            <a:ext uri="{FF2B5EF4-FFF2-40B4-BE49-F238E27FC236}">
              <a16:creationId xmlns:a16="http://schemas.microsoft.com/office/drawing/2014/main" xmlns="" id="{E6E1FBB6-A0B6-4013-86BE-6D0714A7D5FE}"/>
            </a:ext>
          </a:extLst>
        </xdr:cNvPr>
        <xdr:cNvSpPr>
          <a:spLocks/>
        </xdr:cNvSpPr>
      </xdr:nvSpPr>
      <xdr:spPr bwMode="auto">
        <a:xfrm>
          <a:off x="5164822" y="7122160"/>
          <a:ext cx="2645" cy="489526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20320</xdr:colOff>
      <xdr:row>44</xdr:row>
      <xdr:rowOff>145613</xdr:rowOff>
    </xdr:from>
    <xdr:ext cx="714539" cy="289246"/>
    <xdr:sp macro="" textlink="">
      <xdr:nvSpPr>
        <xdr:cNvPr id="1406" name="Text Box 397">
          <a:extLst>
            <a:ext uri="{FF2B5EF4-FFF2-40B4-BE49-F238E27FC236}">
              <a16:creationId xmlns:a16="http://schemas.microsoft.com/office/drawing/2014/main" xmlns="" id="{27D30A90-40E7-4671-AD5B-CAAC922710CC}"/>
            </a:ext>
          </a:extLst>
        </xdr:cNvPr>
        <xdr:cNvSpPr txBox="1">
          <a:spLocks noChangeArrowheads="1"/>
        </xdr:cNvSpPr>
      </xdr:nvSpPr>
      <xdr:spPr bwMode="auto">
        <a:xfrm>
          <a:off x="4361411" y="7433104"/>
          <a:ext cx="714539" cy="2892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播州ﾄﾝﾈﾙ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0m</a:t>
          </a:r>
          <a:endParaRPr lang="ja-JP" altLang="en-US"/>
        </a:p>
      </xdr:txBody>
    </xdr:sp>
    <xdr:clientData/>
  </xdr:oneCellAnchor>
  <xdr:twoCellAnchor>
    <xdr:from>
      <xdr:col>8</xdr:col>
      <xdr:colOff>54908</xdr:colOff>
      <xdr:row>45</xdr:row>
      <xdr:rowOff>116235</xdr:rowOff>
    </xdr:from>
    <xdr:to>
      <xdr:col>8</xdr:col>
      <xdr:colOff>216954</xdr:colOff>
      <xdr:row>46</xdr:row>
      <xdr:rowOff>30865</xdr:rowOff>
    </xdr:to>
    <xdr:sp macro="" textlink="">
      <xdr:nvSpPr>
        <xdr:cNvPr id="1407" name="Freeform 395">
          <a:extLst>
            <a:ext uri="{FF2B5EF4-FFF2-40B4-BE49-F238E27FC236}">
              <a16:creationId xmlns:a16="http://schemas.microsoft.com/office/drawing/2014/main" xmlns="" id="{824C4D93-DDB1-4E4E-B5A7-BDFFF9E84DF7}"/>
            </a:ext>
          </a:extLst>
        </xdr:cNvPr>
        <xdr:cNvSpPr>
          <a:spLocks/>
        </xdr:cNvSpPr>
      </xdr:nvSpPr>
      <xdr:spPr bwMode="auto">
        <a:xfrm>
          <a:off x="5091728" y="7629555"/>
          <a:ext cx="162046" cy="12037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129958</xdr:colOff>
      <xdr:row>45</xdr:row>
      <xdr:rowOff>106191</xdr:rowOff>
    </xdr:from>
    <xdr:to>
      <xdr:col>8</xdr:col>
      <xdr:colOff>206158</xdr:colOff>
      <xdr:row>48</xdr:row>
      <xdr:rowOff>57324</xdr:rowOff>
    </xdr:to>
    <xdr:sp macro="" textlink="">
      <xdr:nvSpPr>
        <xdr:cNvPr id="1408" name="Freeform 396">
          <a:extLst>
            <a:ext uri="{FF2B5EF4-FFF2-40B4-BE49-F238E27FC236}">
              <a16:creationId xmlns:a16="http://schemas.microsoft.com/office/drawing/2014/main" xmlns="" id="{F8ADCC78-AA99-4F1D-B561-8078BFFCEB6B}"/>
            </a:ext>
          </a:extLst>
        </xdr:cNvPr>
        <xdr:cNvSpPr>
          <a:spLocks/>
        </xdr:cNvSpPr>
      </xdr:nvSpPr>
      <xdr:spPr bwMode="auto">
        <a:xfrm>
          <a:off x="5166778" y="7619511"/>
          <a:ext cx="76200" cy="492153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55880</xdr:colOff>
      <xdr:row>46</xdr:row>
      <xdr:rowOff>0</xdr:rowOff>
    </xdr:from>
    <xdr:to>
      <xdr:col>8</xdr:col>
      <xdr:colOff>201721</xdr:colOff>
      <xdr:row>46</xdr:row>
      <xdr:rowOff>131293</xdr:rowOff>
    </xdr:to>
    <xdr:sp macro="" textlink="">
      <xdr:nvSpPr>
        <xdr:cNvPr id="1409" name="AutoShape 93">
          <a:extLst>
            <a:ext uri="{FF2B5EF4-FFF2-40B4-BE49-F238E27FC236}">
              <a16:creationId xmlns:a16="http://schemas.microsoft.com/office/drawing/2014/main" xmlns="" id="{F54D87D7-2576-46CF-9CD3-7CADFBD81413}"/>
            </a:ext>
          </a:extLst>
        </xdr:cNvPr>
        <xdr:cNvSpPr>
          <a:spLocks noChangeArrowheads="1"/>
        </xdr:cNvSpPr>
      </xdr:nvSpPr>
      <xdr:spPr bwMode="auto">
        <a:xfrm>
          <a:off x="5092700" y="7719060"/>
          <a:ext cx="145841" cy="131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153940</xdr:colOff>
      <xdr:row>46</xdr:row>
      <xdr:rowOff>121920</xdr:rowOff>
    </xdr:from>
    <xdr:ext cx="551818" cy="235514"/>
    <xdr:sp macro="" textlink="">
      <xdr:nvSpPr>
        <xdr:cNvPr id="1410" name="Text Box 1664">
          <a:extLst>
            <a:ext uri="{FF2B5EF4-FFF2-40B4-BE49-F238E27FC236}">
              <a16:creationId xmlns:a16="http://schemas.microsoft.com/office/drawing/2014/main" xmlns="" id="{84230312-B770-4DEA-AD00-42566F74522A}"/>
            </a:ext>
          </a:extLst>
        </xdr:cNvPr>
        <xdr:cNvSpPr txBox="1">
          <a:spLocks noChangeArrowheads="1"/>
        </xdr:cNvSpPr>
      </xdr:nvSpPr>
      <xdr:spPr bwMode="auto">
        <a:xfrm>
          <a:off x="4497340" y="7840980"/>
          <a:ext cx="551818" cy="2355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357m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152400</xdr:colOff>
      <xdr:row>44</xdr:row>
      <xdr:rowOff>152400</xdr:rowOff>
    </xdr:from>
    <xdr:to>
      <xdr:col>8</xdr:col>
      <xdr:colOff>421640</xdr:colOff>
      <xdr:row>47</xdr:row>
      <xdr:rowOff>76200</xdr:rowOff>
    </xdr:to>
    <xdr:sp macro="" textlink="">
      <xdr:nvSpPr>
        <xdr:cNvPr id="1411" name="Line 120">
          <a:extLst>
            <a:ext uri="{FF2B5EF4-FFF2-40B4-BE49-F238E27FC236}">
              <a16:creationId xmlns:a16="http://schemas.microsoft.com/office/drawing/2014/main" xmlns="" id="{CB30938F-6356-4D63-8EB9-1621BC1EF885}"/>
            </a:ext>
          </a:extLst>
        </xdr:cNvPr>
        <xdr:cNvSpPr>
          <a:spLocks noChangeShapeType="1"/>
        </xdr:cNvSpPr>
      </xdr:nvSpPr>
      <xdr:spPr bwMode="auto">
        <a:xfrm flipV="1">
          <a:off x="5189220" y="7498080"/>
          <a:ext cx="269240" cy="464820"/>
        </a:xfrm>
        <a:custGeom>
          <a:avLst/>
          <a:gdLst>
            <a:gd name="connsiteX0" fmla="*/ 0 w 274320"/>
            <a:gd name="connsiteY0" fmla="*/ 0 h 406400"/>
            <a:gd name="connsiteX1" fmla="*/ 274320 w 274320"/>
            <a:gd name="connsiteY1" fmla="*/ 406400 h 406400"/>
            <a:gd name="connsiteX0" fmla="*/ 0 w 269240"/>
            <a:gd name="connsiteY0" fmla="*/ 0 h 467360"/>
            <a:gd name="connsiteX1" fmla="*/ 269240 w 269240"/>
            <a:gd name="connsiteY1" fmla="*/ 467360 h 467360"/>
            <a:gd name="connsiteX0" fmla="*/ 0 w 269240"/>
            <a:gd name="connsiteY0" fmla="*/ 0 h 467360"/>
            <a:gd name="connsiteX1" fmla="*/ 269240 w 269240"/>
            <a:gd name="connsiteY1" fmla="*/ 467360 h 467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9240" h="467360">
              <a:moveTo>
                <a:pt x="0" y="0"/>
              </a:moveTo>
              <a:cubicBezTo>
                <a:pt x="91440" y="135467"/>
                <a:pt x="218440" y="230293"/>
                <a:pt x="269240" y="4673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254000</xdr:colOff>
      <xdr:row>45</xdr:row>
      <xdr:rowOff>177800</xdr:rowOff>
    </xdr:from>
    <xdr:to>
      <xdr:col>8</xdr:col>
      <xdr:colOff>406400</xdr:colOff>
      <xdr:row>46</xdr:row>
      <xdr:rowOff>25400</xdr:rowOff>
    </xdr:to>
    <xdr:sp macro="" textlink="">
      <xdr:nvSpPr>
        <xdr:cNvPr id="1412" name="Line 120">
          <a:extLst>
            <a:ext uri="{FF2B5EF4-FFF2-40B4-BE49-F238E27FC236}">
              <a16:creationId xmlns:a16="http://schemas.microsoft.com/office/drawing/2014/main" xmlns="" id="{0A1E03BA-209F-48DC-BF0C-CBF6C4BA36DA}"/>
            </a:ext>
          </a:extLst>
        </xdr:cNvPr>
        <xdr:cNvSpPr>
          <a:spLocks noChangeShapeType="1"/>
        </xdr:cNvSpPr>
      </xdr:nvSpPr>
      <xdr:spPr bwMode="auto">
        <a:xfrm>
          <a:off x="5290820" y="7691120"/>
          <a:ext cx="15240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42718</xdr:colOff>
      <xdr:row>57</xdr:row>
      <xdr:rowOff>20002</xdr:rowOff>
    </xdr:from>
    <xdr:to>
      <xdr:col>9</xdr:col>
      <xdr:colOff>197183</xdr:colOff>
      <xdr:row>57</xdr:row>
      <xdr:rowOff>165438</xdr:rowOff>
    </xdr:to>
    <xdr:sp macro="" textlink="">
      <xdr:nvSpPr>
        <xdr:cNvPr id="1413" name="六角形 1412">
          <a:extLst>
            <a:ext uri="{FF2B5EF4-FFF2-40B4-BE49-F238E27FC236}">
              <a16:creationId xmlns:a16="http://schemas.microsoft.com/office/drawing/2014/main" xmlns="" id="{D2F0D81B-DBC5-483B-9585-DA1ABF28D33E}"/>
            </a:ext>
          </a:extLst>
        </xdr:cNvPr>
        <xdr:cNvSpPr/>
      </xdr:nvSpPr>
      <xdr:spPr bwMode="auto">
        <a:xfrm>
          <a:off x="5793278" y="9600882"/>
          <a:ext cx="154465" cy="1454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12114</xdr:colOff>
      <xdr:row>57</xdr:row>
      <xdr:rowOff>12401</xdr:rowOff>
    </xdr:from>
    <xdr:to>
      <xdr:col>7</xdr:col>
      <xdr:colOff>166579</xdr:colOff>
      <xdr:row>57</xdr:row>
      <xdr:rowOff>156451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xmlns="" id="{EE25BDBA-37FD-4C24-97DC-9AD5E93CC76C}"/>
            </a:ext>
          </a:extLst>
        </xdr:cNvPr>
        <xdr:cNvSpPr/>
      </xdr:nvSpPr>
      <xdr:spPr bwMode="auto">
        <a:xfrm>
          <a:off x="5742354" y="9567881"/>
          <a:ext cx="154465" cy="1440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12114</xdr:colOff>
      <xdr:row>57</xdr:row>
      <xdr:rowOff>12401</xdr:rowOff>
    </xdr:from>
    <xdr:to>
      <xdr:col>7</xdr:col>
      <xdr:colOff>166579</xdr:colOff>
      <xdr:row>57</xdr:row>
      <xdr:rowOff>156451</xdr:rowOff>
    </xdr:to>
    <xdr:sp macro="" textlink="">
      <xdr:nvSpPr>
        <xdr:cNvPr id="1417" name="六角形 1416">
          <a:extLst>
            <a:ext uri="{FF2B5EF4-FFF2-40B4-BE49-F238E27FC236}">
              <a16:creationId xmlns:a16="http://schemas.microsoft.com/office/drawing/2014/main" xmlns="" id="{71DE0AD1-6066-43BB-A8B8-04F2955DB680}"/>
            </a:ext>
          </a:extLst>
        </xdr:cNvPr>
        <xdr:cNvSpPr/>
      </xdr:nvSpPr>
      <xdr:spPr bwMode="auto">
        <a:xfrm>
          <a:off x="5742354" y="9567881"/>
          <a:ext cx="154465" cy="1440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96337</xdr:colOff>
      <xdr:row>59</xdr:row>
      <xdr:rowOff>58190</xdr:rowOff>
    </xdr:from>
    <xdr:to>
      <xdr:col>8</xdr:col>
      <xdr:colOff>97492</xdr:colOff>
      <xdr:row>61</xdr:row>
      <xdr:rowOff>76448</xdr:rowOff>
    </xdr:to>
    <xdr:sp macro="" textlink="">
      <xdr:nvSpPr>
        <xdr:cNvPr id="1418" name="Line 4803">
          <a:extLst>
            <a:ext uri="{FF2B5EF4-FFF2-40B4-BE49-F238E27FC236}">
              <a16:creationId xmlns:a16="http://schemas.microsoft.com/office/drawing/2014/main" xmlns="" id="{F56D8AE5-7CDD-4BA3-AB08-D195A4313ECF}"/>
            </a:ext>
          </a:extLst>
        </xdr:cNvPr>
        <xdr:cNvSpPr>
          <a:spLocks noChangeShapeType="1"/>
        </xdr:cNvSpPr>
      </xdr:nvSpPr>
      <xdr:spPr bwMode="auto">
        <a:xfrm flipH="1">
          <a:off x="5150937" y="9974350"/>
          <a:ext cx="1155" cy="353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253086</xdr:colOff>
      <xdr:row>61</xdr:row>
      <xdr:rowOff>73855</xdr:rowOff>
    </xdr:from>
    <xdr:to>
      <xdr:col>8</xdr:col>
      <xdr:colOff>90520</xdr:colOff>
      <xdr:row>64</xdr:row>
      <xdr:rowOff>21705</xdr:rowOff>
    </xdr:to>
    <xdr:sp macro="" textlink="">
      <xdr:nvSpPr>
        <xdr:cNvPr id="1419" name="Freeform 527">
          <a:extLst>
            <a:ext uri="{FF2B5EF4-FFF2-40B4-BE49-F238E27FC236}">
              <a16:creationId xmlns:a16="http://schemas.microsoft.com/office/drawing/2014/main" xmlns="" id="{7922D4CE-3C69-496A-83A1-F191B090A1F3}"/>
            </a:ext>
          </a:extLst>
        </xdr:cNvPr>
        <xdr:cNvSpPr>
          <a:spLocks/>
        </xdr:cNvSpPr>
      </xdr:nvSpPr>
      <xdr:spPr bwMode="auto">
        <a:xfrm flipH="1">
          <a:off x="4611726" y="10325295"/>
          <a:ext cx="533394" cy="4507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483"/>
            <a:gd name="connsiteY0" fmla="*/ 16471 h 16471"/>
            <a:gd name="connsiteX1" fmla="*/ 0 w 9483"/>
            <a:gd name="connsiteY1" fmla="*/ 6471 h 16471"/>
            <a:gd name="connsiteX2" fmla="*/ 9483 w 9483"/>
            <a:gd name="connsiteY2" fmla="*/ 0 h 16471"/>
            <a:gd name="connsiteX0" fmla="*/ 0 w 10110"/>
            <a:gd name="connsiteY0" fmla="*/ 10000 h 10000"/>
            <a:gd name="connsiteX1" fmla="*/ 0 w 10110"/>
            <a:gd name="connsiteY1" fmla="*/ 3929 h 10000"/>
            <a:gd name="connsiteX2" fmla="*/ 10000 w 10110"/>
            <a:gd name="connsiteY2" fmla="*/ 0 h 10000"/>
            <a:gd name="connsiteX0" fmla="*/ 0 w 9192"/>
            <a:gd name="connsiteY0" fmla="*/ 11156 h 11156"/>
            <a:gd name="connsiteX1" fmla="*/ 0 w 9192"/>
            <a:gd name="connsiteY1" fmla="*/ 5085 h 11156"/>
            <a:gd name="connsiteX2" fmla="*/ 9068 w 9192"/>
            <a:gd name="connsiteY2" fmla="*/ 0 h 11156"/>
            <a:gd name="connsiteX0" fmla="*/ 0 w 10443"/>
            <a:gd name="connsiteY0" fmla="*/ 10000 h 10000"/>
            <a:gd name="connsiteX1" fmla="*/ 0 w 10443"/>
            <a:gd name="connsiteY1" fmla="*/ 4558 h 10000"/>
            <a:gd name="connsiteX2" fmla="*/ 9865 w 10443"/>
            <a:gd name="connsiteY2" fmla="*/ 0 h 10000"/>
            <a:gd name="connsiteX0" fmla="*/ 80 w 10443"/>
            <a:gd name="connsiteY0" fmla="*/ 9572 h 9572"/>
            <a:gd name="connsiteX1" fmla="*/ 0 w 10443"/>
            <a:gd name="connsiteY1" fmla="*/ 4558 h 9572"/>
            <a:gd name="connsiteX2" fmla="*/ 9865 w 10443"/>
            <a:gd name="connsiteY2" fmla="*/ 0 h 9572"/>
            <a:gd name="connsiteX0" fmla="*/ 77 w 10000"/>
            <a:gd name="connsiteY0" fmla="*/ 9833 h 9833"/>
            <a:gd name="connsiteX1" fmla="*/ 0 w 10000"/>
            <a:gd name="connsiteY1" fmla="*/ 4762 h 9833"/>
            <a:gd name="connsiteX2" fmla="*/ 9447 w 10000"/>
            <a:gd name="connsiteY2" fmla="*/ 0 h 9833"/>
            <a:gd name="connsiteX0" fmla="*/ 77 w 9704"/>
            <a:gd name="connsiteY0" fmla="*/ 10000 h 10000"/>
            <a:gd name="connsiteX1" fmla="*/ 0 w 9704"/>
            <a:gd name="connsiteY1" fmla="*/ 4843 h 10000"/>
            <a:gd name="connsiteX2" fmla="*/ 9447 w 9704"/>
            <a:gd name="connsiteY2" fmla="*/ 0 h 10000"/>
            <a:gd name="connsiteX0" fmla="*/ 79 w 10000"/>
            <a:gd name="connsiteY0" fmla="*/ 10949 h 10949"/>
            <a:gd name="connsiteX1" fmla="*/ 0 w 10000"/>
            <a:gd name="connsiteY1" fmla="*/ 5792 h 10949"/>
            <a:gd name="connsiteX2" fmla="*/ 9735 w 10000"/>
            <a:gd name="connsiteY2" fmla="*/ 0 h 10949"/>
            <a:gd name="connsiteX0" fmla="*/ 79 w 9939"/>
            <a:gd name="connsiteY0" fmla="*/ 10949 h 10949"/>
            <a:gd name="connsiteX1" fmla="*/ 0 w 9939"/>
            <a:gd name="connsiteY1" fmla="*/ 5792 h 10949"/>
            <a:gd name="connsiteX2" fmla="*/ 9735 w 9939"/>
            <a:gd name="connsiteY2" fmla="*/ 0 h 10949"/>
            <a:gd name="connsiteX0" fmla="*/ 79 w 9885"/>
            <a:gd name="connsiteY0" fmla="*/ 10000 h 10000"/>
            <a:gd name="connsiteX1" fmla="*/ 0 w 9885"/>
            <a:gd name="connsiteY1" fmla="*/ 5290 h 10000"/>
            <a:gd name="connsiteX2" fmla="*/ 9795 w 9885"/>
            <a:gd name="connsiteY2" fmla="*/ 0 h 10000"/>
            <a:gd name="connsiteX0" fmla="*/ 80 w 10119"/>
            <a:gd name="connsiteY0" fmla="*/ 10000 h 10000"/>
            <a:gd name="connsiteX1" fmla="*/ 0 w 10119"/>
            <a:gd name="connsiteY1" fmla="*/ 5290 h 10000"/>
            <a:gd name="connsiteX2" fmla="*/ 9909 w 10119"/>
            <a:gd name="connsiteY2" fmla="*/ 0 h 10000"/>
            <a:gd name="connsiteX0" fmla="*/ 80 w 8168"/>
            <a:gd name="connsiteY0" fmla="*/ 5215 h 5215"/>
            <a:gd name="connsiteX1" fmla="*/ 0 w 8168"/>
            <a:gd name="connsiteY1" fmla="*/ 505 h 5215"/>
            <a:gd name="connsiteX2" fmla="*/ 7755 w 8168"/>
            <a:gd name="connsiteY2" fmla="*/ 0 h 5215"/>
            <a:gd name="connsiteX0" fmla="*/ 98 w 9494"/>
            <a:gd name="connsiteY0" fmla="*/ 10000 h 10000"/>
            <a:gd name="connsiteX1" fmla="*/ 0 w 9494"/>
            <a:gd name="connsiteY1" fmla="*/ 968 h 10000"/>
            <a:gd name="connsiteX2" fmla="*/ 9494 w 9494"/>
            <a:gd name="connsiteY2" fmla="*/ 0 h 10000"/>
            <a:gd name="connsiteX0" fmla="*/ 103 w 9722"/>
            <a:gd name="connsiteY0" fmla="*/ 9467 h 9467"/>
            <a:gd name="connsiteX1" fmla="*/ 0 w 9722"/>
            <a:gd name="connsiteY1" fmla="*/ 435 h 9467"/>
            <a:gd name="connsiteX2" fmla="*/ 9722 w 9722"/>
            <a:gd name="connsiteY2" fmla="*/ 0 h 9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22" h="9467">
              <a:moveTo>
                <a:pt x="103" y="9467"/>
              </a:moveTo>
              <a:cubicBezTo>
                <a:pt x="103" y="6092"/>
                <a:pt x="0" y="3810"/>
                <a:pt x="0" y="435"/>
              </a:cubicBezTo>
              <a:cubicBezTo>
                <a:pt x="11126" y="-249"/>
                <a:pt x="9128" y="418"/>
                <a:pt x="972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114524</xdr:colOff>
      <xdr:row>61</xdr:row>
      <xdr:rowOff>110373</xdr:rowOff>
    </xdr:from>
    <xdr:ext cx="229529" cy="415635"/>
    <xdr:sp macro="" textlink="">
      <xdr:nvSpPr>
        <xdr:cNvPr id="1420" name="Text Box 849">
          <a:extLst>
            <a:ext uri="{FF2B5EF4-FFF2-40B4-BE49-F238E27FC236}">
              <a16:creationId xmlns:a16="http://schemas.microsoft.com/office/drawing/2014/main" xmlns="" id="{EECF39B0-8109-40C3-9253-2FD67872DE81}"/>
            </a:ext>
          </a:extLst>
        </xdr:cNvPr>
        <xdr:cNvSpPr txBox="1">
          <a:spLocks noChangeArrowheads="1"/>
        </xdr:cNvSpPr>
      </xdr:nvSpPr>
      <xdr:spPr bwMode="auto">
        <a:xfrm>
          <a:off x="5169124" y="10361813"/>
          <a:ext cx="229529" cy="415635"/>
        </a:xfrm>
        <a:prstGeom prst="rect">
          <a:avLst/>
        </a:prstGeom>
        <a:solidFill>
          <a:srgbClr val="0000B4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中兵庫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信用金庫</a:t>
          </a:r>
        </a:p>
      </xdr:txBody>
    </xdr:sp>
    <xdr:clientData/>
  </xdr:oneCellAnchor>
  <xdr:oneCellAnchor>
    <xdr:from>
      <xdr:col>8</xdr:col>
      <xdr:colOff>122376</xdr:colOff>
      <xdr:row>60</xdr:row>
      <xdr:rowOff>25858</xdr:rowOff>
    </xdr:from>
    <xdr:ext cx="212902" cy="201353"/>
    <xdr:sp macro="" textlink="">
      <xdr:nvSpPr>
        <xdr:cNvPr id="1421" name="Text Box 849">
          <a:extLst>
            <a:ext uri="{FF2B5EF4-FFF2-40B4-BE49-F238E27FC236}">
              <a16:creationId xmlns:a16="http://schemas.microsoft.com/office/drawing/2014/main" xmlns="" id="{548777FF-A0DC-4A37-B1BB-0808D1A02349}"/>
            </a:ext>
          </a:extLst>
        </xdr:cNvPr>
        <xdr:cNvSpPr txBox="1">
          <a:spLocks noChangeArrowheads="1"/>
        </xdr:cNvSpPr>
      </xdr:nvSpPr>
      <xdr:spPr bwMode="auto">
        <a:xfrm>
          <a:off x="5176976" y="10109658"/>
          <a:ext cx="212902" cy="2013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消防会館</a:t>
          </a:r>
        </a:p>
      </xdr:txBody>
    </xdr:sp>
    <xdr:clientData/>
  </xdr:oneCellAnchor>
  <xdr:twoCellAnchor>
    <xdr:from>
      <xdr:col>8</xdr:col>
      <xdr:colOff>36497</xdr:colOff>
      <xdr:row>61</xdr:row>
      <xdr:rowOff>136190</xdr:rowOff>
    </xdr:from>
    <xdr:to>
      <xdr:col>8</xdr:col>
      <xdr:colOff>154525</xdr:colOff>
      <xdr:row>62</xdr:row>
      <xdr:rowOff>67009</xdr:rowOff>
    </xdr:to>
    <xdr:sp macro="" textlink="">
      <xdr:nvSpPr>
        <xdr:cNvPr id="1428" name="AutoShape 70">
          <a:extLst>
            <a:ext uri="{FF2B5EF4-FFF2-40B4-BE49-F238E27FC236}">
              <a16:creationId xmlns:a16="http://schemas.microsoft.com/office/drawing/2014/main" xmlns="" id="{5E52D565-4C54-4630-88DC-5B56EF4FCD99}"/>
            </a:ext>
          </a:extLst>
        </xdr:cNvPr>
        <xdr:cNvSpPr>
          <a:spLocks noChangeArrowheads="1"/>
        </xdr:cNvSpPr>
      </xdr:nvSpPr>
      <xdr:spPr bwMode="auto">
        <a:xfrm>
          <a:off x="5091097" y="10387630"/>
          <a:ext cx="118028" cy="984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92855</xdr:colOff>
      <xdr:row>5</xdr:row>
      <xdr:rowOff>16655</xdr:rowOff>
    </xdr:from>
    <xdr:ext cx="427189" cy="124293"/>
    <xdr:sp macro="" textlink="">
      <xdr:nvSpPr>
        <xdr:cNvPr id="1431" name="Text Box 1664">
          <a:extLst>
            <a:ext uri="{FF2B5EF4-FFF2-40B4-BE49-F238E27FC236}">
              <a16:creationId xmlns:a16="http://schemas.microsoft.com/office/drawing/2014/main" xmlns="" id="{82FBBDE5-BCA7-4D02-A889-85A5DBC3C773}"/>
            </a:ext>
          </a:extLst>
        </xdr:cNvPr>
        <xdr:cNvSpPr txBox="1">
          <a:spLocks noChangeArrowheads="1"/>
        </xdr:cNvSpPr>
      </xdr:nvSpPr>
      <xdr:spPr bwMode="auto">
        <a:xfrm>
          <a:off x="7235335" y="824375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大手通り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206717</xdr:colOff>
      <xdr:row>3</xdr:row>
      <xdr:rowOff>147321</xdr:rowOff>
    </xdr:from>
    <xdr:to>
      <xdr:col>12</xdr:col>
      <xdr:colOff>207872</xdr:colOff>
      <xdr:row>5</xdr:row>
      <xdr:rowOff>165579</xdr:rowOff>
    </xdr:to>
    <xdr:sp macro="" textlink="">
      <xdr:nvSpPr>
        <xdr:cNvPr id="1432" name="Line 4803">
          <a:extLst>
            <a:ext uri="{FF2B5EF4-FFF2-40B4-BE49-F238E27FC236}">
              <a16:creationId xmlns:a16="http://schemas.microsoft.com/office/drawing/2014/main" xmlns="" id="{9C788918-7C64-4402-BFAB-F489160641DC}"/>
            </a:ext>
          </a:extLst>
        </xdr:cNvPr>
        <xdr:cNvSpPr>
          <a:spLocks noChangeShapeType="1"/>
        </xdr:cNvSpPr>
      </xdr:nvSpPr>
      <xdr:spPr bwMode="auto">
        <a:xfrm flipH="1">
          <a:off x="8045157" y="619761"/>
          <a:ext cx="1155" cy="353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149957</xdr:colOff>
      <xdr:row>6</xdr:row>
      <xdr:rowOff>7055</xdr:rowOff>
    </xdr:from>
    <xdr:to>
      <xdr:col>12</xdr:col>
      <xdr:colOff>204268</xdr:colOff>
      <xdr:row>8</xdr:row>
      <xdr:rowOff>76198</xdr:rowOff>
    </xdr:to>
    <xdr:sp macro="" textlink="">
      <xdr:nvSpPr>
        <xdr:cNvPr id="1433" name="Freeform 527">
          <a:extLst>
            <a:ext uri="{FF2B5EF4-FFF2-40B4-BE49-F238E27FC236}">
              <a16:creationId xmlns:a16="http://schemas.microsoft.com/office/drawing/2014/main" xmlns="" id="{CA3845C7-639C-4676-9469-59C2EEA0A666}"/>
            </a:ext>
          </a:extLst>
        </xdr:cNvPr>
        <xdr:cNvSpPr>
          <a:spLocks/>
        </xdr:cNvSpPr>
      </xdr:nvSpPr>
      <xdr:spPr bwMode="auto">
        <a:xfrm flipH="1">
          <a:off x="7292437" y="982415"/>
          <a:ext cx="750271" cy="4044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483"/>
            <a:gd name="connsiteY0" fmla="*/ 16471 h 16471"/>
            <a:gd name="connsiteX1" fmla="*/ 0 w 9483"/>
            <a:gd name="connsiteY1" fmla="*/ 6471 h 16471"/>
            <a:gd name="connsiteX2" fmla="*/ 9483 w 9483"/>
            <a:gd name="connsiteY2" fmla="*/ 0 h 16471"/>
            <a:gd name="connsiteX0" fmla="*/ 0 w 10110"/>
            <a:gd name="connsiteY0" fmla="*/ 10000 h 10000"/>
            <a:gd name="connsiteX1" fmla="*/ 0 w 10110"/>
            <a:gd name="connsiteY1" fmla="*/ 3929 h 10000"/>
            <a:gd name="connsiteX2" fmla="*/ 10000 w 10110"/>
            <a:gd name="connsiteY2" fmla="*/ 0 h 10000"/>
            <a:gd name="connsiteX0" fmla="*/ 0 w 10326"/>
            <a:gd name="connsiteY0" fmla="*/ 10000 h 10000"/>
            <a:gd name="connsiteX1" fmla="*/ 0 w 10326"/>
            <a:gd name="connsiteY1" fmla="*/ 3929 h 10000"/>
            <a:gd name="connsiteX2" fmla="*/ 9536 w 10326"/>
            <a:gd name="connsiteY2" fmla="*/ 3757 h 10000"/>
            <a:gd name="connsiteX3" fmla="*/ 10000 w 10326"/>
            <a:gd name="connsiteY3" fmla="*/ 0 h 10000"/>
            <a:gd name="connsiteX0" fmla="*/ 0 w 11294"/>
            <a:gd name="connsiteY0" fmla="*/ 10000 h 10000"/>
            <a:gd name="connsiteX1" fmla="*/ 0 w 11294"/>
            <a:gd name="connsiteY1" fmla="*/ 3929 h 10000"/>
            <a:gd name="connsiteX2" fmla="*/ 10755 w 11294"/>
            <a:gd name="connsiteY2" fmla="*/ 3873 h 10000"/>
            <a:gd name="connsiteX3" fmla="*/ 10000 w 11294"/>
            <a:gd name="connsiteY3" fmla="*/ 0 h 10000"/>
            <a:gd name="connsiteX0" fmla="*/ 0 w 11449"/>
            <a:gd name="connsiteY0" fmla="*/ 10058 h 10058"/>
            <a:gd name="connsiteX1" fmla="*/ 0 w 11449"/>
            <a:gd name="connsiteY1" fmla="*/ 3987 h 10058"/>
            <a:gd name="connsiteX2" fmla="*/ 10755 w 11449"/>
            <a:gd name="connsiteY2" fmla="*/ 3931 h 10058"/>
            <a:gd name="connsiteX3" fmla="*/ 10860 w 11449"/>
            <a:gd name="connsiteY3" fmla="*/ 0 h 10058"/>
            <a:gd name="connsiteX0" fmla="*/ 2 w 11451"/>
            <a:gd name="connsiteY0" fmla="*/ 10058 h 10058"/>
            <a:gd name="connsiteX1" fmla="*/ 2 w 11451"/>
            <a:gd name="connsiteY1" fmla="*/ 3987 h 10058"/>
            <a:gd name="connsiteX2" fmla="*/ 10757 w 11451"/>
            <a:gd name="connsiteY2" fmla="*/ 3931 h 10058"/>
            <a:gd name="connsiteX3" fmla="*/ 10862 w 11451"/>
            <a:gd name="connsiteY3" fmla="*/ 0 h 10058"/>
            <a:gd name="connsiteX0" fmla="*/ 2 w 11451"/>
            <a:gd name="connsiteY0" fmla="*/ 10058 h 10058"/>
            <a:gd name="connsiteX1" fmla="*/ 2 w 11451"/>
            <a:gd name="connsiteY1" fmla="*/ 3987 h 10058"/>
            <a:gd name="connsiteX2" fmla="*/ 10757 w 11451"/>
            <a:gd name="connsiteY2" fmla="*/ 3931 h 10058"/>
            <a:gd name="connsiteX3" fmla="*/ 10862 w 11451"/>
            <a:gd name="connsiteY3" fmla="*/ 0 h 10058"/>
            <a:gd name="connsiteX0" fmla="*/ 2 w 10862"/>
            <a:gd name="connsiteY0" fmla="*/ 10058 h 10058"/>
            <a:gd name="connsiteX1" fmla="*/ 2 w 10862"/>
            <a:gd name="connsiteY1" fmla="*/ 3987 h 10058"/>
            <a:gd name="connsiteX2" fmla="*/ 10757 w 10862"/>
            <a:gd name="connsiteY2" fmla="*/ 3931 h 10058"/>
            <a:gd name="connsiteX3" fmla="*/ 10862 w 10862"/>
            <a:gd name="connsiteY3" fmla="*/ 0 h 10058"/>
            <a:gd name="connsiteX0" fmla="*/ 0 w 11649"/>
            <a:gd name="connsiteY0" fmla="*/ 10174 h 10174"/>
            <a:gd name="connsiteX1" fmla="*/ 789 w 11649"/>
            <a:gd name="connsiteY1" fmla="*/ 3987 h 10174"/>
            <a:gd name="connsiteX2" fmla="*/ 11544 w 11649"/>
            <a:gd name="connsiteY2" fmla="*/ 3931 h 10174"/>
            <a:gd name="connsiteX3" fmla="*/ 11649 w 11649"/>
            <a:gd name="connsiteY3" fmla="*/ 0 h 10174"/>
            <a:gd name="connsiteX0" fmla="*/ 0 w 11649"/>
            <a:gd name="connsiteY0" fmla="*/ 10174 h 10174"/>
            <a:gd name="connsiteX1" fmla="*/ 789 w 11649"/>
            <a:gd name="connsiteY1" fmla="*/ 3987 h 10174"/>
            <a:gd name="connsiteX2" fmla="*/ 11544 w 11649"/>
            <a:gd name="connsiteY2" fmla="*/ 3931 h 10174"/>
            <a:gd name="connsiteX3" fmla="*/ 11649 w 11649"/>
            <a:gd name="connsiteY3" fmla="*/ 0 h 10174"/>
            <a:gd name="connsiteX0" fmla="*/ 0 w 11861"/>
            <a:gd name="connsiteY0" fmla="*/ 10174 h 10174"/>
            <a:gd name="connsiteX1" fmla="*/ 789 w 11861"/>
            <a:gd name="connsiteY1" fmla="*/ 3987 h 10174"/>
            <a:gd name="connsiteX2" fmla="*/ 11544 w 11861"/>
            <a:gd name="connsiteY2" fmla="*/ 3931 h 10174"/>
            <a:gd name="connsiteX3" fmla="*/ 11861 w 11861"/>
            <a:gd name="connsiteY3" fmla="*/ 0 h 10174"/>
            <a:gd name="connsiteX0" fmla="*/ 0 w 11873"/>
            <a:gd name="connsiteY0" fmla="*/ 10174 h 10174"/>
            <a:gd name="connsiteX1" fmla="*/ 789 w 11873"/>
            <a:gd name="connsiteY1" fmla="*/ 3987 h 10174"/>
            <a:gd name="connsiteX2" fmla="*/ 11544 w 11873"/>
            <a:gd name="connsiteY2" fmla="*/ 3931 h 10174"/>
            <a:gd name="connsiteX3" fmla="*/ 11861 w 11873"/>
            <a:gd name="connsiteY3" fmla="*/ 0 h 10174"/>
            <a:gd name="connsiteX0" fmla="*/ 0 w 11545"/>
            <a:gd name="connsiteY0" fmla="*/ 6243 h 6243"/>
            <a:gd name="connsiteX1" fmla="*/ 789 w 11545"/>
            <a:gd name="connsiteY1" fmla="*/ 56 h 6243"/>
            <a:gd name="connsiteX2" fmla="*/ 11544 w 11545"/>
            <a:gd name="connsiteY2" fmla="*/ 0 h 6243"/>
            <a:gd name="connsiteX0" fmla="*/ 0 w 9431"/>
            <a:gd name="connsiteY0" fmla="*/ 7606 h 7606"/>
            <a:gd name="connsiteX1" fmla="*/ 115 w 9431"/>
            <a:gd name="connsiteY1" fmla="*/ 90 h 7606"/>
            <a:gd name="connsiteX2" fmla="*/ 9431 w 9431"/>
            <a:gd name="connsiteY2" fmla="*/ 0 h 7606"/>
            <a:gd name="connsiteX0" fmla="*/ 45 w 10045"/>
            <a:gd name="connsiteY0" fmla="*/ 10000 h 10000"/>
            <a:gd name="connsiteX1" fmla="*/ 167 w 10045"/>
            <a:gd name="connsiteY1" fmla="*/ 118 h 10000"/>
            <a:gd name="connsiteX2" fmla="*/ 10045 w 10045"/>
            <a:gd name="connsiteY2" fmla="*/ 0 h 10000"/>
            <a:gd name="connsiteX0" fmla="*/ 176 w 9975"/>
            <a:gd name="connsiteY0" fmla="*/ 9637 h 9637"/>
            <a:gd name="connsiteX1" fmla="*/ 97 w 9975"/>
            <a:gd name="connsiteY1" fmla="*/ 118 h 9637"/>
            <a:gd name="connsiteX2" fmla="*/ 9975 w 9975"/>
            <a:gd name="connsiteY2" fmla="*/ 0 h 9637"/>
            <a:gd name="connsiteX0" fmla="*/ 81 w 9905"/>
            <a:gd name="connsiteY0" fmla="*/ 10000 h 10000"/>
            <a:gd name="connsiteX1" fmla="*/ 2 w 9905"/>
            <a:gd name="connsiteY1" fmla="*/ 122 h 10000"/>
            <a:gd name="connsiteX2" fmla="*/ 9905 w 990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5" h="10000">
              <a:moveTo>
                <a:pt x="81" y="10000"/>
              </a:moveTo>
              <a:cubicBezTo>
                <a:pt x="41" y="10028"/>
                <a:pt x="29" y="4503"/>
                <a:pt x="2" y="122"/>
              </a:cubicBezTo>
              <a:cubicBezTo>
                <a:pt x="-162" y="269"/>
                <a:pt x="10021" y="168"/>
                <a:pt x="99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558800</xdr:colOff>
      <xdr:row>5</xdr:row>
      <xdr:rowOff>15384</xdr:rowOff>
    </xdr:from>
    <xdr:ext cx="331874" cy="131936"/>
    <xdr:sp macro="" textlink="">
      <xdr:nvSpPr>
        <xdr:cNvPr id="1434" name="Text Box 849">
          <a:extLst>
            <a:ext uri="{FF2B5EF4-FFF2-40B4-BE49-F238E27FC236}">
              <a16:creationId xmlns:a16="http://schemas.microsoft.com/office/drawing/2014/main" xmlns="" id="{17483994-9686-4273-ACF0-1B650377CECA}"/>
            </a:ext>
          </a:extLst>
        </xdr:cNvPr>
        <xdr:cNvSpPr txBox="1">
          <a:spLocks noChangeArrowheads="1"/>
        </xdr:cNvSpPr>
      </xdr:nvSpPr>
      <xdr:spPr bwMode="auto">
        <a:xfrm>
          <a:off x="7701280" y="823104"/>
          <a:ext cx="331874" cy="13193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三光堂</a:t>
          </a:r>
        </a:p>
      </xdr:txBody>
    </xdr:sp>
    <xdr:clientData/>
  </xdr:oneCellAnchor>
  <xdr:twoCellAnchor>
    <xdr:from>
      <xdr:col>12</xdr:col>
      <xdr:colOff>151354</xdr:colOff>
      <xdr:row>6</xdr:row>
      <xdr:rowOff>45537</xdr:rowOff>
    </xdr:from>
    <xdr:to>
      <xdr:col>12</xdr:col>
      <xdr:colOff>269382</xdr:colOff>
      <xdr:row>6</xdr:row>
      <xdr:rowOff>142610</xdr:rowOff>
    </xdr:to>
    <xdr:sp macro="" textlink="">
      <xdr:nvSpPr>
        <xdr:cNvPr id="1435" name="AutoShape 70">
          <a:extLst>
            <a:ext uri="{FF2B5EF4-FFF2-40B4-BE49-F238E27FC236}">
              <a16:creationId xmlns:a16="http://schemas.microsoft.com/office/drawing/2014/main" xmlns="" id="{F98ABB77-761B-4470-ABA9-6FA18A438E6A}"/>
            </a:ext>
          </a:extLst>
        </xdr:cNvPr>
        <xdr:cNvSpPr>
          <a:spLocks noChangeArrowheads="1"/>
        </xdr:cNvSpPr>
      </xdr:nvSpPr>
      <xdr:spPr bwMode="auto">
        <a:xfrm>
          <a:off x="7989794" y="1020897"/>
          <a:ext cx="118028" cy="970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12698</xdr:colOff>
      <xdr:row>5</xdr:row>
      <xdr:rowOff>130785</xdr:rowOff>
    </xdr:from>
    <xdr:to>
      <xdr:col>16</xdr:col>
      <xdr:colOff>182079</xdr:colOff>
      <xdr:row>8</xdr:row>
      <xdr:rowOff>139671</xdr:rowOff>
    </xdr:to>
    <xdr:sp macro="" textlink="">
      <xdr:nvSpPr>
        <xdr:cNvPr id="1454" name="Freeform 527">
          <a:extLst>
            <a:ext uri="{FF2B5EF4-FFF2-40B4-BE49-F238E27FC236}">
              <a16:creationId xmlns:a16="http://schemas.microsoft.com/office/drawing/2014/main" xmlns="" id="{68E8629C-0C69-4EB4-8D86-E26C0AEFD010}"/>
            </a:ext>
          </a:extLst>
        </xdr:cNvPr>
        <xdr:cNvSpPr>
          <a:spLocks/>
        </xdr:cNvSpPr>
      </xdr:nvSpPr>
      <xdr:spPr bwMode="auto">
        <a:xfrm flipH="1">
          <a:off x="9914465" y="943585"/>
          <a:ext cx="863647" cy="5168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483"/>
            <a:gd name="connsiteY0" fmla="*/ 16471 h 16471"/>
            <a:gd name="connsiteX1" fmla="*/ 0 w 9483"/>
            <a:gd name="connsiteY1" fmla="*/ 6471 h 16471"/>
            <a:gd name="connsiteX2" fmla="*/ 9483 w 9483"/>
            <a:gd name="connsiteY2" fmla="*/ 0 h 16471"/>
            <a:gd name="connsiteX0" fmla="*/ 0 w 10110"/>
            <a:gd name="connsiteY0" fmla="*/ 10000 h 10000"/>
            <a:gd name="connsiteX1" fmla="*/ 0 w 10110"/>
            <a:gd name="connsiteY1" fmla="*/ 3929 h 10000"/>
            <a:gd name="connsiteX2" fmla="*/ 10000 w 10110"/>
            <a:gd name="connsiteY2" fmla="*/ 0 h 10000"/>
            <a:gd name="connsiteX0" fmla="*/ 0 w 10326"/>
            <a:gd name="connsiteY0" fmla="*/ 10000 h 10000"/>
            <a:gd name="connsiteX1" fmla="*/ 0 w 10326"/>
            <a:gd name="connsiteY1" fmla="*/ 3929 h 10000"/>
            <a:gd name="connsiteX2" fmla="*/ 9536 w 10326"/>
            <a:gd name="connsiteY2" fmla="*/ 3757 h 10000"/>
            <a:gd name="connsiteX3" fmla="*/ 10000 w 10326"/>
            <a:gd name="connsiteY3" fmla="*/ 0 h 10000"/>
            <a:gd name="connsiteX0" fmla="*/ 0 w 11294"/>
            <a:gd name="connsiteY0" fmla="*/ 10000 h 10000"/>
            <a:gd name="connsiteX1" fmla="*/ 0 w 11294"/>
            <a:gd name="connsiteY1" fmla="*/ 3929 h 10000"/>
            <a:gd name="connsiteX2" fmla="*/ 10755 w 11294"/>
            <a:gd name="connsiteY2" fmla="*/ 3873 h 10000"/>
            <a:gd name="connsiteX3" fmla="*/ 10000 w 11294"/>
            <a:gd name="connsiteY3" fmla="*/ 0 h 10000"/>
            <a:gd name="connsiteX0" fmla="*/ 0 w 11449"/>
            <a:gd name="connsiteY0" fmla="*/ 10058 h 10058"/>
            <a:gd name="connsiteX1" fmla="*/ 0 w 11449"/>
            <a:gd name="connsiteY1" fmla="*/ 3987 h 10058"/>
            <a:gd name="connsiteX2" fmla="*/ 10755 w 11449"/>
            <a:gd name="connsiteY2" fmla="*/ 3931 h 10058"/>
            <a:gd name="connsiteX3" fmla="*/ 10860 w 11449"/>
            <a:gd name="connsiteY3" fmla="*/ 0 h 10058"/>
            <a:gd name="connsiteX0" fmla="*/ 2 w 11451"/>
            <a:gd name="connsiteY0" fmla="*/ 10058 h 10058"/>
            <a:gd name="connsiteX1" fmla="*/ 2 w 11451"/>
            <a:gd name="connsiteY1" fmla="*/ 3987 h 10058"/>
            <a:gd name="connsiteX2" fmla="*/ 10757 w 11451"/>
            <a:gd name="connsiteY2" fmla="*/ 3931 h 10058"/>
            <a:gd name="connsiteX3" fmla="*/ 10862 w 11451"/>
            <a:gd name="connsiteY3" fmla="*/ 0 h 10058"/>
            <a:gd name="connsiteX0" fmla="*/ 2 w 11451"/>
            <a:gd name="connsiteY0" fmla="*/ 10058 h 10058"/>
            <a:gd name="connsiteX1" fmla="*/ 2 w 11451"/>
            <a:gd name="connsiteY1" fmla="*/ 3987 h 10058"/>
            <a:gd name="connsiteX2" fmla="*/ 10757 w 11451"/>
            <a:gd name="connsiteY2" fmla="*/ 3931 h 10058"/>
            <a:gd name="connsiteX3" fmla="*/ 10862 w 11451"/>
            <a:gd name="connsiteY3" fmla="*/ 0 h 10058"/>
            <a:gd name="connsiteX0" fmla="*/ 2 w 10862"/>
            <a:gd name="connsiteY0" fmla="*/ 10058 h 10058"/>
            <a:gd name="connsiteX1" fmla="*/ 2 w 10862"/>
            <a:gd name="connsiteY1" fmla="*/ 3987 h 10058"/>
            <a:gd name="connsiteX2" fmla="*/ 10757 w 10862"/>
            <a:gd name="connsiteY2" fmla="*/ 3931 h 10058"/>
            <a:gd name="connsiteX3" fmla="*/ 10862 w 10862"/>
            <a:gd name="connsiteY3" fmla="*/ 0 h 10058"/>
            <a:gd name="connsiteX0" fmla="*/ 0 w 11649"/>
            <a:gd name="connsiteY0" fmla="*/ 10174 h 10174"/>
            <a:gd name="connsiteX1" fmla="*/ 789 w 11649"/>
            <a:gd name="connsiteY1" fmla="*/ 3987 h 10174"/>
            <a:gd name="connsiteX2" fmla="*/ 11544 w 11649"/>
            <a:gd name="connsiteY2" fmla="*/ 3931 h 10174"/>
            <a:gd name="connsiteX3" fmla="*/ 11649 w 11649"/>
            <a:gd name="connsiteY3" fmla="*/ 0 h 10174"/>
            <a:gd name="connsiteX0" fmla="*/ 0 w 11649"/>
            <a:gd name="connsiteY0" fmla="*/ 10174 h 10174"/>
            <a:gd name="connsiteX1" fmla="*/ 789 w 11649"/>
            <a:gd name="connsiteY1" fmla="*/ 3987 h 10174"/>
            <a:gd name="connsiteX2" fmla="*/ 11544 w 11649"/>
            <a:gd name="connsiteY2" fmla="*/ 3931 h 10174"/>
            <a:gd name="connsiteX3" fmla="*/ 11649 w 11649"/>
            <a:gd name="connsiteY3" fmla="*/ 0 h 10174"/>
            <a:gd name="connsiteX0" fmla="*/ 0 w 11861"/>
            <a:gd name="connsiteY0" fmla="*/ 10174 h 10174"/>
            <a:gd name="connsiteX1" fmla="*/ 789 w 11861"/>
            <a:gd name="connsiteY1" fmla="*/ 3987 h 10174"/>
            <a:gd name="connsiteX2" fmla="*/ 11544 w 11861"/>
            <a:gd name="connsiteY2" fmla="*/ 3931 h 10174"/>
            <a:gd name="connsiteX3" fmla="*/ 11861 w 11861"/>
            <a:gd name="connsiteY3" fmla="*/ 0 h 10174"/>
            <a:gd name="connsiteX0" fmla="*/ 0 w 11873"/>
            <a:gd name="connsiteY0" fmla="*/ 10174 h 10174"/>
            <a:gd name="connsiteX1" fmla="*/ 789 w 11873"/>
            <a:gd name="connsiteY1" fmla="*/ 3987 h 10174"/>
            <a:gd name="connsiteX2" fmla="*/ 11544 w 11873"/>
            <a:gd name="connsiteY2" fmla="*/ 3931 h 10174"/>
            <a:gd name="connsiteX3" fmla="*/ 11861 w 11873"/>
            <a:gd name="connsiteY3" fmla="*/ 0 h 10174"/>
            <a:gd name="connsiteX0" fmla="*/ 0 w 11545"/>
            <a:gd name="connsiteY0" fmla="*/ 6243 h 6243"/>
            <a:gd name="connsiteX1" fmla="*/ 789 w 11545"/>
            <a:gd name="connsiteY1" fmla="*/ 56 h 6243"/>
            <a:gd name="connsiteX2" fmla="*/ 11544 w 11545"/>
            <a:gd name="connsiteY2" fmla="*/ 0 h 6243"/>
            <a:gd name="connsiteX0" fmla="*/ 0 w 9509"/>
            <a:gd name="connsiteY0" fmla="*/ 11649 h 11649"/>
            <a:gd name="connsiteX1" fmla="*/ 683 w 9509"/>
            <a:gd name="connsiteY1" fmla="*/ 1739 h 11649"/>
            <a:gd name="connsiteX2" fmla="*/ 9509 w 9509"/>
            <a:gd name="connsiteY2" fmla="*/ 0 h 11649"/>
            <a:gd name="connsiteX0" fmla="*/ 0 w 10287"/>
            <a:gd name="connsiteY0" fmla="*/ 9917 h 9917"/>
            <a:gd name="connsiteX1" fmla="*/ 1004 w 10287"/>
            <a:gd name="connsiteY1" fmla="*/ 1493 h 9917"/>
            <a:gd name="connsiteX2" fmla="*/ 10286 w 10287"/>
            <a:gd name="connsiteY2" fmla="*/ 0 h 9917"/>
            <a:gd name="connsiteX0" fmla="*/ 0 w 10946"/>
            <a:gd name="connsiteY0" fmla="*/ 9412 h 9412"/>
            <a:gd name="connsiteX1" fmla="*/ 1922 w 10946"/>
            <a:gd name="connsiteY1" fmla="*/ 1505 h 9412"/>
            <a:gd name="connsiteX2" fmla="*/ 10945 w 10946"/>
            <a:gd name="connsiteY2" fmla="*/ 0 h 9412"/>
            <a:gd name="connsiteX0" fmla="*/ 0 w 9999"/>
            <a:gd name="connsiteY0" fmla="*/ 10000 h 10000"/>
            <a:gd name="connsiteX1" fmla="*/ 1756 w 9999"/>
            <a:gd name="connsiteY1" fmla="*/ 1599 h 10000"/>
            <a:gd name="connsiteX2" fmla="*/ 9999 w 9999"/>
            <a:gd name="connsiteY2" fmla="*/ 0 h 10000"/>
            <a:gd name="connsiteX0" fmla="*/ 0 w 10000"/>
            <a:gd name="connsiteY0" fmla="*/ 10000 h 10000"/>
            <a:gd name="connsiteX1" fmla="*/ 1756 w 10000"/>
            <a:gd name="connsiteY1" fmla="*/ 1599 h 10000"/>
            <a:gd name="connsiteX2" fmla="*/ 10000 w 10000"/>
            <a:gd name="connsiteY2" fmla="*/ 0 h 10000"/>
            <a:gd name="connsiteX0" fmla="*/ 0 w 9273"/>
            <a:gd name="connsiteY0" fmla="*/ 8841 h 8841"/>
            <a:gd name="connsiteX1" fmla="*/ 1029 w 9273"/>
            <a:gd name="connsiteY1" fmla="*/ 1599 h 8841"/>
            <a:gd name="connsiteX2" fmla="*/ 9273 w 9273"/>
            <a:gd name="connsiteY2" fmla="*/ 0 h 8841"/>
            <a:gd name="connsiteX0" fmla="*/ 0 w 10000"/>
            <a:gd name="connsiteY0" fmla="*/ 10000 h 10000"/>
            <a:gd name="connsiteX1" fmla="*/ 1110 w 10000"/>
            <a:gd name="connsiteY1" fmla="*/ 180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748" y="6776"/>
                <a:pt x="882" y="5245"/>
                <a:pt x="1110" y="1809"/>
              </a:cubicBezTo>
              <a:cubicBezTo>
                <a:pt x="954" y="1921"/>
                <a:pt x="10110" y="1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24141</xdr:colOff>
      <xdr:row>6</xdr:row>
      <xdr:rowOff>146888</xdr:rowOff>
    </xdr:from>
    <xdr:to>
      <xdr:col>16</xdr:col>
      <xdr:colOff>142169</xdr:colOff>
      <xdr:row>7</xdr:row>
      <xdr:rowOff>74627</xdr:rowOff>
    </xdr:to>
    <xdr:sp macro="" textlink="">
      <xdr:nvSpPr>
        <xdr:cNvPr id="1455" name="AutoShape 70">
          <a:extLst>
            <a:ext uri="{FF2B5EF4-FFF2-40B4-BE49-F238E27FC236}">
              <a16:creationId xmlns:a16="http://schemas.microsoft.com/office/drawing/2014/main" xmlns="" id="{303E5529-C248-4AC8-8DE4-5F3F85A4B96D}"/>
            </a:ext>
          </a:extLst>
        </xdr:cNvPr>
        <xdr:cNvSpPr>
          <a:spLocks noChangeArrowheads="1"/>
        </xdr:cNvSpPr>
      </xdr:nvSpPr>
      <xdr:spPr bwMode="auto">
        <a:xfrm>
          <a:off x="10620174" y="1129021"/>
          <a:ext cx="118028" cy="970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365760</xdr:colOff>
      <xdr:row>6</xdr:row>
      <xdr:rowOff>89658</xdr:rowOff>
    </xdr:from>
    <xdr:ext cx="262983" cy="219563"/>
    <xdr:grpSp>
      <xdr:nvGrpSpPr>
        <xdr:cNvPr id="1456" name="Group 6672">
          <a:extLst>
            <a:ext uri="{FF2B5EF4-FFF2-40B4-BE49-F238E27FC236}">
              <a16:creationId xmlns:a16="http://schemas.microsoft.com/office/drawing/2014/main" xmlns="" id="{388ACE40-6809-450F-94E9-4D9A36A0632E}"/>
            </a:ext>
          </a:extLst>
        </xdr:cNvPr>
        <xdr:cNvGrpSpPr>
          <a:grpSpLocks/>
        </xdr:cNvGrpSpPr>
      </xdr:nvGrpSpPr>
      <xdr:grpSpPr bwMode="auto">
        <a:xfrm>
          <a:off x="12155593" y="1079200"/>
          <a:ext cx="262983" cy="219563"/>
          <a:chOff x="536" y="111"/>
          <a:chExt cx="46" cy="44"/>
        </a:xfrm>
      </xdr:grpSpPr>
      <xdr:pic>
        <xdr:nvPicPr>
          <xdr:cNvPr id="1457" name="Picture 6673" descr="route2">
            <a:extLst>
              <a:ext uri="{FF2B5EF4-FFF2-40B4-BE49-F238E27FC236}">
                <a16:creationId xmlns:a16="http://schemas.microsoft.com/office/drawing/2014/main" xmlns="" id="{FF09BDB7-4BA9-7F96-307C-EEDD8B7FBB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8" name="Text Box 6674">
            <a:extLst>
              <a:ext uri="{FF2B5EF4-FFF2-40B4-BE49-F238E27FC236}">
                <a16:creationId xmlns:a16="http://schemas.microsoft.com/office/drawing/2014/main" xmlns="" id="{B680E8F5-A1E7-9182-B786-A9351415A7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451771</xdr:colOff>
      <xdr:row>9</xdr:row>
      <xdr:rowOff>51672</xdr:rowOff>
    </xdr:from>
    <xdr:to>
      <xdr:col>12</xdr:col>
      <xdr:colOff>141100</xdr:colOff>
      <xdr:row>16</xdr:row>
      <xdr:rowOff>85637</xdr:rowOff>
    </xdr:to>
    <xdr:sp macro="" textlink="">
      <xdr:nvSpPr>
        <xdr:cNvPr id="1459" name="Freeform 527">
          <a:extLst>
            <a:ext uri="{FF2B5EF4-FFF2-40B4-BE49-F238E27FC236}">
              <a16:creationId xmlns:a16="http://schemas.microsoft.com/office/drawing/2014/main" xmlns="" id="{9DEAEB6F-B96E-4394-AA51-AC5D7CA6AF0D}"/>
            </a:ext>
          </a:extLst>
        </xdr:cNvPr>
        <xdr:cNvSpPr>
          <a:spLocks/>
        </xdr:cNvSpPr>
      </xdr:nvSpPr>
      <xdr:spPr bwMode="auto">
        <a:xfrm>
          <a:off x="11720135" y="190217"/>
          <a:ext cx="382056" cy="11977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21555"/>
            <a:gd name="connsiteY0" fmla="*/ 7413 h 7413"/>
            <a:gd name="connsiteX1" fmla="*/ 11555 w 21555"/>
            <a:gd name="connsiteY1" fmla="*/ 4863 h 7413"/>
            <a:gd name="connsiteX2" fmla="*/ 21555 w 21555"/>
            <a:gd name="connsiteY2" fmla="*/ 0 h 7413"/>
            <a:gd name="connsiteX0" fmla="*/ 0 w 10000"/>
            <a:gd name="connsiteY0" fmla="*/ 10000 h 10000"/>
            <a:gd name="connsiteX1" fmla="*/ 5361 w 10000"/>
            <a:gd name="connsiteY1" fmla="*/ 6560 h 10000"/>
            <a:gd name="connsiteX2" fmla="*/ 10000 w 10000"/>
            <a:gd name="connsiteY2" fmla="*/ 0 h 10000"/>
            <a:gd name="connsiteX0" fmla="*/ 0 w 10000"/>
            <a:gd name="connsiteY0" fmla="*/ 9542 h 9542"/>
            <a:gd name="connsiteX1" fmla="*/ 5361 w 10000"/>
            <a:gd name="connsiteY1" fmla="*/ 6560 h 9542"/>
            <a:gd name="connsiteX2" fmla="*/ 10000 w 10000"/>
            <a:gd name="connsiteY2" fmla="*/ 0 h 9542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07 w 10294"/>
            <a:gd name="connsiteY3" fmla="*/ 6514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8691"/>
            <a:gd name="connsiteY0" fmla="*/ 10296 h 10296"/>
            <a:gd name="connsiteX1" fmla="*/ 5632 w 8691"/>
            <a:gd name="connsiteY1" fmla="*/ 9379 h 10296"/>
            <a:gd name="connsiteX2" fmla="*/ 5655 w 8691"/>
            <a:gd name="connsiteY2" fmla="*/ 6902 h 10296"/>
            <a:gd name="connsiteX3" fmla="*/ 7430 w 8691"/>
            <a:gd name="connsiteY3" fmla="*/ 6864 h 10296"/>
            <a:gd name="connsiteX4" fmla="*/ 8691 w 8691"/>
            <a:gd name="connsiteY4" fmla="*/ 0 h 10296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9714"/>
            <a:gd name="connsiteY0" fmla="*/ 10131 h 10131"/>
            <a:gd name="connsiteX1" fmla="*/ 6480 w 9714"/>
            <a:gd name="connsiteY1" fmla="*/ 9240 h 10131"/>
            <a:gd name="connsiteX2" fmla="*/ 6507 w 9714"/>
            <a:gd name="connsiteY2" fmla="*/ 6835 h 10131"/>
            <a:gd name="connsiteX3" fmla="*/ 8549 w 9714"/>
            <a:gd name="connsiteY3" fmla="*/ 6798 h 10131"/>
            <a:gd name="connsiteX4" fmla="*/ 9714 w 9714"/>
            <a:gd name="connsiteY4" fmla="*/ 0 h 10131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142"/>
            <a:gd name="connsiteY0" fmla="*/ 9799 h 9799"/>
            <a:gd name="connsiteX1" fmla="*/ 6648 w 10142"/>
            <a:gd name="connsiteY1" fmla="*/ 9067 h 9799"/>
            <a:gd name="connsiteX2" fmla="*/ 6841 w 10142"/>
            <a:gd name="connsiteY2" fmla="*/ 6747 h 9799"/>
            <a:gd name="connsiteX3" fmla="*/ 8943 w 10142"/>
            <a:gd name="connsiteY3" fmla="*/ 6710 h 9799"/>
            <a:gd name="connsiteX4" fmla="*/ 10142 w 10142"/>
            <a:gd name="connsiteY4" fmla="*/ 0 h 9799"/>
            <a:gd name="connsiteX0" fmla="*/ 0 w 3445"/>
            <a:gd name="connsiteY0" fmla="*/ 9253 h 9253"/>
            <a:gd name="connsiteX1" fmla="*/ 190 w 3445"/>
            <a:gd name="connsiteY1" fmla="*/ 6885 h 9253"/>
            <a:gd name="connsiteX2" fmla="*/ 2263 w 3445"/>
            <a:gd name="connsiteY2" fmla="*/ 6848 h 9253"/>
            <a:gd name="connsiteX3" fmla="*/ 3445 w 3445"/>
            <a:gd name="connsiteY3" fmla="*/ 0 h 9253"/>
            <a:gd name="connsiteX0" fmla="*/ 481 w 9464"/>
            <a:gd name="connsiteY0" fmla="*/ 13629 h 13629"/>
            <a:gd name="connsiteX1" fmla="*/ 16 w 9464"/>
            <a:gd name="connsiteY1" fmla="*/ 7441 h 13629"/>
            <a:gd name="connsiteX2" fmla="*/ 6033 w 9464"/>
            <a:gd name="connsiteY2" fmla="*/ 7401 h 13629"/>
            <a:gd name="connsiteX3" fmla="*/ 9464 w 9464"/>
            <a:gd name="connsiteY3" fmla="*/ 0 h 13629"/>
            <a:gd name="connsiteX0" fmla="*/ 508 w 15011"/>
            <a:gd name="connsiteY0" fmla="*/ 10000 h 10000"/>
            <a:gd name="connsiteX1" fmla="*/ 17 w 15011"/>
            <a:gd name="connsiteY1" fmla="*/ 5460 h 10000"/>
            <a:gd name="connsiteX2" fmla="*/ 14968 w 15011"/>
            <a:gd name="connsiteY2" fmla="*/ 5430 h 10000"/>
            <a:gd name="connsiteX3" fmla="*/ 10000 w 15011"/>
            <a:gd name="connsiteY3" fmla="*/ 0 h 10000"/>
            <a:gd name="connsiteX0" fmla="*/ 508 w 15011"/>
            <a:gd name="connsiteY0" fmla="*/ 10000 h 10000"/>
            <a:gd name="connsiteX1" fmla="*/ 17 w 15011"/>
            <a:gd name="connsiteY1" fmla="*/ 5460 h 10000"/>
            <a:gd name="connsiteX2" fmla="*/ 14968 w 15011"/>
            <a:gd name="connsiteY2" fmla="*/ 5430 h 10000"/>
            <a:gd name="connsiteX3" fmla="*/ 10000 w 15011"/>
            <a:gd name="connsiteY3" fmla="*/ 0 h 10000"/>
            <a:gd name="connsiteX0" fmla="*/ 508 w 14990"/>
            <a:gd name="connsiteY0" fmla="*/ 10000 h 10000"/>
            <a:gd name="connsiteX1" fmla="*/ 17 w 14990"/>
            <a:gd name="connsiteY1" fmla="*/ 5460 h 10000"/>
            <a:gd name="connsiteX2" fmla="*/ 14968 w 14990"/>
            <a:gd name="connsiteY2" fmla="*/ 5430 h 10000"/>
            <a:gd name="connsiteX3" fmla="*/ 10000 w 14990"/>
            <a:gd name="connsiteY3" fmla="*/ 0 h 10000"/>
            <a:gd name="connsiteX0" fmla="*/ 508 w 15847"/>
            <a:gd name="connsiteY0" fmla="*/ 10000 h 10000"/>
            <a:gd name="connsiteX1" fmla="*/ 17 w 15847"/>
            <a:gd name="connsiteY1" fmla="*/ 5460 h 10000"/>
            <a:gd name="connsiteX2" fmla="*/ 15827 w 15847"/>
            <a:gd name="connsiteY2" fmla="*/ 5593 h 10000"/>
            <a:gd name="connsiteX3" fmla="*/ 10000 w 15847"/>
            <a:gd name="connsiteY3" fmla="*/ 0 h 10000"/>
            <a:gd name="connsiteX0" fmla="*/ 508 w 15863"/>
            <a:gd name="connsiteY0" fmla="*/ 10435 h 10435"/>
            <a:gd name="connsiteX1" fmla="*/ 17 w 15863"/>
            <a:gd name="connsiteY1" fmla="*/ 5895 h 10435"/>
            <a:gd name="connsiteX2" fmla="*/ 15827 w 15863"/>
            <a:gd name="connsiteY2" fmla="*/ 6028 h 10435"/>
            <a:gd name="connsiteX3" fmla="*/ 14297 w 15863"/>
            <a:gd name="connsiteY3" fmla="*/ 0 h 10435"/>
            <a:gd name="connsiteX0" fmla="*/ 508 w 15896"/>
            <a:gd name="connsiteY0" fmla="*/ 10435 h 10435"/>
            <a:gd name="connsiteX1" fmla="*/ 17 w 15896"/>
            <a:gd name="connsiteY1" fmla="*/ 5895 h 10435"/>
            <a:gd name="connsiteX2" fmla="*/ 15827 w 15896"/>
            <a:gd name="connsiteY2" fmla="*/ 6028 h 10435"/>
            <a:gd name="connsiteX3" fmla="*/ 14297 w 15896"/>
            <a:gd name="connsiteY3" fmla="*/ 0 h 10435"/>
            <a:gd name="connsiteX0" fmla="*/ 508 w 16016"/>
            <a:gd name="connsiteY0" fmla="*/ 10381 h 10381"/>
            <a:gd name="connsiteX1" fmla="*/ 17 w 16016"/>
            <a:gd name="connsiteY1" fmla="*/ 5841 h 10381"/>
            <a:gd name="connsiteX2" fmla="*/ 15827 w 16016"/>
            <a:gd name="connsiteY2" fmla="*/ 5974 h 10381"/>
            <a:gd name="connsiteX3" fmla="*/ 16016 w 16016"/>
            <a:gd name="connsiteY3" fmla="*/ 0 h 10381"/>
            <a:gd name="connsiteX0" fmla="*/ 119 w 16021"/>
            <a:gd name="connsiteY0" fmla="*/ 12523 h 12523"/>
            <a:gd name="connsiteX1" fmla="*/ 22 w 16021"/>
            <a:gd name="connsiteY1" fmla="*/ 5841 h 12523"/>
            <a:gd name="connsiteX2" fmla="*/ 15832 w 16021"/>
            <a:gd name="connsiteY2" fmla="*/ 5974 h 12523"/>
            <a:gd name="connsiteX3" fmla="*/ 16021 w 16021"/>
            <a:gd name="connsiteY3" fmla="*/ 0 h 12523"/>
            <a:gd name="connsiteX0" fmla="*/ 508 w 16016"/>
            <a:gd name="connsiteY0" fmla="*/ 13021 h 13021"/>
            <a:gd name="connsiteX1" fmla="*/ 17 w 16016"/>
            <a:gd name="connsiteY1" fmla="*/ 5841 h 13021"/>
            <a:gd name="connsiteX2" fmla="*/ 15827 w 16016"/>
            <a:gd name="connsiteY2" fmla="*/ 5974 h 13021"/>
            <a:gd name="connsiteX3" fmla="*/ 16016 w 16016"/>
            <a:gd name="connsiteY3" fmla="*/ 0 h 13021"/>
            <a:gd name="connsiteX0" fmla="*/ 0 w 16493"/>
            <a:gd name="connsiteY0" fmla="*/ 12772 h 12772"/>
            <a:gd name="connsiteX1" fmla="*/ 494 w 16493"/>
            <a:gd name="connsiteY1" fmla="*/ 5841 h 12772"/>
            <a:gd name="connsiteX2" fmla="*/ 16304 w 16493"/>
            <a:gd name="connsiteY2" fmla="*/ 5974 h 12772"/>
            <a:gd name="connsiteX3" fmla="*/ 16493 w 16493"/>
            <a:gd name="connsiteY3" fmla="*/ 0 h 12772"/>
            <a:gd name="connsiteX0" fmla="*/ 899 w 16013"/>
            <a:gd name="connsiteY0" fmla="*/ 12822 h 12822"/>
            <a:gd name="connsiteX1" fmla="*/ 14 w 16013"/>
            <a:gd name="connsiteY1" fmla="*/ 5841 h 12822"/>
            <a:gd name="connsiteX2" fmla="*/ 15824 w 16013"/>
            <a:gd name="connsiteY2" fmla="*/ 5974 h 12822"/>
            <a:gd name="connsiteX3" fmla="*/ 16013 w 16013"/>
            <a:gd name="connsiteY3" fmla="*/ 0 h 12822"/>
            <a:gd name="connsiteX0" fmla="*/ 0 w 16296"/>
            <a:gd name="connsiteY0" fmla="*/ 12922 h 12922"/>
            <a:gd name="connsiteX1" fmla="*/ 297 w 16296"/>
            <a:gd name="connsiteY1" fmla="*/ 5841 h 12922"/>
            <a:gd name="connsiteX2" fmla="*/ 16107 w 16296"/>
            <a:gd name="connsiteY2" fmla="*/ 5974 h 12922"/>
            <a:gd name="connsiteX3" fmla="*/ 16296 w 16296"/>
            <a:gd name="connsiteY3" fmla="*/ 0 h 12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6" h="12922">
              <a:moveTo>
                <a:pt x="0" y="12922"/>
              </a:moveTo>
              <a:cubicBezTo>
                <a:pt x="706" y="12589"/>
                <a:pt x="115" y="7100"/>
                <a:pt x="297" y="5841"/>
              </a:cubicBezTo>
              <a:cubicBezTo>
                <a:pt x="2137" y="5707"/>
                <a:pt x="15480" y="5796"/>
                <a:pt x="16107" y="5974"/>
              </a:cubicBezTo>
              <a:cubicBezTo>
                <a:pt x="16633" y="5816"/>
                <a:pt x="15722" y="33"/>
                <a:pt x="162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388273</xdr:colOff>
      <xdr:row>13</xdr:row>
      <xdr:rowOff>9126</xdr:rowOff>
    </xdr:from>
    <xdr:to>
      <xdr:col>11</xdr:col>
      <xdr:colOff>534113</xdr:colOff>
      <xdr:row>13</xdr:row>
      <xdr:rowOff>127755</xdr:rowOff>
    </xdr:to>
    <xdr:sp macro="" textlink="">
      <xdr:nvSpPr>
        <xdr:cNvPr id="1460" name="AutoShape 93">
          <a:extLst>
            <a:ext uri="{FF2B5EF4-FFF2-40B4-BE49-F238E27FC236}">
              <a16:creationId xmlns:a16="http://schemas.microsoft.com/office/drawing/2014/main" xmlns="" id="{92906CD6-DFFE-4850-8741-ADD8A5B0EF4A}"/>
            </a:ext>
          </a:extLst>
        </xdr:cNvPr>
        <xdr:cNvSpPr>
          <a:spLocks noChangeArrowheads="1"/>
        </xdr:cNvSpPr>
      </xdr:nvSpPr>
      <xdr:spPr bwMode="auto">
        <a:xfrm>
          <a:off x="11656637" y="812690"/>
          <a:ext cx="145840" cy="118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406400</xdr:colOff>
      <xdr:row>10</xdr:row>
      <xdr:rowOff>23090</xdr:rowOff>
    </xdr:from>
    <xdr:to>
      <xdr:col>11</xdr:col>
      <xdr:colOff>424872</xdr:colOff>
      <xdr:row>16</xdr:row>
      <xdr:rowOff>147780</xdr:rowOff>
    </xdr:to>
    <xdr:sp macro="" textlink="">
      <xdr:nvSpPr>
        <xdr:cNvPr id="1461" name="Line 120">
          <a:extLst>
            <a:ext uri="{FF2B5EF4-FFF2-40B4-BE49-F238E27FC236}">
              <a16:creationId xmlns:a16="http://schemas.microsoft.com/office/drawing/2014/main" xmlns="" id="{52A4F395-98DB-477F-BDCB-D65C832963F2}"/>
            </a:ext>
          </a:extLst>
        </xdr:cNvPr>
        <xdr:cNvSpPr>
          <a:spLocks noChangeShapeType="1"/>
        </xdr:cNvSpPr>
      </xdr:nvSpPr>
      <xdr:spPr bwMode="auto">
        <a:xfrm flipH="1" flipV="1">
          <a:off x="11674764" y="327890"/>
          <a:ext cx="18472" cy="112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143164</xdr:colOff>
      <xdr:row>12</xdr:row>
      <xdr:rowOff>83588</xdr:rowOff>
    </xdr:from>
    <xdr:to>
      <xdr:col>12</xdr:col>
      <xdr:colOff>152516</xdr:colOff>
      <xdr:row>16</xdr:row>
      <xdr:rowOff>143163</xdr:rowOff>
    </xdr:to>
    <xdr:sp macro="" textlink="">
      <xdr:nvSpPr>
        <xdr:cNvPr id="1462" name="Line 120">
          <a:extLst>
            <a:ext uri="{FF2B5EF4-FFF2-40B4-BE49-F238E27FC236}">
              <a16:creationId xmlns:a16="http://schemas.microsoft.com/office/drawing/2014/main" xmlns="" id="{7445F031-55A6-4A75-8CF3-918849AEE0A2}"/>
            </a:ext>
          </a:extLst>
        </xdr:cNvPr>
        <xdr:cNvSpPr>
          <a:spLocks noChangeShapeType="1"/>
        </xdr:cNvSpPr>
      </xdr:nvSpPr>
      <xdr:spPr bwMode="auto">
        <a:xfrm flipV="1">
          <a:off x="12104255" y="720897"/>
          <a:ext cx="9352" cy="724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598053</xdr:colOff>
      <xdr:row>12</xdr:row>
      <xdr:rowOff>80319</xdr:rowOff>
    </xdr:from>
    <xdr:to>
      <xdr:col>12</xdr:col>
      <xdr:colOff>111211</xdr:colOff>
      <xdr:row>16</xdr:row>
      <xdr:rowOff>161636</xdr:rowOff>
    </xdr:to>
    <xdr:sp macro="" textlink="">
      <xdr:nvSpPr>
        <xdr:cNvPr id="1463" name="Line 120">
          <a:extLst>
            <a:ext uri="{FF2B5EF4-FFF2-40B4-BE49-F238E27FC236}">
              <a16:creationId xmlns:a16="http://schemas.microsoft.com/office/drawing/2014/main" xmlns="" id="{53CF93DB-C7F7-40F6-8EC2-9FF5C4511753}"/>
            </a:ext>
          </a:extLst>
        </xdr:cNvPr>
        <xdr:cNvSpPr>
          <a:spLocks noChangeShapeType="1"/>
        </xdr:cNvSpPr>
      </xdr:nvSpPr>
      <xdr:spPr bwMode="auto">
        <a:xfrm flipH="1" flipV="1">
          <a:off x="11885950" y="718751"/>
          <a:ext cx="207196" cy="748582"/>
        </a:xfrm>
        <a:custGeom>
          <a:avLst/>
          <a:gdLst>
            <a:gd name="connsiteX0" fmla="*/ 0 w 205510"/>
            <a:gd name="connsiteY0" fmla="*/ 0 h 697340"/>
            <a:gd name="connsiteX1" fmla="*/ 205510 w 205510"/>
            <a:gd name="connsiteY1" fmla="*/ 697340 h 697340"/>
            <a:gd name="connsiteX0" fmla="*/ 0 w 191656"/>
            <a:gd name="connsiteY0" fmla="*/ 0 h 715813"/>
            <a:gd name="connsiteX1" fmla="*/ 191656 w 191656"/>
            <a:gd name="connsiteY1" fmla="*/ 715813 h 715813"/>
            <a:gd name="connsiteX0" fmla="*/ 0 w 191656"/>
            <a:gd name="connsiteY0" fmla="*/ 0 h 715813"/>
            <a:gd name="connsiteX1" fmla="*/ 191656 w 191656"/>
            <a:gd name="connsiteY1" fmla="*/ 715813 h 715813"/>
            <a:gd name="connsiteX0" fmla="*/ 0 w 205511"/>
            <a:gd name="connsiteY0" fmla="*/ 0 h 761995"/>
            <a:gd name="connsiteX1" fmla="*/ 205511 w 205511"/>
            <a:gd name="connsiteY1" fmla="*/ 761995 h 761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5511" h="761995">
              <a:moveTo>
                <a:pt x="0" y="0"/>
              </a:moveTo>
              <a:cubicBezTo>
                <a:pt x="68503" y="232447"/>
                <a:pt x="164717" y="76967"/>
                <a:pt x="205511" y="761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144552</xdr:colOff>
      <xdr:row>11</xdr:row>
      <xdr:rowOff>41564</xdr:rowOff>
    </xdr:from>
    <xdr:ext cx="294640" cy="243840"/>
    <xdr:grpSp>
      <xdr:nvGrpSpPr>
        <xdr:cNvPr id="1464" name="Group 6672">
          <a:extLst>
            <a:ext uri="{FF2B5EF4-FFF2-40B4-BE49-F238E27FC236}">
              <a16:creationId xmlns:a16="http://schemas.microsoft.com/office/drawing/2014/main" xmlns="" id="{0E6E2577-98C0-4B68-90E1-E73F321D4213}"/>
            </a:ext>
          </a:extLst>
        </xdr:cNvPr>
        <xdr:cNvGrpSpPr>
          <a:grpSpLocks/>
        </xdr:cNvGrpSpPr>
      </xdr:nvGrpSpPr>
      <xdr:grpSpPr bwMode="auto">
        <a:xfrm>
          <a:off x="8071469" y="1877772"/>
          <a:ext cx="294640" cy="243840"/>
          <a:chOff x="536" y="111"/>
          <a:chExt cx="46" cy="44"/>
        </a:xfrm>
      </xdr:grpSpPr>
      <xdr:pic>
        <xdr:nvPicPr>
          <xdr:cNvPr id="1465" name="Picture 6673" descr="route2">
            <a:extLst>
              <a:ext uri="{FF2B5EF4-FFF2-40B4-BE49-F238E27FC236}">
                <a16:creationId xmlns:a16="http://schemas.microsoft.com/office/drawing/2014/main" xmlns="" id="{4B08FCB7-45F3-44B5-072E-46D6ACFF4C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6" name="Text Box 6674">
            <a:extLst>
              <a:ext uri="{FF2B5EF4-FFF2-40B4-BE49-F238E27FC236}">
                <a16:creationId xmlns:a16="http://schemas.microsoft.com/office/drawing/2014/main" xmlns="" id="{70B4B3D5-8A3F-8273-791B-14EBE2E95F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135470</xdr:colOff>
      <xdr:row>4</xdr:row>
      <xdr:rowOff>121920</xdr:rowOff>
    </xdr:from>
    <xdr:ext cx="294640" cy="243840"/>
    <xdr:grpSp>
      <xdr:nvGrpSpPr>
        <xdr:cNvPr id="1467" name="Group 6672">
          <a:extLst>
            <a:ext uri="{FF2B5EF4-FFF2-40B4-BE49-F238E27FC236}">
              <a16:creationId xmlns:a16="http://schemas.microsoft.com/office/drawing/2014/main" xmlns="" id="{D86AB8DC-66B2-48F5-A36B-EA0D80F321A9}"/>
            </a:ext>
          </a:extLst>
        </xdr:cNvPr>
        <xdr:cNvGrpSpPr>
          <a:grpSpLocks/>
        </xdr:cNvGrpSpPr>
      </xdr:nvGrpSpPr>
      <xdr:grpSpPr bwMode="auto">
        <a:xfrm>
          <a:off x="11152720" y="772795"/>
          <a:ext cx="294640" cy="243840"/>
          <a:chOff x="536" y="111"/>
          <a:chExt cx="46" cy="44"/>
        </a:xfrm>
      </xdr:grpSpPr>
      <xdr:pic>
        <xdr:nvPicPr>
          <xdr:cNvPr id="1468" name="Picture 6673" descr="route2">
            <a:extLst>
              <a:ext uri="{FF2B5EF4-FFF2-40B4-BE49-F238E27FC236}">
                <a16:creationId xmlns:a16="http://schemas.microsoft.com/office/drawing/2014/main" xmlns="" id="{071B4B1D-B358-F225-3869-8CBDC91439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9" name="Text Box 6674">
            <a:extLst>
              <a:ext uri="{FF2B5EF4-FFF2-40B4-BE49-F238E27FC236}">
                <a16:creationId xmlns:a16="http://schemas.microsoft.com/office/drawing/2014/main" xmlns="" id="{F9CF06D0-2E3E-61A6-A531-8E7B41C10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544976</xdr:colOff>
      <xdr:row>13</xdr:row>
      <xdr:rowOff>7862</xdr:rowOff>
    </xdr:from>
    <xdr:to>
      <xdr:col>11</xdr:col>
      <xdr:colOff>688109</xdr:colOff>
      <xdr:row>13</xdr:row>
      <xdr:rowOff>152400</xdr:rowOff>
    </xdr:to>
    <xdr:sp macro="" textlink="">
      <xdr:nvSpPr>
        <xdr:cNvPr id="1470" name="六角形 1469">
          <a:extLst>
            <a:ext uri="{FF2B5EF4-FFF2-40B4-BE49-F238E27FC236}">
              <a16:creationId xmlns:a16="http://schemas.microsoft.com/office/drawing/2014/main" xmlns="" id="{4AC0D41F-2EE5-48CC-A8B9-B0D7CD7A2F68}"/>
            </a:ext>
          </a:extLst>
        </xdr:cNvPr>
        <xdr:cNvSpPr/>
      </xdr:nvSpPr>
      <xdr:spPr bwMode="auto">
        <a:xfrm>
          <a:off x="11813340" y="811426"/>
          <a:ext cx="143133" cy="1445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157480</xdr:colOff>
      <xdr:row>14</xdr:row>
      <xdr:rowOff>53576</xdr:rowOff>
    </xdr:from>
    <xdr:ext cx="294640" cy="243840"/>
    <xdr:grpSp>
      <xdr:nvGrpSpPr>
        <xdr:cNvPr id="1471" name="Group 6672">
          <a:extLst>
            <a:ext uri="{FF2B5EF4-FFF2-40B4-BE49-F238E27FC236}">
              <a16:creationId xmlns:a16="http://schemas.microsoft.com/office/drawing/2014/main" xmlns="" id="{ECC44A20-B5C9-4CFB-952B-977E7215C96C}"/>
            </a:ext>
          </a:extLst>
        </xdr:cNvPr>
        <xdr:cNvGrpSpPr>
          <a:grpSpLocks/>
        </xdr:cNvGrpSpPr>
      </xdr:nvGrpSpPr>
      <xdr:grpSpPr bwMode="auto">
        <a:xfrm>
          <a:off x="8084397" y="2397784"/>
          <a:ext cx="294640" cy="243840"/>
          <a:chOff x="536" y="111"/>
          <a:chExt cx="46" cy="44"/>
        </a:xfrm>
      </xdr:grpSpPr>
      <xdr:pic>
        <xdr:nvPicPr>
          <xdr:cNvPr id="1472" name="Picture 6673" descr="route2">
            <a:extLst>
              <a:ext uri="{FF2B5EF4-FFF2-40B4-BE49-F238E27FC236}">
                <a16:creationId xmlns:a16="http://schemas.microsoft.com/office/drawing/2014/main" xmlns="" id="{D3756561-25F6-8846-9BFE-1B45BF889A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3" name="Text Box 6674">
            <a:extLst>
              <a:ext uri="{FF2B5EF4-FFF2-40B4-BE49-F238E27FC236}">
                <a16:creationId xmlns:a16="http://schemas.microsoft.com/office/drawing/2014/main" xmlns="" id="{30BACD4A-F49B-6971-FF35-7ADD9F50CF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41566</xdr:colOff>
      <xdr:row>13</xdr:row>
      <xdr:rowOff>146860</xdr:rowOff>
    </xdr:from>
    <xdr:ext cx="87741" cy="356521"/>
    <xdr:sp macro="" textlink="">
      <xdr:nvSpPr>
        <xdr:cNvPr id="1474" name="Text Box 1664">
          <a:extLst>
            <a:ext uri="{FF2B5EF4-FFF2-40B4-BE49-F238E27FC236}">
              <a16:creationId xmlns:a16="http://schemas.microsoft.com/office/drawing/2014/main" xmlns="" id="{19728846-D55B-45D8-924C-334C98E2650A}"/>
            </a:ext>
          </a:extLst>
        </xdr:cNvPr>
        <xdr:cNvSpPr txBox="1">
          <a:spLocks noChangeArrowheads="1"/>
        </xdr:cNvSpPr>
      </xdr:nvSpPr>
      <xdr:spPr bwMode="auto">
        <a:xfrm>
          <a:off x="12002657" y="950424"/>
          <a:ext cx="87741" cy="35652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521992</xdr:colOff>
      <xdr:row>10</xdr:row>
      <xdr:rowOff>69282</xdr:rowOff>
    </xdr:from>
    <xdr:ext cx="286190" cy="168508"/>
    <xdr:sp macro="" textlink="">
      <xdr:nvSpPr>
        <xdr:cNvPr id="1475" name="Text Box 1563">
          <a:extLst>
            <a:ext uri="{FF2B5EF4-FFF2-40B4-BE49-F238E27FC236}">
              <a16:creationId xmlns:a16="http://schemas.microsoft.com/office/drawing/2014/main" xmlns="" id="{19C1B286-FA27-4D37-A9D0-6F1DE7725C53}"/>
            </a:ext>
          </a:extLst>
        </xdr:cNvPr>
        <xdr:cNvSpPr txBox="1">
          <a:spLocks noChangeArrowheads="1"/>
        </xdr:cNvSpPr>
      </xdr:nvSpPr>
      <xdr:spPr bwMode="auto">
        <a:xfrm>
          <a:off x="11790356" y="374082"/>
          <a:ext cx="2861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 </a:t>
          </a:r>
        </a:p>
      </xdr:txBody>
    </xdr:sp>
    <xdr:clientData/>
  </xdr:oneCellAnchor>
  <xdr:twoCellAnchor>
    <xdr:from>
      <xdr:col>11</xdr:col>
      <xdr:colOff>472442</xdr:colOff>
      <xdr:row>11</xdr:row>
      <xdr:rowOff>29814</xdr:rowOff>
    </xdr:from>
    <xdr:to>
      <xdr:col>12</xdr:col>
      <xdr:colOff>147323</xdr:colOff>
      <xdr:row>12</xdr:row>
      <xdr:rowOff>115455</xdr:rowOff>
    </xdr:to>
    <xdr:sp macro="" textlink="">
      <xdr:nvSpPr>
        <xdr:cNvPr id="1476" name="AutoShape 1653">
          <a:extLst>
            <a:ext uri="{FF2B5EF4-FFF2-40B4-BE49-F238E27FC236}">
              <a16:creationId xmlns:a16="http://schemas.microsoft.com/office/drawing/2014/main" xmlns="" id="{FE3D61A6-4B74-4804-A83F-6AA775CBDFF5}"/>
            </a:ext>
          </a:extLst>
        </xdr:cNvPr>
        <xdr:cNvSpPr>
          <a:spLocks/>
        </xdr:cNvSpPr>
      </xdr:nvSpPr>
      <xdr:spPr bwMode="auto">
        <a:xfrm rot="16200000">
          <a:off x="11798662" y="443013"/>
          <a:ext cx="251895" cy="367608"/>
        </a:xfrm>
        <a:prstGeom prst="rightBrace">
          <a:avLst>
            <a:gd name="adj1" fmla="val 42094"/>
            <a:gd name="adj2" fmla="val 497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195388</xdr:colOff>
      <xdr:row>12</xdr:row>
      <xdr:rowOff>110343</xdr:rowOff>
    </xdr:from>
    <xdr:to>
      <xdr:col>12</xdr:col>
      <xdr:colOff>444480</xdr:colOff>
      <xdr:row>14</xdr:row>
      <xdr:rowOff>45938</xdr:rowOff>
    </xdr:to>
    <xdr:grpSp>
      <xdr:nvGrpSpPr>
        <xdr:cNvPr id="1477" name="グループ化 1476">
          <a:extLst>
            <a:ext uri="{FF2B5EF4-FFF2-40B4-BE49-F238E27FC236}">
              <a16:creationId xmlns:a16="http://schemas.microsoft.com/office/drawing/2014/main" xmlns="" id="{7AC7CB56-3E41-4D79-B969-4875A63412DB}"/>
            </a:ext>
          </a:extLst>
        </xdr:cNvPr>
        <xdr:cNvGrpSpPr/>
      </xdr:nvGrpSpPr>
      <xdr:grpSpPr>
        <a:xfrm rot="5400000">
          <a:off x="8882303" y="2128470"/>
          <a:ext cx="274261" cy="249092"/>
          <a:chOff x="2216305" y="1375961"/>
          <a:chExt cx="269489" cy="249092"/>
        </a:xfrm>
      </xdr:grpSpPr>
      <xdr:grpSp>
        <xdr:nvGrpSpPr>
          <xdr:cNvPr id="1478" name="グループ化 1477">
            <a:extLst>
              <a:ext uri="{FF2B5EF4-FFF2-40B4-BE49-F238E27FC236}">
                <a16:creationId xmlns:a16="http://schemas.microsoft.com/office/drawing/2014/main" xmlns="" id="{BF892266-B163-6E8E-380A-5BCFD3B3D27D}"/>
              </a:ext>
            </a:extLst>
          </xdr:cNvPr>
          <xdr:cNvGrpSpPr/>
        </xdr:nvGrpSpPr>
        <xdr:grpSpPr>
          <a:xfrm>
            <a:off x="2217831" y="1403767"/>
            <a:ext cx="250355" cy="221286"/>
            <a:chOff x="1456766" y="5311588"/>
            <a:chExt cx="156881" cy="106456"/>
          </a:xfrm>
        </xdr:grpSpPr>
        <xdr:sp macro="" textlink="">
          <xdr:nvSpPr>
            <xdr:cNvPr id="1480" name="Line 2970">
              <a:extLst>
                <a:ext uri="{FF2B5EF4-FFF2-40B4-BE49-F238E27FC236}">
                  <a16:creationId xmlns:a16="http://schemas.microsoft.com/office/drawing/2014/main" xmlns="" id="{6B13326A-18CE-F9D1-4A97-38C2744EC27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86263" y="5316217"/>
              <a:ext cx="18439" cy="101827"/>
            </a:xfrm>
            <a:prstGeom prst="line">
              <a:avLst/>
            </a:prstGeom>
            <a:noFill/>
            <a:ln w="25400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1" name="Line 2970">
              <a:extLst>
                <a:ext uri="{FF2B5EF4-FFF2-40B4-BE49-F238E27FC236}">
                  <a16:creationId xmlns:a16="http://schemas.microsoft.com/office/drawing/2014/main" xmlns="" id="{5C588CBD-810E-B3E5-68D9-7C20B92F08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56766" y="5349798"/>
              <a:ext cx="156881" cy="902"/>
            </a:xfrm>
            <a:prstGeom prst="line">
              <a:avLst/>
            </a:prstGeom>
            <a:noFill/>
            <a:ln w="25400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2" name="Line 2970">
              <a:extLst>
                <a:ext uri="{FF2B5EF4-FFF2-40B4-BE49-F238E27FC236}">
                  <a16:creationId xmlns:a16="http://schemas.microsoft.com/office/drawing/2014/main" xmlns="" id="{BFCE6ED8-C023-9D89-B1C7-07E330CAD83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72410" y="5311588"/>
              <a:ext cx="30031" cy="106456"/>
            </a:xfrm>
            <a:prstGeom prst="line">
              <a:avLst/>
            </a:prstGeom>
            <a:noFill/>
            <a:ln w="25400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479" name="Line 2970">
            <a:extLst>
              <a:ext uri="{FF2B5EF4-FFF2-40B4-BE49-F238E27FC236}">
                <a16:creationId xmlns:a16="http://schemas.microsoft.com/office/drawing/2014/main" xmlns="" id="{6362FFA7-849D-359C-CF1C-D8BD8797286E}"/>
              </a:ext>
            </a:extLst>
          </xdr:cNvPr>
          <xdr:cNvSpPr>
            <a:spLocks noChangeShapeType="1"/>
          </xdr:cNvSpPr>
        </xdr:nvSpPr>
        <xdr:spPr bwMode="auto">
          <a:xfrm>
            <a:off x="2216305" y="1375961"/>
            <a:ext cx="269489" cy="41374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143"/>
              <a:gd name="connsiteY0" fmla="*/ 0 h 10000"/>
              <a:gd name="connsiteX1" fmla="*/ 9143 w 9143"/>
              <a:gd name="connsiteY1" fmla="*/ 10000 h 10000"/>
              <a:gd name="connsiteX0" fmla="*/ 0 w 10000"/>
              <a:gd name="connsiteY0" fmla="*/ 0 h 23518"/>
              <a:gd name="connsiteX1" fmla="*/ 10000 w 10000"/>
              <a:gd name="connsiteY1" fmla="*/ 10000 h 23518"/>
              <a:gd name="connsiteX0" fmla="*/ 0 w 10000"/>
              <a:gd name="connsiteY0" fmla="*/ 5138 h 24736"/>
              <a:gd name="connsiteX1" fmla="*/ 10000 w 10000"/>
              <a:gd name="connsiteY1" fmla="*/ 142 h 24736"/>
              <a:gd name="connsiteX0" fmla="*/ 0 w 10000"/>
              <a:gd name="connsiteY0" fmla="*/ 4996 h 33286"/>
              <a:gd name="connsiteX1" fmla="*/ 10000 w 10000"/>
              <a:gd name="connsiteY1" fmla="*/ 0 h 33286"/>
              <a:gd name="connsiteX0" fmla="*/ 0 w 10000"/>
              <a:gd name="connsiteY0" fmla="*/ 4996 h 36522"/>
              <a:gd name="connsiteX1" fmla="*/ 10000 w 10000"/>
              <a:gd name="connsiteY1" fmla="*/ 0 h 36522"/>
              <a:gd name="connsiteX0" fmla="*/ 0 w 10000"/>
              <a:gd name="connsiteY0" fmla="*/ 4996 h 46950"/>
              <a:gd name="connsiteX1" fmla="*/ 10000 w 10000"/>
              <a:gd name="connsiteY1" fmla="*/ 0 h 46950"/>
              <a:gd name="connsiteX0" fmla="*/ 0 w 10000"/>
              <a:gd name="connsiteY0" fmla="*/ 4996 h 41395"/>
              <a:gd name="connsiteX1" fmla="*/ 10000 w 10000"/>
              <a:gd name="connsiteY1" fmla="*/ 0 h 41395"/>
              <a:gd name="connsiteX0" fmla="*/ 0 w 10087"/>
              <a:gd name="connsiteY0" fmla="*/ 0 h 42259"/>
              <a:gd name="connsiteX1" fmla="*/ 10087 w 10087"/>
              <a:gd name="connsiteY1" fmla="*/ 8171 h 42259"/>
              <a:gd name="connsiteX0" fmla="*/ 0 w 10087"/>
              <a:gd name="connsiteY0" fmla="*/ 0 h 36088"/>
              <a:gd name="connsiteX1" fmla="*/ 10087 w 10087"/>
              <a:gd name="connsiteY1" fmla="*/ 8171 h 36088"/>
              <a:gd name="connsiteX0" fmla="*/ 0 w 10087"/>
              <a:gd name="connsiteY0" fmla="*/ 0 h 39083"/>
              <a:gd name="connsiteX1" fmla="*/ 10087 w 10087"/>
              <a:gd name="connsiteY1" fmla="*/ 8171 h 39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87" h="39083">
                <a:moveTo>
                  <a:pt x="0" y="0"/>
                </a:moveTo>
                <a:cubicBezTo>
                  <a:pt x="2942" y="60139"/>
                  <a:pt x="8873" y="41044"/>
                  <a:pt x="10087" y="8171"/>
                </a:cubicBezTo>
              </a:path>
            </a:pathLst>
          </a:cu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198120</xdr:colOff>
      <xdr:row>12</xdr:row>
      <xdr:rowOff>145315</xdr:rowOff>
    </xdr:from>
    <xdr:to>
      <xdr:col>13</xdr:col>
      <xdr:colOff>375919</xdr:colOff>
      <xdr:row>14</xdr:row>
      <xdr:rowOff>15240</xdr:rowOff>
    </xdr:to>
    <xdr:grpSp>
      <xdr:nvGrpSpPr>
        <xdr:cNvPr id="1483" name="Group 1180">
          <a:extLst>
            <a:ext uri="{FF2B5EF4-FFF2-40B4-BE49-F238E27FC236}">
              <a16:creationId xmlns:a16="http://schemas.microsoft.com/office/drawing/2014/main" xmlns="" id="{696FBFF1-34D3-4929-ACE4-D67BDF87B3F5}"/>
            </a:ext>
          </a:extLst>
        </xdr:cNvPr>
        <xdr:cNvGrpSpPr>
          <a:grpSpLocks/>
        </xdr:cNvGrpSpPr>
      </xdr:nvGrpSpPr>
      <xdr:grpSpPr bwMode="auto">
        <a:xfrm>
          <a:off x="9670203" y="2150857"/>
          <a:ext cx="177799" cy="208591"/>
          <a:chOff x="718" y="97"/>
          <a:chExt cx="23" cy="15"/>
        </a:xfrm>
      </xdr:grpSpPr>
      <xdr:sp macro="" textlink="">
        <xdr:nvSpPr>
          <xdr:cNvPr id="1484" name="Freeform 1181">
            <a:extLst>
              <a:ext uri="{FF2B5EF4-FFF2-40B4-BE49-F238E27FC236}">
                <a16:creationId xmlns:a16="http://schemas.microsoft.com/office/drawing/2014/main" xmlns="" id="{1C334FC3-8BA4-9ECC-C23E-CEF2AE3F1DF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5" name="Freeform 1182">
            <a:extLst>
              <a:ext uri="{FF2B5EF4-FFF2-40B4-BE49-F238E27FC236}">
                <a16:creationId xmlns:a16="http://schemas.microsoft.com/office/drawing/2014/main" xmlns="" id="{5E9F11B3-89DE-B210-2C0A-E1FD0739911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462280</xdr:colOff>
      <xdr:row>9</xdr:row>
      <xdr:rowOff>60960</xdr:rowOff>
    </xdr:from>
    <xdr:to>
      <xdr:col>14</xdr:col>
      <xdr:colOff>167923</xdr:colOff>
      <xdr:row>9</xdr:row>
      <xdr:rowOff>152536</xdr:rowOff>
    </xdr:to>
    <xdr:sp macro="" textlink="">
      <xdr:nvSpPr>
        <xdr:cNvPr id="1486" name="Line 76">
          <a:extLst>
            <a:ext uri="{FF2B5EF4-FFF2-40B4-BE49-F238E27FC236}">
              <a16:creationId xmlns:a16="http://schemas.microsoft.com/office/drawing/2014/main" xmlns="" id="{AE771139-C6DD-4F7D-8669-E8BA47AFCE84}"/>
            </a:ext>
          </a:extLst>
        </xdr:cNvPr>
        <xdr:cNvSpPr>
          <a:spLocks noChangeShapeType="1"/>
        </xdr:cNvSpPr>
      </xdr:nvSpPr>
      <xdr:spPr bwMode="auto">
        <a:xfrm>
          <a:off x="11739880" y="198120"/>
          <a:ext cx="399063" cy="91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114755</xdr:colOff>
      <xdr:row>11</xdr:row>
      <xdr:rowOff>124005</xdr:rowOff>
    </xdr:from>
    <xdr:to>
      <xdr:col>14</xdr:col>
      <xdr:colOff>350440</xdr:colOff>
      <xdr:row>12</xdr:row>
      <xdr:rowOff>116761</xdr:rowOff>
    </xdr:to>
    <xdr:grpSp>
      <xdr:nvGrpSpPr>
        <xdr:cNvPr id="1487" name="Group 1180">
          <a:extLst>
            <a:ext uri="{FF2B5EF4-FFF2-40B4-BE49-F238E27FC236}">
              <a16:creationId xmlns:a16="http://schemas.microsoft.com/office/drawing/2014/main" xmlns="" id="{A72323EA-02A9-441D-A048-8ABDAEDC88DB}"/>
            </a:ext>
          </a:extLst>
        </xdr:cNvPr>
        <xdr:cNvGrpSpPr>
          <a:grpSpLocks/>
        </xdr:cNvGrpSpPr>
      </xdr:nvGrpSpPr>
      <xdr:grpSpPr bwMode="auto">
        <a:xfrm rot="5400000">
          <a:off x="10396220" y="1923415"/>
          <a:ext cx="162090" cy="235685"/>
          <a:chOff x="718" y="97"/>
          <a:chExt cx="23" cy="15"/>
        </a:xfrm>
      </xdr:grpSpPr>
      <xdr:sp macro="" textlink="">
        <xdr:nvSpPr>
          <xdr:cNvPr id="1488" name="Freeform 1181">
            <a:extLst>
              <a:ext uri="{FF2B5EF4-FFF2-40B4-BE49-F238E27FC236}">
                <a16:creationId xmlns:a16="http://schemas.microsoft.com/office/drawing/2014/main" xmlns="" id="{BFAF9348-C3C8-BDAB-A60A-ACA9F0E28C7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9" name="Freeform 1182">
            <a:extLst>
              <a:ext uri="{FF2B5EF4-FFF2-40B4-BE49-F238E27FC236}">
                <a16:creationId xmlns:a16="http://schemas.microsoft.com/office/drawing/2014/main" xmlns="" id="{ADAB2CA7-50AA-DB47-7D8E-58B493A66BA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76134</xdr:colOff>
      <xdr:row>13</xdr:row>
      <xdr:rowOff>121920</xdr:rowOff>
    </xdr:from>
    <xdr:ext cx="164045" cy="352597"/>
    <xdr:sp macro="" textlink="">
      <xdr:nvSpPr>
        <xdr:cNvPr id="1490" name="Text Box 1664">
          <a:extLst>
            <a:ext uri="{FF2B5EF4-FFF2-40B4-BE49-F238E27FC236}">
              <a16:creationId xmlns:a16="http://schemas.microsoft.com/office/drawing/2014/main" xmlns="" id="{770B8B2A-F407-4738-8EBF-1FDA8BCA4186}"/>
            </a:ext>
          </a:extLst>
        </xdr:cNvPr>
        <xdr:cNvSpPr txBox="1">
          <a:spLocks noChangeArrowheads="1"/>
        </xdr:cNvSpPr>
      </xdr:nvSpPr>
      <xdr:spPr bwMode="auto">
        <a:xfrm>
          <a:off x="11353734" y="929640"/>
          <a:ext cx="164045" cy="3525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川向橋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243840</xdr:colOff>
      <xdr:row>12</xdr:row>
      <xdr:rowOff>142241</xdr:rowOff>
    </xdr:from>
    <xdr:ext cx="304800" cy="121920"/>
    <xdr:sp macro="" textlink="">
      <xdr:nvSpPr>
        <xdr:cNvPr id="1492" name="Text Box 1664">
          <a:extLst>
            <a:ext uri="{FF2B5EF4-FFF2-40B4-BE49-F238E27FC236}">
              <a16:creationId xmlns:a16="http://schemas.microsoft.com/office/drawing/2014/main" xmlns="" id="{8A39E736-99AA-4A04-AA63-682C939AE179}"/>
            </a:ext>
          </a:extLst>
        </xdr:cNvPr>
        <xdr:cNvSpPr txBox="1">
          <a:spLocks noChangeArrowheads="1"/>
        </xdr:cNvSpPr>
      </xdr:nvSpPr>
      <xdr:spPr bwMode="auto">
        <a:xfrm>
          <a:off x="12214860" y="782321"/>
          <a:ext cx="304800" cy="1219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波賀尾橋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15</xdr:col>
      <xdr:colOff>359466</xdr:colOff>
      <xdr:row>10</xdr:row>
      <xdr:rowOff>6639</xdr:rowOff>
    </xdr:from>
    <xdr:to>
      <xdr:col>15</xdr:col>
      <xdr:colOff>673156</xdr:colOff>
      <xdr:row>11</xdr:row>
      <xdr:rowOff>165909</xdr:rowOff>
    </xdr:to>
    <xdr:sp macro="" textlink="">
      <xdr:nvSpPr>
        <xdr:cNvPr id="1493" name="Line 76">
          <a:extLst>
            <a:ext uri="{FF2B5EF4-FFF2-40B4-BE49-F238E27FC236}">
              <a16:creationId xmlns:a16="http://schemas.microsoft.com/office/drawing/2014/main" xmlns="" id="{C0D1FE13-7560-4F1D-9363-226836FD9B16}"/>
            </a:ext>
          </a:extLst>
        </xdr:cNvPr>
        <xdr:cNvSpPr>
          <a:spLocks noChangeShapeType="1"/>
        </xdr:cNvSpPr>
      </xdr:nvSpPr>
      <xdr:spPr bwMode="auto">
        <a:xfrm flipV="1">
          <a:off x="13013284" y="311439"/>
          <a:ext cx="313690" cy="32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369453</xdr:colOff>
      <xdr:row>9</xdr:row>
      <xdr:rowOff>52647</xdr:rowOff>
    </xdr:from>
    <xdr:ext cx="305379" cy="219563"/>
    <xdr:grpSp>
      <xdr:nvGrpSpPr>
        <xdr:cNvPr id="1494" name="Group 6672">
          <a:extLst>
            <a:ext uri="{FF2B5EF4-FFF2-40B4-BE49-F238E27FC236}">
              <a16:creationId xmlns:a16="http://schemas.microsoft.com/office/drawing/2014/main" xmlns="" id="{EA47EF3C-A03D-46DE-BDF4-6ECB968C2EC3}"/>
            </a:ext>
          </a:extLst>
        </xdr:cNvPr>
        <xdr:cNvGrpSpPr>
          <a:grpSpLocks/>
        </xdr:cNvGrpSpPr>
      </xdr:nvGrpSpPr>
      <xdr:grpSpPr bwMode="auto">
        <a:xfrm>
          <a:off x="11386703" y="1550189"/>
          <a:ext cx="305379" cy="219563"/>
          <a:chOff x="536" y="111"/>
          <a:chExt cx="46" cy="44"/>
        </a:xfrm>
      </xdr:grpSpPr>
      <xdr:pic>
        <xdr:nvPicPr>
          <xdr:cNvPr id="1495" name="Picture 6673" descr="route2">
            <a:extLst>
              <a:ext uri="{FF2B5EF4-FFF2-40B4-BE49-F238E27FC236}">
                <a16:creationId xmlns:a16="http://schemas.microsoft.com/office/drawing/2014/main" xmlns="" id="{63FB81DA-10EF-DC48-15A0-413C33EE3B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6" name="Text Box 6674">
            <a:extLst>
              <a:ext uri="{FF2B5EF4-FFF2-40B4-BE49-F238E27FC236}">
                <a16:creationId xmlns:a16="http://schemas.microsoft.com/office/drawing/2014/main" xmlns="" id="{5CD6DBEE-D31D-5912-5528-91D57EDAC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2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55880</xdr:colOff>
      <xdr:row>11</xdr:row>
      <xdr:rowOff>101600</xdr:rowOff>
    </xdr:from>
    <xdr:ext cx="294640" cy="243840"/>
    <xdr:grpSp>
      <xdr:nvGrpSpPr>
        <xdr:cNvPr id="1497" name="Group 6672">
          <a:extLst>
            <a:ext uri="{FF2B5EF4-FFF2-40B4-BE49-F238E27FC236}">
              <a16:creationId xmlns:a16="http://schemas.microsoft.com/office/drawing/2014/main" xmlns="" id="{A5EE6C4B-2513-4D2D-A148-B7E49F18EDF4}"/>
            </a:ext>
          </a:extLst>
        </xdr:cNvPr>
        <xdr:cNvGrpSpPr>
          <a:grpSpLocks/>
        </xdr:cNvGrpSpPr>
      </xdr:nvGrpSpPr>
      <xdr:grpSpPr bwMode="auto">
        <a:xfrm>
          <a:off x="13390880" y="1937808"/>
          <a:ext cx="294640" cy="243840"/>
          <a:chOff x="536" y="111"/>
          <a:chExt cx="46" cy="44"/>
        </a:xfrm>
      </xdr:grpSpPr>
      <xdr:pic>
        <xdr:nvPicPr>
          <xdr:cNvPr id="1498" name="Picture 6673" descr="route2">
            <a:extLst>
              <a:ext uri="{FF2B5EF4-FFF2-40B4-BE49-F238E27FC236}">
                <a16:creationId xmlns:a16="http://schemas.microsoft.com/office/drawing/2014/main" xmlns="" id="{F79290C7-A86C-6FFF-7BCC-DCAC66AE27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9" name="Text Box 6674">
            <a:extLst>
              <a:ext uri="{FF2B5EF4-FFF2-40B4-BE49-F238E27FC236}">
                <a16:creationId xmlns:a16="http://schemas.microsoft.com/office/drawing/2014/main" xmlns="" id="{45D00B8B-CC9E-653A-716A-E72FB40B80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375920</xdr:colOff>
      <xdr:row>14</xdr:row>
      <xdr:rowOff>152400</xdr:rowOff>
    </xdr:from>
    <xdr:ext cx="294640" cy="243840"/>
    <xdr:grpSp>
      <xdr:nvGrpSpPr>
        <xdr:cNvPr id="1500" name="Group 6672">
          <a:extLst>
            <a:ext uri="{FF2B5EF4-FFF2-40B4-BE49-F238E27FC236}">
              <a16:creationId xmlns:a16="http://schemas.microsoft.com/office/drawing/2014/main" xmlns="" id="{555D8F80-F099-4B2D-8FF0-C449677B547E}"/>
            </a:ext>
          </a:extLst>
        </xdr:cNvPr>
        <xdr:cNvGrpSpPr>
          <a:grpSpLocks/>
        </xdr:cNvGrpSpPr>
      </xdr:nvGrpSpPr>
      <xdr:grpSpPr bwMode="auto">
        <a:xfrm>
          <a:off x="12938337" y="2496608"/>
          <a:ext cx="294640" cy="243840"/>
          <a:chOff x="536" y="111"/>
          <a:chExt cx="46" cy="44"/>
        </a:xfrm>
      </xdr:grpSpPr>
      <xdr:pic>
        <xdr:nvPicPr>
          <xdr:cNvPr id="1501" name="Picture 6673" descr="route2">
            <a:extLst>
              <a:ext uri="{FF2B5EF4-FFF2-40B4-BE49-F238E27FC236}">
                <a16:creationId xmlns:a16="http://schemas.microsoft.com/office/drawing/2014/main" xmlns="" id="{EFBC7219-6E34-F1A3-470B-756C52A0E7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2" name="Text Box 6674">
            <a:extLst>
              <a:ext uri="{FF2B5EF4-FFF2-40B4-BE49-F238E27FC236}">
                <a16:creationId xmlns:a16="http://schemas.microsoft.com/office/drawing/2014/main" xmlns="" id="{8EB8933E-1D9F-C63E-EBA6-B06D5764D3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45720</xdr:colOff>
      <xdr:row>12</xdr:row>
      <xdr:rowOff>6928</xdr:rowOff>
    </xdr:from>
    <xdr:to>
      <xdr:col>20</xdr:col>
      <xdr:colOff>223519</xdr:colOff>
      <xdr:row>13</xdr:row>
      <xdr:rowOff>44493</xdr:rowOff>
    </xdr:to>
    <xdr:grpSp>
      <xdr:nvGrpSpPr>
        <xdr:cNvPr id="1503" name="Group 1180">
          <a:extLst>
            <a:ext uri="{FF2B5EF4-FFF2-40B4-BE49-F238E27FC236}">
              <a16:creationId xmlns:a16="http://schemas.microsoft.com/office/drawing/2014/main" xmlns="" id="{09EA7AA8-A252-40AB-86E6-05527655CDF4}"/>
            </a:ext>
          </a:extLst>
        </xdr:cNvPr>
        <xdr:cNvGrpSpPr>
          <a:grpSpLocks/>
        </xdr:cNvGrpSpPr>
      </xdr:nvGrpSpPr>
      <xdr:grpSpPr bwMode="auto">
        <a:xfrm>
          <a:off x="14925887" y="2012470"/>
          <a:ext cx="177799" cy="206898"/>
          <a:chOff x="718" y="97"/>
          <a:chExt cx="23" cy="15"/>
        </a:xfrm>
      </xdr:grpSpPr>
      <xdr:sp macro="" textlink="">
        <xdr:nvSpPr>
          <xdr:cNvPr id="1504" name="Freeform 1181">
            <a:extLst>
              <a:ext uri="{FF2B5EF4-FFF2-40B4-BE49-F238E27FC236}">
                <a16:creationId xmlns:a16="http://schemas.microsoft.com/office/drawing/2014/main" xmlns="" id="{61ECEF79-B06D-E7BC-949C-51D80BD4429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5" name="Freeform 1182">
            <a:extLst>
              <a:ext uri="{FF2B5EF4-FFF2-40B4-BE49-F238E27FC236}">
                <a16:creationId xmlns:a16="http://schemas.microsoft.com/office/drawing/2014/main" xmlns="" id="{8D8333A4-6D35-9E1A-CACD-6B3689AA4E5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533400</xdr:colOff>
      <xdr:row>12</xdr:row>
      <xdr:rowOff>15240</xdr:rowOff>
    </xdr:from>
    <xdr:to>
      <xdr:col>20</xdr:col>
      <xdr:colOff>15239</xdr:colOff>
      <xdr:row>13</xdr:row>
      <xdr:rowOff>52805</xdr:rowOff>
    </xdr:to>
    <xdr:grpSp>
      <xdr:nvGrpSpPr>
        <xdr:cNvPr id="1506" name="Group 1180">
          <a:extLst>
            <a:ext uri="{FF2B5EF4-FFF2-40B4-BE49-F238E27FC236}">
              <a16:creationId xmlns:a16="http://schemas.microsoft.com/office/drawing/2014/main" xmlns="" id="{27E1AAD4-992C-4B92-90A9-206AB8B02DDF}"/>
            </a:ext>
          </a:extLst>
        </xdr:cNvPr>
        <xdr:cNvGrpSpPr>
          <a:grpSpLocks/>
        </xdr:cNvGrpSpPr>
      </xdr:nvGrpSpPr>
      <xdr:grpSpPr bwMode="auto">
        <a:xfrm>
          <a:off x="14640983" y="2020782"/>
          <a:ext cx="254423" cy="206898"/>
          <a:chOff x="718" y="97"/>
          <a:chExt cx="23" cy="15"/>
        </a:xfrm>
      </xdr:grpSpPr>
      <xdr:sp macro="" textlink="">
        <xdr:nvSpPr>
          <xdr:cNvPr id="1507" name="Freeform 1181">
            <a:extLst>
              <a:ext uri="{FF2B5EF4-FFF2-40B4-BE49-F238E27FC236}">
                <a16:creationId xmlns:a16="http://schemas.microsoft.com/office/drawing/2014/main" xmlns="" id="{A2A589DE-D65A-8923-A8EA-BB1C244C9C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8" name="Freeform 1182">
            <a:extLst>
              <a:ext uri="{FF2B5EF4-FFF2-40B4-BE49-F238E27FC236}">
                <a16:creationId xmlns:a16="http://schemas.microsoft.com/office/drawing/2014/main" xmlns="" id="{E68D8937-2C2A-F8A6-070B-4EB39F1FBA9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137160</xdr:colOff>
      <xdr:row>10</xdr:row>
      <xdr:rowOff>55880</xdr:rowOff>
    </xdr:from>
    <xdr:to>
      <xdr:col>20</xdr:col>
      <xdr:colOff>142240</xdr:colOff>
      <xdr:row>13</xdr:row>
      <xdr:rowOff>121922</xdr:rowOff>
    </xdr:to>
    <xdr:sp macro="" textlink="">
      <xdr:nvSpPr>
        <xdr:cNvPr id="1509" name="Line 120">
          <a:extLst>
            <a:ext uri="{FF2B5EF4-FFF2-40B4-BE49-F238E27FC236}">
              <a16:creationId xmlns:a16="http://schemas.microsoft.com/office/drawing/2014/main" xmlns="" id="{F59163A8-572F-4BEE-A723-7D3517514887}"/>
            </a:ext>
          </a:extLst>
        </xdr:cNvPr>
        <xdr:cNvSpPr>
          <a:spLocks noChangeShapeType="1"/>
        </xdr:cNvSpPr>
      </xdr:nvSpPr>
      <xdr:spPr bwMode="auto">
        <a:xfrm flipH="1" flipV="1">
          <a:off x="9334500" y="1701800"/>
          <a:ext cx="5080" cy="5689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548640</xdr:colOff>
      <xdr:row>9</xdr:row>
      <xdr:rowOff>106642</xdr:rowOff>
    </xdr:from>
    <xdr:to>
      <xdr:col>19</xdr:col>
      <xdr:colOff>629920</xdr:colOff>
      <xdr:row>15</xdr:row>
      <xdr:rowOff>76199</xdr:rowOff>
    </xdr:to>
    <xdr:sp macro="" textlink="">
      <xdr:nvSpPr>
        <xdr:cNvPr id="1510" name="Line 120">
          <a:extLst>
            <a:ext uri="{FF2B5EF4-FFF2-40B4-BE49-F238E27FC236}">
              <a16:creationId xmlns:a16="http://schemas.microsoft.com/office/drawing/2014/main" xmlns="" id="{038AFE87-8AD0-46C2-A112-3868E99CDB5C}"/>
            </a:ext>
          </a:extLst>
        </xdr:cNvPr>
        <xdr:cNvSpPr>
          <a:spLocks noChangeShapeType="1"/>
        </xdr:cNvSpPr>
      </xdr:nvSpPr>
      <xdr:spPr bwMode="auto">
        <a:xfrm flipV="1">
          <a:off x="9052560" y="1584922"/>
          <a:ext cx="81280" cy="975397"/>
        </a:xfrm>
        <a:custGeom>
          <a:avLst/>
          <a:gdLst>
            <a:gd name="connsiteX0" fmla="*/ 0 w 15240"/>
            <a:gd name="connsiteY0" fmla="*/ 0 h 741681"/>
            <a:gd name="connsiteX1" fmla="*/ 15240 w 15240"/>
            <a:gd name="connsiteY1" fmla="*/ 741681 h 741681"/>
            <a:gd name="connsiteX0" fmla="*/ 1466 w 2932"/>
            <a:gd name="connsiteY0" fmla="*/ 0 h 853441"/>
            <a:gd name="connsiteX1" fmla="*/ 1466 w 2932"/>
            <a:gd name="connsiteY1" fmla="*/ 853441 h 853441"/>
            <a:gd name="connsiteX0" fmla="*/ 207913 w 207913"/>
            <a:gd name="connsiteY0" fmla="*/ 0 h 10000"/>
            <a:gd name="connsiteX1" fmla="*/ 0 w 207913"/>
            <a:gd name="connsiteY1" fmla="*/ 8571 h 10000"/>
            <a:gd name="connsiteX2" fmla="*/ 207913 w 207913"/>
            <a:gd name="connsiteY2" fmla="*/ 10000 h 10000"/>
            <a:gd name="connsiteX0" fmla="*/ 207913 w 223974"/>
            <a:gd name="connsiteY0" fmla="*/ 0 h 10000"/>
            <a:gd name="connsiteX1" fmla="*/ 0 w 223974"/>
            <a:gd name="connsiteY1" fmla="*/ 8571 h 10000"/>
            <a:gd name="connsiteX2" fmla="*/ 207913 w 223974"/>
            <a:gd name="connsiteY2" fmla="*/ 10000 h 10000"/>
            <a:gd name="connsiteX0" fmla="*/ 207913 w 223974"/>
            <a:gd name="connsiteY0" fmla="*/ 0 h 10000"/>
            <a:gd name="connsiteX1" fmla="*/ 0 w 223974"/>
            <a:gd name="connsiteY1" fmla="*/ 8571 h 10000"/>
            <a:gd name="connsiteX2" fmla="*/ 207913 w 223974"/>
            <a:gd name="connsiteY2" fmla="*/ 10000 h 10000"/>
            <a:gd name="connsiteX0" fmla="*/ 207913 w 223974"/>
            <a:gd name="connsiteY0" fmla="*/ 0 h 10417"/>
            <a:gd name="connsiteX1" fmla="*/ 0 w 223974"/>
            <a:gd name="connsiteY1" fmla="*/ 8571 h 10417"/>
            <a:gd name="connsiteX2" fmla="*/ 207913 w 223974"/>
            <a:gd name="connsiteY2" fmla="*/ 10417 h 10417"/>
            <a:gd name="connsiteX0" fmla="*/ 207913 w 207913"/>
            <a:gd name="connsiteY0" fmla="*/ 0 h 10417"/>
            <a:gd name="connsiteX1" fmla="*/ 0 w 207913"/>
            <a:gd name="connsiteY1" fmla="*/ 8571 h 10417"/>
            <a:gd name="connsiteX2" fmla="*/ 207913 w 207913"/>
            <a:gd name="connsiteY2" fmla="*/ 10417 h 10417"/>
            <a:gd name="connsiteX0" fmla="*/ 207913 w 207913"/>
            <a:gd name="connsiteY0" fmla="*/ 0 h 10417"/>
            <a:gd name="connsiteX1" fmla="*/ 0 w 207913"/>
            <a:gd name="connsiteY1" fmla="*/ 8571 h 10417"/>
            <a:gd name="connsiteX2" fmla="*/ 207913 w 207913"/>
            <a:gd name="connsiteY2" fmla="*/ 10417 h 10417"/>
            <a:gd name="connsiteX0" fmla="*/ 207913 w 223974"/>
            <a:gd name="connsiteY0" fmla="*/ 0 h 10417"/>
            <a:gd name="connsiteX1" fmla="*/ 0 w 223974"/>
            <a:gd name="connsiteY1" fmla="*/ 8571 h 10417"/>
            <a:gd name="connsiteX2" fmla="*/ 207913 w 223974"/>
            <a:gd name="connsiteY2" fmla="*/ 10417 h 10417"/>
            <a:gd name="connsiteX0" fmla="*/ 242565 w 247068"/>
            <a:gd name="connsiteY0" fmla="*/ 0 h 10417"/>
            <a:gd name="connsiteX1" fmla="*/ 0 w 247068"/>
            <a:gd name="connsiteY1" fmla="*/ 9047 h 10417"/>
            <a:gd name="connsiteX2" fmla="*/ 242565 w 247068"/>
            <a:gd name="connsiteY2" fmla="*/ 10417 h 10417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  <a:gd name="connsiteX0" fmla="*/ 242565 w 277218"/>
            <a:gd name="connsiteY0" fmla="*/ 0 h 11429"/>
            <a:gd name="connsiteX1" fmla="*/ 0 w 277218"/>
            <a:gd name="connsiteY1" fmla="*/ 9047 h 11429"/>
            <a:gd name="connsiteX2" fmla="*/ 277218 w 277218"/>
            <a:gd name="connsiteY2" fmla="*/ 11429 h 11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7218" h="11429">
              <a:moveTo>
                <a:pt x="242565" y="0"/>
              </a:moveTo>
              <a:cubicBezTo>
                <a:pt x="282992" y="10109"/>
                <a:pt x="14437" y="6650"/>
                <a:pt x="0" y="9047"/>
              </a:cubicBezTo>
              <a:lnTo>
                <a:pt x="277218" y="1142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177800</xdr:colOff>
      <xdr:row>13</xdr:row>
      <xdr:rowOff>152400</xdr:rowOff>
    </xdr:from>
    <xdr:to>
      <xdr:col>20</xdr:col>
      <xdr:colOff>670560</xdr:colOff>
      <xdr:row>13</xdr:row>
      <xdr:rowOff>162560</xdr:rowOff>
    </xdr:to>
    <xdr:sp macro="" textlink="">
      <xdr:nvSpPr>
        <xdr:cNvPr id="1511" name="Line 76">
          <a:extLst>
            <a:ext uri="{FF2B5EF4-FFF2-40B4-BE49-F238E27FC236}">
              <a16:creationId xmlns:a16="http://schemas.microsoft.com/office/drawing/2014/main" xmlns="" id="{70C83E8B-6C97-4831-8160-36236D4FA53A}"/>
            </a:ext>
          </a:extLst>
        </xdr:cNvPr>
        <xdr:cNvSpPr>
          <a:spLocks noChangeShapeType="1"/>
        </xdr:cNvSpPr>
      </xdr:nvSpPr>
      <xdr:spPr bwMode="auto">
        <a:xfrm>
          <a:off x="9375140" y="2301240"/>
          <a:ext cx="492760" cy="10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77049</xdr:colOff>
      <xdr:row>13</xdr:row>
      <xdr:rowOff>79663</xdr:rowOff>
    </xdr:from>
    <xdr:to>
      <xdr:col>20</xdr:col>
      <xdr:colOff>203200</xdr:colOff>
      <xdr:row>14</xdr:row>
      <xdr:rowOff>45721</xdr:rowOff>
    </xdr:to>
    <xdr:sp macro="" textlink="">
      <xdr:nvSpPr>
        <xdr:cNvPr id="1512" name="Oval 77">
          <a:extLst>
            <a:ext uri="{FF2B5EF4-FFF2-40B4-BE49-F238E27FC236}">
              <a16:creationId xmlns:a16="http://schemas.microsoft.com/office/drawing/2014/main" xmlns="" id="{56051A07-2004-4C16-ACB5-5E6AB4FAD4A7}"/>
            </a:ext>
          </a:extLst>
        </xdr:cNvPr>
        <xdr:cNvSpPr>
          <a:spLocks noChangeArrowheads="1"/>
        </xdr:cNvSpPr>
      </xdr:nvSpPr>
      <xdr:spPr bwMode="auto">
        <a:xfrm>
          <a:off x="9274389" y="2228503"/>
          <a:ext cx="126151" cy="1336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334356</xdr:colOff>
      <xdr:row>14</xdr:row>
      <xdr:rowOff>112684</xdr:rowOff>
    </xdr:from>
    <xdr:ext cx="304800" cy="121920"/>
    <xdr:sp macro="" textlink="">
      <xdr:nvSpPr>
        <xdr:cNvPr id="1513" name="Text Box 1664">
          <a:extLst>
            <a:ext uri="{FF2B5EF4-FFF2-40B4-BE49-F238E27FC236}">
              <a16:creationId xmlns:a16="http://schemas.microsoft.com/office/drawing/2014/main" xmlns="" id="{1972DC00-A1D1-4D33-AA66-28D246B2C4CA}"/>
            </a:ext>
          </a:extLst>
        </xdr:cNvPr>
        <xdr:cNvSpPr txBox="1">
          <a:spLocks noChangeArrowheads="1"/>
        </xdr:cNvSpPr>
      </xdr:nvSpPr>
      <xdr:spPr bwMode="auto">
        <a:xfrm>
          <a:off x="10909992" y="2412539"/>
          <a:ext cx="304800" cy="1219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しだれ桜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8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oneCellAnchor>
    <xdr:from>
      <xdr:col>19</xdr:col>
      <xdr:colOff>76200</xdr:colOff>
      <xdr:row>11</xdr:row>
      <xdr:rowOff>104363</xdr:rowOff>
    </xdr:from>
    <xdr:ext cx="487456" cy="165173"/>
    <xdr:sp macro="" textlink="">
      <xdr:nvSpPr>
        <xdr:cNvPr id="1514" name="Text Box 1620">
          <a:extLst>
            <a:ext uri="{FF2B5EF4-FFF2-40B4-BE49-F238E27FC236}">
              <a16:creationId xmlns:a16="http://schemas.microsoft.com/office/drawing/2014/main" xmlns="" id="{C275D064-DB7F-48C5-8197-126162B32FD5}"/>
            </a:ext>
          </a:extLst>
        </xdr:cNvPr>
        <xdr:cNvSpPr txBox="1">
          <a:spLocks noChangeArrowheads="1"/>
        </xdr:cNvSpPr>
      </xdr:nvSpPr>
      <xdr:spPr bwMode="auto">
        <a:xfrm>
          <a:off x="8580120" y="1917923"/>
          <a:ext cx="48745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武庫川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20</xdr:col>
      <xdr:colOff>0</xdr:colOff>
      <xdr:row>10</xdr:row>
      <xdr:rowOff>152400</xdr:rowOff>
    </xdr:from>
    <xdr:ext cx="294640" cy="243840"/>
    <xdr:grpSp>
      <xdr:nvGrpSpPr>
        <xdr:cNvPr id="1515" name="Group 6672">
          <a:extLst>
            <a:ext uri="{FF2B5EF4-FFF2-40B4-BE49-F238E27FC236}">
              <a16:creationId xmlns:a16="http://schemas.microsoft.com/office/drawing/2014/main" xmlns="" id="{AF85194A-3E24-4B40-8949-D781ABFEB85A}"/>
            </a:ext>
          </a:extLst>
        </xdr:cNvPr>
        <xdr:cNvGrpSpPr>
          <a:grpSpLocks/>
        </xdr:cNvGrpSpPr>
      </xdr:nvGrpSpPr>
      <xdr:grpSpPr bwMode="auto">
        <a:xfrm>
          <a:off x="14880167" y="1819275"/>
          <a:ext cx="294640" cy="243840"/>
          <a:chOff x="536" y="111"/>
          <a:chExt cx="46" cy="44"/>
        </a:xfrm>
      </xdr:grpSpPr>
      <xdr:pic>
        <xdr:nvPicPr>
          <xdr:cNvPr id="1516" name="Picture 6673" descr="route2">
            <a:extLst>
              <a:ext uri="{FF2B5EF4-FFF2-40B4-BE49-F238E27FC236}">
                <a16:creationId xmlns:a16="http://schemas.microsoft.com/office/drawing/2014/main" xmlns="" id="{023C4979-BF01-0D48-4542-7BF06C3320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7" name="Text Box 6674">
            <a:extLst>
              <a:ext uri="{FF2B5EF4-FFF2-40B4-BE49-F238E27FC236}">
                <a16:creationId xmlns:a16="http://schemas.microsoft.com/office/drawing/2014/main" xmlns="" id="{3BB8F085-1E25-C7A4-D78D-55C02A4915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157480</xdr:colOff>
      <xdr:row>15</xdr:row>
      <xdr:rowOff>39254</xdr:rowOff>
    </xdr:from>
    <xdr:ext cx="294640" cy="243840"/>
    <xdr:grpSp>
      <xdr:nvGrpSpPr>
        <xdr:cNvPr id="1518" name="Group 6672">
          <a:extLst>
            <a:ext uri="{FF2B5EF4-FFF2-40B4-BE49-F238E27FC236}">
              <a16:creationId xmlns:a16="http://schemas.microsoft.com/office/drawing/2014/main" xmlns="" id="{63CE8BA1-DD06-46B5-8C4C-F61FE50CB1FB}"/>
            </a:ext>
          </a:extLst>
        </xdr:cNvPr>
        <xdr:cNvGrpSpPr>
          <a:grpSpLocks/>
        </xdr:cNvGrpSpPr>
      </xdr:nvGrpSpPr>
      <xdr:grpSpPr bwMode="auto">
        <a:xfrm>
          <a:off x="15037647" y="2552796"/>
          <a:ext cx="294640" cy="243840"/>
          <a:chOff x="536" y="111"/>
          <a:chExt cx="46" cy="44"/>
        </a:xfrm>
      </xdr:grpSpPr>
      <xdr:pic>
        <xdr:nvPicPr>
          <xdr:cNvPr id="1519" name="Picture 6673" descr="route2">
            <a:extLst>
              <a:ext uri="{FF2B5EF4-FFF2-40B4-BE49-F238E27FC236}">
                <a16:creationId xmlns:a16="http://schemas.microsoft.com/office/drawing/2014/main" xmlns="" id="{462730A1-ABDC-D53D-B373-A6B2D601DC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0" name="Text Box 6674">
            <a:extLst>
              <a:ext uri="{FF2B5EF4-FFF2-40B4-BE49-F238E27FC236}">
                <a16:creationId xmlns:a16="http://schemas.microsoft.com/office/drawing/2014/main" xmlns="" id="{8CEAD2EB-BED4-3497-C474-54E8F02F3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259080</xdr:colOff>
      <xdr:row>14</xdr:row>
      <xdr:rowOff>101600</xdr:rowOff>
    </xdr:from>
    <xdr:ext cx="101600" cy="360680"/>
    <xdr:sp macro="" textlink="">
      <xdr:nvSpPr>
        <xdr:cNvPr id="1521" name="Text Box 1664">
          <a:extLst>
            <a:ext uri="{FF2B5EF4-FFF2-40B4-BE49-F238E27FC236}">
              <a16:creationId xmlns:a16="http://schemas.microsoft.com/office/drawing/2014/main" xmlns="" id="{A3FDD4C0-2B55-45D5-B235-5B4FE6086C70}"/>
            </a:ext>
          </a:extLst>
        </xdr:cNvPr>
        <xdr:cNvSpPr txBox="1">
          <a:spLocks noChangeArrowheads="1"/>
        </xdr:cNvSpPr>
      </xdr:nvSpPr>
      <xdr:spPr bwMode="auto">
        <a:xfrm>
          <a:off x="8069580" y="2418080"/>
          <a:ext cx="101600" cy="3606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435956</xdr:colOff>
      <xdr:row>21</xdr:row>
      <xdr:rowOff>130988</xdr:rowOff>
    </xdr:from>
    <xdr:to>
      <xdr:col>14</xdr:col>
      <xdr:colOff>357260</xdr:colOff>
      <xdr:row>24</xdr:row>
      <xdr:rowOff>108525</xdr:rowOff>
    </xdr:to>
    <xdr:sp macro="" textlink="">
      <xdr:nvSpPr>
        <xdr:cNvPr id="1522" name="Line 75">
          <a:extLst>
            <a:ext uri="{FF2B5EF4-FFF2-40B4-BE49-F238E27FC236}">
              <a16:creationId xmlns:a16="http://schemas.microsoft.com/office/drawing/2014/main" xmlns="" id="{CAD75704-B401-4342-A08A-A930AA01660F}"/>
            </a:ext>
          </a:extLst>
        </xdr:cNvPr>
        <xdr:cNvSpPr>
          <a:spLocks noChangeShapeType="1"/>
        </xdr:cNvSpPr>
      </xdr:nvSpPr>
      <xdr:spPr bwMode="auto">
        <a:xfrm flipV="1">
          <a:off x="13089774" y="2264588"/>
          <a:ext cx="614031" cy="476301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0 w 614744"/>
            <a:gd name="connsiteY2" fmla="*/ 1310637 h 1310637"/>
            <a:gd name="connsiteX0" fmla="*/ 507572 w 551624"/>
            <a:gd name="connsiteY0" fmla="*/ 0 h 1310637"/>
            <a:gd name="connsiteX1" fmla="*/ 551624 w 551624"/>
            <a:gd name="connsiteY1" fmla="*/ 482526 h 1310637"/>
            <a:gd name="connsiteX2" fmla="*/ 0 w 551624"/>
            <a:gd name="connsiteY2" fmla="*/ 1310637 h 1310637"/>
            <a:gd name="connsiteX0" fmla="*/ 791610 w 835662"/>
            <a:gd name="connsiteY0" fmla="*/ 0 h 559576"/>
            <a:gd name="connsiteX1" fmla="*/ 835662 w 835662"/>
            <a:gd name="connsiteY1" fmla="*/ 482526 h 559576"/>
            <a:gd name="connsiteX2" fmla="*/ 0 w 835662"/>
            <a:gd name="connsiteY2" fmla="*/ 499647 h 559576"/>
            <a:gd name="connsiteX0" fmla="*/ 791610 w 835662"/>
            <a:gd name="connsiteY0" fmla="*/ 0 h 499647"/>
            <a:gd name="connsiteX1" fmla="*/ 835662 w 835662"/>
            <a:gd name="connsiteY1" fmla="*/ 482526 h 499647"/>
            <a:gd name="connsiteX2" fmla="*/ 0 w 835662"/>
            <a:gd name="connsiteY2" fmla="*/ 499647 h 499647"/>
            <a:gd name="connsiteX0" fmla="*/ 791610 w 835662"/>
            <a:gd name="connsiteY0" fmla="*/ 0 h 499647"/>
            <a:gd name="connsiteX1" fmla="*/ 835662 w 835662"/>
            <a:gd name="connsiteY1" fmla="*/ 482526 h 499647"/>
            <a:gd name="connsiteX2" fmla="*/ 0 w 835662"/>
            <a:gd name="connsiteY2" fmla="*/ 499647 h 499647"/>
            <a:gd name="connsiteX0" fmla="*/ 791610 w 835662"/>
            <a:gd name="connsiteY0" fmla="*/ 0 h 508132"/>
            <a:gd name="connsiteX1" fmla="*/ 835662 w 835662"/>
            <a:gd name="connsiteY1" fmla="*/ 482526 h 508132"/>
            <a:gd name="connsiteX2" fmla="*/ 0 w 835662"/>
            <a:gd name="connsiteY2" fmla="*/ 499647 h 508132"/>
            <a:gd name="connsiteX0" fmla="*/ 765310 w 809362"/>
            <a:gd name="connsiteY0" fmla="*/ 0 h 499515"/>
            <a:gd name="connsiteX1" fmla="*/ 809362 w 809362"/>
            <a:gd name="connsiteY1" fmla="*/ 482526 h 499515"/>
            <a:gd name="connsiteX2" fmla="*/ 0 w 809362"/>
            <a:gd name="connsiteY2" fmla="*/ 488834 h 499515"/>
            <a:gd name="connsiteX0" fmla="*/ 802130 w 809362"/>
            <a:gd name="connsiteY0" fmla="*/ 0 h 515735"/>
            <a:gd name="connsiteX1" fmla="*/ 809362 w 809362"/>
            <a:gd name="connsiteY1" fmla="*/ 498746 h 515735"/>
            <a:gd name="connsiteX2" fmla="*/ 0 w 809362"/>
            <a:gd name="connsiteY2" fmla="*/ 505054 h 515735"/>
            <a:gd name="connsiteX0" fmla="*/ 802130 w 809362"/>
            <a:gd name="connsiteY0" fmla="*/ 0 h 499554"/>
            <a:gd name="connsiteX1" fmla="*/ 809362 w 809362"/>
            <a:gd name="connsiteY1" fmla="*/ 498746 h 499554"/>
            <a:gd name="connsiteX2" fmla="*/ 0 w 809362"/>
            <a:gd name="connsiteY2" fmla="*/ 434768 h 4995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362" h="499554">
              <a:moveTo>
                <a:pt x="802130" y="0"/>
              </a:moveTo>
              <a:cubicBezTo>
                <a:pt x="811024" y="90605"/>
                <a:pt x="792838" y="471949"/>
                <a:pt x="809362" y="498746"/>
              </a:cubicBezTo>
              <a:cubicBezTo>
                <a:pt x="808926" y="506329"/>
                <a:pt x="1833" y="458685"/>
                <a:pt x="0" y="43476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336514</xdr:colOff>
      <xdr:row>18</xdr:row>
      <xdr:rowOff>127376</xdr:rowOff>
    </xdr:from>
    <xdr:to>
      <xdr:col>14</xdr:col>
      <xdr:colOff>341594</xdr:colOff>
      <xdr:row>22</xdr:row>
      <xdr:rowOff>25018</xdr:rowOff>
    </xdr:to>
    <xdr:sp macro="" textlink="">
      <xdr:nvSpPr>
        <xdr:cNvPr id="1523" name="Line 120">
          <a:extLst>
            <a:ext uri="{FF2B5EF4-FFF2-40B4-BE49-F238E27FC236}">
              <a16:creationId xmlns:a16="http://schemas.microsoft.com/office/drawing/2014/main" xmlns="" id="{A2D7F209-0850-4F68-96C8-1413B5B8E6EB}"/>
            </a:ext>
          </a:extLst>
        </xdr:cNvPr>
        <xdr:cNvSpPr>
          <a:spLocks noChangeShapeType="1"/>
        </xdr:cNvSpPr>
      </xdr:nvSpPr>
      <xdr:spPr bwMode="auto">
        <a:xfrm flipH="1" flipV="1">
          <a:off x="13708048" y="1766198"/>
          <a:ext cx="5080" cy="5656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170859</xdr:colOff>
      <xdr:row>21</xdr:row>
      <xdr:rowOff>88667</xdr:rowOff>
    </xdr:from>
    <xdr:to>
      <xdr:col>14</xdr:col>
      <xdr:colOff>656242</xdr:colOff>
      <xdr:row>21</xdr:row>
      <xdr:rowOff>138082</xdr:rowOff>
    </xdr:to>
    <xdr:sp macro="" textlink="">
      <xdr:nvSpPr>
        <xdr:cNvPr id="1524" name="Line 76">
          <a:extLst>
            <a:ext uri="{FF2B5EF4-FFF2-40B4-BE49-F238E27FC236}">
              <a16:creationId xmlns:a16="http://schemas.microsoft.com/office/drawing/2014/main" xmlns="" id="{E4B0549C-228C-4C50-A2FE-8D9B5E1949AA}"/>
            </a:ext>
          </a:extLst>
        </xdr:cNvPr>
        <xdr:cNvSpPr>
          <a:spLocks noChangeShapeType="1"/>
        </xdr:cNvSpPr>
      </xdr:nvSpPr>
      <xdr:spPr bwMode="auto">
        <a:xfrm flipV="1">
          <a:off x="13517404" y="2222267"/>
          <a:ext cx="485383" cy="494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276542</xdr:colOff>
      <xdr:row>21</xdr:row>
      <xdr:rowOff>52414</xdr:rowOff>
    </xdr:from>
    <xdr:to>
      <xdr:col>14</xdr:col>
      <xdr:colOff>402693</xdr:colOff>
      <xdr:row>22</xdr:row>
      <xdr:rowOff>18472</xdr:rowOff>
    </xdr:to>
    <xdr:sp macro="" textlink="">
      <xdr:nvSpPr>
        <xdr:cNvPr id="1525" name="Oval 77">
          <a:extLst>
            <a:ext uri="{FF2B5EF4-FFF2-40B4-BE49-F238E27FC236}">
              <a16:creationId xmlns:a16="http://schemas.microsoft.com/office/drawing/2014/main" xmlns="" id="{D3F02D47-7BE2-41EC-AFDB-50A4D61505F0}"/>
            </a:ext>
          </a:extLst>
        </xdr:cNvPr>
        <xdr:cNvSpPr>
          <a:spLocks noChangeArrowheads="1"/>
        </xdr:cNvSpPr>
      </xdr:nvSpPr>
      <xdr:spPr bwMode="auto">
        <a:xfrm>
          <a:off x="13623087" y="2186014"/>
          <a:ext cx="126151" cy="1323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16625</xdr:colOff>
      <xdr:row>20</xdr:row>
      <xdr:rowOff>102061</xdr:rowOff>
    </xdr:from>
    <xdr:to>
      <xdr:col>14</xdr:col>
      <xdr:colOff>233433</xdr:colOff>
      <xdr:row>21</xdr:row>
      <xdr:rowOff>102280</xdr:rowOff>
    </xdr:to>
    <xdr:sp macro="" textlink="">
      <xdr:nvSpPr>
        <xdr:cNvPr id="1526" name="六角形 1525">
          <a:extLst>
            <a:ext uri="{FF2B5EF4-FFF2-40B4-BE49-F238E27FC236}">
              <a16:creationId xmlns:a16="http://schemas.microsoft.com/office/drawing/2014/main" xmlns="" id="{BFA85860-E3D8-429F-98EB-0B8B44EE1606}"/>
            </a:ext>
          </a:extLst>
        </xdr:cNvPr>
        <xdr:cNvSpPr/>
      </xdr:nvSpPr>
      <xdr:spPr bwMode="auto">
        <a:xfrm>
          <a:off x="13363170" y="2069406"/>
          <a:ext cx="216808" cy="166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588357</xdr:colOff>
      <xdr:row>22</xdr:row>
      <xdr:rowOff>28632</xdr:rowOff>
    </xdr:from>
    <xdr:ext cx="391160" cy="121920"/>
    <xdr:sp macro="" textlink="">
      <xdr:nvSpPr>
        <xdr:cNvPr id="1528" name="Text Box 1664">
          <a:extLst>
            <a:ext uri="{FF2B5EF4-FFF2-40B4-BE49-F238E27FC236}">
              <a16:creationId xmlns:a16="http://schemas.microsoft.com/office/drawing/2014/main" xmlns="" id="{8DCF5B46-D2C9-4A44-96E1-DAA901BDBD6A}"/>
            </a:ext>
          </a:extLst>
        </xdr:cNvPr>
        <xdr:cNvSpPr txBox="1">
          <a:spLocks noChangeArrowheads="1"/>
        </xdr:cNvSpPr>
      </xdr:nvSpPr>
      <xdr:spPr bwMode="auto">
        <a:xfrm>
          <a:off x="13242175" y="2328487"/>
          <a:ext cx="391160" cy="1219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578196</xdr:colOff>
      <xdr:row>22</xdr:row>
      <xdr:rowOff>154246</xdr:rowOff>
    </xdr:from>
    <xdr:ext cx="427189" cy="124293"/>
    <xdr:sp macro="" textlink="">
      <xdr:nvSpPr>
        <xdr:cNvPr id="1529" name="Text Box 1664">
          <a:extLst>
            <a:ext uri="{FF2B5EF4-FFF2-40B4-BE49-F238E27FC236}">
              <a16:creationId xmlns:a16="http://schemas.microsoft.com/office/drawing/2014/main" xmlns="" id="{5D79DAAB-08C5-475E-B62A-B8B66AFE5F60}"/>
            </a:ext>
          </a:extLst>
        </xdr:cNvPr>
        <xdr:cNvSpPr txBox="1">
          <a:spLocks noChangeArrowheads="1"/>
        </xdr:cNvSpPr>
      </xdr:nvSpPr>
      <xdr:spPr bwMode="auto">
        <a:xfrm>
          <a:off x="13232014" y="2454101"/>
          <a:ext cx="427189" cy="1242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精米器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276714</xdr:colOff>
      <xdr:row>22</xdr:row>
      <xdr:rowOff>53018</xdr:rowOff>
    </xdr:from>
    <xdr:to>
      <xdr:col>14</xdr:col>
      <xdr:colOff>416289</xdr:colOff>
      <xdr:row>23</xdr:row>
      <xdr:rowOff>8371</xdr:rowOff>
    </xdr:to>
    <xdr:sp macro="" textlink="">
      <xdr:nvSpPr>
        <xdr:cNvPr id="1530" name="AutoShape 138">
          <a:extLst>
            <a:ext uri="{FF2B5EF4-FFF2-40B4-BE49-F238E27FC236}">
              <a16:creationId xmlns:a16="http://schemas.microsoft.com/office/drawing/2014/main" xmlns="" id="{20F4B84C-F555-42BF-BF2D-A4F6F0E7D620}"/>
            </a:ext>
          </a:extLst>
        </xdr:cNvPr>
        <xdr:cNvSpPr>
          <a:spLocks noChangeArrowheads="1"/>
        </xdr:cNvSpPr>
      </xdr:nvSpPr>
      <xdr:spPr bwMode="auto">
        <a:xfrm>
          <a:off x="13623259" y="2352873"/>
          <a:ext cx="139575" cy="1216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441036</xdr:colOff>
      <xdr:row>23</xdr:row>
      <xdr:rowOff>103445</xdr:rowOff>
    </xdr:from>
    <xdr:ext cx="570346" cy="182881"/>
    <xdr:sp macro="" textlink="">
      <xdr:nvSpPr>
        <xdr:cNvPr id="1531" name="Text Box 1620">
          <a:extLst>
            <a:ext uri="{FF2B5EF4-FFF2-40B4-BE49-F238E27FC236}">
              <a16:creationId xmlns:a16="http://schemas.microsoft.com/office/drawing/2014/main" xmlns="" id="{30A6419D-1B3B-410A-86D8-208762217936}"/>
            </a:ext>
          </a:extLst>
        </xdr:cNvPr>
        <xdr:cNvSpPr txBox="1">
          <a:spLocks noChangeArrowheads="1"/>
        </xdr:cNvSpPr>
      </xdr:nvSpPr>
      <xdr:spPr bwMode="auto">
        <a:xfrm flipH="1">
          <a:off x="13094854" y="2569554"/>
          <a:ext cx="570346" cy="18288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青野ダム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470593</xdr:colOff>
      <xdr:row>19</xdr:row>
      <xdr:rowOff>74815</xdr:rowOff>
    </xdr:from>
    <xdr:ext cx="528320" cy="132080"/>
    <xdr:sp macro="" textlink="">
      <xdr:nvSpPr>
        <xdr:cNvPr id="1532" name="Text Box 1620">
          <a:extLst>
            <a:ext uri="{FF2B5EF4-FFF2-40B4-BE49-F238E27FC236}">
              <a16:creationId xmlns:a16="http://schemas.microsoft.com/office/drawing/2014/main" xmlns="" id="{F9F5C554-5D95-4D60-BE3D-B178DA589FF8}"/>
            </a:ext>
          </a:extLst>
        </xdr:cNvPr>
        <xdr:cNvSpPr txBox="1">
          <a:spLocks noChangeArrowheads="1"/>
        </xdr:cNvSpPr>
      </xdr:nvSpPr>
      <xdr:spPr bwMode="auto">
        <a:xfrm flipH="1">
          <a:off x="13124411" y="1875906"/>
          <a:ext cx="528320" cy="1320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40908</xdr:colOff>
      <xdr:row>19</xdr:row>
      <xdr:rowOff>6987</xdr:rowOff>
    </xdr:from>
    <xdr:to>
      <xdr:col>15</xdr:col>
      <xdr:colOff>254609</xdr:colOff>
      <xdr:row>20</xdr:row>
      <xdr:rowOff>21413</xdr:rowOff>
    </xdr:to>
    <xdr:sp macro="" textlink="">
      <xdr:nvSpPr>
        <xdr:cNvPr id="1533" name="六角形 1532">
          <a:extLst>
            <a:ext uri="{FF2B5EF4-FFF2-40B4-BE49-F238E27FC236}">
              <a16:creationId xmlns:a16="http://schemas.microsoft.com/office/drawing/2014/main" xmlns="" id="{CD847CB3-A909-4C15-A3A5-977C9C679F83}"/>
            </a:ext>
          </a:extLst>
        </xdr:cNvPr>
        <xdr:cNvSpPr/>
      </xdr:nvSpPr>
      <xdr:spPr bwMode="auto">
        <a:xfrm>
          <a:off x="15682228" y="1932307"/>
          <a:ext cx="213701" cy="192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41715</xdr:colOff>
      <xdr:row>19</xdr:row>
      <xdr:rowOff>3356</xdr:rowOff>
    </xdr:from>
    <xdr:to>
      <xdr:col>16</xdr:col>
      <xdr:colOff>248406</xdr:colOff>
      <xdr:row>20</xdr:row>
      <xdr:rowOff>23495</xdr:rowOff>
    </xdr:to>
    <xdr:sp macro="" textlink="">
      <xdr:nvSpPr>
        <xdr:cNvPr id="1534" name="六角形 1533">
          <a:extLst>
            <a:ext uri="{FF2B5EF4-FFF2-40B4-BE49-F238E27FC236}">
              <a16:creationId xmlns:a16="http://schemas.microsoft.com/office/drawing/2014/main" xmlns="" id="{674FAFAE-C9FA-4141-86BA-D5C2D4345F78}"/>
            </a:ext>
          </a:extLst>
        </xdr:cNvPr>
        <xdr:cNvSpPr/>
      </xdr:nvSpPr>
      <xdr:spPr bwMode="auto">
        <a:xfrm>
          <a:off x="12012735" y="1816916"/>
          <a:ext cx="206691" cy="1877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573535</xdr:colOff>
      <xdr:row>19</xdr:row>
      <xdr:rowOff>11376</xdr:rowOff>
    </xdr:from>
    <xdr:to>
      <xdr:col>16</xdr:col>
      <xdr:colOff>659196</xdr:colOff>
      <xdr:row>24</xdr:row>
      <xdr:rowOff>152372</xdr:rowOff>
    </xdr:to>
    <xdr:sp macro="" textlink="">
      <xdr:nvSpPr>
        <xdr:cNvPr id="1536" name="Freeform 527">
          <a:extLst>
            <a:ext uri="{FF2B5EF4-FFF2-40B4-BE49-F238E27FC236}">
              <a16:creationId xmlns:a16="http://schemas.microsoft.com/office/drawing/2014/main" xmlns="" id="{89E89BCC-2854-474B-91AF-D90F65538C7B}"/>
            </a:ext>
          </a:extLst>
        </xdr:cNvPr>
        <xdr:cNvSpPr>
          <a:spLocks/>
        </xdr:cNvSpPr>
      </xdr:nvSpPr>
      <xdr:spPr bwMode="auto">
        <a:xfrm>
          <a:off x="7716015" y="3166056"/>
          <a:ext cx="781621" cy="9791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21555"/>
            <a:gd name="connsiteY0" fmla="*/ 7413 h 7413"/>
            <a:gd name="connsiteX1" fmla="*/ 11555 w 21555"/>
            <a:gd name="connsiteY1" fmla="*/ 4863 h 7413"/>
            <a:gd name="connsiteX2" fmla="*/ 21555 w 21555"/>
            <a:gd name="connsiteY2" fmla="*/ 0 h 7413"/>
            <a:gd name="connsiteX0" fmla="*/ 0 w 10000"/>
            <a:gd name="connsiteY0" fmla="*/ 10000 h 10000"/>
            <a:gd name="connsiteX1" fmla="*/ 5361 w 10000"/>
            <a:gd name="connsiteY1" fmla="*/ 6560 h 10000"/>
            <a:gd name="connsiteX2" fmla="*/ 10000 w 10000"/>
            <a:gd name="connsiteY2" fmla="*/ 0 h 10000"/>
            <a:gd name="connsiteX0" fmla="*/ 0 w 10000"/>
            <a:gd name="connsiteY0" fmla="*/ 9542 h 9542"/>
            <a:gd name="connsiteX1" fmla="*/ 5361 w 10000"/>
            <a:gd name="connsiteY1" fmla="*/ 6560 h 9542"/>
            <a:gd name="connsiteX2" fmla="*/ 10000 w 10000"/>
            <a:gd name="connsiteY2" fmla="*/ 0 h 9542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07 w 10294"/>
            <a:gd name="connsiteY3" fmla="*/ 6514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8691"/>
            <a:gd name="connsiteY0" fmla="*/ 10296 h 10296"/>
            <a:gd name="connsiteX1" fmla="*/ 5632 w 8691"/>
            <a:gd name="connsiteY1" fmla="*/ 9379 h 10296"/>
            <a:gd name="connsiteX2" fmla="*/ 5655 w 8691"/>
            <a:gd name="connsiteY2" fmla="*/ 6902 h 10296"/>
            <a:gd name="connsiteX3" fmla="*/ 7430 w 8691"/>
            <a:gd name="connsiteY3" fmla="*/ 6864 h 10296"/>
            <a:gd name="connsiteX4" fmla="*/ 8691 w 8691"/>
            <a:gd name="connsiteY4" fmla="*/ 0 h 10296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9714"/>
            <a:gd name="connsiteY0" fmla="*/ 10131 h 10131"/>
            <a:gd name="connsiteX1" fmla="*/ 6480 w 9714"/>
            <a:gd name="connsiteY1" fmla="*/ 9240 h 10131"/>
            <a:gd name="connsiteX2" fmla="*/ 6507 w 9714"/>
            <a:gd name="connsiteY2" fmla="*/ 6835 h 10131"/>
            <a:gd name="connsiteX3" fmla="*/ 8549 w 9714"/>
            <a:gd name="connsiteY3" fmla="*/ 6798 h 10131"/>
            <a:gd name="connsiteX4" fmla="*/ 9714 w 9714"/>
            <a:gd name="connsiteY4" fmla="*/ 0 h 10131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142"/>
            <a:gd name="connsiteY0" fmla="*/ 9799 h 9799"/>
            <a:gd name="connsiteX1" fmla="*/ 6648 w 10142"/>
            <a:gd name="connsiteY1" fmla="*/ 9067 h 9799"/>
            <a:gd name="connsiteX2" fmla="*/ 6841 w 10142"/>
            <a:gd name="connsiteY2" fmla="*/ 6747 h 9799"/>
            <a:gd name="connsiteX3" fmla="*/ 8943 w 10142"/>
            <a:gd name="connsiteY3" fmla="*/ 6710 h 9799"/>
            <a:gd name="connsiteX4" fmla="*/ 10142 w 10142"/>
            <a:gd name="connsiteY4" fmla="*/ 0 h 9799"/>
            <a:gd name="connsiteX0" fmla="*/ 0 w 3445"/>
            <a:gd name="connsiteY0" fmla="*/ 9253 h 9253"/>
            <a:gd name="connsiteX1" fmla="*/ 190 w 3445"/>
            <a:gd name="connsiteY1" fmla="*/ 6885 h 9253"/>
            <a:gd name="connsiteX2" fmla="*/ 2263 w 3445"/>
            <a:gd name="connsiteY2" fmla="*/ 6848 h 9253"/>
            <a:gd name="connsiteX3" fmla="*/ 3445 w 3445"/>
            <a:gd name="connsiteY3" fmla="*/ 0 h 9253"/>
            <a:gd name="connsiteX0" fmla="*/ 481 w 9464"/>
            <a:gd name="connsiteY0" fmla="*/ 13629 h 13629"/>
            <a:gd name="connsiteX1" fmla="*/ 16 w 9464"/>
            <a:gd name="connsiteY1" fmla="*/ 7441 h 13629"/>
            <a:gd name="connsiteX2" fmla="*/ 6033 w 9464"/>
            <a:gd name="connsiteY2" fmla="*/ 7401 h 13629"/>
            <a:gd name="connsiteX3" fmla="*/ 9464 w 9464"/>
            <a:gd name="connsiteY3" fmla="*/ 0 h 13629"/>
            <a:gd name="connsiteX0" fmla="*/ 508 w 15011"/>
            <a:gd name="connsiteY0" fmla="*/ 10000 h 10000"/>
            <a:gd name="connsiteX1" fmla="*/ 17 w 15011"/>
            <a:gd name="connsiteY1" fmla="*/ 5460 h 10000"/>
            <a:gd name="connsiteX2" fmla="*/ 14968 w 15011"/>
            <a:gd name="connsiteY2" fmla="*/ 5430 h 10000"/>
            <a:gd name="connsiteX3" fmla="*/ 10000 w 15011"/>
            <a:gd name="connsiteY3" fmla="*/ 0 h 10000"/>
            <a:gd name="connsiteX0" fmla="*/ 508 w 15011"/>
            <a:gd name="connsiteY0" fmla="*/ 10000 h 10000"/>
            <a:gd name="connsiteX1" fmla="*/ 17 w 15011"/>
            <a:gd name="connsiteY1" fmla="*/ 5460 h 10000"/>
            <a:gd name="connsiteX2" fmla="*/ 14968 w 15011"/>
            <a:gd name="connsiteY2" fmla="*/ 5430 h 10000"/>
            <a:gd name="connsiteX3" fmla="*/ 10000 w 15011"/>
            <a:gd name="connsiteY3" fmla="*/ 0 h 10000"/>
            <a:gd name="connsiteX0" fmla="*/ 508 w 14990"/>
            <a:gd name="connsiteY0" fmla="*/ 10000 h 10000"/>
            <a:gd name="connsiteX1" fmla="*/ 17 w 14990"/>
            <a:gd name="connsiteY1" fmla="*/ 5460 h 10000"/>
            <a:gd name="connsiteX2" fmla="*/ 14968 w 14990"/>
            <a:gd name="connsiteY2" fmla="*/ 5430 h 10000"/>
            <a:gd name="connsiteX3" fmla="*/ 10000 w 14990"/>
            <a:gd name="connsiteY3" fmla="*/ 0 h 10000"/>
            <a:gd name="connsiteX0" fmla="*/ 508 w 15847"/>
            <a:gd name="connsiteY0" fmla="*/ 10000 h 10000"/>
            <a:gd name="connsiteX1" fmla="*/ 17 w 15847"/>
            <a:gd name="connsiteY1" fmla="*/ 5460 h 10000"/>
            <a:gd name="connsiteX2" fmla="*/ 15827 w 15847"/>
            <a:gd name="connsiteY2" fmla="*/ 5593 h 10000"/>
            <a:gd name="connsiteX3" fmla="*/ 10000 w 15847"/>
            <a:gd name="connsiteY3" fmla="*/ 0 h 10000"/>
            <a:gd name="connsiteX0" fmla="*/ 508 w 15863"/>
            <a:gd name="connsiteY0" fmla="*/ 10435 h 10435"/>
            <a:gd name="connsiteX1" fmla="*/ 17 w 15863"/>
            <a:gd name="connsiteY1" fmla="*/ 5895 h 10435"/>
            <a:gd name="connsiteX2" fmla="*/ 15827 w 15863"/>
            <a:gd name="connsiteY2" fmla="*/ 6028 h 10435"/>
            <a:gd name="connsiteX3" fmla="*/ 14297 w 15863"/>
            <a:gd name="connsiteY3" fmla="*/ 0 h 10435"/>
            <a:gd name="connsiteX0" fmla="*/ 508 w 15896"/>
            <a:gd name="connsiteY0" fmla="*/ 10435 h 10435"/>
            <a:gd name="connsiteX1" fmla="*/ 17 w 15896"/>
            <a:gd name="connsiteY1" fmla="*/ 5895 h 10435"/>
            <a:gd name="connsiteX2" fmla="*/ 15827 w 15896"/>
            <a:gd name="connsiteY2" fmla="*/ 6028 h 10435"/>
            <a:gd name="connsiteX3" fmla="*/ 14297 w 15896"/>
            <a:gd name="connsiteY3" fmla="*/ 0 h 10435"/>
            <a:gd name="connsiteX0" fmla="*/ 508 w 16016"/>
            <a:gd name="connsiteY0" fmla="*/ 10381 h 10381"/>
            <a:gd name="connsiteX1" fmla="*/ 17 w 16016"/>
            <a:gd name="connsiteY1" fmla="*/ 5841 h 10381"/>
            <a:gd name="connsiteX2" fmla="*/ 15827 w 16016"/>
            <a:gd name="connsiteY2" fmla="*/ 5974 h 10381"/>
            <a:gd name="connsiteX3" fmla="*/ 16016 w 16016"/>
            <a:gd name="connsiteY3" fmla="*/ 0 h 10381"/>
            <a:gd name="connsiteX0" fmla="*/ 508 w 15827"/>
            <a:gd name="connsiteY0" fmla="*/ 4605 h 4605"/>
            <a:gd name="connsiteX1" fmla="*/ 17 w 15827"/>
            <a:gd name="connsiteY1" fmla="*/ 65 h 4605"/>
            <a:gd name="connsiteX2" fmla="*/ 15827 w 15827"/>
            <a:gd name="connsiteY2" fmla="*/ 198 h 4605"/>
            <a:gd name="connsiteX0" fmla="*/ 0 w 10201"/>
            <a:gd name="connsiteY0" fmla="*/ 14162 h 14162"/>
            <a:gd name="connsiteX1" fmla="*/ 212 w 10201"/>
            <a:gd name="connsiteY1" fmla="*/ 141 h 14162"/>
            <a:gd name="connsiteX2" fmla="*/ 10201 w 10201"/>
            <a:gd name="connsiteY2" fmla="*/ 430 h 14162"/>
            <a:gd name="connsiteX0" fmla="*/ 18 w 10219"/>
            <a:gd name="connsiteY0" fmla="*/ 14162 h 14162"/>
            <a:gd name="connsiteX1" fmla="*/ 230 w 10219"/>
            <a:gd name="connsiteY1" fmla="*/ 141 h 14162"/>
            <a:gd name="connsiteX2" fmla="*/ 10219 w 10219"/>
            <a:gd name="connsiteY2" fmla="*/ 430 h 14162"/>
            <a:gd name="connsiteX0" fmla="*/ 54 w 10081"/>
            <a:gd name="connsiteY0" fmla="*/ 13628 h 13628"/>
            <a:gd name="connsiteX1" fmla="*/ 92 w 10081"/>
            <a:gd name="connsiteY1" fmla="*/ 141 h 13628"/>
            <a:gd name="connsiteX2" fmla="*/ 10081 w 10081"/>
            <a:gd name="connsiteY2" fmla="*/ 430 h 13628"/>
            <a:gd name="connsiteX0" fmla="*/ 54 w 9994"/>
            <a:gd name="connsiteY0" fmla="*/ 13828 h 13828"/>
            <a:gd name="connsiteX1" fmla="*/ 92 w 9994"/>
            <a:gd name="connsiteY1" fmla="*/ 341 h 13828"/>
            <a:gd name="connsiteX2" fmla="*/ 9994 w 9994"/>
            <a:gd name="connsiteY2" fmla="*/ 203 h 13828"/>
            <a:gd name="connsiteX0" fmla="*/ 54 w 10261"/>
            <a:gd name="connsiteY0" fmla="*/ 9808 h 9808"/>
            <a:gd name="connsiteX1" fmla="*/ 92 w 10261"/>
            <a:gd name="connsiteY1" fmla="*/ 55 h 9808"/>
            <a:gd name="connsiteX2" fmla="*/ 10261 w 10261"/>
            <a:gd name="connsiteY2" fmla="*/ 572 h 9808"/>
            <a:gd name="connsiteX0" fmla="*/ 52 w 9829"/>
            <a:gd name="connsiteY0" fmla="*/ 9982 h 9982"/>
            <a:gd name="connsiteX1" fmla="*/ 89 w 9829"/>
            <a:gd name="connsiteY1" fmla="*/ 38 h 9982"/>
            <a:gd name="connsiteX2" fmla="*/ 9829 w 9829"/>
            <a:gd name="connsiteY2" fmla="*/ 880 h 9982"/>
            <a:gd name="connsiteX0" fmla="*/ 53 w 10000"/>
            <a:gd name="connsiteY0" fmla="*/ 10025 h 10025"/>
            <a:gd name="connsiteX1" fmla="*/ 91 w 10000"/>
            <a:gd name="connsiteY1" fmla="*/ 63 h 10025"/>
            <a:gd name="connsiteX2" fmla="*/ 10000 w 10000"/>
            <a:gd name="connsiteY2" fmla="*/ 513 h 10025"/>
            <a:gd name="connsiteX0" fmla="*/ 53 w 10776"/>
            <a:gd name="connsiteY0" fmla="*/ 10012 h 10012"/>
            <a:gd name="connsiteX1" fmla="*/ 91 w 10776"/>
            <a:gd name="connsiteY1" fmla="*/ 50 h 10012"/>
            <a:gd name="connsiteX2" fmla="*/ 10776 w 10776"/>
            <a:gd name="connsiteY2" fmla="*/ 658 h 10012"/>
            <a:gd name="connsiteX0" fmla="*/ 53 w 8619"/>
            <a:gd name="connsiteY0" fmla="*/ 10003 h 10003"/>
            <a:gd name="connsiteX1" fmla="*/ 91 w 8619"/>
            <a:gd name="connsiteY1" fmla="*/ 41 h 10003"/>
            <a:gd name="connsiteX2" fmla="*/ 8619 w 8619"/>
            <a:gd name="connsiteY2" fmla="*/ 807 h 10003"/>
            <a:gd name="connsiteX0" fmla="*/ 61 w 10901"/>
            <a:gd name="connsiteY0" fmla="*/ 10118 h 10118"/>
            <a:gd name="connsiteX1" fmla="*/ 106 w 10901"/>
            <a:gd name="connsiteY1" fmla="*/ 159 h 10118"/>
            <a:gd name="connsiteX2" fmla="*/ 10901 w 10901"/>
            <a:gd name="connsiteY2" fmla="*/ 216 h 10118"/>
            <a:gd name="connsiteX0" fmla="*/ 61 w 11401"/>
            <a:gd name="connsiteY0" fmla="*/ 10046 h 10046"/>
            <a:gd name="connsiteX1" fmla="*/ 106 w 11401"/>
            <a:gd name="connsiteY1" fmla="*/ 87 h 10046"/>
            <a:gd name="connsiteX2" fmla="*/ 11401 w 11401"/>
            <a:gd name="connsiteY2" fmla="*/ 380 h 10046"/>
            <a:gd name="connsiteX0" fmla="*/ 61 w 11401"/>
            <a:gd name="connsiteY0" fmla="*/ 10130 h 10130"/>
            <a:gd name="connsiteX1" fmla="*/ 106 w 11401"/>
            <a:gd name="connsiteY1" fmla="*/ 171 h 10130"/>
            <a:gd name="connsiteX2" fmla="*/ 11401 w 11401"/>
            <a:gd name="connsiteY2" fmla="*/ 204 h 10130"/>
            <a:gd name="connsiteX0" fmla="*/ 61 w 8491"/>
            <a:gd name="connsiteY0" fmla="*/ 10023 h 10023"/>
            <a:gd name="connsiteX1" fmla="*/ 106 w 8491"/>
            <a:gd name="connsiteY1" fmla="*/ 64 h 10023"/>
            <a:gd name="connsiteX2" fmla="*/ 8491 w 8491"/>
            <a:gd name="connsiteY2" fmla="*/ 513 h 10023"/>
            <a:gd name="connsiteX0" fmla="*/ 72 w 11402"/>
            <a:gd name="connsiteY0" fmla="*/ 9986 h 9986"/>
            <a:gd name="connsiteX1" fmla="*/ 125 w 11402"/>
            <a:gd name="connsiteY1" fmla="*/ 50 h 9986"/>
            <a:gd name="connsiteX2" fmla="*/ 11402 w 11402"/>
            <a:gd name="connsiteY2" fmla="*/ 654 h 9986"/>
            <a:gd name="connsiteX0" fmla="*/ 63 w 9863"/>
            <a:gd name="connsiteY0" fmla="*/ 9982 h 9982"/>
            <a:gd name="connsiteX1" fmla="*/ 110 w 9863"/>
            <a:gd name="connsiteY1" fmla="*/ 32 h 9982"/>
            <a:gd name="connsiteX2" fmla="*/ 9863 w 9863"/>
            <a:gd name="connsiteY2" fmla="*/ 1053 h 9982"/>
            <a:gd name="connsiteX0" fmla="*/ 64 w 10693"/>
            <a:gd name="connsiteY0" fmla="*/ 10031 h 10031"/>
            <a:gd name="connsiteX1" fmla="*/ 112 w 10693"/>
            <a:gd name="connsiteY1" fmla="*/ 63 h 10031"/>
            <a:gd name="connsiteX2" fmla="*/ 10693 w 10693"/>
            <a:gd name="connsiteY2" fmla="*/ 513 h 10031"/>
            <a:gd name="connsiteX0" fmla="*/ 64 w 10693"/>
            <a:gd name="connsiteY0" fmla="*/ 9819 h 9819"/>
            <a:gd name="connsiteX1" fmla="*/ 112 w 10693"/>
            <a:gd name="connsiteY1" fmla="*/ 111 h 9819"/>
            <a:gd name="connsiteX2" fmla="*/ 10693 w 10693"/>
            <a:gd name="connsiteY2" fmla="*/ 301 h 9819"/>
            <a:gd name="connsiteX0" fmla="*/ 60 w 10000"/>
            <a:gd name="connsiteY0" fmla="*/ 9907 h 9907"/>
            <a:gd name="connsiteX1" fmla="*/ 105 w 10000"/>
            <a:gd name="connsiteY1" fmla="*/ 20 h 9907"/>
            <a:gd name="connsiteX2" fmla="*/ 10000 w 10000"/>
            <a:gd name="connsiteY2" fmla="*/ 214 h 9907"/>
            <a:gd name="connsiteX0" fmla="*/ 60 w 10000"/>
            <a:gd name="connsiteY0" fmla="*/ 9981 h 9981"/>
            <a:gd name="connsiteX1" fmla="*/ 105 w 10000"/>
            <a:gd name="connsiteY1" fmla="*/ 1 h 9981"/>
            <a:gd name="connsiteX2" fmla="*/ 10000 w 10000"/>
            <a:gd name="connsiteY2" fmla="*/ 197 h 9981"/>
            <a:gd name="connsiteX0" fmla="*/ 60 w 10713"/>
            <a:gd name="connsiteY0" fmla="*/ 10000 h 10000"/>
            <a:gd name="connsiteX1" fmla="*/ 105 w 10713"/>
            <a:gd name="connsiteY1" fmla="*/ 1 h 10000"/>
            <a:gd name="connsiteX2" fmla="*/ 10713 w 10713"/>
            <a:gd name="connsiteY2" fmla="*/ 197 h 10000"/>
            <a:gd name="connsiteX0" fmla="*/ 60 w 11037"/>
            <a:gd name="connsiteY0" fmla="*/ 10017 h 10017"/>
            <a:gd name="connsiteX1" fmla="*/ 105 w 11037"/>
            <a:gd name="connsiteY1" fmla="*/ 18 h 10017"/>
            <a:gd name="connsiteX2" fmla="*/ 11037 w 11037"/>
            <a:gd name="connsiteY2" fmla="*/ 0 h 10017"/>
            <a:gd name="connsiteX0" fmla="*/ 4 w 12209"/>
            <a:gd name="connsiteY0" fmla="*/ 15811 h 15811"/>
            <a:gd name="connsiteX1" fmla="*/ 1277 w 12209"/>
            <a:gd name="connsiteY1" fmla="*/ 18 h 15811"/>
            <a:gd name="connsiteX2" fmla="*/ 12209 w 12209"/>
            <a:gd name="connsiteY2" fmla="*/ 0 h 15811"/>
            <a:gd name="connsiteX0" fmla="*/ 60 w 11037"/>
            <a:gd name="connsiteY0" fmla="*/ 15107 h 15107"/>
            <a:gd name="connsiteX1" fmla="*/ 105 w 11037"/>
            <a:gd name="connsiteY1" fmla="*/ 18 h 15107"/>
            <a:gd name="connsiteX2" fmla="*/ 11037 w 11037"/>
            <a:gd name="connsiteY2" fmla="*/ 0 h 15107"/>
            <a:gd name="connsiteX0" fmla="*/ 42 w 11070"/>
            <a:gd name="connsiteY0" fmla="*/ 15432 h 15432"/>
            <a:gd name="connsiteX1" fmla="*/ 138 w 11070"/>
            <a:gd name="connsiteY1" fmla="*/ 18 h 15432"/>
            <a:gd name="connsiteX2" fmla="*/ 11070 w 11070"/>
            <a:gd name="connsiteY2" fmla="*/ 0 h 15432"/>
            <a:gd name="connsiteX0" fmla="*/ 110 w 11138"/>
            <a:gd name="connsiteY0" fmla="*/ 15432 h 15432"/>
            <a:gd name="connsiteX1" fmla="*/ 206 w 11138"/>
            <a:gd name="connsiteY1" fmla="*/ 18 h 15432"/>
            <a:gd name="connsiteX2" fmla="*/ 11138 w 11138"/>
            <a:gd name="connsiteY2" fmla="*/ 0 h 15432"/>
            <a:gd name="connsiteX0" fmla="*/ 0 w 11028"/>
            <a:gd name="connsiteY0" fmla="*/ 15432 h 15432"/>
            <a:gd name="connsiteX1" fmla="*/ 96 w 11028"/>
            <a:gd name="connsiteY1" fmla="*/ 18 h 15432"/>
            <a:gd name="connsiteX2" fmla="*/ 11028 w 11028"/>
            <a:gd name="connsiteY2" fmla="*/ 0 h 15432"/>
            <a:gd name="connsiteX0" fmla="*/ 0 w 11028"/>
            <a:gd name="connsiteY0" fmla="*/ 15432 h 15432"/>
            <a:gd name="connsiteX1" fmla="*/ 96 w 11028"/>
            <a:gd name="connsiteY1" fmla="*/ 18 h 15432"/>
            <a:gd name="connsiteX2" fmla="*/ 11028 w 11028"/>
            <a:gd name="connsiteY2" fmla="*/ 0 h 15432"/>
            <a:gd name="connsiteX0" fmla="*/ 0 w 11898"/>
            <a:gd name="connsiteY0" fmla="*/ 15811 h 15811"/>
            <a:gd name="connsiteX1" fmla="*/ 966 w 11898"/>
            <a:gd name="connsiteY1" fmla="*/ 18 h 15811"/>
            <a:gd name="connsiteX2" fmla="*/ 11898 w 11898"/>
            <a:gd name="connsiteY2" fmla="*/ 0 h 15811"/>
            <a:gd name="connsiteX0" fmla="*/ 0 w 11898"/>
            <a:gd name="connsiteY0" fmla="*/ 15811 h 15811"/>
            <a:gd name="connsiteX1" fmla="*/ 966 w 11898"/>
            <a:gd name="connsiteY1" fmla="*/ 18 h 15811"/>
            <a:gd name="connsiteX2" fmla="*/ 11898 w 11898"/>
            <a:gd name="connsiteY2" fmla="*/ 0 h 15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98" h="15811">
              <a:moveTo>
                <a:pt x="0" y="15811"/>
              </a:moveTo>
              <a:cubicBezTo>
                <a:pt x="2218" y="14828"/>
                <a:pt x="835" y="2100"/>
                <a:pt x="966" y="18"/>
              </a:cubicBezTo>
              <a:lnTo>
                <a:pt x="118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559956</xdr:colOff>
      <xdr:row>22</xdr:row>
      <xdr:rowOff>84458</xdr:rowOff>
    </xdr:from>
    <xdr:to>
      <xdr:col>16</xdr:col>
      <xdr:colOff>60422</xdr:colOff>
      <xdr:row>24</xdr:row>
      <xdr:rowOff>67136</xdr:rowOff>
    </xdr:to>
    <xdr:grpSp>
      <xdr:nvGrpSpPr>
        <xdr:cNvPr id="1537" name="Group 1180">
          <a:extLst>
            <a:ext uri="{FF2B5EF4-FFF2-40B4-BE49-F238E27FC236}">
              <a16:creationId xmlns:a16="http://schemas.microsoft.com/office/drawing/2014/main" xmlns="" id="{02A35A69-BDE7-46C5-9E18-81FE6F6D1287}"/>
            </a:ext>
          </a:extLst>
        </xdr:cNvPr>
        <xdr:cNvGrpSpPr>
          <a:grpSpLocks/>
        </xdr:cNvGrpSpPr>
      </xdr:nvGrpSpPr>
      <xdr:grpSpPr bwMode="auto">
        <a:xfrm>
          <a:off x="11577206" y="3783333"/>
          <a:ext cx="273049" cy="321345"/>
          <a:chOff x="718" y="97"/>
          <a:chExt cx="23" cy="15"/>
        </a:xfrm>
      </xdr:grpSpPr>
      <xdr:sp macro="" textlink="">
        <xdr:nvSpPr>
          <xdr:cNvPr id="1538" name="Freeform 1181">
            <a:extLst>
              <a:ext uri="{FF2B5EF4-FFF2-40B4-BE49-F238E27FC236}">
                <a16:creationId xmlns:a16="http://schemas.microsoft.com/office/drawing/2014/main" xmlns="" id="{DAB9510C-5EE6-E6F0-0883-CD1EEB254BA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39" name="Freeform 1182">
            <a:extLst>
              <a:ext uri="{FF2B5EF4-FFF2-40B4-BE49-F238E27FC236}">
                <a16:creationId xmlns:a16="http://schemas.microsoft.com/office/drawing/2014/main" xmlns="" id="{D977CA0E-3ED8-F418-786A-67219B420D8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264160</xdr:colOff>
      <xdr:row>19</xdr:row>
      <xdr:rowOff>162297</xdr:rowOff>
    </xdr:from>
    <xdr:ext cx="303143" cy="315223"/>
    <xdr:sp macro="" textlink="">
      <xdr:nvSpPr>
        <xdr:cNvPr id="1540" name="Text Box 1620">
          <a:extLst>
            <a:ext uri="{FF2B5EF4-FFF2-40B4-BE49-F238E27FC236}">
              <a16:creationId xmlns:a16="http://schemas.microsoft.com/office/drawing/2014/main" xmlns="" id="{A96C2284-C6CB-45F5-9140-5EE9F2C6CF45}"/>
            </a:ext>
          </a:extLst>
        </xdr:cNvPr>
        <xdr:cNvSpPr txBox="1">
          <a:spLocks noChangeArrowheads="1"/>
        </xdr:cNvSpPr>
      </xdr:nvSpPr>
      <xdr:spPr bwMode="auto">
        <a:xfrm>
          <a:off x="7406640" y="3316977"/>
          <a:ext cx="303143" cy="315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下青野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629888</xdr:colOff>
      <xdr:row>17</xdr:row>
      <xdr:rowOff>63696</xdr:rowOff>
    </xdr:from>
    <xdr:to>
      <xdr:col>15</xdr:col>
      <xdr:colOff>636964</xdr:colOff>
      <xdr:row>19</xdr:row>
      <xdr:rowOff>73133</xdr:rowOff>
    </xdr:to>
    <xdr:sp macro="" textlink="">
      <xdr:nvSpPr>
        <xdr:cNvPr id="1541" name="Line 120">
          <a:extLst>
            <a:ext uri="{FF2B5EF4-FFF2-40B4-BE49-F238E27FC236}">
              <a16:creationId xmlns:a16="http://schemas.microsoft.com/office/drawing/2014/main" xmlns="" id="{A6EF6687-22D6-4349-87A6-013220C877F2}"/>
            </a:ext>
          </a:extLst>
        </xdr:cNvPr>
        <xdr:cNvSpPr>
          <a:spLocks noChangeShapeType="1"/>
        </xdr:cNvSpPr>
      </xdr:nvSpPr>
      <xdr:spPr bwMode="auto">
        <a:xfrm flipH="1" flipV="1">
          <a:off x="11907488" y="1541976"/>
          <a:ext cx="7076" cy="344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167843</xdr:colOff>
      <xdr:row>17</xdr:row>
      <xdr:rowOff>63783</xdr:rowOff>
    </xdr:from>
    <xdr:to>
      <xdr:col>16</xdr:col>
      <xdr:colOff>207635</xdr:colOff>
      <xdr:row>17</xdr:row>
      <xdr:rowOff>70555</xdr:rowOff>
    </xdr:to>
    <xdr:sp macro="" textlink="">
      <xdr:nvSpPr>
        <xdr:cNvPr id="1542" name="Line 76">
          <a:extLst>
            <a:ext uri="{FF2B5EF4-FFF2-40B4-BE49-F238E27FC236}">
              <a16:creationId xmlns:a16="http://schemas.microsoft.com/office/drawing/2014/main" xmlns="" id="{2AE502BF-4B7C-42DF-9192-FA37887A9C1E}"/>
            </a:ext>
          </a:extLst>
        </xdr:cNvPr>
        <xdr:cNvSpPr>
          <a:spLocks noChangeShapeType="1"/>
        </xdr:cNvSpPr>
      </xdr:nvSpPr>
      <xdr:spPr bwMode="auto">
        <a:xfrm flipH="1" flipV="1">
          <a:off x="11445443" y="1542063"/>
          <a:ext cx="733212" cy="67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569116</xdr:colOff>
      <xdr:row>18</xdr:row>
      <xdr:rowOff>136712</xdr:rowOff>
    </xdr:from>
    <xdr:to>
      <xdr:col>16</xdr:col>
      <xdr:colOff>404</xdr:colOff>
      <xdr:row>19</xdr:row>
      <xdr:rowOff>102771</xdr:rowOff>
    </xdr:to>
    <xdr:sp macro="" textlink="">
      <xdr:nvSpPr>
        <xdr:cNvPr id="1543" name="Oval 77">
          <a:extLst>
            <a:ext uri="{FF2B5EF4-FFF2-40B4-BE49-F238E27FC236}">
              <a16:creationId xmlns:a16="http://schemas.microsoft.com/office/drawing/2014/main" xmlns="" id="{C7B4A4C7-053B-4168-A12D-4F5E00484355}"/>
            </a:ext>
          </a:extLst>
        </xdr:cNvPr>
        <xdr:cNvSpPr>
          <a:spLocks noChangeArrowheads="1"/>
        </xdr:cNvSpPr>
      </xdr:nvSpPr>
      <xdr:spPr bwMode="auto">
        <a:xfrm>
          <a:off x="11846716" y="1782632"/>
          <a:ext cx="124708" cy="1336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563321</xdr:colOff>
      <xdr:row>19</xdr:row>
      <xdr:rowOff>167825</xdr:rowOff>
    </xdr:from>
    <xdr:to>
      <xdr:col>16</xdr:col>
      <xdr:colOff>26854</xdr:colOff>
      <xdr:row>20</xdr:row>
      <xdr:rowOff>144342</xdr:rowOff>
    </xdr:to>
    <xdr:sp macro="" textlink="">
      <xdr:nvSpPr>
        <xdr:cNvPr id="1544" name="AutoShape 790">
          <a:extLst>
            <a:ext uri="{FF2B5EF4-FFF2-40B4-BE49-F238E27FC236}">
              <a16:creationId xmlns:a16="http://schemas.microsoft.com/office/drawing/2014/main" xmlns="" id="{C1225899-0092-40AF-81F8-DB44A7DAAB0F}"/>
            </a:ext>
          </a:extLst>
        </xdr:cNvPr>
        <xdr:cNvSpPr>
          <a:spLocks noChangeArrowheads="1"/>
        </xdr:cNvSpPr>
      </xdr:nvSpPr>
      <xdr:spPr bwMode="auto">
        <a:xfrm>
          <a:off x="11840921" y="1981385"/>
          <a:ext cx="156953" cy="1441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637797</xdr:colOff>
      <xdr:row>24</xdr:row>
      <xdr:rowOff>97349</xdr:rowOff>
    </xdr:from>
    <xdr:to>
      <xdr:col>16</xdr:col>
      <xdr:colOff>500947</xdr:colOff>
      <xdr:row>24</xdr:row>
      <xdr:rowOff>123401</xdr:rowOff>
    </xdr:to>
    <xdr:sp macro="" textlink="">
      <xdr:nvSpPr>
        <xdr:cNvPr id="1545" name="Line 76">
          <a:extLst>
            <a:ext uri="{FF2B5EF4-FFF2-40B4-BE49-F238E27FC236}">
              <a16:creationId xmlns:a16="http://schemas.microsoft.com/office/drawing/2014/main" xmlns="" id="{F402495B-C4CA-4D6D-8958-7AC39678F5A0}"/>
            </a:ext>
          </a:extLst>
        </xdr:cNvPr>
        <xdr:cNvSpPr>
          <a:spLocks noChangeShapeType="1"/>
        </xdr:cNvSpPr>
      </xdr:nvSpPr>
      <xdr:spPr bwMode="auto">
        <a:xfrm flipV="1">
          <a:off x="11915397" y="2749109"/>
          <a:ext cx="556570" cy="26052"/>
        </a:xfrm>
        <a:custGeom>
          <a:avLst/>
          <a:gdLst>
            <a:gd name="connsiteX0" fmla="*/ 0 w 487519"/>
            <a:gd name="connsiteY0" fmla="*/ 0 h 51002"/>
            <a:gd name="connsiteX1" fmla="*/ 487519 w 487519"/>
            <a:gd name="connsiteY1" fmla="*/ 51002 h 51002"/>
            <a:gd name="connsiteX0" fmla="*/ 0 w 487519"/>
            <a:gd name="connsiteY0" fmla="*/ 6667 h 57669"/>
            <a:gd name="connsiteX1" fmla="*/ 487519 w 487519"/>
            <a:gd name="connsiteY1" fmla="*/ 57669 h 57669"/>
            <a:gd name="connsiteX0" fmla="*/ 0 w 558013"/>
            <a:gd name="connsiteY0" fmla="*/ 11975 h 26052"/>
            <a:gd name="connsiteX1" fmla="*/ 558013 w 558013"/>
            <a:gd name="connsiteY1" fmla="*/ 26052 h 26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8013" h="26052">
              <a:moveTo>
                <a:pt x="0" y="11975"/>
              </a:moveTo>
              <a:cubicBezTo>
                <a:pt x="189361" y="-14662"/>
                <a:pt x="395507" y="9051"/>
                <a:pt x="558013" y="260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486790</xdr:colOff>
      <xdr:row>24</xdr:row>
      <xdr:rowOff>24032</xdr:rowOff>
    </xdr:from>
    <xdr:to>
      <xdr:col>18</xdr:col>
      <xdr:colOff>584420</xdr:colOff>
      <xdr:row>25</xdr:row>
      <xdr:rowOff>14135</xdr:rowOff>
    </xdr:to>
    <xdr:sp macro="" textlink="">
      <xdr:nvSpPr>
        <xdr:cNvPr id="1546" name="Freeform 1147">
          <a:extLst>
            <a:ext uri="{FF2B5EF4-FFF2-40B4-BE49-F238E27FC236}">
              <a16:creationId xmlns:a16="http://schemas.microsoft.com/office/drawing/2014/main" xmlns="" id="{79356B7D-28EA-4248-88F9-E12A3CC1F7B9}"/>
            </a:ext>
          </a:extLst>
        </xdr:cNvPr>
        <xdr:cNvSpPr>
          <a:spLocks/>
        </xdr:cNvSpPr>
      </xdr:nvSpPr>
      <xdr:spPr bwMode="auto">
        <a:xfrm rot="21266575">
          <a:off x="13151230" y="2675792"/>
          <a:ext cx="791050" cy="15774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  <a:gd name="connsiteX0" fmla="*/ 11550 w 11550"/>
            <a:gd name="connsiteY0" fmla="*/ 8259 h 8823"/>
            <a:gd name="connsiteX1" fmla="*/ 9610 w 11550"/>
            <a:gd name="connsiteY1" fmla="*/ 8823 h 8823"/>
            <a:gd name="connsiteX2" fmla="*/ 8689 w 11550"/>
            <a:gd name="connsiteY2" fmla="*/ 8259 h 8823"/>
            <a:gd name="connsiteX3" fmla="*/ 7294 w 11550"/>
            <a:gd name="connsiteY3" fmla="*/ 7474 h 8823"/>
            <a:gd name="connsiteX4" fmla="*/ 5220 w 11550"/>
            <a:gd name="connsiteY4" fmla="*/ 6104 h 8823"/>
            <a:gd name="connsiteX5" fmla="*/ 3363 w 11550"/>
            <a:gd name="connsiteY5" fmla="*/ 1805 h 8823"/>
            <a:gd name="connsiteX6" fmla="*/ 1155 w 11550"/>
            <a:gd name="connsiteY6" fmla="*/ 967 h 8823"/>
            <a:gd name="connsiteX7" fmla="*/ 0 w 11550"/>
            <a:gd name="connsiteY7" fmla="*/ 50 h 8823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519 w 10089"/>
            <a:gd name="connsiteY4" fmla="*/ 6918 h 10000"/>
            <a:gd name="connsiteX5" fmla="*/ 2912 w 10089"/>
            <a:gd name="connsiteY5" fmla="*/ 2046 h 10000"/>
            <a:gd name="connsiteX6" fmla="*/ 1000 w 10089"/>
            <a:gd name="connsiteY6" fmla="*/ 1096 h 10000"/>
            <a:gd name="connsiteX7" fmla="*/ 0 w 10089"/>
            <a:gd name="connsiteY7" fmla="*/ 57 h 10000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911 w 10089"/>
            <a:gd name="connsiteY4" fmla="*/ 5866 h 10000"/>
            <a:gd name="connsiteX5" fmla="*/ 4519 w 10089"/>
            <a:gd name="connsiteY5" fmla="*/ 6918 h 10000"/>
            <a:gd name="connsiteX6" fmla="*/ 2912 w 10089"/>
            <a:gd name="connsiteY6" fmla="*/ 2046 h 10000"/>
            <a:gd name="connsiteX7" fmla="*/ 1000 w 10089"/>
            <a:gd name="connsiteY7" fmla="*/ 1096 h 10000"/>
            <a:gd name="connsiteX8" fmla="*/ 0 w 10089"/>
            <a:gd name="connsiteY8" fmla="*/ 57 h 10000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911 w 10089"/>
            <a:gd name="connsiteY4" fmla="*/ 5866 h 10000"/>
            <a:gd name="connsiteX5" fmla="*/ 4463 w 10089"/>
            <a:gd name="connsiteY5" fmla="*/ 5125 h 10000"/>
            <a:gd name="connsiteX6" fmla="*/ 2912 w 10089"/>
            <a:gd name="connsiteY6" fmla="*/ 2046 h 10000"/>
            <a:gd name="connsiteX7" fmla="*/ 1000 w 10089"/>
            <a:gd name="connsiteY7" fmla="*/ 1096 h 10000"/>
            <a:gd name="connsiteX8" fmla="*/ 0 w 10089"/>
            <a:gd name="connsiteY8" fmla="*/ 57 h 10000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391 w 11017"/>
            <a:gd name="connsiteY5" fmla="*/ 8156 h 13031"/>
            <a:gd name="connsiteX6" fmla="*/ 3840 w 11017"/>
            <a:gd name="connsiteY6" fmla="*/ 5077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391 w 11017"/>
            <a:gd name="connsiteY5" fmla="*/ 8156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278 w 11017"/>
            <a:gd name="connsiteY5" fmla="*/ 9135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754 w 11017"/>
            <a:gd name="connsiteY4" fmla="*/ 10036 h 13031"/>
            <a:gd name="connsiteX5" fmla="*/ 5278 w 11017"/>
            <a:gd name="connsiteY5" fmla="*/ 9135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104 w 11104"/>
            <a:gd name="connsiteY0" fmla="*/ 14384 h 14835"/>
            <a:gd name="connsiteX1" fmla="*/ 9335 w 11104"/>
            <a:gd name="connsiteY1" fmla="*/ 14835 h 14835"/>
            <a:gd name="connsiteX2" fmla="*/ 8538 w 11104"/>
            <a:gd name="connsiteY2" fmla="*/ 14196 h 14835"/>
            <a:gd name="connsiteX3" fmla="*/ 7330 w 11104"/>
            <a:gd name="connsiteY3" fmla="*/ 13306 h 14835"/>
            <a:gd name="connsiteX4" fmla="*/ 5841 w 11104"/>
            <a:gd name="connsiteY4" fmla="*/ 11840 h 14835"/>
            <a:gd name="connsiteX5" fmla="*/ 5365 w 11104"/>
            <a:gd name="connsiteY5" fmla="*/ 10939 h 14835"/>
            <a:gd name="connsiteX6" fmla="*/ 3546 w 11104"/>
            <a:gd name="connsiteY6" fmla="*/ 10386 h 14835"/>
            <a:gd name="connsiteX7" fmla="*/ 2015 w 11104"/>
            <a:gd name="connsiteY7" fmla="*/ 5931 h 14835"/>
            <a:gd name="connsiteX8" fmla="*/ 0 w 11104"/>
            <a:gd name="connsiteY8" fmla="*/ 5 h 14835"/>
            <a:gd name="connsiteX0" fmla="*/ 11104 w 11104"/>
            <a:gd name="connsiteY0" fmla="*/ 14384 h 14835"/>
            <a:gd name="connsiteX1" fmla="*/ 9335 w 11104"/>
            <a:gd name="connsiteY1" fmla="*/ 14835 h 14835"/>
            <a:gd name="connsiteX2" fmla="*/ 8538 w 11104"/>
            <a:gd name="connsiteY2" fmla="*/ 14196 h 14835"/>
            <a:gd name="connsiteX3" fmla="*/ 7330 w 11104"/>
            <a:gd name="connsiteY3" fmla="*/ 13306 h 14835"/>
            <a:gd name="connsiteX4" fmla="*/ 5841 w 11104"/>
            <a:gd name="connsiteY4" fmla="*/ 11840 h 14835"/>
            <a:gd name="connsiteX5" fmla="*/ 5365 w 11104"/>
            <a:gd name="connsiteY5" fmla="*/ 10939 h 14835"/>
            <a:gd name="connsiteX6" fmla="*/ 2981 w 11104"/>
            <a:gd name="connsiteY6" fmla="*/ 9241 h 14835"/>
            <a:gd name="connsiteX7" fmla="*/ 2015 w 11104"/>
            <a:gd name="connsiteY7" fmla="*/ 5931 h 14835"/>
            <a:gd name="connsiteX8" fmla="*/ 0 w 11104"/>
            <a:gd name="connsiteY8" fmla="*/ 5 h 14835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2246 w 11335"/>
            <a:gd name="connsiteY7" fmla="*/ 8246 h 17150"/>
            <a:gd name="connsiteX8" fmla="*/ 0 w 11335"/>
            <a:gd name="connsiteY8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2038 w 11335"/>
            <a:gd name="connsiteY7" fmla="*/ 9328 h 17150"/>
            <a:gd name="connsiteX8" fmla="*/ 0 w 11335"/>
            <a:gd name="connsiteY8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123 w 11335"/>
            <a:gd name="connsiteY6" fmla="*/ 11368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5 w 11335"/>
            <a:gd name="connsiteY6" fmla="*/ 11411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154 w 11335"/>
            <a:gd name="connsiteY6" fmla="*/ 12952 h 17150"/>
            <a:gd name="connsiteX7" fmla="*/ 2038 w 11335"/>
            <a:gd name="connsiteY7" fmla="*/ 9328 h 17150"/>
            <a:gd name="connsiteX8" fmla="*/ 0 w 11335"/>
            <a:gd name="connsiteY8" fmla="*/ 4 h 17150"/>
            <a:gd name="connsiteX0" fmla="*/ 11651 w 11651"/>
            <a:gd name="connsiteY0" fmla="*/ 7439 h 7890"/>
            <a:gd name="connsiteX1" fmla="*/ 9882 w 11651"/>
            <a:gd name="connsiteY1" fmla="*/ 7890 h 7890"/>
            <a:gd name="connsiteX2" fmla="*/ 9085 w 11651"/>
            <a:gd name="connsiteY2" fmla="*/ 7251 h 7890"/>
            <a:gd name="connsiteX3" fmla="*/ 7877 w 11651"/>
            <a:gd name="connsiteY3" fmla="*/ 6361 h 7890"/>
            <a:gd name="connsiteX4" fmla="*/ 6388 w 11651"/>
            <a:gd name="connsiteY4" fmla="*/ 4895 h 7890"/>
            <a:gd name="connsiteX5" fmla="*/ 5912 w 11651"/>
            <a:gd name="connsiteY5" fmla="*/ 3994 h 7890"/>
            <a:gd name="connsiteX6" fmla="*/ 3470 w 11651"/>
            <a:gd name="connsiteY6" fmla="*/ 3692 h 7890"/>
            <a:gd name="connsiteX7" fmla="*/ 2354 w 11651"/>
            <a:gd name="connsiteY7" fmla="*/ 68 h 7890"/>
            <a:gd name="connsiteX8" fmla="*/ 0 w 11651"/>
            <a:gd name="connsiteY8" fmla="*/ 7679 h 7890"/>
            <a:gd name="connsiteX0" fmla="*/ 10000 w 10000"/>
            <a:gd name="connsiteY0" fmla="*/ 4769 h 5876"/>
            <a:gd name="connsiteX1" fmla="*/ 8482 w 10000"/>
            <a:gd name="connsiteY1" fmla="*/ 5341 h 5876"/>
            <a:gd name="connsiteX2" fmla="*/ 7798 w 10000"/>
            <a:gd name="connsiteY2" fmla="*/ 4531 h 5876"/>
            <a:gd name="connsiteX3" fmla="*/ 6761 w 10000"/>
            <a:gd name="connsiteY3" fmla="*/ 3403 h 5876"/>
            <a:gd name="connsiteX4" fmla="*/ 5483 w 10000"/>
            <a:gd name="connsiteY4" fmla="*/ 1545 h 5876"/>
            <a:gd name="connsiteX5" fmla="*/ 5074 w 10000"/>
            <a:gd name="connsiteY5" fmla="*/ 403 h 5876"/>
            <a:gd name="connsiteX6" fmla="*/ 2978 w 10000"/>
            <a:gd name="connsiteY6" fmla="*/ 20 h 5876"/>
            <a:gd name="connsiteX7" fmla="*/ 2440 w 10000"/>
            <a:gd name="connsiteY7" fmla="*/ 5419 h 5876"/>
            <a:gd name="connsiteX8" fmla="*/ 0 w 10000"/>
            <a:gd name="connsiteY8" fmla="*/ 5074 h 5876"/>
            <a:gd name="connsiteX0" fmla="*/ 10000 w 10000"/>
            <a:gd name="connsiteY0" fmla="*/ 7687 h 10420"/>
            <a:gd name="connsiteX1" fmla="*/ 8482 w 10000"/>
            <a:gd name="connsiteY1" fmla="*/ 8661 h 10420"/>
            <a:gd name="connsiteX2" fmla="*/ 7798 w 10000"/>
            <a:gd name="connsiteY2" fmla="*/ 7282 h 10420"/>
            <a:gd name="connsiteX3" fmla="*/ 6761 w 10000"/>
            <a:gd name="connsiteY3" fmla="*/ 5362 h 10420"/>
            <a:gd name="connsiteX4" fmla="*/ 5483 w 10000"/>
            <a:gd name="connsiteY4" fmla="*/ 2200 h 10420"/>
            <a:gd name="connsiteX5" fmla="*/ 5074 w 10000"/>
            <a:gd name="connsiteY5" fmla="*/ 257 h 10420"/>
            <a:gd name="connsiteX6" fmla="*/ 4022 w 10000"/>
            <a:gd name="connsiteY6" fmla="*/ 8442 h 10420"/>
            <a:gd name="connsiteX7" fmla="*/ 2440 w 10000"/>
            <a:gd name="connsiteY7" fmla="*/ 8793 h 10420"/>
            <a:gd name="connsiteX8" fmla="*/ 0 w 10000"/>
            <a:gd name="connsiteY8" fmla="*/ 8206 h 10420"/>
            <a:gd name="connsiteX0" fmla="*/ 10000 w 10000"/>
            <a:gd name="connsiteY0" fmla="*/ 5523 h 8256"/>
            <a:gd name="connsiteX1" fmla="*/ 8482 w 10000"/>
            <a:gd name="connsiteY1" fmla="*/ 6497 h 8256"/>
            <a:gd name="connsiteX2" fmla="*/ 7798 w 10000"/>
            <a:gd name="connsiteY2" fmla="*/ 5118 h 8256"/>
            <a:gd name="connsiteX3" fmla="*/ 6761 w 10000"/>
            <a:gd name="connsiteY3" fmla="*/ 3198 h 8256"/>
            <a:gd name="connsiteX4" fmla="*/ 5483 w 10000"/>
            <a:gd name="connsiteY4" fmla="*/ 36 h 8256"/>
            <a:gd name="connsiteX5" fmla="*/ 4818 w 10000"/>
            <a:gd name="connsiteY5" fmla="*/ 6689 h 8256"/>
            <a:gd name="connsiteX6" fmla="*/ 4022 w 10000"/>
            <a:gd name="connsiteY6" fmla="*/ 6278 h 8256"/>
            <a:gd name="connsiteX7" fmla="*/ 2440 w 10000"/>
            <a:gd name="connsiteY7" fmla="*/ 6629 h 8256"/>
            <a:gd name="connsiteX8" fmla="*/ 0 w 10000"/>
            <a:gd name="connsiteY8" fmla="*/ 6042 h 8256"/>
            <a:gd name="connsiteX0" fmla="*/ 10000 w 10000"/>
            <a:gd name="connsiteY0" fmla="*/ 2827 h 6137"/>
            <a:gd name="connsiteX1" fmla="*/ 8482 w 10000"/>
            <a:gd name="connsiteY1" fmla="*/ 4006 h 6137"/>
            <a:gd name="connsiteX2" fmla="*/ 7798 w 10000"/>
            <a:gd name="connsiteY2" fmla="*/ 2336 h 6137"/>
            <a:gd name="connsiteX3" fmla="*/ 6761 w 10000"/>
            <a:gd name="connsiteY3" fmla="*/ 11 h 6137"/>
            <a:gd name="connsiteX4" fmla="*/ 5621 w 10000"/>
            <a:gd name="connsiteY4" fmla="*/ 3300 h 6137"/>
            <a:gd name="connsiteX5" fmla="*/ 4818 w 10000"/>
            <a:gd name="connsiteY5" fmla="*/ 4239 h 6137"/>
            <a:gd name="connsiteX6" fmla="*/ 4022 w 10000"/>
            <a:gd name="connsiteY6" fmla="*/ 3741 h 6137"/>
            <a:gd name="connsiteX7" fmla="*/ 2440 w 10000"/>
            <a:gd name="connsiteY7" fmla="*/ 4166 h 6137"/>
            <a:gd name="connsiteX8" fmla="*/ 0 w 10000"/>
            <a:gd name="connsiteY8" fmla="*/ 3455 h 6137"/>
            <a:gd name="connsiteX0" fmla="*/ 10141 w 10141"/>
            <a:gd name="connsiteY0" fmla="*/ 21855 h 21855"/>
            <a:gd name="connsiteX1" fmla="*/ 8482 w 10141"/>
            <a:gd name="connsiteY1" fmla="*/ 6527 h 21855"/>
            <a:gd name="connsiteX2" fmla="*/ 7798 w 10141"/>
            <a:gd name="connsiteY2" fmla="*/ 3805 h 21855"/>
            <a:gd name="connsiteX3" fmla="*/ 6761 w 10141"/>
            <a:gd name="connsiteY3" fmla="*/ 17 h 21855"/>
            <a:gd name="connsiteX4" fmla="*/ 5621 w 10141"/>
            <a:gd name="connsiteY4" fmla="*/ 5376 h 21855"/>
            <a:gd name="connsiteX5" fmla="*/ 4818 w 10141"/>
            <a:gd name="connsiteY5" fmla="*/ 6906 h 21855"/>
            <a:gd name="connsiteX6" fmla="*/ 4022 w 10141"/>
            <a:gd name="connsiteY6" fmla="*/ 6095 h 21855"/>
            <a:gd name="connsiteX7" fmla="*/ 2440 w 10141"/>
            <a:gd name="connsiteY7" fmla="*/ 6787 h 21855"/>
            <a:gd name="connsiteX8" fmla="*/ 0 w 10141"/>
            <a:gd name="connsiteY8" fmla="*/ 5629 h 21855"/>
            <a:gd name="connsiteX0" fmla="*/ 10141 w 10141"/>
            <a:gd name="connsiteY0" fmla="*/ 22105 h 31303"/>
            <a:gd name="connsiteX1" fmla="*/ 9419 w 10141"/>
            <a:gd name="connsiteY1" fmla="*/ 30868 h 31303"/>
            <a:gd name="connsiteX2" fmla="*/ 7798 w 10141"/>
            <a:gd name="connsiteY2" fmla="*/ 4055 h 31303"/>
            <a:gd name="connsiteX3" fmla="*/ 6761 w 10141"/>
            <a:gd name="connsiteY3" fmla="*/ 267 h 31303"/>
            <a:gd name="connsiteX4" fmla="*/ 5621 w 10141"/>
            <a:gd name="connsiteY4" fmla="*/ 5626 h 31303"/>
            <a:gd name="connsiteX5" fmla="*/ 4818 w 10141"/>
            <a:gd name="connsiteY5" fmla="*/ 7156 h 31303"/>
            <a:gd name="connsiteX6" fmla="*/ 4022 w 10141"/>
            <a:gd name="connsiteY6" fmla="*/ 6345 h 31303"/>
            <a:gd name="connsiteX7" fmla="*/ 2440 w 10141"/>
            <a:gd name="connsiteY7" fmla="*/ 7037 h 31303"/>
            <a:gd name="connsiteX8" fmla="*/ 0 w 10141"/>
            <a:gd name="connsiteY8" fmla="*/ 5879 h 31303"/>
            <a:gd name="connsiteX0" fmla="*/ 10141 w 10141"/>
            <a:gd name="connsiteY0" fmla="*/ 22476 h 31299"/>
            <a:gd name="connsiteX1" fmla="*/ 9419 w 10141"/>
            <a:gd name="connsiteY1" fmla="*/ 31239 h 31299"/>
            <a:gd name="connsiteX2" fmla="*/ 8537 w 10141"/>
            <a:gd name="connsiteY2" fmla="*/ 24929 h 31299"/>
            <a:gd name="connsiteX3" fmla="*/ 6761 w 10141"/>
            <a:gd name="connsiteY3" fmla="*/ 638 h 31299"/>
            <a:gd name="connsiteX4" fmla="*/ 5621 w 10141"/>
            <a:gd name="connsiteY4" fmla="*/ 5997 h 31299"/>
            <a:gd name="connsiteX5" fmla="*/ 4818 w 10141"/>
            <a:gd name="connsiteY5" fmla="*/ 7527 h 31299"/>
            <a:gd name="connsiteX6" fmla="*/ 4022 w 10141"/>
            <a:gd name="connsiteY6" fmla="*/ 6716 h 31299"/>
            <a:gd name="connsiteX7" fmla="*/ 2440 w 10141"/>
            <a:gd name="connsiteY7" fmla="*/ 7408 h 31299"/>
            <a:gd name="connsiteX8" fmla="*/ 0 w 10141"/>
            <a:gd name="connsiteY8" fmla="*/ 6250 h 31299"/>
            <a:gd name="connsiteX0" fmla="*/ 10141 w 10141"/>
            <a:gd name="connsiteY0" fmla="*/ 17406 h 26200"/>
            <a:gd name="connsiteX1" fmla="*/ 9419 w 10141"/>
            <a:gd name="connsiteY1" fmla="*/ 26169 h 26200"/>
            <a:gd name="connsiteX2" fmla="*/ 8537 w 10141"/>
            <a:gd name="connsiteY2" fmla="*/ 19859 h 26200"/>
            <a:gd name="connsiteX3" fmla="*/ 7826 w 10141"/>
            <a:gd name="connsiteY3" fmla="*/ 8041 h 26200"/>
            <a:gd name="connsiteX4" fmla="*/ 5621 w 10141"/>
            <a:gd name="connsiteY4" fmla="*/ 927 h 26200"/>
            <a:gd name="connsiteX5" fmla="*/ 4818 w 10141"/>
            <a:gd name="connsiteY5" fmla="*/ 2457 h 26200"/>
            <a:gd name="connsiteX6" fmla="*/ 4022 w 10141"/>
            <a:gd name="connsiteY6" fmla="*/ 1646 h 26200"/>
            <a:gd name="connsiteX7" fmla="*/ 2440 w 10141"/>
            <a:gd name="connsiteY7" fmla="*/ 2338 h 26200"/>
            <a:gd name="connsiteX8" fmla="*/ 0 w 10141"/>
            <a:gd name="connsiteY8" fmla="*/ 1180 h 26200"/>
            <a:gd name="connsiteX0" fmla="*/ 10141 w 10141"/>
            <a:gd name="connsiteY0" fmla="*/ 18057 h 26851"/>
            <a:gd name="connsiteX1" fmla="*/ 9419 w 10141"/>
            <a:gd name="connsiteY1" fmla="*/ 26820 h 26851"/>
            <a:gd name="connsiteX2" fmla="*/ 8537 w 10141"/>
            <a:gd name="connsiteY2" fmla="*/ 20510 h 26851"/>
            <a:gd name="connsiteX3" fmla="*/ 7826 w 10141"/>
            <a:gd name="connsiteY3" fmla="*/ 8692 h 26851"/>
            <a:gd name="connsiteX4" fmla="*/ 5621 w 10141"/>
            <a:gd name="connsiteY4" fmla="*/ 1578 h 26851"/>
            <a:gd name="connsiteX5" fmla="*/ 4818 w 10141"/>
            <a:gd name="connsiteY5" fmla="*/ 3108 h 26851"/>
            <a:gd name="connsiteX6" fmla="*/ 4022 w 10141"/>
            <a:gd name="connsiteY6" fmla="*/ 2297 h 26851"/>
            <a:gd name="connsiteX7" fmla="*/ 4438 w 10141"/>
            <a:gd name="connsiteY7" fmla="*/ 1931 h 26851"/>
            <a:gd name="connsiteX8" fmla="*/ 0 w 10141"/>
            <a:gd name="connsiteY8" fmla="*/ 1831 h 26851"/>
            <a:gd name="connsiteX0" fmla="*/ 10141 w 10141"/>
            <a:gd name="connsiteY0" fmla="*/ 16758 h 25552"/>
            <a:gd name="connsiteX1" fmla="*/ 9419 w 10141"/>
            <a:gd name="connsiteY1" fmla="*/ 25521 h 25552"/>
            <a:gd name="connsiteX2" fmla="*/ 8537 w 10141"/>
            <a:gd name="connsiteY2" fmla="*/ 19211 h 25552"/>
            <a:gd name="connsiteX3" fmla="*/ 7826 w 10141"/>
            <a:gd name="connsiteY3" fmla="*/ 7393 h 25552"/>
            <a:gd name="connsiteX4" fmla="*/ 5621 w 10141"/>
            <a:gd name="connsiteY4" fmla="*/ 279 h 25552"/>
            <a:gd name="connsiteX5" fmla="*/ 4818 w 10141"/>
            <a:gd name="connsiteY5" fmla="*/ 1809 h 25552"/>
            <a:gd name="connsiteX6" fmla="*/ 4022 w 10141"/>
            <a:gd name="connsiteY6" fmla="*/ 998 h 25552"/>
            <a:gd name="connsiteX7" fmla="*/ 4394 w 10141"/>
            <a:gd name="connsiteY7" fmla="*/ 4918 h 25552"/>
            <a:gd name="connsiteX8" fmla="*/ 0 w 10141"/>
            <a:gd name="connsiteY8" fmla="*/ 532 h 25552"/>
            <a:gd name="connsiteX0" fmla="*/ 10141 w 10141"/>
            <a:gd name="connsiteY0" fmla="*/ 16758 h 25552"/>
            <a:gd name="connsiteX1" fmla="*/ 9419 w 10141"/>
            <a:gd name="connsiteY1" fmla="*/ 25521 h 25552"/>
            <a:gd name="connsiteX2" fmla="*/ 8537 w 10141"/>
            <a:gd name="connsiteY2" fmla="*/ 19211 h 25552"/>
            <a:gd name="connsiteX3" fmla="*/ 7826 w 10141"/>
            <a:gd name="connsiteY3" fmla="*/ 7393 h 25552"/>
            <a:gd name="connsiteX4" fmla="*/ 5621 w 10141"/>
            <a:gd name="connsiteY4" fmla="*/ 279 h 25552"/>
            <a:gd name="connsiteX5" fmla="*/ 4818 w 10141"/>
            <a:gd name="connsiteY5" fmla="*/ 1809 h 25552"/>
            <a:gd name="connsiteX6" fmla="*/ 4022 w 10141"/>
            <a:gd name="connsiteY6" fmla="*/ 998 h 25552"/>
            <a:gd name="connsiteX7" fmla="*/ 4345 w 10141"/>
            <a:gd name="connsiteY7" fmla="*/ 16717 h 25552"/>
            <a:gd name="connsiteX8" fmla="*/ 0 w 10141"/>
            <a:gd name="connsiteY8" fmla="*/ 532 h 25552"/>
            <a:gd name="connsiteX0" fmla="*/ 10141 w 10141"/>
            <a:gd name="connsiteY0" fmla="*/ 22827 h 31621"/>
            <a:gd name="connsiteX1" fmla="*/ 9419 w 10141"/>
            <a:gd name="connsiteY1" fmla="*/ 31590 h 31621"/>
            <a:gd name="connsiteX2" fmla="*/ 8537 w 10141"/>
            <a:gd name="connsiteY2" fmla="*/ 25280 h 31621"/>
            <a:gd name="connsiteX3" fmla="*/ 7826 w 10141"/>
            <a:gd name="connsiteY3" fmla="*/ 13462 h 31621"/>
            <a:gd name="connsiteX4" fmla="*/ 5621 w 10141"/>
            <a:gd name="connsiteY4" fmla="*/ 6348 h 31621"/>
            <a:gd name="connsiteX5" fmla="*/ 4818 w 10141"/>
            <a:gd name="connsiteY5" fmla="*/ 7878 h 31621"/>
            <a:gd name="connsiteX6" fmla="*/ 3971 w 10141"/>
            <a:gd name="connsiteY6" fmla="*/ 55 h 31621"/>
            <a:gd name="connsiteX7" fmla="*/ 4345 w 10141"/>
            <a:gd name="connsiteY7" fmla="*/ 22786 h 31621"/>
            <a:gd name="connsiteX8" fmla="*/ 0 w 10141"/>
            <a:gd name="connsiteY8" fmla="*/ 6601 h 31621"/>
            <a:gd name="connsiteX0" fmla="*/ 6190 w 6190"/>
            <a:gd name="connsiteY0" fmla="*/ 22827 h 36633"/>
            <a:gd name="connsiteX1" fmla="*/ 5468 w 6190"/>
            <a:gd name="connsiteY1" fmla="*/ 31590 h 36633"/>
            <a:gd name="connsiteX2" fmla="*/ 4586 w 6190"/>
            <a:gd name="connsiteY2" fmla="*/ 25280 h 36633"/>
            <a:gd name="connsiteX3" fmla="*/ 3875 w 6190"/>
            <a:gd name="connsiteY3" fmla="*/ 13462 h 36633"/>
            <a:gd name="connsiteX4" fmla="*/ 1670 w 6190"/>
            <a:gd name="connsiteY4" fmla="*/ 6348 h 36633"/>
            <a:gd name="connsiteX5" fmla="*/ 867 w 6190"/>
            <a:gd name="connsiteY5" fmla="*/ 7878 h 36633"/>
            <a:gd name="connsiteX6" fmla="*/ 20 w 6190"/>
            <a:gd name="connsiteY6" fmla="*/ 55 h 36633"/>
            <a:gd name="connsiteX7" fmla="*/ 394 w 6190"/>
            <a:gd name="connsiteY7" fmla="*/ 22786 h 36633"/>
            <a:gd name="connsiteX8" fmla="*/ 1214 w 6190"/>
            <a:gd name="connsiteY8" fmla="*/ 36633 h 36633"/>
            <a:gd name="connsiteX0" fmla="*/ 9999 w 9999"/>
            <a:gd name="connsiteY0" fmla="*/ 6234 h 10003"/>
            <a:gd name="connsiteX1" fmla="*/ 8833 w 9999"/>
            <a:gd name="connsiteY1" fmla="*/ 8626 h 10003"/>
            <a:gd name="connsiteX2" fmla="*/ 7408 w 9999"/>
            <a:gd name="connsiteY2" fmla="*/ 6904 h 10003"/>
            <a:gd name="connsiteX3" fmla="*/ 6259 w 9999"/>
            <a:gd name="connsiteY3" fmla="*/ 3678 h 10003"/>
            <a:gd name="connsiteX4" fmla="*/ 2697 w 9999"/>
            <a:gd name="connsiteY4" fmla="*/ 1736 h 10003"/>
            <a:gd name="connsiteX5" fmla="*/ 1400 w 9999"/>
            <a:gd name="connsiteY5" fmla="*/ 2154 h 10003"/>
            <a:gd name="connsiteX6" fmla="*/ 31 w 9999"/>
            <a:gd name="connsiteY6" fmla="*/ 18 h 10003"/>
            <a:gd name="connsiteX7" fmla="*/ 720 w 9999"/>
            <a:gd name="connsiteY7" fmla="*/ 4544 h 10003"/>
            <a:gd name="connsiteX8" fmla="*/ 1960 w 9999"/>
            <a:gd name="connsiteY8" fmla="*/ 10003 h 10003"/>
            <a:gd name="connsiteX0" fmla="*/ 10000 w 10000"/>
            <a:gd name="connsiteY0" fmla="*/ 6232 h 8631"/>
            <a:gd name="connsiteX1" fmla="*/ 8834 w 10000"/>
            <a:gd name="connsiteY1" fmla="*/ 8623 h 8631"/>
            <a:gd name="connsiteX2" fmla="*/ 7409 w 10000"/>
            <a:gd name="connsiteY2" fmla="*/ 6902 h 8631"/>
            <a:gd name="connsiteX3" fmla="*/ 6260 w 10000"/>
            <a:gd name="connsiteY3" fmla="*/ 3677 h 8631"/>
            <a:gd name="connsiteX4" fmla="*/ 2697 w 10000"/>
            <a:gd name="connsiteY4" fmla="*/ 1735 h 8631"/>
            <a:gd name="connsiteX5" fmla="*/ 1400 w 10000"/>
            <a:gd name="connsiteY5" fmla="*/ 2153 h 8631"/>
            <a:gd name="connsiteX6" fmla="*/ 31 w 10000"/>
            <a:gd name="connsiteY6" fmla="*/ 18 h 8631"/>
            <a:gd name="connsiteX7" fmla="*/ 720 w 10000"/>
            <a:gd name="connsiteY7" fmla="*/ 4543 h 8631"/>
            <a:gd name="connsiteX8" fmla="*/ 2310 w 10000"/>
            <a:gd name="connsiteY8" fmla="*/ 6201 h 8631"/>
            <a:gd name="connsiteX0" fmla="*/ 9996 w 9996"/>
            <a:gd name="connsiteY0" fmla="*/ 7224 h 10004"/>
            <a:gd name="connsiteX1" fmla="*/ 8830 w 9996"/>
            <a:gd name="connsiteY1" fmla="*/ 9995 h 10004"/>
            <a:gd name="connsiteX2" fmla="*/ 7405 w 9996"/>
            <a:gd name="connsiteY2" fmla="*/ 8001 h 10004"/>
            <a:gd name="connsiteX3" fmla="*/ 6256 w 9996"/>
            <a:gd name="connsiteY3" fmla="*/ 4264 h 10004"/>
            <a:gd name="connsiteX4" fmla="*/ 2693 w 9996"/>
            <a:gd name="connsiteY4" fmla="*/ 2014 h 10004"/>
            <a:gd name="connsiteX5" fmla="*/ 1396 w 9996"/>
            <a:gd name="connsiteY5" fmla="*/ 2498 h 10004"/>
            <a:gd name="connsiteX6" fmla="*/ 27 w 9996"/>
            <a:gd name="connsiteY6" fmla="*/ 25 h 10004"/>
            <a:gd name="connsiteX7" fmla="*/ 1000 w 9996"/>
            <a:gd name="connsiteY7" fmla="*/ 4008 h 10004"/>
            <a:gd name="connsiteX8" fmla="*/ 2306 w 9996"/>
            <a:gd name="connsiteY8" fmla="*/ 7189 h 10004"/>
            <a:gd name="connsiteX0" fmla="*/ 10000 w 10000"/>
            <a:gd name="connsiteY0" fmla="*/ 7221 h 10000"/>
            <a:gd name="connsiteX1" fmla="*/ 8834 w 10000"/>
            <a:gd name="connsiteY1" fmla="*/ 9991 h 10000"/>
            <a:gd name="connsiteX2" fmla="*/ 7408 w 10000"/>
            <a:gd name="connsiteY2" fmla="*/ 7998 h 10000"/>
            <a:gd name="connsiteX3" fmla="*/ 6259 w 10000"/>
            <a:gd name="connsiteY3" fmla="*/ 4262 h 10000"/>
            <a:gd name="connsiteX4" fmla="*/ 2694 w 10000"/>
            <a:gd name="connsiteY4" fmla="*/ 2013 h 10000"/>
            <a:gd name="connsiteX5" fmla="*/ 1434 w 10000"/>
            <a:gd name="connsiteY5" fmla="*/ 731 h 10000"/>
            <a:gd name="connsiteX6" fmla="*/ 27 w 10000"/>
            <a:gd name="connsiteY6" fmla="*/ 25 h 10000"/>
            <a:gd name="connsiteX7" fmla="*/ 1000 w 10000"/>
            <a:gd name="connsiteY7" fmla="*/ 4006 h 10000"/>
            <a:gd name="connsiteX8" fmla="*/ 2307 w 10000"/>
            <a:gd name="connsiteY8" fmla="*/ 7186 h 10000"/>
            <a:gd name="connsiteX0" fmla="*/ 9999 w 9999"/>
            <a:gd name="connsiteY0" fmla="*/ 6491 h 9270"/>
            <a:gd name="connsiteX1" fmla="*/ 8833 w 9999"/>
            <a:gd name="connsiteY1" fmla="*/ 9261 h 9270"/>
            <a:gd name="connsiteX2" fmla="*/ 7407 w 9999"/>
            <a:gd name="connsiteY2" fmla="*/ 7268 h 9270"/>
            <a:gd name="connsiteX3" fmla="*/ 6258 w 9999"/>
            <a:gd name="connsiteY3" fmla="*/ 3532 h 9270"/>
            <a:gd name="connsiteX4" fmla="*/ 2693 w 9999"/>
            <a:gd name="connsiteY4" fmla="*/ 1283 h 9270"/>
            <a:gd name="connsiteX5" fmla="*/ 1433 w 9999"/>
            <a:gd name="connsiteY5" fmla="*/ 1 h 9270"/>
            <a:gd name="connsiteX6" fmla="*/ 27 w 9999"/>
            <a:gd name="connsiteY6" fmla="*/ 1277 h 9270"/>
            <a:gd name="connsiteX7" fmla="*/ 999 w 9999"/>
            <a:gd name="connsiteY7" fmla="*/ 3276 h 9270"/>
            <a:gd name="connsiteX8" fmla="*/ 2306 w 9999"/>
            <a:gd name="connsiteY8" fmla="*/ 6456 h 9270"/>
            <a:gd name="connsiteX0" fmla="*/ 10000 w 10000"/>
            <a:gd name="connsiteY0" fmla="*/ 7002 h 10000"/>
            <a:gd name="connsiteX1" fmla="*/ 8834 w 10000"/>
            <a:gd name="connsiteY1" fmla="*/ 9990 h 10000"/>
            <a:gd name="connsiteX2" fmla="*/ 7408 w 10000"/>
            <a:gd name="connsiteY2" fmla="*/ 7840 h 10000"/>
            <a:gd name="connsiteX3" fmla="*/ 6259 w 10000"/>
            <a:gd name="connsiteY3" fmla="*/ 3810 h 10000"/>
            <a:gd name="connsiteX4" fmla="*/ 2693 w 10000"/>
            <a:gd name="connsiteY4" fmla="*/ 1384 h 10000"/>
            <a:gd name="connsiteX5" fmla="*/ 1433 w 10000"/>
            <a:gd name="connsiteY5" fmla="*/ 1 h 10000"/>
            <a:gd name="connsiteX6" fmla="*/ 27 w 10000"/>
            <a:gd name="connsiteY6" fmla="*/ 1378 h 10000"/>
            <a:gd name="connsiteX7" fmla="*/ 987 w 10000"/>
            <a:gd name="connsiteY7" fmla="*/ 4169 h 10000"/>
            <a:gd name="connsiteX8" fmla="*/ 2306 w 10000"/>
            <a:gd name="connsiteY8" fmla="*/ 6964 h 10000"/>
            <a:gd name="connsiteX0" fmla="*/ 10000 w 10000"/>
            <a:gd name="connsiteY0" fmla="*/ 7002 h 10000"/>
            <a:gd name="connsiteX1" fmla="*/ 8834 w 10000"/>
            <a:gd name="connsiteY1" fmla="*/ 9990 h 10000"/>
            <a:gd name="connsiteX2" fmla="*/ 7408 w 10000"/>
            <a:gd name="connsiteY2" fmla="*/ 7840 h 10000"/>
            <a:gd name="connsiteX3" fmla="*/ 6259 w 10000"/>
            <a:gd name="connsiteY3" fmla="*/ 3810 h 10000"/>
            <a:gd name="connsiteX4" fmla="*/ 2693 w 10000"/>
            <a:gd name="connsiteY4" fmla="*/ 1384 h 10000"/>
            <a:gd name="connsiteX5" fmla="*/ 1433 w 10000"/>
            <a:gd name="connsiteY5" fmla="*/ 1 h 10000"/>
            <a:gd name="connsiteX6" fmla="*/ 27 w 10000"/>
            <a:gd name="connsiteY6" fmla="*/ 1378 h 10000"/>
            <a:gd name="connsiteX7" fmla="*/ 987 w 10000"/>
            <a:gd name="connsiteY7" fmla="*/ 4169 h 10000"/>
            <a:gd name="connsiteX8" fmla="*/ 2306 w 10000"/>
            <a:gd name="connsiteY8" fmla="*/ 6964 h 10000"/>
            <a:gd name="connsiteX0" fmla="*/ 10000 w 10000"/>
            <a:gd name="connsiteY0" fmla="*/ 7022 h 10020"/>
            <a:gd name="connsiteX1" fmla="*/ 8834 w 10000"/>
            <a:gd name="connsiteY1" fmla="*/ 10010 h 10020"/>
            <a:gd name="connsiteX2" fmla="*/ 7408 w 10000"/>
            <a:gd name="connsiteY2" fmla="*/ 7860 h 10020"/>
            <a:gd name="connsiteX3" fmla="*/ 6259 w 10000"/>
            <a:gd name="connsiteY3" fmla="*/ 3830 h 10020"/>
            <a:gd name="connsiteX4" fmla="*/ 3562 w 10000"/>
            <a:gd name="connsiteY4" fmla="*/ 3107 h 10020"/>
            <a:gd name="connsiteX5" fmla="*/ 1433 w 10000"/>
            <a:gd name="connsiteY5" fmla="*/ 21 h 10020"/>
            <a:gd name="connsiteX6" fmla="*/ 27 w 10000"/>
            <a:gd name="connsiteY6" fmla="*/ 1398 h 10020"/>
            <a:gd name="connsiteX7" fmla="*/ 987 w 10000"/>
            <a:gd name="connsiteY7" fmla="*/ 4189 h 10020"/>
            <a:gd name="connsiteX8" fmla="*/ 2306 w 10000"/>
            <a:gd name="connsiteY8" fmla="*/ 6984 h 10020"/>
            <a:gd name="connsiteX0" fmla="*/ 10016 w 10016"/>
            <a:gd name="connsiteY0" fmla="*/ 7022 h 10020"/>
            <a:gd name="connsiteX1" fmla="*/ 8850 w 10016"/>
            <a:gd name="connsiteY1" fmla="*/ 10010 h 10020"/>
            <a:gd name="connsiteX2" fmla="*/ 7424 w 10016"/>
            <a:gd name="connsiteY2" fmla="*/ 7860 h 10020"/>
            <a:gd name="connsiteX3" fmla="*/ 6275 w 10016"/>
            <a:gd name="connsiteY3" fmla="*/ 3830 h 10020"/>
            <a:gd name="connsiteX4" fmla="*/ 3578 w 10016"/>
            <a:gd name="connsiteY4" fmla="*/ 3107 h 10020"/>
            <a:gd name="connsiteX5" fmla="*/ 1449 w 10016"/>
            <a:gd name="connsiteY5" fmla="*/ 21 h 10020"/>
            <a:gd name="connsiteX6" fmla="*/ 43 w 10016"/>
            <a:gd name="connsiteY6" fmla="*/ 1398 h 10020"/>
            <a:gd name="connsiteX7" fmla="*/ 1003 w 10016"/>
            <a:gd name="connsiteY7" fmla="*/ 4189 h 10020"/>
            <a:gd name="connsiteX8" fmla="*/ 2322 w 10016"/>
            <a:gd name="connsiteY8" fmla="*/ 6984 h 10020"/>
            <a:gd name="connsiteX0" fmla="*/ 10016 w 10016"/>
            <a:gd name="connsiteY0" fmla="*/ 7022 h 10020"/>
            <a:gd name="connsiteX1" fmla="*/ 8850 w 10016"/>
            <a:gd name="connsiteY1" fmla="*/ 10010 h 10020"/>
            <a:gd name="connsiteX2" fmla="*/ 7424 w 10016"/>
            <a:gd name="connsiteY2" fmla="*/ 7860 h 10020"/>
            <a:gd name="connsiteX3" fmla="*/ 6275 w 10016"/>
            <a:gd name="connsiteY3" fmla="*/ 3830 h 10020"/>
            <a:gd name="connsiteX4" fmla="*/ 3578 w 10016"/>
            <a:gd name="connsiteY4" fmla="*/ 3107 h 10020"/>
            <a:gd name="connsiteX5" fmla="*/ 1449 w 10016"/>
            <a:gd name="connsiteY5" fmla="*/ 21 h 10020"/>
            <a:gd name="connsiteX6" fmla="*/ 43 w 10016"/>
            <a:gd name="connsiteY6" fmla="*/ 1398 h 10020"/>
            <a:gd name="connsiteX7" fmla="*/ 1003 w 10016"/>
            <a:gd name="connsiteY7" fmla="*/ 4189 h 10020"/>
            <a:gd name="connsiteX8" fmla="*/ 2322 w 10016"/>
            <a:gd name="connsiteY8" fmla="*/ 6984 h 10020"/>
            <a:gd name="connsiteX0" fmla="*/ 10021 w 10021"/>
            <a:gd name="connsiteY0" fmla="*/ 7022 h 10020"/>
            <a:gd name="connsiteX1" fmla="*/ 8855 w 10021"/>
            <a:gd name="connsiteY1" fmla="*/ 10010 h 10020"/>
            <a:gd name="connsiteX2" fmla="*/ 7429 w 10021"/>
            <a:gd name="connsiteY2" fmla="*/ 7860 h 10020"/>
            <a:gd name="connsiteX3" fmla="*/ 6280 w 10021"/>
            <a:gd name="connsiteY3" fmla="*/ 3830 h 10020"/>
            <a:gd name="connsiteX4" fmla="*/ 3583 w 10021"/>
            <a:gd name="connsiteY4" fmla="*/ 3107 h 10020"/>
            <a:gd name="connsiteX5" fmla="*/ 1454 w 10021"/>
            <a:gd name="connsiteY5" fmla="*/ 21 h 10020"/>
            <a:gd name="connsiteX6" fmla="*/ 48 w 10021"/>
            <a:gd name="connsiteY6" fmla="*/ 1398 h 10020"/>
            <a:gd name="connsiteX7" fmla="*/ 1008 w 10021"/>
            <a:gd name="connsiteY7" fmla="*/ 4189 h 10020"/>
            <a:gd name="connsiteX8" fmla="*/ 2327 w 10021"/>
            <a:gd name="connsiteY8" fmla="*/ 6984 h 10020"/>
            <a:gd name="connsiteX0" fmla="*/ 10021 w 10021"/>
            <a:gd name="connsiteY0" fmla="*/ 7022 h 10020"/>
            <a:gd name="connsiteX1" fmla="*/ 8855 w 10021"/>
            <a:gd name="connsiteY1" fmla="*/ 10010 h 10020"/>
            <a:gd name="connsiteX2" fmla="*/ 7429 w 10021"/>
            <a:gd name="connsiteY2" fmla="*/ 7860 h 10020"/>
            <a:gd name="connsiteX3" fmla="*/ 6280 w 10021"/>
            <a:gd name="connsiteY3" fmla="*/ 3830 h 10020"/>
            <a:gd name="connsiteX4" fmla="*/ 3583 w 10021"/>
            <a:gd name="connsiteY4" fmla="*/ 3107 h 10020"/>
            <a:gd name="connsiteX5" fmla="*/ 1454 w 10021"/>
            <a:gd name="connsiteY5" fmla="*/ 21 h 10020"/>
            <a:gd name="connsiteX6" fmla="*/ 48 w 10021"/>
            <a:gd name="connsiteY6" fmla="*/ 1398 h 10020"/>
            <a:gd name="connsiteX7" fmla="*/ 1008 w 10021"/>
            <a:gd name="connsiteY7" fmla="*/ 4189 h 10020"/>
            <a:gd name="connsiteX8" fmla="*/ 2327 w 10021"/>
            <a:gd name="connsiteY8" fmla="*/ 6984 h 10020"/>
            <a:gd name="connsiteX0" fmla="*/ 10021 w 10021"/>
            <a:gd name="connsiteY0" fmla="*/ 7045 h 10043"/>
            <a:gd name="connsiteX1" fmla="*/ 8855 w 10021"/>
            <a:gd name="connsiteY1" fmla="*/ 10033 h 10043"/>
            <a:gd name="connsiteX2" fmla="*/ 7429 w 10021"/>
            <a:gd name="connsiteY2" fmla="*/ 7883 h 10043"/>
            <a:gd name="connsiteX3" fmla="*/ 6280 w 10021"/>
            <a:gd name="connsiteY3" fmla="*/ 3853 h 10043"/>
            <a:gd name="connsiteX4" fmla="*/ 3583 w 10021"/>
            <a:gd name="connsiteY4" fmla="*/ 3130 h 10043"/>
            <a:gd name="connsiteX5" fmla="*/ 1454 w 10021"/>
            <a:gd name="connsiteY5" fmla="*/ 44 h 10043"/>
            <a:gd name="connsiteX6" fmla="*/ 48 w 10021"/>
            <a:gd name="connsiteY6" fmla="*/ 1421 h 10043"/>
            <a:gd name="connsiteX7" fmla="*/ 1008 w 10021"/>
            <a:gd name="connsiteY7" fmla="*/ 4212 h 10043"/>
            <a:gd name="connsiteX8" fmla="*/ 2327 w 10021"/>
            <a:gd name="connsiteY8" fmla="*/ 7007 h 10043"/>
            <a:gd name="connsiteX0" fmla="*/ 10098 w 10098"/>
            <a:gd name="connsiteY0" fmla="*/ 7006 h 10004"/>
            <a:gd name="connsiteX1" fmla="*/ 8932 w 10098"/>
            <a:gd name="connsiteY1" fmla="*/ 9994 h 10004"/>
            <a:gd name="connsiteX2" fmla="*/ 7506 w 10098"/>
            <a:gd name="connsiteY2" fmla="*/ 7844 h 10004"/>
            <a:gd name="connsiteX3" fmla="*/ 6357 w 10098"/>
            <a:gd name="connsiteY3" fmla="*/ 3814 h 10004"/>
            <a:gd name="connsiteX4" fmla="*/ 3660 w 10098"/>
            <a:gd name="connsiteY4" fmla="*/ 3091 h 10004"/>
            <a:gd name="connsiteX5" fmla="*/ 1531 w 10098"/>
            <a:gd name="connsiteY5" fmla="*/ 5 h 10004"/>
            <a:gd name="connsiteX6" fmla="*/ 45 w 10098"/>
            <a:gd name="connsiteY6" fmla="*/ 2397 h 10004"/>
            <a:gd name="connsiteX7" fmla="*/ 1085 w 10098"/>
            <a:gd name="connsiteY7" fmla="*/ 4173 h 10004"/>
            <a:gd name="connsiteX8" fmla="*/ 2404 w 10098"/>
            <a:gd name="connsiteY8" fmla="*/ 6968 h 10004"/>
            <a:gd name="connsiteX0" fmla="*/ 10098 w 10098"/>
            <a:gd name="connsiteY0" fmla="*/ 7587 h 10585"/>
            <a:gd name="connsiteX1" fmla="*/ 8932 w 10098"/>
            <a:gd name="connsiteY1" fmla="*/ 10575 h 10585"/>
            <a:gd name="connsiteX2" fmla="*/ 7506 w 10098"/>
            <a:gd name="connsiteY2" fmla="*/ 8425 h 10585"/>
            <a:gd name="connsiteX3" fmla="*/ 6357 w 10098"/>
            <a:gd name="connsiteY3" fmla="*/ 4395 h 10585"/>
            <a:gd name="connsiteX4" fmla="*/ 3660 w 10098"/>
            <a:gd name="connsiteY4" fmla="*/ 3672 h 10585"/>
            <a:gd name="connsiteX5" fmla="*/ 1531 w 10098"/>
            <a:gd name="connsiteY5" fmla="*/ 586 h 10585"/>
            <a:gd name="connsiteX6" fmla="*/ 45 w 10098"/>
            <a:gd name="connsiteY6" fmla="*/ 2978 h 10585"/>
            <a:gd name="connsiteX7" fmla="*/ 1085 w 10098"/>
            <a:gd name="connsiteY7" fmla="*/ 4754 h 10585"/>
            <a:gd name="connsiteX8" fmla="*/ 2404 w 10098"/>
            <a:gd name="connsiteY8" fmla="*/ 7549 h 10585"/>
            <a:gd name="connsiteX0" fmla="*/ 10098 w 10098"/>
            <a:gd name="connsiteY0" fmla="*/ 7011 h 10009"/>
            <a:gd name="connsiteX1" fmla="*/ 8932 w 10098"/>
            <a:gd name="connsiteY1" fmla="*/ 9999 h 10009"/>
            <a:gd name="connsiteX2" fmla="*/ 7506 w 10098"/>
            <a:gd name="connsiteY2" fmla="*/ 7849 h 10009"/>
            <a:gd name="connsiteX3" fmla="*/ 6357 w 10098"/>
            <a:gd name="connsiteY3" fmla="*/ 3819 h 10009"/>
            <a:gd name="connsiteX4" fmla="*/ 3660 w 10098"/>
            <a:gd name="connsiteY4" fmla="*/ 3096 h 10009"/>
            <a:gd name="connsiteX5" fmla="*/ 1531 w 10098"/>
            <a:gd name="connsiteY5" fmla="*/ 10 h 10009"/>
            <a:gd name="connsiteX6" fmla="*/ 45 w 10098"/>
            <a:gd name="connsiteY6" fmla="*/ 2402 h 10009"/>
            <a:gd name="connsiteX7" fmla="*/ 1085 w 10098"/>
            <a:gd name="connsiteY7" fmla="*/ 4178 h 10009"/>
            <a:gd name="connsiteX8" fmla="*/ 2404 w 10098"/>
            <a:gd name="connsiteY8" fmla="*/ 6973 h 10009"/>
            <a:gd name="connsiteX0" fmla="*/ 10095 w 10095"/>
            <a:gd name="connsiteY0" fmla="*/ 7011 h 10009"/>
            <a:gd name="connsiteX1" fmla="*/ 8929 w 10095"/>
            <a:gd name="connsiteY1" fmla="*/ 9999 h 10009"/>
            <a:gd name="connsiteX2" fmla="*/ 7503 w 10095"/>
            <a:gd name="connsiteY2" fmla="*/ 7849 h 10009"/>
            <a:gd name="connsiteX3" fmla="*/ 6354 w 10095"/>
            <a:gd name="connsiteY3" fmla="*/ 3819 h 10009"/>
            <a:gd name="connsiteX4" fmla="*/ 3657 w 10095"/>
            <a:gd name="connsiteY4" fmla="*/ 3096 h 10009"/>
            <a:gd name="connsiteX5" fmla="*/ 1528 w 10095"/>
            <a:gd name="connsiteY5" fmla="*/ 10 h 10009"/>
            <a:gd name="connsiteX6" fmla="*/ 42 w 10095"/>
            <a:gd name="connsiteY6" fmla="*/ 2402 h 10009"/>
            <a:gd name="connsiteX7" fmla="*/ 1082 w 10095"/>
            <a:gd name="connsiteY7" fmla="*/ 4178 h 10009"/>
            <a:gd name="connsiteX8" fmla="*/ 2401 w 10095"/>
            <a:gd name="connsiteY8" fmla="*/ 6973 h 10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95" h="10009">
              <a:moveTo>
                <a:pt x="10095" y="7011"/>
              </a:moveTo>
              <a:cubicBezTo>
                <a:pt x="9502" y="6378"/>
                <a:pt x="9360" y="9860"/>
                <a:pt x="8929" y="9999"/>
              </a:cubicBezTo>
              <a:cubicBezTo>
                <a:pt x="8496" y="10138"/>
                <a:pt x="7931" y="8880"/>
                <a:pt x="7503" y="7849"/>
              </a:cubicBezTo>
              <a:cubicBezTo>
                <a:pt x="7075" y="6818"/>
                <a:pt x="6995" y="4611"/>
                <a:pt x="6354" y="3819"/>
              </a:cubicBezTo>
              <a:cubicBezTo>
                <a:pt x="5713" y="3027"/>
                <a:pt x="4070" y="3473"/>
                <a:pt x="3657" y="3096"/>
              </a:cubicBezTo>
              <a:cubicBezTo>
                <a:pt x="3242" y="2722"/>
                <a:pt x="2130" y="126"/>
                <a:pt x="1528" y="10"/>
              </a:cubicBezTo>
              <a:cubicBezTo>
                <a:pt x="926" y="-106"/>
                <a:pt x="460" y="896"/>
                <a:pt x="42" y="2402"/>
              </a:cubicBezTo>
              <a:cubicBezTo>
                <a:pt x="-213" y="4128"/>
                <a:pt x="782" y="3215"/>
                <a:pt x="1082" y="4178"/>
              </a:cubicBezTo>
              <a:cubicBezTo>
                <a:pt x="1745" y="6269"/>
                <a:pt x="2650" y="6678"/>
                <a:pt x="2401" y="697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14046</xdr:colOff>
      <xdr:row>21</xdr:row>
      <xdr:rowOff>45323</xdr:rowOff>
    </xdr:from>
    <xdr:to>
      <xdr:col>18</xdr:col>
      <xdr:colOff>619669</xdr:colOff>
      <xdr:row>23</xdr:row>
      <xdr:rowOff>41480</xdr:rowOff>
    </xdr:to>
    <xdr:sp macro="" textlink="">
      <xdr:nvSpPr>
        <xdr:cNvPr id="1547" name="Freeform 1147">
          <a:extLst>
            <a:ext uri="{FF2B5EF4-FFF2-40B4-BE49-F238E27FC236}">
              <a16:creationId xmlns:a16="http://schemas.microsoft.com/office/drawing/2014/main" xmlns="" id="{D0D2FCCD-653A-4455-B6FC-AF7520EF0C37}"/>
            </a:ext>
          </a:extLst>
        </xdr:cNvPr>
        <xdr:cNvSpPr>
          <a:spLocks/>
        </xdr:cNvSpPr>
      </xdr:nvSpPr>
      <xdr:spPr bwMode="auto">
        <a:xfrm rot="479037">
          <a:off x="12678486" y="2194163"/>
          <a:ext cx="1299043" cy="33143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  <a:gd name="connsiteX0" fmla="*/ 10000 w 10000"/>
            <a:gd name="connsiteY0" fmla="*/ 4957 h 9525"/>
            <a:gd name="connsiteX1" fmla="*/ 7786 w 10000"/>
            <a:gd name="connsiteY1" fmla="*/ 9476 h 9525"/>
            <a:gd name="connsiteX2" fmla="*/ 6678 w 10000"/>
            <a:gd name="connsiteY2" fmla="*/ 1681 h 9525"/>
            <a:gd name="connsiteX3" fmla="*/ 5842 w 10000"/>
            <a:gd name="connsiteY3" fmla="*/ 8284 h 9525"/>
            <a:gd name="connsiteX4" fmla="*/ 4091 w 10000"/>
            <a:gd name="connsiteY4" fmla="*/ 1763 h 9525"/>
            <a:gd name="connsiteX5" fmla="*/ 2462 w 10000"/>
            <a:gd name="connsiteY5" fmla="*/ 4578 h 9525"/>
            <a:gd name="connsiteX6" fmla="*/ 0 w 10000"/>
            <a:gd name="connsiteY6" fmla="*/ 0 h 9525"/>
            <a:gd name="connsiteX0" fmla="*/ 10170 w 10170"/>
            <a:gd name="connsiteY0" fmla="*/ 0 h 26162"/>
            <a:gd name="connsiteX1" fmla="*/ 7786 w 10170"/>
            <a:gd name="connsiteY1" fmla="*/ 25667 h 26162"/>
            <a:gd name="connsiteX2" fmla="*/ 6678 w 10170"/>
            <a:gd name="connsiteY2" fmla="*/ 17483 h 26162"/>
            <a:gd name="connsiteX3" fmla="*/ 5842 w 10170"/>
            <a:gd name="connsiteY3" fmla="*/ 24415 h 26162"/>
            <a:gd name="connsiteX4" fmla="*/ 4091 w 10170"/>
            <a:gd name="connsiteY4" fmla="*/ 17569 h 26162"/>
            <a:gd name="connsiteX5" fmla="*/ 2462 w 10170"/>
            <a:gd name="connsiteY5" fmla="*/ 20524 h 26162"/>
            <a:gd name="connsiteX6" fmla="*/ 0 w 10170"/>
            <a:gd name="connsiteY6" fmla="*/ 15718 h 26162"/>
            <a:gd name="connsiteX0" fmla="*/ 10170 w 10170"/>
            <a:gd name="connsiteY0" fmla="*/ 0 h 31908"/>
            <a:gd name="connsiteX1" fmla="*/ 7786 w 10170"/>
            <a:gd name="connsiteY1" fmla="*/ 25667 h 31908"/>
            <a:gd name="connsiteX2" fmla="*/ 6597 w 10170"/>
            <a:gd name="connsiteY2" fmla="*/ 31885 h 31908"/>
            <a:gd name="connsiteX3" fmla="*/ 5842 w 10170"/>
            <a:gd name="connsiteY3" fmla="*/ 24415 h 31908"/>
            <a:gd name="connsiteX4" fmla="*/ 4091 w 10170"/>
            <a:gd name="connsiteY4" fmla="*/ 17569 h 31908"/>
            <a:gd name="connsiteX5" fmla="*/ 2462 w 10170"/>
            <a:gd name="connsiteY5" fmla="*/ 20524 h 31908"/>
            <a:gd name="connsiteX6" fmla="*/ 0 w 10170"/>
            <a:gd name="connsiteY6" fmla="*/ 15718 h 31908"/>
            <a:gd name="connsiteX0" fmla="*/ 10424 w 10424"/>
            <a:gd name="connsiteY0" fmla="*/ 6098 h 38006"/>
            <a:gd name="connsiteX1" fmla="*/ 8040 w 10424"/>
            <a:gd name="connsiteY1" fmla="*/ 31765 h 38006"/>
            <a:gd name="connsiteX2" fmla="*/ 6851 w 10424"/>
            <a:gd name="connsiteY2" fmla="*/ 37983 h 38006"/>
            <a:gd name="connsiteX3" fmla="*/ 6096 w 10424"/>
            <a:gd name="connsiteY3" fmla="*/ 30513 h 38006"/>
            <a:gd name="connsiteX4" fmla="*/ 4345 w 10424"/>
            <a:gd name="connsiteY4" fmla="*/ 23667 h 38006"/>
            <a:gd name="connsiteX5" fmla="*/ 2716 w 10424"/>
            <a:gd name="connsiteY5" fmla="*/ 26622 h 38006"/>
            <a:gd name="connsiteX6" fmla="*/ 0 w 10424"/>
            <a:gd name="connsiteY6" fmla="*/ 0 h 38006"/>
            <a:gd name="connsiteX0" fmla="*/ 10424 w 10424"/>
            <a:gd name="connsiteY0" fmla="*/ 6098 h 41254"/>
            <a:gd name="connsiteX1" fmla="*/ 8040 w 10424"/>
            <a:gd name="connsiteY1" fmla="*/ 31765 h 41254"/>
            <a:gd name="connsiteX2" fmla="*/ 6851 w 10424"/>
            <a:gd name="connsiteY2" fmla="*/ 37983 h 41254"/>
            <a:gd name="connsiteX3" fmla="*/ 6096 w 10424"/>
            <a:gd name="connsiteY3" fmla="*/ 30513 h 41254"/>
            <a:gd name="connsiteX4" fmla="*/ 4345 w 10424"/>
            <a:gd name="connsiteY4" fmla="*/ 23667 h 41254"/>
            <a:gd name="connsiteX5" fmla="*/ 2367 w 10424"/>
            <a:gd name="connsiteY5" fmla="*/ 41250 h 41254"/>
            <a:gd name="connsiteX6" fmla="*/ 0 w 10424"/>
            <a:gd name="connsiteY6" fmla="*/ 0 h 41254"/>
            <a:gd name="connsiteX0" fmla="*/ 11565 w 11565"/>
            <a:gd name="connsiteY0" fmla="*/ 6676 h 41832"/>
            <a:gd name="connsiteX1" fmla="*/ 9181 w 11565"/>
            <a:gd name="connsiteY1" fmla="*/ 32343 h 41832"/>
            <a:gd name="connsiteX2" fmla="*/ 7992 w 11565"/>
            <a:gd name="connsiteY2" fmla="*/ 38561 h 41832"/>
            <a:gd name="connsiteX3" fmla="*/ 7237 w 11565"/>
            <a:gd name="connsiteY3" fmla="*/ 31091 h 41832"/>
            <a:gd name="connsiteX4" fmla="*/ 5486 w 11565"/>
            <a:gd name="connsiteY4" fmla="*/ 24245 h 41832"/>
            <a:gd name="connsiteX5" fmla="*/ 3508 w 11565"/>
            <a:gd name="connsiteY5" fmla="*/ 41828 h 41832"/>
            <a:gd name="connsiteX6" fmla="*/ 0 w 11565"/>
            <a:gd name="connsiteY6" fmla="*/ 0 h 41832"/>
            <a:gd name="connsiteX0" fmla="*/ 11565 w 11565"/>
            <a:gd name="connsiteY0" fmla="*/ 6676 h 42472"/>
            <a:gd name="connsiteX1" fmla="*/ 9181 w 11565"/>
            <a:gd name="connsiteY1" fmla="*/ 32343 h 42472"/>
            <a:gd name="connsiteX2" fmla="*/ 7992 w 11565"/>
            <a:gd name="connsiteY2" fmla="*/ 38561 h 42472"/>
            <a:gd name="connsiteX3" fmla="*/ 7237 w 11565"/>
            <a:gd name="connsiteY3" fmla="*/ 31091 h 42472"/>
            <a:gd name="connsiteX4" fmla="*/ 5568 w 11565"/>
            <a:gd name="connsiteY4" fmla="*/ 41491 h 42472"/>
            <a:gd name="connsiteX5" fmla="*/ 3508 w 11565"/>
            <a:gd name="connsiteY5" fmla="*/ 41828 h 42472"/>
            <a:gd name="connsiteX6" fmla="*/ 0 w 11565"/>
            <a:gd name="connsiteY6" fmla="*/ 0 h 42472"/>
            <a:gd name="connsiteX0" fmla="*/ 11565 w 11565"/>
            <a:gd name="connsiteY0" fmla="*/ 6676 h 41940"/>
            <a:gd name="connsiteX1" fmla="*/ 9181 w 11565"/>
            <a:gd name="connsiteY1" fmla="*/ 32343 h 41940"/>
            <a:gd name="connsiteX2" fmla="*/ 7992 w 11565"/>
            <a:gd name="connsiteY2" fmla="*/ 38561 h 41940"/>
            <a:gd name="connsiteX3" fmla="*/ 7131 w 11565"/>
            <a:gd name="connsiteY3" fmla="*/ 40319 h 41940"/>
            <a:gd name="connsiteX4" fmla="*/ 5568 w 11565"/>
            <a:gd name="connsiteY4" fmla="*/ 41491 h 41940"/>
            <a:gd name="connsiteX5" fmla="*/ 3508 w 11565"/>
            <a:gd name="connsiteY5" fmla="*/ 41828 h 41940"/>
            <a:gd name="connsiteX6" fmla="*/ 0 w 11565"/>
            <a:gd name="connsiteY6" fmla="*/ 0 h 41940"/>
            <a:gd name="connsiteX0" fmla="*/ 11453 w 11453"/>
            <a:gd name="connsiteY0" fmla="*/ 0 h 46233"/>
            <a:gd name="connsiteX1" fmla="*/ 9181 w 11453"/>
            <a:gd name="connsiteY1" fmla="*/ 36636 h 46233"/>
            <a:gd name="connsiteX2" fmla="*/ 7992 w 11453"/>
            <a:gd name="connsiteY2" fmla="*/ 42854 h 46233"/>
            <a:gd name="connsiteX3" fmla="*/ 7131 w 11453"/>
            <a:gd name="connsiteY3" fmla="*/ 44612 h 46233"/>
            <a:gd name="connsiteX4" fmla="*/ 5568 w 11453"/>
            <a:gd name="connsiteY4" fmla="*/ 45784 h 46233"/>
            <a:gd name="connsiteX5" fmla="*/ 3508 w 11453"/>
            <a:gd name="connsiteY5" fmla="*/ 46121 h 46233"/>
            <a:gd name="connsiteX6" fmla="*/ 0 w 11453"/>
            <a:gd name="connsiteY6" fmla="*/ 4293 h 46233"/>
            <a:gd name="connsiteX0" fmla="*/ 11453 w 11453"/>
            <a:gd name="connsiteY0" fmla="*/ 0 h 46233"/>
            <a:gd name="connsiteX1" fmla="*/ 9181 w 11453"/>
            <a:gd name="connsiteY1" fmla="*/ 36636 h 46233"/>
            <a:gd name="connsiteX2" fmla="*/ 7992 w 11453"/>
            <a:gd name="connsiteY2" fmla="*/ 42854 h 46233"/>
            <a:gd name="connsiteX3" fmla="*/ 7131 w 11453"/>
            <a:gd name="connsiteY3" fmla="*/ 44612 h 46233"/>
            <a:gd name="connsiteX4" fmla="*/ 5568 w 11453"/>
            <a:gd name="connsiteY4" fmla="*/ 45784 h 46233"/>
            <a:gd name="connsiteX5" fmla="*/ 3508 w 11453"/>
            <a:gd name="connsiteY5" fmla="*/ 46121 h 46233"/>
            <a:gd name="connsiteX6" fmla="*/ 0 w 11453"/>
            <a:gd name="connsiteY6" fmla="*/ 4293 h 46233"/>
            <a:gd name="connsiteX0" fmla="*/ 11229 w 11229"/>
            <a:gd name="connsiteY0" fmla="*/ 11576 h 41940"/>
            <a:gd name="connsiteX1" fmla="*/ 9181 w 11229"/>
            <a:gd name="connsiteY1" fmla="*/ 32343 h 41940"/>
            <a:gd name="connsiteX2" fmla="*/ 7992 w 11229"/>
            <a:gd name="connsiteY2" fmla="*/ 38561 h 41940"/>
            <a:gd name="connsiteX3" fmla="*/ 7131 w 11229"/>
            <a:gd name="connsiteY3" fmla="*/ 40319 h 41940"/>
            <a:gd name="connsiteX4" fmla="*/ 5568 w 11229"/>
            <a:gd name="connsiteY4" fmla="*/ 41491 h 41940"/>
            <a:gd name="connsiteX5" fmla="*/ 3508 w 11229"/>
            <a:gd name="connsiteY5" fmla="*/ 41828 h 41940"/>
            <a:gd name="connsiteX6" fmla="*/ 0 w 11229"/>
            <a:gd name="connsiteY6" fmla="*/ 0 h 41940"/>
            <a:gd name="connsiteX0" fmla="*/ 11229 w 11229"/>
            <a:gd name="connsiteY0" fmla="*/ 11576 h 49357"/>
            <a:gd name="connsiteX1" fmla="*/ 9181 w 11229"/>
            <a:gd name="connsiteY1" fmla="*/ 32343 h 49357"/>
            <a:gd name="connsiteX2" fmla="*/ 7992 w 11229"/>
            <a:gd name="connsiteY2" fmla="*/ 38561 h 49357"/>
            <a:gd name="connsiteX3" fmla="*/ 7131 w 11229"/>
            <a:gd name="connsiteY3" fmla="*/ 40319 h 49357"/>
            <a:gd name="connsiteX4" fmla="*/ 5568 w 11229"/>
            <a:gd name="connsiteY4" fmla="*/ 41491 h 49357"/>
            <a:gd name="connsiteX5" fmla="*/ 3604 w 11229"/>
            <a:gd name="connsiteY5" fmla="*/ 49347 h 49357"/>
            <a:gd name="connsiteX6" fmla="*/ 0 w 11229"/>
            <a:gd name="connsiteY6" fmla="*/ 0 h 49357"/>
            <a:gd name="connsiteX0" fmla="*/ 11229 w 11229"/>
            <a:gd name="connsiteY0" fmla="*/ 41396 h 79167"/>
            <a:gd name="connsiteX1" fmla="*/ 9181 w 11229"/>
            <a:gd name="connsiteY1" fmla="*/ 62163 h 79167"/>
            <a:gd name="connsiteX2" fmla="*/ 7992 w 11229"/>
            <a:gd name="connsiteY2" fmla="*/ 68381 h 79167"/>
            <a:gd name="connsiteX3" fmla="*/ 7131 w 11229"/>
            <a:gd name="connsiteY3" fmla="*/ 70139 h 79167"/>
            <a:gd name="connsiteX4" fmla="*/ 5796 w 11229"/>
            <a:gd name="connsiteY4" fmla="*/ 27 h 79167"/>
            <a:gd name="connsiteX5" fmla="*/ 3604 w 11229"/>
            <a:gd name="connsiteY5" fmla="*/ 79167 h 79167"/>
            <a:gd name="connsiteX6" fmla="*/ 0 w 11229"/>
            <a:gd name="connsiteY6" fmla="*/ 29820 h 79167"/>
            <a:gd name="connsiteX0" fmla="*/ 11229 w 11229"/>
            <a:gd name="connsiteY0" fmla="*/ 47305 h 80957"/>
            <a:gd name="connsiteX1" fmla="*/ 9181 w 11229"/>
            <a:gd name="connsiteY1" fmla="*/ 68072 h 80957"/>
            <a:gd name="connsiteX2" fmla="*/ 7992 w 11229"/>
            <a:gd name="connsiteY2" fmla="*/ 74290 h 80957"/>
            <a:gd name="connsiteX3" fmla="*/ 7131 w 11229"/>
            <a:gd name="connsiteY3" fmla="*/ 76048 h 80957"/>
            <a:gd name="connsiteX4" fmla="*/ 5796 w 11229"/>
            <a:gd name="connsiteY4" fmla="*/ 5936 h 80957"/>
            <a:gd name="connsiteX5" fmla="*/ 3515 w 11229"/>
            <a:gd name="connsiteY5" fmla="*/ 3671 h 80957"/>
            <a:gd name="connsiteX6" fmla="*/ 0 w 11229"/>
            <a:gd name="connsiteY6" fmla="*/ 35729 h 80957"/>
            <a:gd name="connsiteX0" fmla="*/ 11143 w 11143"/>
            <a:gd name="connsiteY0" fmla="*/ 47305 h 80957"/>
            <a:gd name="connsiteX1" fmla="*/ 9095 w 11143"/>
            <a:gd name="connsiteY1" fmla="*/ 68072 h 80957"/>
            <a:gd name="connsiteX2" fmla="*/ 7906 w 11143"/>
            <a:gd name="connsiteY2" fmla="*/ 74290 h 80957"/>
            <a:gd name="connsiteX3" fmla="*/ 7045 w 11143"/>
            <a:gd name="connsiteY3" fmla="*/ 76048 h 80957"/>
            <a:gd name="connsiteX4" fmla="*/ 5710 w 11143"/>
            <a:gd name="connsiteY4" fmla="*/ 5936 h 80957"/>
            <a:gd name="connsiteX5" fmla="*/ 3429 w 11143"/>
            <a:gd name="connsiteY5" fmla="*/ 3671 h 80957"/>
            <a:gd name="connsiteX6" fmla="*/ 0 w 11143"/>
            <a:gd name="connsiteY6" fmla="*/ 16032 h 80957"/>
            <a:gd name="connsiteX0" fmla="*/ 11143 w 11143"/>
            <a:gd name="connsiteY0" fmla="*/ 47305 h 80957"/>
            <a:gd name="connsiteX1" fmla="*/ 9964 w 11143"/>
            <a:gd name="connsiteY1" fmla="*/ 45241 h 80957"/>
            <a:gd name="connsiteX2" fmla="*/ 9095 w 11143"/>
            <a:gd name="connsiteY2" fmla="*/ 68072 h 80957"/>
            <a:gd name="connsiteX3" fmla="*/ 7906 w 11143"/>
            <a:gd name="connsiteY3" fmla="*/ 74290 h 80957"/>
            <a:gd name="connsiteX4" fmla="*/ 7045 w 11143"/>
            <a:gd name="connsiteY4" fmla="*/ 76048 h 80957"/>
            <a:gd name="connsiteX5" fmla="*/ 5710 w 11143"/>
            <a:gd name="connsiteY5" fmla="*/ 5936 h 80957"/>
            <a:gd name="connsiteX6" fmla="*/ 3429 w 11143"/>
            <a:gd name="connsiteY6" fmla="*/ 3671 h 80957"/>
            <a:gd name="connsiteX7" fmla="*/ 0 w 11143"/>
            <a:gd name="connsiteY7" fmla="*/ 16032 h 80957"/>
            <a:gd name="connsiteX0" fmla="*/ 11143 w 11143"/>
            <a:gd name="connsiteY0" fmla="*/ 47305 h 82014"/>
            <a:gd name="connsiteX1" fmla="*/ 9964 w 11143"/>
            <a:gd name="connsiteY1" fmla="*/ 45241 h 82014"/>
            <a:gd name="connsiteX2" fmla="*/ 8909 w 11143"/>
            <a:gd name="connsiteY2" fmla="*/ 41582 h 82014"/>
            <a:gd name="connsiteX3" fmla="*/ 7906 w 11143"/>
            <a:gd name="connsiteY3" fmla="*/ 74290 h 82014"/>
            <a:gd name="connsiteX4" fmla="*/ 7045 w 11143"/>
            <a:gd name="connsiteY4" fmla="*/ 76048 h 82014"/>
            <a:gd name="connsiteX5" fmla="*/ 5710 w 11143"/>
            <a:gd name="connsiteY5" fmla="*/ 5936 h 82014"/>
            <a:gd name="connsiteX6" fmla="*/ 3429 w 11143"/>
            <a:gd name="connsiteY6" fmla="*/ 3671 h 82014"/>
            <a:gd name="connsiteX7" fmla="*/ 0 w 11143"/>
            <a:gd name="connsiteY7" fmla="*/ 16032 h 82014"/>
            <a:gd name="connsiteX0" fmla="*/ 11143 w 11143"/>
            <a:gd name="connsiteY0" fmla="*/ 47305 h 80726"/>
            <a:gd name="connsiteX1" fmla="*/ 9964 w 11143"/>
            <a:gd name="connsiteY1" fmla="*/ 45241 h 80726"/>
            <a:gd name="connsiteX2" fmla="*/ 8909 w 11143"/>
            <a:gd name="connsiteY2" fmla="*/ 41582 h 80726"/>
            <a:gd name="connsiteX3" fmla="*/ 8368 w 11143"/>
            <a:gd name="connsiteY3" fmla="*/ 70630 h 80726"/>
            <a:gd name="connsiteX4" fmla="*/ 7045 w 11143"/>
            <a:gd name="connsiteY4" fmla="*/ 76048 h 80726"/>
            <a:gd name="connsiteX5" fmla="*/ 5710 w 11143"/>
            <a:gd name="connsiteY5" fmla="*/ 5936 h 80726"/>
            <a:gd name="connsiteX6" fmla="*/ 3429 w 11143"/>
            <a:gd name="connsiteY6" fmla="*/ 3671 h 80726"/>
            <a:gd name="connsiteX7" fmla="*/ 0 w 11143"/>
            <a:gd name="connsiteY7" fmla="*/ 16032 h 80726"/>
            <a:gd name="connsiteX0" fmla="*/ 11143 w 11143"/>
            <a:gd name="connsiteY0" fmla="*/ 47305 h 80726"/>
            <a:gd name="connsiteX1" fmla="*/ 9953 w 11143"/>
            <a:gd name="connsiteY1" fmla="*/ 30340 h 80726"/>
            <a:gd name="connsiteX2" fmla="*/ 8909 w 11143"/>
            <a:gd name="connsiteY2" fmla="*/ 41582 h 80726"/>
            <a:gd name="connsiteX3" fmla="*/ 8368 w 11143"/>
            <a:gd name="connsiteY3" fmla="*/ 70630 h 80726"/>
            <a:gd name="connsiteX4" fmla="*/ 7045 w 11143"/>
            <a:gd name="connsiteY4" fmla="*/ 76048 h 80726"/>
            <a:gd name="connsiteX5" fmla="*/ 5710 w 11143"/>
            <a:gd name="connsiteY5" fmla="*/ 5936 h 80726"/>
            <a:gd name="connsiteX6" fmla="*/ 3429 w 11143"/>
            <a:gd name="connsiteY6" fmla="*/ 3671 h 80726"/>
            <a:gd name="connsiteX7" fmla="*/ 0 w 11143"/>
            <a:gd name="connsiteY7" fmla="*/ 16032 h 80726"/>
            <a:gd name="connsiteX0" fmla="*/ 11143 w 11143"/>
            <a:gd name="connsiteY0" fmla="*/ 47497 h 83067"/>
            <a:gd name="connsiteX1" fmla="*/ 9953 w 11143"/>
            <a:gd name="connsiteY1" fmla="*/ 30532 h 83067"/>
            <a:gd name="connsiteX2" fmla="*/ 8909 w 11143"/>
            <a:gd name="connsiteY2" fmla="*/ 41774 h 83067"/>
            <a:gd name="connsiteX3" fmla="*/ 8368 w 11143"/>
            <a:gd name="connsiteY3" fmla="*/ 70822 h 83067"/>
            <a:gd name="connsiteX4" fmla="*/ 4273 w 11143"/>
            <a:gd name="connsiteY4" fmla="*/ 78864 h 83067"/>
            <a:gd name="connsiteX5" fmla="*/ 5710 w 11143"/>
            <a:gd name="connsiteY5" fmla="*/ 6128 h 83067"/>
            <a:gd name="connsiteX6" fmla="*/ 3429 w 11143"/>
            <a:gd name="connsiteY6" fmla="*/ 3863 h 83067"/>
            <a:gd name="connsiteX7" fmla="*/ 0 w 11143"/>
            <a:gd name="connsiteY7" fmla="*/ 16224 h 83067"/>
            <a:gd name="connsiteX0" fmla="*/ 11143 w 11143"/>
            <a:gd name="connsiteY0" fmla="*/ 43638 h 76592"/>
            <a:gd name="connsiteX1" fmla="*/ 9953 w 11143"/>
            <a:gd name="connsiteY1" fmla="*/ 26673 h 76592"/>
            <a:gd name="connsiteX2" fmla="*/ 8909 w 11143"/>
            <a:gd name="connsiteY2" fmla="*/ 37915 h 76592"/>
            <a:gd name="connsiteX3" fmla="*/ 8368 w 11143"/>
            <a:gd name="connsiteY3" fmla="*/ 66963 h 76592"/>
            <a:gd name="connsiteX4" fmla="*/ 4273 w 11143"/>
            <a:gd name="connsiteY4" fmla="*/ 75005 h 76592"/>
            <a:gd name="connsiteX5" fmla="*/ 5346 w 11143"/>
            <a:gd name="connsiteY5" fmla="*/ 38939 h 76592"/>
            <a:gd name="connsiteX6" fmla="*/ 3429 w 11143"/>
            <a:gd name="connsiteY6" fmla="*/ 4 h 76592"/>
            <a:gd name="connsiteX7" fmla="*/ 0 w 11143"/>
            <a:gd name="connsiteY7" fmla="*/ 12365 h 76592"/>
            <a:gd name="connsiteX0" fmla="*/ 11143 w 11143"/>
            <a:gd name="connsiteY0" fmla="*/ 43638 h 69323"/>
            <a:gd name="connsiteX1" fmla="*/ 9953 w 11143"/>
            <a:gd name="connsiteY1" fmla="*/ 26673 h 69323"/>
            <a:gd name="connsiteX2" fmla="*/ 8909 w 11143"/>
            <a:gd name="connsiteY2" fmla="*/ 37915 h 69323"/>
            <a:gd name="connsiteX3" fmla="*/ 8368 w 11143"/>
            <a:gd name="connsiteY3" fmla="*/ 66963 h 69323"/>
            <a:gd name="connsiteX4" fmla="*/ 4073 w 11143"/>
            <a:gd name="connsiteY4" fmla="*/ 64400 h 69323"/>
            <a:gd name="connsiteX5" fmla="*/ 5346 w 11143"/>
            <a:gd name="connsiteY5" fmla="*/ 38939 h 69323"/>
            <a:gd name="connsiteX6" fmla="*/ 3429 w 11143"/>
            <a:gd name="connsiteY6" fmla="*/ 4 h 69323"/>
            <a:gd name="connsiteX7" fmla="*/ 0 w 11143"/>
            <a:gd name="connsiteY7" fmla="*/ 12365 h 69323"/>
            <a:gd name="connsiteX0" fmla="*/ 11143 w 11143"/>
            <a:gd name="connsiteY0" fmla="*/ 43638 h 71360"/>
            <a:gd name="connsiteX1" fmla="*/ 9953 w 11143"/>
            <a:gd name="connsiteY1" fmla="*/ 26673 h 71360"/>
            <a:gd name="connsiteX2" fmla="*/ 8909 w 11143"/>
            <a:gd name="connsiteY2" fmla="*/ 37915 h 71360"/>
            <a:gd name="connsiteX3" fmla="*/ 8368 w 11143"/>
            <a:gd name="connsiteY3" fmla="*/ 66963 h 71360"/>
            <a:gd name="connsiteX4" fmla="*/ 4073 w 11143"/>
            <a:gd name="connsiteY4" fmla="*/ 64400 h 71360"/>
            <a:gd name="connsiteX5" fmla="*/ 5346 w 11143"/>
            <a:gd name="connsiteY5" fmla="*/ 38939 h 71360"/>
            <a:gd name="connsiteX6" fmla="*/ 3429 w 11143"/>
            <a:gd name="connsiteY6" fmla="*/ 4 h 71360"/>
            <a:gd name="connsiteX7" fmla="*/ 0 w 11143"/>
            <a:gd name="connsiteY7" fmla="*/ 12365 h 71360"/>
            <a:gd name="connsiteX0" fmla="*/ 11143 w 11143"/>
            <a:gd name="connsiteY0" fmla="*/ 43638 h 69965"/>
            <a:gd name="connsiteX1" fmla="*/ 9953 w 11143"/>
            <a:gd name="connsiteY1" fmla="*/ 26673 h 69965"/>
            <a:gd name="connsiteX2" fmla="*/ 8909 w 11143"/>
            <a:gd name="connsiteY2" fmla="*/ 37915 h 69965"/>
            <a:gd name="connsiteX3" fmla="*/ 8368 w 11143"/>
            <a:gd name="connsiteY3" fmla="*/ 66963 h 69965"/>
            <a:gd name="connsiteX4" fmla="*/ 4073 w 11143"/>
            <a:gd name="connsiteY4" fmla="*/ 64400 h 69965"/>
            <a:gd name="connsiteX5" fmla="*/ 5314 w 11143"/>
            <a:gd name="connsiteY5" fmla="*/ 25883 h 69965"/>
            <a:gd name="connsiteX6" fmla="*/ 3429 w 11143"/>
            <a:gd name="connsiteY6" fmla="*/ 4 h 69965"/>
            <a:gd name="connsiteX7" fmla="*/ 0 w 11143"/>
            <a:gd name="connsiteY7" fmla="*/ 12365 h 69965"/>
            <a:gd name="connsiteX0" fmla="*/ 11143 w 11143"/>
            <a:gd name="connsiteY0" fmla="*/ 59746 h 86073"/>
            <a:gd name="connsiteX1" fmla="*/ 9953 w 11143"/>
            <a:gd name="connsiteY1" fmla="*/ 42781 h 86073"/>
            <a:gd name="connsiteX2" fmla="*/ 8909 w 11143"/>
            <a:gd name="connsiteY2" fmla="*/ 54023 h 86073"/>
            <a:gd name="connsiteX3" fmla="*/ 8368 w 11143"/>
            <a:gd name="connsiteY3" fmla="*/ 83071 h 86073"/>
            <a:gd name="connsiteX4" fmla="*/ 4073 w 11143"/>
            <a:gd name="connsiteY4" fmla="*/ 80508 h 86073"/>
            <a:gd name="connsiteX5" fmla="*/ 5314 w 11143"/>
            <a:gd name="connsiteY5" fmla="*/ 41991 h 86073"/>
            <a:gd name="connsiteX6" fmla="*/ 3711 w 11143"/>
            <a:gd name="connsiteY6" fmla="*/ 1 h 86073"/>
            <a:gd name="connsiteX7" fmla="*/ 0 w 11143"/>
            <a:gd name="connsiteY7" fmla="*/ 28473 h 86073"/>
            <a:gd name="connsiteX0" fmla="*/ 12006 w 12006"/>
            <a:gd name="connsiteY0" fmla="*/ 59747 h 86074"/>
            <a:gd name="connsiteX1" fmla="*/ 10816 w 12006"/>
            <a:gd name="connsiteY1" fmla="*/ 42782 h 86074"/>
            <a:gd name="connsiteX2" fmla="*/ 9772 w 12006"/>
            <a:gd name="connsiteY2" fmla="*/ 54024 h 86074"/>
            <a:gd name="connsiteX3" fmla="*/ 9231 w 12006"/>
            <a:gd name="connsiteY3" fmla="*/ 83072 h 86074"/>
            <a:gd name="connsiteX4" fmla="*/ 4936 w 12006"/>
            <a:gd name="connsiteY4" fmla="*/ 80509 h 86074"/>
            <a:gd name="connsiteX5" fmla="*/ 6177 w 12006"/>
            <a:gd name="connsiteY5" fmla="*/ 41992 h 86074"/>
            <a:gd name="connsiteX6" fmla="*/ 4574 w 12006"/>
            <a:gd name="connsiteY6" fmla="*/ 2 h 86074"/>
            <a:gd name="connsiteX7" fmla="*/ 0 w 12006"/>
            <a:gd name="connsiteY7" fmla="*/ 17080 h 86074"/>
            <a:gd name="connsiteX0" fmla="*/ 12445 w 12445"/>
            <a:gd name="connsiteY0" fmla="*/ 59749 h 86076"/>
            <a:gd name="connsiteX1" fmla="*/ 11255 w 12445"/>
            <a:gd name="connsiteY1" fmla="*/ 42784 h 86076"/>
            <a:gd name="connsiteX2" fmla="*/ 10211 w 12445"/>
            <a:gd name="connsiteY2" fmla="*/ 54026 h 86076"/>
            <a:gd name="connsiteX3" fmla="*/ 9670 w 12445"/>
            <a:gd name="connsiteY3" fmla="*/ 83074 h 86076"/>
            <a:gd name="connsiteX4" fmla="*/ 5375 w 12445"/>
            <a:gd name="connsiteY4" fmla="*/ 80511 h 86076"/>
            <a:gd name="connsiteX5" fmla="*/ 6616 w 12445"/>
            <a:gd name="connsiteY5" fmla="*/ 41994 h 86076"/>
            <a:gd name="connsiteX6" fmla="*/ 5013 w 12445"/>
            <a:gd name="connsiteY6" fmla="*/ 4 h 86076"/>
            <a:gd name="connsiteX7" fmla="*/ 0 w 12445"/>
            <a:gd name="connsiteY7" fmla="*/ 6582 h 86076"/>
            <a:gd name="connsiteX0" fmla="*/ 12445 w 12445"/>
            <a:gd name="connsiteY0" fmla="*/ 59754 h 86081"/>
            <a:gd name="connsiteX1" fmla="*/ 11255 w 12445"/>
            <a:gd name="connsiteY1" fmla="*/ 42789 h 86081"/>
            <a:gd name="connsiteX2" fmla="*/ 10211 w 12445"/>
            <a:gd name="connsiteY2" fmla="*/ 54031 h 86081"/>
            <a:gd name="connsiteX3" fmla="*/ 9670 w 12445"/>
            <a:gd name="connsiteY3" fmla="*/ 83079 h 86081"/>
            <a:gd name="connsiteX4" fmla="*/ 5375 w 12445"/>
            <a:gd name="connsiteY4" fmla="*/ 80516 h 86081"/>
            <a:gd name="connsiteX5" fmla="*/ 6616 w 12445"/>
            <a:gd name="connsiteY5" fmla="*/ 41999 h 86081"/>
            <a:gd name="connsiteX6" fmla="*/ 5013 w 12445"/>
            <a:gd name="connsiteY6" fmla="*/ 9 h 86081"/>
            <a:gd name="connsiteX7" fmla="*/ 0 w 12445"/>
            <a:gd name="connsiteY7" fmla="*/ 6587 h 86081"/>
            <a:gd name="connsiteX0" fmla="*/ 12353 w 12353"/>
            <a:gd name="connsiteY0" fmla="*/ 59754 h 86081"/>
            <a:gd name="connsiteX1" fmla="*/ 11163 w 12353"/>
            <a:gd name="connsiteY1" fmla="*/ 42789 h 86081"/>
            <a:gd name="connsiteX2" fmla="*/ 10119 w 12353"/>
            <a:gd name="connsiteY2" fmla="*/ 54031 h 86081"/>
            <a:gd name="connsiteX3" fmla="*/ 9578 w 12353"/>
            <a:gd name="connsiteY3" fmla="*/ 83079 h 86081"/>
            <a:gd name="connsiteX4" fmla="*/ 5283 w 12353"/>
            <a:gd name="connsiteY4" fmla="*/ 80516 h 86081"/>
            <a:gd name="connsiteX5" fmla="*/ 6524 w 12353"/>
            <a:gd name="connsiteY5" fmla="*/ 41999 h 86081"/>
            <a:gd name="connsiteX6" fmla="*/ 4921 w 12353"/>
            <a:gd name="connsiteY6" fmla="*/ 9 h 86081"/>
            <a:gd name="connsiteX7" fmla="*/ 0 w 12353"/>
            <a:gd name="connsiteY7" fmla="*/ 7087 h 86081"/>
            <a:gd name="connsiteX0" fmla="*/ 12278 w 12278"/>
            <a:gd name="connsiteY0" fmla="*/ 59752 h 86079"/>
            <a:gd name="connsiteX1" fmla="*/ 11088 w 12278"/>
            <a:gd name="connsiteY1" fmla="*/ 42787 h 86079"/>
            <a:gd name="connsiteX2" fmla="*/ 10044 w 12278"/>
            <a:gd name="connsiteY2" fmla="*/ 54029 h 86079"/>
            <a:gd name="connsiteX3" fmla="*/ 9503 w 12278"/>
            <a:gd name="connsiteY3" fmla="*/ 83077 h 86079"/>
            <a:gd name="connsiteX4" fmla="*/ 5208 w 12278"/>
            <a:gd name="connsiteY4" fmla="*/ 80514 h 86079"/>
            <a:gd name="connsiteX5" fmla="*/ 6449 w 12278"/>
            <a:gd name="connsiteY5" fmla="*/ 41997 h 86079"/>
            <a:gd name="connsiteX6" fmla="*/ 4846 w 12278"/>
            <a:gd name="connsiteY6" fmla="*/ 7 h 86079"/>
            <a:gd name="connsiteX7" fmla="*/ 0 w 12278"/>
            <a:gd name="connsiteY7" fmla="*/ 10293 h 86079"/>
            <a:gd name="connsiteX0" fmla="*/ 11498 w 11498"/>
            <a:gd name="connsiteY0" fmla="*/ 59752 h 86079"/>
            <a:gd name="connsiteX1" fmla="*/ 10308 w 11498"/>
            <a:gd name="connsiteY1" fmla="*/ 42787 h 86079"/>
            <a:gd name="connsiteX2" fmla="*/ 9264 w 11498"/>
            <a:gd name="connsiteY2" fmla="*/ 54029 h 86079"/>
            <a:gd name="connsiteX3" fmla="*/ 8723 w 11498"/>
            <a:gd name="connsiteY3" fmla="*/ 83077 h 86079"/>
            <a:gd name="connsiteX4" fmla="*/ 4428 w 11498"/>
            <a:gd name="connsiteY4" fmla="*/ 80514 h 86079"/>
            <a:gd name="connsiteX5" fmla="*/ 5669 w 11498"/>
            <a:gd name="connsiteY5" fmla="*/ 41997 h 86079"/>
            <a:gd name="connsiteX6" fmla="*/ 4066 w 11498"/>
            <a:gd name="connsiteY6" fmla="*/ 7 h 86079"/>
            <a:gd name="connsiteX7" fmla="*/ 0 w 11498"/>
            <a:gd name="connsiteY7" fmla="*/ 10178 h 860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1498" h="86079">
              <a:moveTo>
                <a:pt x="11498" y="59752"/>
              </a:moveTo>
              <a:cubicBezTo>
                <a:pt x="11326" y="62386"/>
                <a:pt x="10649" y="39326"/>
                <a:pt x="10308" y="42787"/>
              </a:cubicBezTo>
              <a:cubicBezTo>
                <a:pt x="9967" y="46248"/>
                <a:pt x="9528" y="47314"/>
                <a:pt x="9264" y="54029"/>
              </a:cubicBezTo>
              <a:cubicBezTo>
                <a:pt x="9000" y="60744"/>
                <a:pt x="9529" y="78663"/>
                <a:pt x="8723" y="83077"/>
              </a:cubicBezTo>
              <a:cubicBezTo>
                <a:pt x="7917" y="87491"/>
                <a:pt x="4937" y="87361"/>
                <a:pt x="4428" y="80514"/>
              </a:cubicBezTo>
              <a:cubicBezTo>
                <a:pt x="3919" y="73667"/>
                <a:pt x="5729" y="55415"/>
                <a:pt x="5669" y="41997"/>
              </a:cubicBezTo>
              <a:cubicBezTo>
                <a:pt x="5609" y="28579"/>
                <a:pt x="4748" y="315"/>
                <a:pt x="4066" y="7"/>
              </a:cubicBezTo>
              <a:cubicBezTo>
                <a:pt x="3384" y="-300"/>
                <a:pt x="345" y="10199"/>
                <a:pt x="0" y="1017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132454</xdr:colOff>
      <xdr:row>22</xdr:row>
      <xdr:rowOff>137630</xdr:rowOff>
    </xdr:from>
    <xdr:to>
      <xdr:col>18</xdr:col>
      <xdr:colOff>238966</xdr:colOff>
      <xdr:row>24</xdr:row>
      <xdr:rowOff>134275</xdr:rowOff>
    </xdr:to>
    <xdr:sp macro="" textlink="">
      <xdr:nvSpPr>
        <xdr:cNvPr id="1548" name="Text Box 1664">
          <a:extLst>
            <a:ext uri="{FF2B5EF4-FFF2-40B4-BE49-F238E27FC236}">
              <a16:creationId xmlns:a16="http://schemas.microsoft.com/office/drawing/2014/main" xmlns="" id="{887E5A05-FFDC-445A-8757-4E481329DB98}"/>
            </a:ext>
          </a:extLst>
        </xdr:cNvPr>
        <xdr:cNvSpPr txBox="1">
          <a:spLocks noChangeArrowheads="1"/>
        </xdr:cNvSpPr>
      </xdr:nvSpPr>
      <xdr:spPr bwMode="auto">
        <a:xfrm>
          <a:off x="13490314" y="2454110"/>
          <a:ext cx="106512" cy="3319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126307</xdr:colOff>
      <xdr:row>23</xdr:row>
      <xdr:rowOff>10071</xdr:rowOff>
    </xdr:from>
    <xdr:to>
      <xdr:col>18</xdr:col>
      <xdr:colOff>272533</xdr:colOff>
      <xdr:row>24</xdr:row>
      <xdr:rowOff>117176</xdr:rowOff>
    </xdr:to>
    <xdr:grpSp>
      <xdr:nvGrpSpPr>
        <xdr:cNvPr id="1549" name="Group 1180">
          <a:extLst>
            <a:ext uri="{FF2B5EF4-FFF2-40B4-BE49-F238E27FC236}">
              <a16:creationId xmlns:a16="http://schemas.microsoft.com/office/drawing/2014/main" xmlns="" id="{E966E089-274D-4ED8-A498-2355545CBFBC}"/>
            </a:ext>
          </a:extLst>
        </xdr:cNvPr>
        <xdr:cNvGrpSpPr>
          <a:grpSpLocks/>
        </xdr:cNvGrpSpPr>
      </xdr:nvGrpSpPr>
      <xdr:grpSpPr bwMode="auto">
        <a:xfrm>
          <a:off x="13461307" y="3878279"/>
          <a:ext cx="146226" cy="276439"/>
          <a:chOff x="718" y="97"/>
          <a:chExt cx="23" cy="15"/>
        </a:xfrm>
      </xdr:grpSpPr>
      <xdr:sp macro="" textlink="">
        <xdr:nvSpPr>
          <xdr:cNvPr id="1550" name="Freeform 1181">
            <a:extLst>
              <a:ext uri="{FF2B5EF4-FFF2-40B4-BE49-F238E27FC236}">
                <a16:creationId xmlns:a16="http://schemas.microsoft.com/office/drawing/2014/main" xmlns="" id="{C99CFA14-7146-4FCF-4279-2DA30816CC5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1" name="Freeform 1182">
            <a:extLst>
              <a:ext uri="{FF2B5EF4-FFF2-40B4-BE49-F238E27FC236}">
                <a16:creationId xmlns:a16="http://schemas.microsoft.com/office/drawing/2014/main" xmlns="" id="{22535FC5-7540-BED9-9FBE-125BD79DE85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186641</xdr:colOff>
      <xdr:row>19</xdr:row>
      <xdr:rowOff>148112</xdr:rowOff>
    </xdr:from>
    <xdr:to>
      <xdr:col>18</xdr:col>
      <xdr:colOff>250353</xdr:colOff>
      <xdr:row>24</xdr:row>
      <xdr:rowOff>160464</xdr:rowOff>
    </xdr:to>
    <xdr:sp macro="" textlink="">
      <xdr:nvSpPr>
        <xdr:cNvPr id="1552" name="Freeform 471">
          <a:extLst>
            <a:ext uri="{FF2B5EF4-FFF2-40B4-BE49-F238E27FC236}">
              <a16:creationId xmlns:a16="http://schemas.microsoft.com/office/drawing/2014/main" xmlns="" id="{D779E1D3-0814-417F-A8FE-0C46D6D08AF9}"/>
            </a:ext>
          </a:extLst>
        </xdr:cNvPr>
        <xdr:cNvSpPr>
          <a:spLocks/>
        </xdr:cNvSpPr>
      </xdr:nvSpPr>
      <xdr:spPr bwMode="auto">
        <a:xfrm flipH="1">
          <a:off x="12851081" y="1961672"/>
          <a:ext cx="757132" cy="85055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  <a:gd name="connsiteX0" fmla="*/ 227 w 10094"/>
            <a:gd name="connsiteY0" fmla="*/ 10417 h 10417"/>
            <a:gd name="connsiteX1" fmla="*/ 81 w 10094"/>
            <a:gd name="connsiteY1" fmla="*/ 236 h 10417"/>
            <a:gd name="connsiteX2" fmla="*/ 10094 w 10094"/>
            <a:gd name="connsiteY2" fmla="*/ 417 h 10417"/>
            <a:gd name="connsiteX0" fmla="*/ 227 w 12509"/>
            <a:gd name="connsiteY0" fmla="*/ 10542 h 10542"/>
            <a:gd name="connsiteX1" fmla="*/ 81 w 12509"/>
            <a:gd name="connsiteY1" fmla="*/ 361 h 10542"/>
            <a:gd name="connsiteX2" fmla="*/ 12509 w 12509"/>
            <a:gd name="connsiteY2" fmla="*/ 0 h 10542"/>
            <a:gd name="connsiteX0" fmla="*/ 57 w 12339"/>
            <a:gd name="connsiteY0" fmla="*/ 12100 h 12100"/>
            <a:gd name="connsiteX1" fmla="*/ 153 w 12339"/>
            <a:gd name="connsiteY1" fmla="*/ 144 h 12100"/>
            <a:gd name="connsiteX2" fmla="*/ 12339 w 12339"/>
            <a:gd name="connsiteY2" fmla="*/ 1558 h 12100"/>
            <a:gd name="connsiteX0" fmla="*/ 57 w 12943"/>
            <a:gd name="connsiteY0" fmla="*/ 12186 h 12186"/>
            <a:gd name="connsiteX1" fmla="*/ 153 w 12943"/>
            <a:gd name="connsiteY1" fmla="*/ 230 h 12186"/>
            <a:gd name="connsiteX2" fmla="*/ 12943 w 12943"/>
            <a:gd name="connsiteY2" fmla="*/ 461 h 12186"/>
            <a:gd name="connsiteX0" fmla="*/ 57 w 12822"/>
            <a:gd name="connsiteY0" fmla="*/ 12366 h 12366"/>
            <a:gd name="connsiteX1" fmla="*/ 153 w 12822"/>
            <a:gd name="connsiteY1" fmla="*/ 410 h 12366"/>
            <a:gd name="connsiteX2" fmla="*/ 12822 w 12822"/>
            <a:gd name="connsiteY2" fmla="*/ 0 h 12366"/>
            <a:gd name="connsiteX0" fmla="*/ 57 w 12822"/>
            <a:gd name="connsiteY0" fmla="*/ 12366 h 12366"/>
            <a:gd name="connsiteX1" fmla="*/ 153 w 12822"/>
            <a:gd name="connsiteY1" fmla="*/ 410 h 12366"/>
            <a:gd name="connsiteX2" fmla="*/ 12822 w 12822"/>
            <a:gd name="connsiteY2" fmla="*/ 0 h 12366"/>
            <a:gd name="connsiteX0" fmla="*/ 1 w 13732"/>
            <a:gd name="connsiteY0" fmla="*/ 12662 h 12662"/>
            <a:gd name="connsiteX1" fmla="*/ 1063 w 13732"/>
            <a:gd name="connsiteY1" fmla="*/ 410 h 12662"/>
            <a:gd name="connsiteX2" fmla="*/ 13732 w 13732"/>
            <a:gd name="connsiteY2" fmla="*/ 0 h 12662"/>
            <a:gd name="connsiteX0" fmla="*/ 0 w 13731"/>
            <a:gd name="connsiteY0" fmla="*/ 12662 h 12662"/>
            <a:gd name="connsiteX1" fmla="*/ 1062 w 13731"/>
            <a:gd name="connsiteY1" fmla="*/ 410 h 12662"/>
            <a:gd name="connsiteX2" fmla="*/ 13731 w 13731"/>
            <a:gd name="connsiteY2" fmla="*/ 0 h 12662"/>
            <a:gd name="connsiteX0" fmla="*/ 0 w 13731"/>
            <a:gd name="connsiteY0" fmla="*/ 12662 h 12662"/>
            <a:gd name="connsiteX1" fmla="*/ 1062 w 13731"/>
            <a:gd name="connsiteY1" fmla="*/ 410 h 12662"/>
            <a:gd name="connsiteX2" fmla="*/ 13731 w 13731"/>
            <a:gd name="connsiteY2" fmla="*/ 0 h 12662"/>
            <a:gd name="connsiteX0" fmla="*/ 0 w 13671"/>
            <a:gd name="connsiteY0" fmla="*/ 12317 h 12317"/>
            <a:gd name="connsiteX1" fmla="*/ 1002 w 13671"/>
            <a:gd name="connsiteY1" fmla="*/ 410 h 12317"/>
            <a:gd name="connsiteX2" fmla="*/ 13671 w 13671"/>
            <a:gd name="connsiteY2" fmla="*/ 0 h 12317"/>
            <a:gd name="connsiteX0" fmla="*/ 0 w 13671"/>
            <a:gd name="connsiteY0" fmla="*/ 12317 h 12317"/>
            <a:gd name="connsiteX1" fmla="*/ 1002 w 13671"/>
            <a:gd name="connsiteY1" fmla="*/ 410 h 12317"/>
            <a:gd name="connsiteX2" fmla="*/ 13671 w 13671"/>
            <a:gd name="connsiteY2" fmla="*/ 0 h 12317"/>
            <a:gd name="connsiteX0" fmla="*/ 0 w 13671"/>
            <a:gd name="connsiteY0" fmla="*/ 12317 h 12562"/>
            <a:gd name="connsiteX1" fmla="*/ 990 w 13671"/>
            <a:gd name="connsiteY1" fmla="*/ 11439 h 12562"/>
            <a:gd name="connsiteX2" fmla="*/ 1002 w 13671"/>
            <a:gd name="connsiteY2" fmla="*/ 410 h 12562"/>
            <a:gd name="connsiteX3" fmla="*/ 13671 w 13671"/>
            <a:gd name="connsiteY3" fmla="*/ 0 h 12562"/>
            <a:gd name="connsiteX0" fmla="*/ 0 w 14335"/>
            <a:gd name="connsiteY0" fmla="*/ 12662 h 12731"/>
            <a:gd name="connsiteX1" fmla="*/ 1654 w 14335"/>
            <a:gd name="connsiteY1" fmla="*/ 11439 h 12731"/>
            <a:gd name="connsiteX2" fmla="*/ 1666 w 14335"/>
            <a:gd name="connsiteY2" fmla="*/ 410 h 12731"/>
            <a:gd name="connsiteX3" fmla="*/ 14335 w 14335"/>
            <a:gd name="connsiteY3" fmla="*/ 0 h 12731"/>
            <a:gd name="connsiteX0" fmla="*/ 0 w 14335"/>
            <a:gd name="connsiteY0" fmla="*/ 12662 h 12662"/>
            <a:gd name="connsiteX1" fmla="*/ 1714 w 14335"/>
            <a:gd name="connsiteY1" fmla="*/ 11192 h 12662"/>
            <a:gd name="connsiteX2" fmla="*/ 1666 w 14335"/>
            <a:gd name="connsiteY2" fmla="*/ 410 h 12662"/>
            <a:gd name="connsiteX3" fmla="*/ 14335 w 14335"/>
            <a:gd name="connsiteY3" fmla="*/ 0 h 12662"/>
            <a:gd name="connsiteX0" fmla="*/ 0 w 13912"/>
            <a:gd name="connsiteY0" fmla="*/ 12415 h 12484"/>
            <a:gd name="connsiteX1" fmla="*/ 1291 w 13912"/>
            <a:gd name="connsiteY1" fmla="*/ 11192 h 12484"/>
            <a:gd name="connsiteX2" fmla="*/ 1243 w 13912"/>
            <a:gd name="connsiteY2" fmla="*/ 410 h 12484"/>
            <a:gd name="connsiteX3" fmla="*/ 13912 w 13912"/>
            <a:gd name="connsiteY3" fmla="*/ 0 h 12484"/>
            <a:gd name="connsiteX0" fmla="*/ 146 w 13575"/>
            <a:gd name="connsiteY0" fmla="*/ 12514 h 12543"/>
            <a:gd name="connsiteX1" fmla="*/ 954 w 13575"/>
            <a:gd name="connsiteY1" fmla="*/ 11192 h 12543"/>
            <a:gd name="connsiteX2" fmla="*/ 906 w 13575"/>
            <a:gd name="connsiteY2" fmla="*/ 410 h 12543"/>
            <a:gd name="connsiteX3" fmla="*/ 13575 w 13575"/>
            <a:gd name="connsiteY3" fmla="*/ 0 h 12543"/>
            <a:gd name="connsiteX0" fmla="*/ 174 w 13603"/>
            <a:gd name="connsiteY0" fmla="*/ 12514 h 12514"/>
            <a:gd name="connsiteX1" fmla="*/ 861 w 13603"/>
            <a:gd name="connsiteY1" fmla="*/ 10551 h 12514"/>
            <a:gd name="connsiteX2" fmla="*/ 934 w 13603"/>
            <a:gd name="connsiteY2" fmla="*/ 410 h 12514"/>
            <a:gd name="connsiteX3" fmla="*/ 13603 w 13603"/>
            <a:gd name="connsiteY3" fmla="*/ 0 h 12514"/>
            <a:gd name="connsiteX0" fmla="*/ 0 w 13731"/>
            <a:gd name="connsiteY0" fmla="*/ 12613 h 12613"/>
            <a:gd name="connsiteX1" fmla="*/ 989 w 13731"/>
            <a:gd name="connsiteY1" fmla="*/ 10551 h 12613"/>
            <a:gd name="connsiteX2" fmla="*/ 1062 w 13731"/>
            <a:gd name="connsiteY2" fmla="*/ 410 h 12613"/>
            <a:gd name="connsiteX3" fmla="*/ 13731 w 13731"/>
            <a:gd name="connsiteY3" fmla="*/ 0 h 12613"/>
            <a:gd name="connsiteX0" fmla="*/ 0 w 13731"/>
            <a:gd name="connsiteY0" fmla="*/ 12613 h 12613"/>
            <a:gd name="connsiteX1" fmla="*/ 989 w 13731"/>
            <a:gd name="connsiteY1" fmla="*/ 10551 h 12613"/>
            <a:gd name="connsiteX2" fmla="*/ 1243 w 13731"/>
            <a:gd name="connsiteY2" fmla="*/ 459 h 12613"/>
            <a:gd name="connsiteX3" fmla="*/ 13731 w 13731"/>
            <a:gd name="connsiteY3" fmla="*/ 0 h 12613"/>
            <a:gd name="connsiteX0" fmla="*/ 0 w 13731"/>
            <a:gd name="connsiteY0" fmla="*/ 12613 h 12613"/>
            <a:gd name="connsiteX1" fmla="*/ 989 w 13731"/>
            <a:gd name="connsiteY1" fmla="*/ 10551 h 12613"/>
            <a:gd name="connsiteX2" fmla="*/ 1243 w 13731"/>
            <a:gd name="connsiteY2" fmla="*/ 459 h 12613"/>
            <a:gd name="connsiteX3" fmla="*/ 13731 w 13731"/>
            <a:gd name="connsiteY3" fmla="*/ 0 h 12613"/>
            <a:gd name="connsiteX0" fmla="*/ 0 w 13646"/>
            <a:gd name="connsiteY0" fmla="*/ 12509 h 12509"/>
            <a:gd name="connsiteX1" fmla="*/ 989 w 13646"/>
            <a:gd name="connsiteY1" fmla="*/ 10447 h 12509"/>
            <a:gd name="connsiteX2" fmla="*/ 1243 w 13646"/>
            <a:gd name="connsiteY2" fmla="*/ 355 h 12509"/>
            <a:gd name="connsiteX3" fmla="*/ 13646 w 13646"/>
            <a:gd name="connsiteY3" fmla="*/ 0 h 12509"/>
            <a:gd name="connsiteX0" fmla="*/ 0 w 13646"/>
            <a:gd name="connsiteY0" fmla="*/ 12509 h 12509"/>
            <a:gd name="connsiteX1" fmla="*/ 989 w 13646"/>
            <a:gd name="connsiteY1" fmla="*/ 10447 h 12509"/>
            <a:gd name="connsiteX2" fmla="*/ 1243 w 13646"/>
            <a:gd name="connsiteY2" fmla="*/ 355 h 12509"/>
            <a:gd name="connsiteX3" fmla="*/ 13646 w 13646"/>
            <a:gd name="connsiteY3" fmla="*/ 0 h 12509"/>
            <a:gd name="connsiteX0" fmla="*/ 0 w 13646"/>
            <a:gd name="connsiteY0" fmla="*/ 12509 h 12509"/>
            <a:gd name="connsiteX1" fmla="*/ 989 w 13646"/>
            <a:gd name="connsiteY1" fmla="*/ 10447 h 12509"/>
            <a:gd name="connsiteX2" fmla="*/ 1243 w 13646"/>
            <a:gd name="connsiteY2" fmla="*/ 355 h 12509"/>
            <a:gd name="connsiteX3" fmla="*/ 13646 w 13646"/>
            <a:gd name="connsiteY3" fmla="*/ 0 h 12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646" h="12509">
              <a:moveTo>
                <a:pt x="0" y="12509"/>
              </a:moveTo>
              <a:cubicBezTo>
                <a:pt x="135" y="12330"/>
                <a:pt x="822" y="12431"/>
                <a:pt x="989" y="10447"/>
              </a:cubicBezTo>
              <a:cubicBezTo>
                <a:pt x="1156" y="8463"/>
                <a:pt x="992" y="2752"/>
                <a:pt x="1243" y="355"/>
              </a:cubicBezTo>
              <a:cubicBezTo>
                <a:pt x="7174" y="113"/>
                <a:pt x="8491" y="319"/>
                <a:pt x="1364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107430</xdr:colOff>
      <xdr:row>21</xdr:row>
      <xdr:rowOff>2784</xdr:rowOff>
    </xdr:from>
    <xdr:to>
      <xdr:col>18</xdr:col>
      <xdr:colOff>259832</xdr:colOff>
      <xdr:row>21</xdr:row>
      <xdr:rowOff>133393</xdr:rowOff>
    </xdr:to>
    <xdr:sp macro="" textlink="">
      <xdr:nvSpPr>
        <xdr:cNvPr id="1553" name="AutoShape 790">
          <a:extLst>
            <a:ext uri="{FF2B5EF4-FFF2-40B4-BE49-F238E27FC236}">
              <a16:creationId xmlns:a16="http://schemas.microsoft.com/office/drawing/2014/main" xmlns="" id="{B1B4270B-FC17-4939-B02D-6D8C84CD988C}"/>
            </a:ext>
          </a:extLst>
        </xdr:cNvPr>
        <xdr:cNvSpPr>
          <a:spLocks noChangeArrowheads="1"/>
        </xdr:cNvSpPr>
      </xdr:nvSpPr>
      <xdr:spPr bwMode="auto">
        <a:xfrm>
          <a:off x="13465290" y="2151624"/>
          <a:ext cx="152402" cy="1306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184013</xdr:colOff>
      <xdr:row>20</xdr:row>
      <xdr:rowOff>2359</xdr:rowOff>
    </xdr:from>
    <xdr:to>
      <xdr:col>18</xdr:col>
      <xdr:colOff>641389</xdr:colOff>
      <xdr:row>20</xdr:row>
      <xdr:rowOff>4121</xdr:rowOff>
    </xdr:to>
    <xdr:sp macro="" textlink="">
      <xdr:nvSpPr>
        <xdr:cNvPr id="1554" name="Line 76">
          <a:extLst>
            <a:ext uri="{FF2B5EF4-FFF2-40B4-BE49-F238E27FC236}">
              <a16:creationId xmlns:a16="http://schemas.microsoft.com/office/drawing/2014/main" xmlns="" id="{9F475265-D4F7-4EF8-855F-BB40C8DF3175}"/>
            </a:ext>
          </a:extLst>
        </xdr:cNvPr>
        <xdr:cNvSpPr>
          <a:spLocks noChangeShapeType="1"/>
        </xdr:cNvSpPr>
      </xdr:nvSpPr>
      <xdr:spPr bwMode="auto">
        <a:xfrm flipH="1" flipV="1">
          <a:off x="13541873" y="1983559"/>
          <a:ext cx="457376" cy="17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125017</xdr:colOff>
      <xdr:row>20</xdr:row>
      <xdr:rowOff>57068</xdr:rowOff>
    </xdr:from>
    <xdr:ext cx="634438" cy="67135"/>
    <xdr:sp macro="" textlink="">
      <xdr:nvSpPr>
        <xdr:cNvPr id="1556" name="Text Box 1620">
          <a:extLst>
            <a:ext uri="{FF2B5EF4-FFF2-40B4-BE49-F238E27FC236}">
              <a16:creationId xmlns:a16="http://schemas.microsoft.com/office/drawing/2014/main" xmlns="" id="{B5E65D00-D77E-4D46-8D67-035D549FB2EA}"/>
            </a:ext>
          </a:extLst>
        </xdr:cNvPr>
        <xdr:cNvSpPr txBox="1">
          <a:spLocks noChangeArrowheads="1"/>
        </xdr:cNvSpPr>
      </xdr:nvSpPr>
      <xdr:spPr bwMode="auto">
        <a:xfrm>
          <a:off x="12789457" y="2038268"/>
          <a:ext cx="634438" cy="671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青野ﾀﾞﾑｻｲﾄﾞ公園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639325</xdr:colOff>
      <xdr:row>22</xdr:row>
      <xdr:rowOff>2359</xdr:rowOff>
    </xdr:from>
    <xdr:to>
      <xdr:col>18</xdr:col>
      <xdr:colOff>152431</xdr:colOff>
      <xdr:row>23</xdr:row>
      <xdr:rowOff>22499</xdr:rowOff>
    </xdr:to>
    <xdr:sp macro="" textlink="">
      <xdr:nvSpPr>
        <xdr:cNvPr id="1557" name="六角形 1556">
          <a:extLst>
            <a:ext uri="{FF2B5EF4-FFF2-40B4-BE49-F238E27FC236}">
              <a16:creationId xmlns:a16="http://schemas.microsoft.com/office/drawing/2014/main" xmlns="" id="{5B46F0A3-FBC5-4130-B261-98FEB3F301A6}"/>
            </a:ext>
          </a:extLst>
        </xdr:cNvPr>
        <xdr:cNvSpPr/>
      </xdr:nvSpPr>
      <xdr:spPr bwMode="auto">
        <a:xfrm>
          <a:off x="13303765" y="2318839"/>
          <a:ext cx="206526" cy="1877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176433</xdr:colOff>
      <xdr:row>17</xdr:row>
      <xdr:rowOff>25951</xdr:rowOff>
    </xdr:from>
    <xdr:to>
      <xdr:col>18</xdr:col>
      <xdr:colOff>178789</xdr:colOff>
      <xdr:row>20</xdr:row>
      <xdr:rowOff>4719</xdr:rowOff>
    </xdr:to>
    <xdr:sp macro="" textlink="">
      <xdr:nvSpPr>
        <xdr:cNvPr id="1558" name="Line 120">
          <a:extLst>
            <a:ext uri="{FF2B5EF4-FFF2-40B4-BE49-F238E27FC236}">
              <a16:creationId xmlns:a16="http://schemas.microsoft.com/office/drawing/2014/main" xmlns="" id="{C9999073-3DCA-4700-80B5-58BD20F1B2FC}"/>
            </a:ext>
          </a:extLst>
        </xdr:cNvPr>
        <xdr:cNvSpPr>
          <a:spLocks noChangeShapeType="1"/>
        </xdr:cNvSpPr>
      </xdr:nvSpPr>
      <xdr:spPr bwMode="auto">
        <a:xfrm flipH="1" flipV="1">
          <a:off x="9385812" y="2832726"/>
          <a:ext cx="2356" cy="479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668056</xdr:colOff>
      <xdr:row>17</xdr:row>
      <xdr:rowOff>72652</xdr:rowOff>
    </xdr:from>
    <xdr:to>
      <xdr:col>18</xdr:col>
      <xdr:colOff>150840</xdr:colOff>
      <xdr:row>18</xdr:row>
      <xdr:rowOff>65574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xmlns="" id="{DAD6BC7F-066F-4D6B-AED0-C35BAC63A97A}"/>
            </a:ext>
          </a:extLst>
        </xdr:cNvPr>
        <xdr:cNvSpPr/>
      </xdr:nvSpPr>
      <xdr:spPr bwMode="auto">
        <a:xfrm>
          <a:off x="9183068" y="2879427"/>
          <a:ext cx="177151" cy="159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255917</xdr:colOff>
      <xdr:row>20</xdr:row>
      <xdr:rowOff>68679</xdr:rowOff>
    </xdr:from>
    <xdr:to>
      <xdr:col>20</xdr:col>
      <xdr:colOff>167569</xdr:colOff>
      <xdr:row>23</xdr:row>
      <xdr:rowOff>105218</xdr:rowOff>
    </xdr:to>
    <xdr:sp macro="" textlink="">
      <xdr:nvSpPr>
        <xdr:cNvPr id="1560" name="Freeform 471">
          <a:extLst>
            <a:ext uri="{FF2B5EF4-FFF2-40B4-BE49-F238E27FC236}">
              <a16:creationId xmlns:a16="http://schemas.microsoft.com/office/drawing/2014/main" xmlns="" id="{F6768A63-779D-4110-9F6C-CCCC442594AE}"/>
            </a:ext>
          </a:extLst>
        </xdr:cNvPr>
        <xdr:cNvSpPr>
          <a:spLocks/>
        </xdr:cNvSpPr>
      </xdr:nvSpPr>
      <xdr:spPr bwMode="auto">
        <a:xfrm flipH="1">
          <a:off x="10182237" y="3390999"/>
          <a:ext cx="607612" cy="53945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2922"/>
            <a:gd name="connsiteY0" fmla="*/ 10056 h 10056"/>
            <a:gd name="connsiteX1" fmla="*/ 2 w 22922"/>
            <a:gd name="connsiteY1" fmla="*/ 794 h 10056"/>
            <a:gd name="connsiteX2" fmla="*/ 22922 w 22922"/>
            <a:gd name="connsiteY2" fmla="*/ 0 h 10056"/>
            <a:gd name="connsiteX0" fmla="*/ 1580 w 24358"/>
            <a:gd name="connsiteY0" fmla="*/ 9688 h 9688"/>
            <a:gd name="connsiteX1" fmla="*/ 2 w 24358"/>
            <a:gd name="connsiteY1" fmla="*/ 426 h 9688"/>
            <a:gd name="connsiteX2" fmla="*/ 24358 w 24358"/>
            <a:gd name="connsiteY2" fmla="*/ 0 h 9688"/>
            <a:gd name="connsiteX0" fmla="*/ 649 w 10000"/>
            <a:gd name="connsiteY0" fmla="*/ 10092 h 10092"/>
            <a:gd name="connsiteX1" fmla="*/ 1 w 10000"/>
            <a:gd name="connsiteY1" fmla="*/ 532 h 10092"/>
            <a:gd name="connsiteX2" fmla="*/ 10000 w 10000"/>
            <a:gd name="connsiteY2" fmla="*/ 92 h 10092"/>
            <a:gd name="connsiteX0" fmla="*/ 649 w 9955"/>
            <a:gd name="connsiteY0" fmla="*/ 10176 h 10176"/>
            <a:gd name="connsiteX1" fmla="*/ 1 w 9955"/>
            <a:gd name="connsiteY1" fmla="*/ 616 h 10176"/>
            <a:gd name="connsiteX2" fmla="*/ 9955 w 9955"/>
            <a:gd name="connsiteY2" fmla="*/ 1 h 10176"/>
            <a:gd name="connsiteX0" fmla="*/ 964 w 10312"/>
            <a:gd name="connsiteY0" fmla="*/ 10000 h 10000"/>
            <a:gd name="connsiteX1" fmla="*/ 313 w 10312"/>
            <a:gd name="connsiteY1" fmla="*/ 605 h 10000"/>
            <a:gd name="connsiteX2" fmla="*/ 10312 w 10312"/>
            <a:gd name="connsiteY2" fmla="*/ 1 h 10000"/>
            <a:gd name="connsiteX0" fmla="*/ 549 w 9897"/>
            <a:gd name="connsiteY0" fmla="*/ 10057 h 10057"/>
            <a:gd name="connsiteX1" fmla="*/ 399 w 9897"/>
            <a:gd name="connsiteY1" fmla="*/ 547 h 10057"/>
            <a:gd name="connsiteX2" fmla="*/ 9897 w 9897"/>
            <a:gd name="connsiteY2" fmla="*/ 58 h 10057"/>
            <a:gd name="connsiteX0" fmla="*/ 555 w 9954"/>
            <a:gd name="connsiteY0" fmla="*/ 11599 h 11599"/>
            <a:gd name="connsiteX1" fmla="*/ 403 w 9954"/>
            <a:gd name="connsiteY1" fmla="*/ 2143 h 11599"/>
            <a:gd name="connsiteX2" fmla="*/ 9954 w 9954"/>
            <a:gd name="connsiteY2" fmla="*/ 0 h 11599"/>
            <a:gd name="connsiteX0" fmla="*/ 522 w 9964"/>
            <a:gd name="connsiteY0" fmla="*/ 10000 h 10000"/>
            <a:gd name="connsiteX1" fmla="*/ 415 w 9964"/>
            <a:gd name="connsiteY1" fmla="*/ 542 h 10000"/>
            <a:gd name="connsiteX2" fmla="*/ 9964 w 9964"/>
            <a:gd name="connsiteY2" fmla="*/ 0 h 10000"/>
            <a:gd name="connsiteX0" fmla="*/ 671 w 10147"/>
            <a:gd name="connsiteY0" fmla="*/ 10001 h 10001"/>
            <a:gd name="connsiteX1" fmla="*/ 377 w 10147"/>
            <a:gd name="connsiteY1" fmla="*/ 518 h 10001"/>
            <a:gd name="connsiteX2" fmla="*/ 10147 w 10147"/>
            <a:gd name="connsiteY2" fmla="*/ 1 h 10001"/>
            <a:gd name="connsiteX0" fmla="*/ 454 w 9930"/>
            <a:gd name="connsiteY0" fmla="*/ 10001 h 10001"/>
            <a:gd name="connsiteX1" fmla="*/ 160 w 9930"/>
            <a:gd name="connsiteY1" fmla="*/ 518 h 10001"/>
            <a:gd name="connsiteX2" fmla="*/ 9930 w 9930"/>
            <a:gd name="connsiteY2" fmla="*/ 1 h 10001"/>
            <a:gd name="connsiteX0" fmla="*/ 736 w 10279"/>
            <a:gd name="connsiteY0" fmla="*/ 10000 h 10000"/>
            <a:gd name="connsiteX1" fmla="*/ 440 w 10279"/>
            <a:gd name="connsiteY1" fmla="*/ 518 h 10000"/>
            <a:gd name="connsiteX2" fmla="*/ 10279 w 10279"/>
            <a:gd name="connsiteY2" fmla="*/ 1 h 10000"/>
            <a:gd name="connsiteX0" fmla="*/ 517 w 10340"/>
            <a:gd name="connsiteY0" fmla="*/ 9975 h 9975"/>
            <a:gd name="connsiteX1" fmla="*/ 501 w 10340"/>
            <a:gd name="connsiteY1" fmla="*/ 518 h 9975"/>
            <a:gd name="connsiteX2" fmla="*/ 10340 w 10340"/>
            <a:gd name="connsiteY2" fmla="*/ 1 h 9975"/>
            <a:gd name="connsiteX0" fmla="*/ 500 w 10000"/>
            <a:gd name="connsiteY0" fmla="*/ 9999 h 9999"/>
            <a:gd name="connsiteX1" fmla="*/ 485 w 10000"/>
            <a:gd name="connsiteY1" fmla="*/ 518 h 9999"/>
            <a:gd name="connsiteX2" fmla="*/ 10000 w 10000"/>
            <a:gd name="connsiteY2" fmla="*/ 0 h 9999"/>
            <a:gd name="connsiteX0" fmla="*/ 500 w 10000"/>
            <a:gd name="connsiteY0" fmla="*/ 10000 h 10000"/>
            <a:gd name="connsiteX1" fmla="*/ 485 w 10000"/>
            <a:gd name="connsiteY1" fmla="*/ 518 h 10000"/>
            <a:gd name="connsiteX2" fmla="*/ 10000 w 10000"/>
            <a:gd name="connsiteY2" fmla="*/ 0 h 10000"/>
            <a:gd name="connsiteX0" fmla="*/ 696 w 10196"/>
            <a:gd name="connsiteY0" fmla="*/ 10000 h 10000"/>
            <a:gd name="connsiteX1" fmla="*/ 681 w 10196"/>
            <a:gd name="connsiteY1" fmla="*/ 518 h 10000"/>
            <a:gd name="connsiteX2" fmla="*/ 10196 w 10196"/>
            <a:gd name="connsiteY2" fmla="*/ 0 h 10000"/>
            <a:gd name="connsiteX0" fmla="*/ 508 w 10370"/>
            <a:gd name="connsiteY0" fmla="*/ 9975 h 9975"/>
            <a:gd name="connsiteX1" fmla="*/ 855 w 10370"/>
            <a:gd name="connsiteY1" fmla="*/ 518 h 9975"/>
            <a:gd name="connsiteX2" fmla="*/ 10370 w 10370"/>
            <a:gd name="connsiteY2" fmla="*/ 0 h 9975"/>
            <a:gd name="connsiteX0" fmla="*/ 388 w 10160"/>
            <a:gd name="connsiteY0" fmla="*/ 10025 h 10025"/>
            <a:gd name="connsiteX1" fmla="*/ 984 w 10160"/>
            <a:gd name="connsiteY1" fmla="*/ 519 h 10025"/>
            <a:gd name="connsiteX2" fmla="*/ 10160 w 10160"/>
            <a:gd name="connsiteY2" fmla="*/ 0 h 10025"/>
            <a:gd name="connsiteX0" fmla="*/ 184 w 9956"/>
            <a:gd name="connsiteY0" fmla="*/ 10025 h 10025"/>
            <a:gd name="connsiteX1" fmla="*/ 780 w 9956"/>
            <a:gd name="connsiteY1" fmla="*/ 519 h 10025"/>
            <a:gd name="connsiteX2" fmla="*/ 9956 w 9956"/>
            <a:gd name="connsiteY2" fmla="*/ 0 h 10025"/>
            <a:gd name="connsiteX0" fmla="*/ 40 w 9855"/>
            <a:gd name="connsiteY0" fmla="*/ 10000 h 10000"/>
            <a:gd name="connsiteX1" fmla="*/ 638 w 9855"/>
            <a:gd name="connsiteY1" fmla="*/ 518 h 10000"/>
            <a:gd name="connsiteX2" fmla="*/ 9855 w 9855"/>
            <a:gd name="connsiteY2" fmla="*/ 0 h 10000"/>
            <a:gd name="connsiteX0" fmla="*/ 41 w 10000"/>
            <a:gd name="connsiteY0" fmla="*/ 10000 h 10000"/>
            <a:gd name="connsiteX1" fmla="*/ 647 w 10000"/>
            <a:gd name="connsiteY1" fmla="*/ 518 h 10000"/>
            <a:gd name="connsiteX2" fmla="*/ 10000 w 10000"/>
            <a:gd name="connsiteY2" fmla="*/ 0 h 10000"/>
            <a:gd name="connsiteX0" fmla="*/ 45 w 10004"/>
            <a:gd name="connsiteY0" fmla="*/ 10000 h 10000"/>
            <a:gd name="connsiteX1" fmla="*/ 563 w 10004"/>
            <a:gd name="connsiteY1" fmla="*/ 186 h 10000"/>
            <a:gd name="connsiteX2" fmla="*/ 10004 w 10004"/>
            <a:gd name="connsiteY2" fmla="*/ 0 h 10000"/>
            <a:gd name="connsiteX0" fmla="*/ 78 w 10037"/>
            <a:gd name="connsiteY0" fmla="*/ 10000 h 10000"/>
            <a:gd name="connsiteX1" fmla="*/ 331 w 10037"/>
            <a:gd name="connsiteY1" fmla="*/ 186 h 10000"/>
            <a:gd name="connsiteX2" fmla="*/ 10037 w 10037"/>
            <a:gd name="connsiteY2" fmla="*/ 0 h 10000"/>
            <a:gd name="connsiteX0" fmla="*/ 39 w 10352"/>
            <a:gd name="connsiteY0" fmla="*/ 9558 h 9558"/>
            <a:gd name="connsiteX1" fmla="*/ 646 w 10352"/>
            <a:gd name="connsiteY1" fmla="*/ 186 h 9558"/>
            <a:gd name="connsiteX2" fmla="*/ 10352 w 10352"/>
            <a:gd name="connsiteY2" fmla="*/ 0 h 9558"/>
            <a:gd name="connsiteX0" fmla="*/ 0 w 9962"/>
            <a:gd name="connsiteY0" fmla="*/ 10000 h 10000"/>
            <a:gd name="connsiteX1" fmla="*/ 586 w 9962"/>
            <a:gd name="connsiteY1" fmla="*/ 195 h 10000"/>
            <a:gd name="connsiteX2" fmla="*/ 9962 w 9962"/>
            <a:gd name="connsiteY2" fmla="*/ 0 h 10000"/>
            <a:gd name="connsiteX0" fmla="*/ 115 w 9514"/>
            <a:gd name="connsiteY0" fmla="*/ 10116 h 10116"/>
            <a:gd name="connsiteX1" fmla="*/ 102 w 9514"/>
            <a:gd name="connsiteY1" fmla="*/ 195 h 10116"/>
            <a:gd name="connsiteX2" fmla="*/ 9514 w 9514"/>
            <a:gd name="connsiteY2" fmla="*/ 0 h 10116"/>
            <a:gd name="connsiteX0" fmla="*/ 3229 w 9907"/>
            <a:gd name="connsiteY0" fmla="*/ 9629 h 9629"/>
            <a:gd name="connsiteX1" fmla="*/ 14 w 9907"/>
            <a:gd name="connsiteY1" fmla="*/ 193 h 9629"/>
            <a:gd name="connsiteX2" fmla="*/ 9907 w 9907"/>
            <a:gd name="connsiteY2" fmla="*/ 0 h 9629"/>
            <a:gd name="connsiteX0" fmla="*/ 3618 w 10359"/>
            <a:gd name="connsiteY0" fmla="*/ 10000 h 10462"/>
            <a:gd name="connsiteX1" fmla="*/ 1530 w 10359"/>
            <a:gd name="connsiteY1" fmla="*/ 9645 h 10462"/>
            <a:gd name="connsiteX2" fmla="*/ 373 w 10359"/>
            <a:gd name="connsiteY2" fmla="*/ 200 h 10462"/>
            <a:gd name="connsiteX3" fmla="*/ 10359 w 10359"/>
            <a:gd name="connsiteY3" fmla="*/ 0 h 10462"/>
            <a:gd name="connsiteX0" fmla="*/ 3800 w 10541"/>
            <a:gd name="connsiteY0" fmla="*/ 10000 h 10462"/>
            <a:gd name="connsiteX1" fmla="*/ 1712 w 10541"/>
            <a:gd name="connsiteY1" fmla="*/ 9645 h 10462"/>
            <a:gd name="connsiteX2" fmla="*/ 555 w 10541"/>
            <a:gd name="connsiteY2" fmla="*/ 200 h 10462"/>
            <a:gd name="connsiteX3" fmla="*/ 10541 w 10541"/>
            <a:gd name="connsiteY3" fmla="*/ 0 h 10462"/>
            <a:gd name="connsiteX0" fmla="*/ 6667 w 10541"/>
            <a:gd name="connsiteY0" fmla="*/ 10148 h 10513"/>
            <a:gd name="connsiteX1" fmla="*/ 1712 w 10541"/>
            <a:gd name="connsiteY1" fmla="*/ 9645 h 10513"/>
            <a:gd name="connsiteX2" fmla="*/ 555 w 10541"/>
            <a:gd name="connsiteY2" fmla="*/ 200 h 10513"/>
            <a:gd name="connsiteX3" fmla="*/ 10541 w 10541"/>
            <a:gd name="connsiteY3" fmla="*/ 0 h 10513"/>
            <a:gd name="connsiteX0" fmla="*/ 7053 w 10927"/>
            <a:gd name="connsiteY0" fmla="*/ 10148 h 10233"/>
            <a:gd name="connsiteX1" fmla="*/ 1097 w 10927"/>
            <a:gd name="connsiteY1" fmla="*/ 9111 h 10233"/>
            <a:gd name="connsiteX2" fmla="*/ 941 w 10927"/>
            <a:gd name="connsiteY2" fmla="*/ 200 h 10233"/>
            <a:gd name="connsiteX3" fmla="*/ 10927 w 10927"/>
            <a:gd name="connsiteY3" fmla="*/ 0 h 10233"/>
            <a:gd name="connsiteX0" fmla="*/ 6703 w 10577"/>
            <a:gd name="connsiteY0" fmla="*/ 10148 h 10233"/>
            <a:gd name="connsiteX1" fmla="*/ 747 w 10577"/>
            <a:gd name="connsiteY1" fmla="*/ 9111 h 10233"/>
            <a:gd name="connsiteX2" fmla="*/ 591 w 10577"/>
            <a:gd name="connsiteY2" fmla="*/ 200 h 10233"/>
            <a:gd name="connsiteX3" fmla="*/ 10577 w 10577"/>
            <a:gd name="connsiteY3" fmla="*/ 0 h 10233"/>
            <a:gd name="connsiteX0" fmla="*/ 6896 w 10770"/>
            <a:gd name="connsiteY0" fmla="*/ 10148 h 10233"/>
            <a:gd name="connsiteX1" fmla="*/ 940 w 10770"/>
            <a:gd name="connsiteY1" fmla="*/ 9111 h 10233"/>
            <a:gd name="connsiteX2" fmla="*/ 511 w 10770"/>
            <a:gd name="connsiteY2" fmla="*/ 141 h 10233"/>
            <a:gd name="connsiteX3" fmla="*/ 10770 w 10770"/>
            <a:gd name="connsiteY3" fmla="*/ 0 h 10233"/>
            <a:gd name="connsiteX0" fmla="*/ 6492 w 10366"/>
            <a:gd name="connsiteY0" fmla="*/ 10148 h 10233"/>
            <a:gd name="connsiteX1" fmla="*/ 536 w 10366"/>
            <a:gd name="connsiteY1" fmla="*/ 9111 h 10233"/>
            <a:gd name="connsiteX2" fmla="*/ 107 w 10366"/>
            <a:gd name="connsiteY2" fmla="*/ 141 h 10233"/>
            <a:gd name="connsiteX3" fmla="*/ 10366 w 10366"/>
            <a:gd name="connsiteY3" fmla="*/ 0 h 10233"/>
            <a:gd name="connsiteX0" fmla="*/ 6492 w 11325"/>
            <a:gd name="connsiteY0" fmla="*/ 11493 h 11578"/>
            <a:gd name="connsiteX1" fmla="*/ 536 w 11325"/>
            <a:gd name="connsiteY1" fmla="*/ 10456 h 11578"/>
            <a:gd name="connsiteX2" fmla="*/ 107 w 11325"/>
            <a:gd name="connsiteY2" fmla="*/ 1486 h 11578"/>
            <a:gd name="connsiteX3" fmla="*/ 11325 w 11325"/>
            <a:gd name="connsiteY3" fmla="*/ 0 h 11578"/>
            <a:gd name="connsiteX0" fmla="*/ 6492 w 11325"/>
            <a:gd name="connsiteY0" fmla="*/ 11493 h 11578"/>
            <a:gd name="connsiteX1" fmla="*/ 536 w 11325"/>
            <a:gd name="connsiteY1" fmla="*/ 10456 h 11578"/>
            <a:gd name="connsiteX2" fmla="*/ 107 w 11325"/>
            <a:gd name="connsiteY2" fmla="*/ 1486 h 11578"/>
            <a:gd name="connsiteX3" fmla="*/ 11325 w 11325"/>
            <a:gd name="connsiteY3" fmla="*/ 0 h 11578"/>
            <a:gd name="connsiteX0" fmla="*/ 6780 w 11325"/>
            <a:gd name="connsiteY0" fmla="*/ 12569 h 12569"/>
            <a:gd name="connsiteX1" fmla="*/ 536 w 11325"/>
            <a:gd name="connsiteY1" fmla="*/ 10456 h 12569"/>
            <a:gd name="connsiteX2" fmla="*/ 107 w 11325"/>
            <a:gd name="connsiteY2" fmla="*/ 1486 h 12569"/>
            <a:gd name="connsiteX3" fmla="*/ 11325 w 11325"/>
            <a:gd name="connsiteY3" fmla="*/ 0 h 12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25" h="12569">
              <a:moveTo>
                <a:pt x="6780" y="12569"/>
              </a:moveTo>
              <a:cubicBezTo>
                <a:pt x="6773" y="12520"/>
                <a:pt x="1077" y="12089"/>
                <a:pt x="536" y="10456"/>
              </a:cubicBezTo>
              <a:cubicBezTo>
                <a:pt x="-5" y="8852"/>
                <a:pt x="-113" y="3103"/>
                <a:pt x="107" y="1486"/>
              </a:cubicBezTo>
              <a:cubicBezTo>
                <a:pt x="361" y="1412"/>
                <a:pt x="9693" y="2554"/>
                <a:pt x="1132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20</xdr:col>
      <xdr:colOff>121836</xdr:colOff>
      <xdr:row>21</xdr:row>
      <xdr:rowOff>116993</xdr:rowOff>
    </xdr:from>
    <xdr:to>
      <xdr:col>20</xdr:col>
      <xdr:colOff>261466</xdr:colOff>
      <xdr:row>22</xdr:row>
      <xdr:rowOff>66234</xdr:rowOff>
    </xdr:to>
    <xdr:sp macro="" textlink="">
      <xdr:nvSpPr>
        <xdr:cNvPr id="1561" name="AutoShape 790">
          <a:extLst>
            <a:ext uri="{FF2B5EF4-FFF2-40B4-BE49-F238E27FC236}">
              <a16:creationId xmlns:a16="http://schemas.microsoft.com/office/drawing/2014/main" xmlns="" id="{B1D28AAD-F95A-4BB9-AEF8-F00A5B836693}"/>
            </a:ext>
          </a:extLst>
        </xdr:cNvPr>
        <xdr:cNvSpPr>
          <a:spLocks noChangeArrowheads="1"/>
        </xdr:cNvSpPr>
      </xdr:nvSpPr>
      <xdr:spPr bwMode="auto">
        <a:xfrm>
          <a:off x="10716768" y="3592966"/>
          <a:ext cx="139630" cy="1162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198268</xdr:colOff>
      <xdr:row>21</xdr:row>
      <xdr:rowOff>14562</xdr:rowOff>
    </xdr:from>
    <xdr:ext cx="483622" cy="179294"/>
    <xdr:sp macro="" textlink="">
      <xdr:nvSpPr>
        <xdr:cNvPr id="1562" name="Text Box 1620">
          <a:extLst>
            <a:ext uri="{FF2B5EF4-FFF2-40B4-BE49-F238E27FC236}">
              <a16:creationId xmlns:a16="http://schemas.microsoft.com/office/drawing/2014/main" xmlns="" id="{5792F7C3-777B-470D-89F9-C0CB97B78B51}"/>
            </a:ext>
          </a:extLst>
        </xdr:cNvPr>
        <xdr:cNvSpPr txBox="1">
          <a:spLocks noChangeArrowheads="1"/>
        </xdr:cNvSpPr>
      </xdr:nvSpPr>
      <xdr:spPr bwMode="auto">
        <a:xfrm flipH="1">
          <a:off x="9407647" y="3488651"/>
          <a:ext cx="483622" cy="1792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青野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ﾀﾞﾑ</a:t>
          </a:r>
          <a:endParaRPr lang="en-US" altLang="ja-JP" sz="9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0.5km</a:t>
          </a:r>
        </a:p>
      </xdr:txBody>
    </xdr:sp>
    <xdr:clientData/>
  </xdr:oneCellAnchor>
  <xdr:twoCellAnchor>
    <xdr:from>
      <xdr:col>11</xdr:col>
      <xdr:colOff>23066</xdr:colOff>
      <xdr:row>28</xdr:row>
      <xdr:rowOff>152399</xdr:rowOff>
    </xdr:from>
    <xdr:to>
      <xdr:col>11</xdr:col>
      <xdr:colOff>600535</xdr:colOff>
      <xdr:row>29</xdr:row>
      <xdr:rowOff>75649</xdr:rowOff>
    </xdr:to>
    <xdr:sp macro="" textlink="">
      <xdr:nvSpPr>
        <xdr:cNvPr id="1563" name="Line 76">
          <a:extLst>
            <a:ext uri="{FF2B5EF4-FFF2-40B4-BE49-F238E27FC236}">
              <a16:creationId xmlns:a16="http://schemas.microsoft.com/office/drawing/2014/main" xmlns="" id="{9DAB2179-1B27-4EBE-B174-6AE5BE8FB807}"/>
            </a:ext>
          </a:extLst>
        </xdr:cNvPr>
        <xdr:cNvSpPr>
          <a:spLocks noChangeShapeType="1"/>
        </xdr:cNvSpPr>
      </xdr:nvSpPr>
      <xdr:spPr bwMode="auto">
        <a:xfrm flipH="1" flipV="1">
          <a:off x="9913826" y="3474719"/>
          <a:ext cx="577469" cy="908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574"/>
            <a:gd name="connsiteY0" fmla="*/ 0 h 509124"/>
            <a:gd name="connsiteX1" fmla="*/ 11574 w 11574"/>
            <a:gd name="connsiteY1" fmla="*/ 509124 h 509124"/>
            <a:gd name="connsiteX0" fmla="*/ 0 w 11574"/>
            <a:gd name="connsiteY0" fmla="*/ 0 h 509124"/>
            <a:gd name="connsiteX1" fmla="*/ 11574 w 11574"/>
            <a:gd name="connsiteY1" fmla="*/ 509124 h 509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4" h="509124">
              <a:moveTo>
                <a:pt x="0" y="0"/>
              </a:moveTo>
              <a:cubicBezTo>
                <a:pt x="3333" y="3333"/>
                <a:pt x="8241" y="32941"/>
                <a:pt x="11574" y="5091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120073</xdr:colOff>
      <xdr:row>27</xdr:row>
      <xdr:rowOff>154163</xdr:rowOff>
    </xdr:from>
    <xdr:to>
      <xdr:col>12</xdr:col>
      <xdr:colOff>55592</xdr:colOff>
      <xdr:row>29</xdr:row>
      <xdr:rowOff>23091</xdr:rowOff>
    </xdr:to>
    <xdr:sp macro="" textlink="">
      <xdr:nvSpPr>
        <xdr:cNvPr id="1564" name="Line 76">
          <a:extLst>
            <a:ext uri="{FF2B5EF4-FFF2-40B4-BE49-F238E27FC236}">
              <a16:creationId xmlns:a16="http://schemas.microsoft.com/office/drawing/2014/main" xmlns="" id="{7CB4A8B3-426E-45E4-80AE-1B2DC4B8FFEA}"/>
            </a:ext>
          </a:extLst>
        </xdr:cNvPr>
        <xdr:cNvSpPr>
          <a:spLocks noChangeShapeType="1"/>
        </xdr:cNvSpPr>
      </xdr:nvSpPr>
      <xdr:spPr bwMode="auto">
        <a:xfrm flipH="1">
          <a:off x="10010833" y="3308843"/>
          <a:ext cx="628939" cy="204208"/>
        </a:xfrm>
        <a:custGeom>
          <a:avLst/>
          <a:gdLst>
            <a:gd name="connsiteX0" fmla="*/ 0 w 452755"/>
            <a:gd name="connsiteY0" fmla="*/ 0 h 215292"/>
            <a:gd name="connsiteX1" fmla="*/ 452755 w 452755"/>
            <a:gd name="connsiteY1" fmla="*/ 215292 h 215292"/>
            <a:gd name="connsiteX0" fmla="*/ 0 w 582064"/>
            <a:gd name="connsiteY0" fmla="*/ 0 h 229146"/>
            <a:gd name="connsiteX1" fmla="*/ 582064 w 582064"/>
            <a:gd name="connsiteY1" fmla="*/ 229146 h 229146"/>
            <a:gd name="connsiteX0" fmla="*/ 0 w 582064"/>
            <a:gd name="connsiteY0" fmla="*/ 0 h 229146"/>
            <a:gd name="connsiteX1" fmla="*/ 582064 w 582064"/>
            <a:gd name="connsiteY1" fmla="*/ 229146 h 229146"/>
            <a:gd name="connsiteX0" fmla="*/ 0 w 628246"/>
            <a:gd name="connsiteY0" fmla="*/ 0 h 201437"/>
            <a:gd name="connsiteX1" fmla="*/ 628246 w 628246"/>
            <a:gd name="connsiteY1" fmla="*/ 201437 h 201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8246" h="201437">
              <a:moveTo>
                <a:pt x="0" y="0"/>
              </a:moveTo>
              <a:cubicBezTo>
                <a:pt x="243282" y="44055"/>
                <a:pt x="477328" y="129673"/>
                <a:pt x="628246" y="2014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591126</xdr:colOff>
      <xdr:row>28</xdr:row>
      <xdr:rowOff>18472</xdr:rowOff>
    </xdr:from>
    <xdr:to>
      <xdr:col>11</xdr:col>
      <xdr:colOff>600363</xdr:colOff>
      <xdr:row>30</xdr:row>
      <xdr:rowOff>9236</xdr:rowOff>
    </xdr:to>
    <xdr:sp macro="" textlink="">
      <xdr:nvSpPr>
        <xdr:cNvPr id="1565" name="Line 120">
          <a:extLst>
            <a:ext uri="{FF2B5EF4-FFF2-40B4-BE49-F238E27FC236}">
              <a16:creationId xmlns:a16="http://schemas.microsoft.com/office/drawing/2014/main" xmlns="" id="{354035C7-8FD1-4331-A388-33B93B4B931A}"/>
            </a:ext>
          </a:extLst>
        </xdr:cNvPr>
        <xdr:cNvSpPr>
          <a:spLocks noChangeShapeType="1"/>
        </xdr:cNvSpPr>
      </xdr:nvSpPr>
      <xdr:spPr bwMode="auto">
        <a:xfrm flipH="1" flipV="1">
          <a:off x="10481886" y="3340792"/>
          <a:ext cx="9237" cy="326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21937</xdr:colOff>
      <xdr:row>30</xdr:row>
      <xdr:rowOff>97365</xdr:rowOff>
    </xdr:from>
    <xdr:ext cx="263236" cy="295563"/>
    <xdr:sp macro="" textlink="">
      <xdr:nvSpPr>
        <xdr:cNvPr id="1566" name="Text Box 1620">
          <a:extLst>
            <a:ext uri="{FF2B5EF4-FFF2-40B4-BE49-F238E27FC236}">
              <a16:creationId xmlns:a16="http://schemas.microsoft.com/office/drawing/2014/main" xmlns="" id="{476771CB-72F9-43DE-A1E4-1539B9FD54E5}"/>
            </a:ext>
          </a:extLst>
        </xdr:cNvPr>
        <xdr:cNvSpPr txBox="1">
          <a:spLocks noChangeArrowheads="1"/>
        </xdr:cNvSpPr>
      </xdr:nvSpPr>
      <xdr:spPr bwMode="auto">
        <a:xfrm>
          <a:off x="7146637" y="5143498"/>
          <a:ext cx="263236" cy="2955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尼寺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4618</xdr:colOff>
      <xdr:row>30</xdr:row>
      <xdr:rowOff>101596</xdr:rowOff>
    </xdr:from>
    <xdr:ext cx="572654" cy="235528"/>
    <xdr:sp macro="" textlink="">
      <xdr:nvSpPr>
        <xdr:cNvPr id="1567" name="Text Box 1620">
          <a:extLst>
            <a:ext uri="{FF2B5EF4-FFF2-40B4-BE49-F238E27FC236}">
              <a16:creationId xmlns:a16="http://schemas.microsoft.com/office/drawing/2014/main" xmlns="" id="{93CF0189-D2F3-4C27-95ED-0E5955DCD610}"/>
            </a:ext>
          </a:extLst>
        </xdr:cNvPr>
        <xdr:cNvSpPr txBox="1">
          <a:spLocks noChangeArrowheads="1"/>
        </xdr:cNvSpPr>
      </xdr:nvSpPr>
      <xdr:spPr bwMode="auto">
        <a:xfrm>
          <a:off x="10588798" y="3759196"/>
          <a:ext cx="572654" cy="2355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有馬富士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浄化ｾﾝﾀｰ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18786</xdr:colOff>
      <xdr:row>30</xdr:row>
      <xdr:rowOff>64135</xdr:rowOff>
    </xdr:from>
    <xdr:to>
      <xdr:col>12</xdr:col>
      <xdr:colOff>562541</xdr:colOff>
      <xdr:row>32</xdr:row>
      <xdr:rowOff>105575</xdr:rowOff>
    </xdr:to>
    <xdr:sp macro="" textlink="">
      <xdr:nvSpPr>
        <xdr:cNvPr id="1568" name="Freeform 1147">
          <a:extLst>
            <a:ext uri="{FF2B5EF4-FFF2-40B4-BE49-F238E27FC236}">
              <a16:creationId xmlns:a16="http://schemas.microsoft.com/office/drawing/2014/main" xmlns="" id="{4A86CA25-EBD9-4582-B266-4880A7434AA3}"/>
            </a:ext>
          </a:extLst>
        </xdr:cNvPr>
        <xdr:cNvSpPr>
          <a:spLocks/>
        </xdr:cNvSpPr>
      </xdr:nvSpPr>
      <xdr:spPr bwMode="auto">
        <a:xfrm rot="21266575">
          <a:off x="9909546" y="3721735"/>
          <a:ext cx="1237175" cy="37672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  <a:gd name="connsiteX0" fmla="*/ 11550 w 11550"/>
            <a:gd name="connsiteY0" fmla="*/ 8259 h 8823"/>
            <a:gd name="connsiteX1" fmla="*/ 9610 w 11550"/>
            <a:gd name="connsiteY1" fmla="*/ 8823 h 8823"/>
            <a:gd name="connsiteX2" fmla="*/ 8689 w 11550"/>
            <a:gd name="connsiteY2" fmla="*/ 8259 h 8823"/>
            <a:gd name="connsiteX3" fmla="*/ 7294 w 11550"/>
            <a:gd name="connsiteY3" fmla="*/ 7474 h 8823"/>
            <a:gd name="connsiteX4" fmla="*/ 5220 w 11550"/>
            <a:gd name="connsiteY4" fmla="*/ 6104 h 8823"/>
            <a:gd name="connsiteX5" fmla="*/ 3363 w 11550"/>
            <a:gd name="connsiteY5" fmla="*/ 1805 h 8823"/>
            <a:gd name="connsiteX6" fmla="*/ 1155 w 11550"/>
            <a:gd name="connsiteY6" fmla="*/ 967 h 8823"/>
            <a:gd name="connsiteX7" fmla="*/ 0 w 11550"/>
            <a:gd name="connsiteY7" fmla="*/ 50 h 8823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519 w 10089"/>
            <a:gd name="connsiteY4" fmla="*/ 6918 h 10000"/>
            <a:gd name="connsiteX5" fmla="*/ 2912 w 10089"/>
            <a:gd name="connsiteY5" fmla="*/ 2046 h 10000"/>
            <a:gd name="connsiteX6" fmla="*/ 1000 w 10089"/>
            <a:gd name="connsiteY6" fmla="*/ 1096 h 10000"/>
            <a:gd name="connsiteX7" fmla="*/ 0 w 10089"/>
            <a:gd name="connsiteY7" fmla="*/ 57 h 10000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911 w 10089"/>
            <a:gd name="connsiteY4" fmla="*/ 5866 h 10000"/>
            <a:gd name="connsiteX5" fmla="*/ 4519 w 10089"/>
            <a:gd name="connsiteY5" fmla="*/ 6918 h 10000"/>
            <a:gd name="connsiteX6" fmla="*/ 2912 w 10089"/>
            <a:gd name="connsiteY6" fmla="*/ 2046 h 10000"/>
            <a:gd name="connsiteX7" fmla="*/ 1000 w 10089"/>
            <a:gd name="connsiteY7" fmla="*/ 1096 h 10000"/>
            <a:gd name="connsiteX8" fmla="*/ 0 w 10089"/>
            <a:gd name="connsiteY8" fmla="*/ 57 h 10000"/>
            <a:gd name="connsiteX0" fmla="*/ 10089 w 10089"/>
            <a:gd name="connsiteY0" fmla="*/ 9549 h 10000"/>
            <a:gd name="connsiteX1" fmla="*/ 8320 w 10089"/>
            <a:gd name="connsiteY1" fmla="*/ 10000 h 10000"/>
            <a:gd name="connsiteX2" fmla="*/ 7523 w 10089"/>
            <a:gd name="connsiteY2" fmla="*/ 9361 h 10000"/>
            <a:gd name="connsiteX3" fmla="*/ 6315 w 10089"/>
            <a:gd name="connsiteY3" fmla="*/ 8471 h 10000"/>
            <a:gd name="connsiteX4" fmla="*/ 4911 w 10089"/>
            <a:gd name="connsiteY4" fmla="*/ 5866 h 10000"/>
            <a:gd name="connsiteX5" fmla="*/ 4463 w 10089"/>
            <a:gd name="connsiteY5" fmla="*/ 5125 h 10000"/>
            <a:gd name="connsiteX6" fmla="*/ 2912 w 10089"/>
            <a:gd name="connsiteY6" fmla="*/ 2046 h 10000"/>
            <a:gd name="connsiteX7" fmla="*/ 1000 w 10089"/>
            <a:gd name="connsiteY7" fmla="*/ 1096 h 10000"/>
            <a:gd name="connsiteX8" fmla="*/ 0 w 10089"/>
            <a:gd name="connsiteY8" fmla="*/ 57 h 10000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391 w 11017"/>
            <a:gd name="connsiteY5" fmla="*/ 8156 h 13031"/>
            <a:gd name="connsiteX6" fmla="*/ 3840 w 11017"/>
            <a:gd name="connsiteY6" fmla="*/ 5077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391 w 11017"/>
            <a:gd name="connsiteY5" fmla="*/ 8156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839 w 11017"/>
            <a:gd name="connsiteY4" fmla="*/ 8897 h 13031"/>
            <a:gd name="connsiteX5" fmla="*/ 5278 w 11017"/>
            <a:gd name="connsiteY5" fmla="*/ 9135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017 w 11017"/>
            <a:gd name="connsiteY0" fmla="*/ 12580 h 13031"/>
            <a:gd name="connsiteX1" fmla="*/ 9248 w 11017"/>
            <a:gd name="connsiteY1" fmla="*/ 13031 h 13031"/>
            <a:gd name="connsiteX2" fmla="*/ 8451 w 11017"/>
            <a:gd name="connsiteY2" fmla="*/ 12392 h 13031"/>
            <a:gd name="connsiteX3" fmla="*/ 7243 w 11017"/>
            <a:gd name="connsiteY3" fmla="*/ 11502 h 13031"/>
            <a:gd name="connsiteX4" fmla="*/ 5754 w 11017"/>
            <a:gd name="connsiteY4" fmla="*/ 10036 h 13031"/>
            <a:gd name="connsiteX5" fmla="*/ 5278 w 11017"/>
            <a:gd name="connsiteY5" fmla="*/ 9135 h 13031"/>
            <a:gd name="connsiteX6" fmla="*/ 3459 w 11017"/>
            <a:gd name="connsiteY6" fmla="*/ 8582 h 13031"/>
            <a:gd name="connsiteX7" fmla="*/ 1928 w 11017"/>
            <a:gd name="connsiteY7" fmla="*/ 4127 h 13031"/>
            <a:gd name="connsiteX8" fmla="*/ 0 w 11017"/>
            <a:gd name="connsiteY8" fmla="*/ 8 h 13031"/>
            <a:gd name="connsiteX0" fmla="*/ 11104 w 11104"/>
            <a:gd name="connsiteY0" fmla="*/ 14384 h 14835"/>
            <a:gd name="connsiteX1" fmla="*/ 9335 w 11104"/>
            <a:gd name="connsiteY1" fmla="*/ 14835 h 14835"/>
            <a:gd name="connsiteX2" fmla="*/ 8538 w 11104"/>
            <a:gd name="connsiteY2" fmla="*/ 14196 h 14835"/>
            <a:gd name="connsiteX3" fmla="*/ 7330 w 11104"/>
            <a:gd name="connsiteY3" fmla="*/ 13306 h 14835"/>
            <a:gd name="connsiteX4" fmla="*/ 5841 w 11104"/>
            <a:gd name="connsiteY4" fmla="*/ 11840 h 14835"/>
            <a:gd name="connsiteX5" fmla="*/ 5365 w 11104"/>
            <a:gd name="connsiteY5" fmla="*/ 10939 h 14835"/>
            <a:gd name="connsiteX6" fmla="*/ 3546 w 11104"/>
            <a:gd name="connsiteY6" fmla="*/ 10386 h 14835"/>
            <a:gd name="connsiteX7" fmla="*/ 2015 w 11104"/>
            <a:gd name="connsiteY7" fmla="*/ 5931 h 14835"/>
            <a:gd name="connsiteX8" fmla="*/ 0 w 11104"/>
            <a:gd name="connsiteY8" fmla="*/ 5 h 14835"/>
            <a:gd name="connsiteX0" fmla="*/ 11104 w 11104"/>
            <a:gd name="connsiteY0" fmla="*/ 14384 h 14835"/>
            <a:gd name="connsiteX1" fmla="*/ 9335 w 11104"/>
            <a:gd name="connsiteY1" fmla="*/ 14835 h 14835"/>
            <a:gd name="connsiteX2" fmla="*/ 8538 w 11104"/>
            <a:gd name="connsiteY2" fmla="*/ 14196 h 14835"/>
            <a:gd name="connsiteX3" fmla="*/ 7330 w 11104"/>
            <a:gd name="connsiteY3" fmla="*/ 13306 h 14835"/>
            <a:gd name="connsiteX4" fmla="*/ 5841 w 11104"/>
            <a:gd name="connsiteY4" fmla="*/ 11840 h 14835"/>
            <a:gd name="connsiteX5" fmla="*/ 5365 w 11104"/>
            <a:gd name="connsiteY5" fmla="*/ 10939 h 14835"/>
            <a:gd name="connsiteX6" fmla="*/ 2981 w 11104"/>
            <a:gd name="connsiteY6" fmla="*/ 9241 h 14835"/>
            <a:gd name="connsiteX7" fmla="*/ 2015 w 11104"/>
            <a:gd name="connsiteY7" fmla="*/ 5931 h 14835"/>
            <a:gd name="connsiteX8" fmla="*/ 0 w 11104"/>
            <a:gd name="connsiteY8" fmla="*/ 5 h 14835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2246 w 11335"/>
            <a:gd name="connsiteY7" fmla="*/ 8246 h 17150"/>
            <a:gd name="connsiteX8" fmla="*/ 0 w 11335"/>
            <a:gd name="connsiteY8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2038 w 11335"/>
            <a:gd name="connsiteY7" fmla="*/ 9328 h 17150"/>
            <a:gd name="connsiteX8" fmla="*/ 0 w 11335"/>
            <a:gd name="connsiteY8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2 w 11335"/>
            <a:gd name="connsiteY6" fmla="*/ 11556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123 w 11335"/>
            <a:gd name="connsiteY6" fmla="*/ 11368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215 w 11335"/>
            <a:gd name="connsiteY6" fmla="*/ 11411 h 17150"/>
            <a:gd name="connsiteX7" fmla="*/ 3154 w 11335"/>
            <a:gd name="connsiteY7" fmla="*/ 12952 h 17150"/>
            <a:gd name="connsiteX8" fmla="*/ 2038 w 11335"/>
            <a:gd name="connsiteY8" fmla="*/ 9328 h 17150"/>
            <a:gd name="connsiteX9" fmla="*/ 0 w 11335"/>
            <a:gd name="connsiteY9" fmla="*/ 4 h 17150"/>
            <a:gd name="connsiteX0" fmla="*/ 11335 w 11335"/>
            <a:gd name="connsiteY0" fmla="*/ 16699 h 17150"/>
            <a:gd name="connsiteX1" fmla="*/ 9566 w 11335"/>
            <a:gd name="connsiteY1" fmla="*/ 17150 h 17150"/>
            <a:gd name="connsiteX2" fmla="*/ 8769 w 11335"/>
            <a:gd name="connsiteY2" fmla="*/ 16511 h 17150"/>
            <a:gd name="connsiteX3" fmla="*/ 7561 w 11335"/>
            <a:gd name="connsiteY3" fmla="*/ 15621 h 17150"/>
            <a:gd name="connsiteX4" fmla="*/ 6072 w 11335"/>
            <a:gd name="connsiteY4" fmla="*/ 14155 h 17150"/>
            <a:gd name="connsiteX5" fmla="*/ 5596 w 11335"/>
            <a:gd name="connsiteY5" fmla="*/ 13254 h 17150"/>
            <a:gd name="connsiteX6" fmla="*/ 3154 w 11335"/>
            <a:gd name="connsiteY6" fmla="*/ 12952 h 17150"/>
            <a:gd name="connsiteX7" fmla="*/ 2038 w 11335"/>
            <a:gd name="connsiteY7" fmla="*/ 9328 h 17150"/>
            <a:gd name="connsiteX8" fmla="*/ 0 w 11335"/>
            <a:gd name="connsiteY8" fmla="*/ 4 h 17150"/>
            <a:gd name="connsiteX0" fmla="*/ 10764 w 10764"/>
            <a:gd name="connsiteY0" fmla="*/ 15408 h 15859"/>
            <a:gd name="connsiteX1" fmla="*/ 8995 w 10764"/>
            <a:gd name="connsiteY1" fmla="*/ 15859 h 15859"/>
            <a:gd name="connsiteX2" fmla="*/ 8198 w 10764"/>
            <a:gd name="connsiteY2" fmla="*/ 15220 h 15859"/>
            <a:gd name="connsiteX3" fmla="*/ 6990 w 10764"/>
            <a:gd name="connsiteY3" fmla="*/ 14330 h 15859"/>
            <a:gd name="connsiteX4" fmla="*/ 5501 w 10764"/>
            <a:gd name="connsiteY4" fmla="*/ 12864 h 15859"/>
            <a:gd name="connsiteX5" fmla="*/ 5025 w 10764"/>
            <a:gd name="connsiteY5" fmla="*/ 11963 h 15859"/>
            <a:gd name="connsiteX6" fmla="*/ 2583 w 10764"/>
            <a:gd name="connsiteY6" fmla="*/ 11661 h 15859"/>
            <a:gd name="connsiteX7" fmla="*/ 1467 w 10764"/>
            <a:gd name="connsiteY7" fmla="*/ 8037 h 15859"/>
            <a:gd name="connsiteX8" fmla="*/ 0 w 10764"/>
            <a:gd name="connsiteY8" fmla="*/ 5 h 15859"/>
            <a:gd name="connsiteX0" fmla="*/ 10764 w 10764"/>
            <a:gd name="connsiteY0" fmla="*/ 15412 h 15863"/>
            <a:gd name="connsiteX1" fmla="*/ 8995 w 10764"/>
            <a:gd name="connsiteY1" fmla="*/ 15863 h 15863"/>
            <a:gd name="connsiteX2" fmla="*/ 8198 w 10764"/>
            <a:gd name="connsiteY2" fmla="*/ 15224 h 15863"/>
            <a:gd name="connsiteX3" fmla="*/ 6990 w 10764"/>
            <a:gd name="connsiteY3" fmla="*/ 14334 h 15863"/>
            <a:gd name="connsiteX4" fmla="*/ 5501 w 10764"/>
            <a:gd name="connsiteY4" fmla="*/ 12868 h 15863"/>
            <a:gd name="connsiteX5" fmla="*/ 5025 w 10764"/>
            <a:gd name="connsiteY5" fmla="*/ 11967 h 15863"/>
            <a:gd name="connsiteX6" fmla="*/ 2583 w 10764"/>
            <a:gd name="connsiteY6" fmla="*/ 11665 h 15863"/>
            <a:gd name="connsiteX7" fmla="*/ 2788 w 10764"/>
            <a:gd name="connsiteY7" fmla="*/ 3942 h 15863"/>
            <a:gd name="connsiteX8" fmla="*/ 0 w 10764"/>
            <a:gd name="connsiteY8" fmla="*/ 9 h 15863"/>
            <a:gd name="connsiteX0" fmla="*/ 10764 w 10764"/>
            <a:gd name="connsiteY0" fmla="*/ 15412 h 15863"/>
            <a:gd name="connsiteX1" fmla="*/ 8995 w 10764"/>
            <a:gd name="connsiteY1" fmla="*/ 15863 h 15863"/>
            <a:gd name="connsiteX2" fmla="*/ 8198 w 10764"/>
            <a:gd name="connsiteY2" fmla="*/ 15224 h 15863"/>
            <a:gd name="connsiteX3" fmla="*/ 6990 w 10764"/>
            <a:gd name="connsiteY3" fmla="*/ 14334 h 15863"/>
            <a:gd name="connsiteX4" fmla="*/ 5501 w 10764"/>
            <a:gd name="connsiteY4" fmla="*/ 12868 h 15863"/>
            <a:gd name="connsiteX5" fmla="*/ 5025 w 10764"/>
            <a:gd name="connsiteY5" fmla="*/ 11967 h 15863"/>
            <a:gd name="connsiteX6" fmla="*/ 3508 w 10764"/>
            <a:gd name="connsiteY6" fmla="*/ 10252 h 15863"/>
            <a:gd name="connsiteX7" fmla="*/ 2788 w 10764"/>
            <a:gd name="connsiteY7" fmla="*/ 3942 h 15863"/>
            <a:gd name="connsiteX8" fmla="*/ 0 w 10764"/>
            <a:gd name="connsiteY8" fmla="*/ 9 h 15863"/>
            <a:gd name="connsiteX0" fmla="*/ 10764 w 10764"/>
            <a:gd name="connsiteY0" fmla="*/ 15417 h 15868"/>
            <a:gd name="connsiteX1" fmla="*/ 8995 w 10764"/>
            <a:gd name="connsiteY1" fmla="*/ 15868 h 15868"/>
            <a:gd name="connsiteX2" fmla="*/ 8198 w 10764"/>
            <a:gd name="connsiteY2" fmla="*/ 15229 h 15868"/>
            <a:gd name="connsiteX3" fmla="*/ 6990 w 10764"/>
            <a:gd name="connsiteY3" fmla="*/ 14339 h 15868"/>
            <a:gd name="connsiteX4" fmla="*/ 5501 w 10764"/>
            <a:gd name="connsiteY4" fmla="*/ 12873 h 15868"/>
            <a:gd name="connsiteX5" fmla="*/ 5025 w 10764"/>
            <a:gd name="connsiteY5" fmla="*/ 11972 h 15868"/>
            <a:gd name="connsiteX6" fmla="*/ 3508 w 10764"/>
            <a:gd name="connsiteY6" fmla="*/ 10257 h 15868"/>
            <a:gd name="connsiteX7" fmla="*/ 2601 w 10764"/>
            <a:gd name="connsiteY7" fmla="*/ 2629 h 15868"/>
            <a:gd name="connsiteX8" fmla="*/ 0 w 10764"/>
            <a:gd name="connsiteY8" fmla="*/ 14 h 15868"/>
            <a:gd name="connsiteX0" fmla="*/ 10836 w 10836"/>
            <a:gd name="connsiteY0" fmla="*/ 16066 h 16066"/>
            <a:gd name="connsiteX1" fmla="*/ 8995 w 10836"/>
            <a:gd name="connsiteY1" fmla="*/ 15868 h 16066"/>
            <a:gd name="connsiteX2" fmla="*/ 8198 w 10836"/>
            <a:gd name="connsiteY2" fmla="*/ 15229 h 16066"/>
            <a:gd name="connsiteX3" fmla="*/ 6990 w 10836"/>
            <a:gd name="connsiteY3" fmla="*/ 14339 h 16066"/>
            <a:gd name="connsiteX4" fmla="*/ 5501 w 10836"/>
            <a:gd name="connsiteY4" fmla="*/ 12873 h 16066"/>
            <a:gd name="connsiteX5" fmla="*/ 5025 w 10836"/>
            <a:gd name="connsiteY5" fmla="*/ 11972 h 16066"/>
            <a:gd name="connsiteX6" fmla="*/ 3508 w 10836"/>
            <a:gd name="connsiteY6" fmla="*/ 10257 h 16066"/>
            <a:gd name="connsiteX7" fmla="*/ 2601 w 10836"/>
            <a:gd name="connsiteY7" fmla="*/ 2629 h 16066"/>
            <a:gd name="connsiteX8" fmla="*/ 0 w 10836"/>
            <a:gd name="connsiteY8" fmla="*/ 14 h 16066"/>
            <a:gd name="connsiteX0" fmla="*/ 11121 w 11121"/>
            <a:gd name="connsiteY0" fmla="*/ 13703 h 13703"/>
            <a:gd name="connsiteX1" fmla="*/ 9280 w 11121"/>
            <a:gd name="connsiteY1" fmla="*/ 13505 h 13703"/>
            <a:gd name="connsiteX2" fmla="*/ 8483 w 11121"/>
            <a:gd name="connsiteY2" fmla="*/ 12866 h 13703"/>
            <a:gd name="connsiteX3" fmla="*/ 7275 w 11121"/>
            <a:gd name="connsiteY3" fmla="*/ 11976 h 13703"/>
            <a:gd name="connsiteX4" fmla="*/ 5786 w 11121"/>
            <a:gd name="connsiteY4" fmla="*/ 10510 h 13703"/>
            <a:gd name="connsiteX5" fmla="*/ 5310 w 11121"/>
            <a:gd name="connsiteY5" fmla="*/ 9609 h 13703"/>
            <a:gd name="connsiteX6" fmla="*/ 3793 w 11121"/>
            <a:gd name="connsiteY6" fmla="*/ 7894 h 13703"/>
            <a:gd name="connsiteX7" fmla="*/ 2886 w 11121"/>
            <a:gd name="connsiteY7" fmla="*/ 266 h 13703"/>
            <a:gd name="connsiteX8" fmla="*/ 0 w 11121"/>
            <a:gd name="connsiteY8" fmla="*/ 1209 h 13703"/>
            <a:gd name="connsiteX0" fmla="*/ 11121 w 11121"/>
            <a:gd name="connsiteY0" fmla="*/ 14154 h 14154"/>
            <a:gd name="connsiteX1" fmla="*/ 9280 w 11121"/>
            <a:gd name="connsiteY1" fmla="*/ 13956 h 14154"/>
            <a:gd name="connsiteX2" fmla="*/ 8483 w 11121"/>
            <a:gd name="connsiteY2" fmla="*/ 13317 h 14154"/>
            <a:gd name="connsiteX3" fmla="*/ 7275 w 11121"/>
            <a:gd name="connsiteY3" fmla="*/ 12427 h 14154"/>
            <a:gd name="connsiteX4" fmla="*/ 5786 w 11121"/>
            <a:gd name="connsiteY4" fmla="*/ 10961 h 14154"/>
            <a:gd name="connsiteX5" fmla="*/ 5310 w 11121"/>
            <a:gd name="connsiteY5" fmla="*/ 10060 h 14154"/>
            <a:gd name="connsiteX6" fmla="*/ 3793 w 11121"/>
            <a:gd name="connsiteY6" fmla="*/ 8345 h 14154"/>
            <a:gd name="connsiteX7" fmla="*/ 2256 w 11121"/>
            <a:gd name="connsiteY7" fmla="*/ 217 h 14154"/>
            <a:gd name="connsiteX8" fmla="*/ 0 w 11121"/>
            <a:gd name="connsiteY8" fmla="*/ 1660 h 14154"/>
            <a:gd name="connsiteX0" fmla="*/ 11121 w 11121"/>
            <a:gd name="connsiteY0" fmla="*/ 14154 h 14154"/>
            <a:gd name="connsiteX1" fmla="*/ 9280 w 11121"/>
            <a:gd name="connsiteY1" fmla="*/ 13956 h 14154"/>
            <a:gd name="connsiteX2" fmla="*/ 8483 w 11121"/>
            <a:gd name="connsiteY2" fmla="*/ 13317 h 14154"/>
            <a:gd name="connsiteX3" fmla="*/ 7275 w 11121"/>
            <a:gd name="connsiteY3" fmla="*/ 12427 h 14154"/>
            <a:gd name="connsiteX4" fmla="*/ 5786 w 11121"/>
            <a:gd name="connsiteY4" fmla="*/ 10961 h 14154"/>
            <a:gd name="connsiteX5" fmla="*/ 5235 w 11121"/>
            <a:gd name="connsiteY5" fmla="*/ 11665 h 14154"/>
            <a:gd name="connsiteX6" fmla="*/ 3793 w 11121"/>
            <a:gd name="connsiteY6" fmla="*/ 8345 h 14154"/>
            <a:gd name="connsiteX7" fmla="*/ 2256 w 11121"/>
            <a:gd name="connsiteY7" fmla="*/ 217 h 14154"/>
            <a:gd name="connsiteX8" fmla="*/ 0 w 11121"/>
            <a:gd name="connsiteY8" fmla="*/ 1660 h 14154"/>
            <a:gd name="connsiteX0" fmla="*/ 11121 w 11121"/>
            <a:gd name="connsiteY0" fmla="*/ 14154 h 14154"/>
            <a:gd name="connsiteX1" fmla="*/ 9280 w 11121"/>
            <a:gd name="connsiteY1" fmla="*/ 13956 h 14154"/>
            <a:gd name="connsiteX2" fmla="*/ 8483 w 11121"/>
            <a:gd name="connsiteY2" fmla="*/ 13317 h 14154"/>
            <a:gd name="connsiteX3" fmla="*/ 7275 w 11121"/>
            <a:gd name="connsiteY3" fmla="*/ 12427 h 14154"/>
            <a:gd name="connsiteX4" fmla="*/ 5914 w 11121"/>
            <a:gd name="connsiteY4" fmla="*/ 13072 h 14154"/>
            <a:gd name="connsiteX5" fmla="*/ 5235 w 11121"/>
            <a:gd name="connsiteY5" fmla="*/ 11665 h 14154"/>
            <a:gd name="connsiteX6" fmla="*/ 3793 w 11121"/>
            <a:gd name="connsiteY6" fmla="*/ 8345 h 14154"/>
            <a:gd name="connsiteX7" fmla="*/ 2256 w 11121"/>
            <a:gd name="connsiteY7" fmla="*/ 217 h 14154"/>
            <a:gd name="connsiteX8" fmla="*/ 0 w 11121"/>
            <a:gd name="connsiteY8" fmla="*/ 1660 h 14154"/>
            <a:gd name="connsiteX0" fmla="*/ 11121 w 11121"/>
            <a:gd name="connsiteY0" fmla="*/ 14154 h 14154"/>
            <a:gd name="connsiteX1" fmla="*/ 9280 w 11121"/>
            <a:gd name="connsiteY1" fmla="*/ 13956 h 14154"/>
            <a:gd name="connsiteX2" fmla="*/ 8483 w 11121"/>
            <a:gd name="connsiteY2" fmla="*/ 13317 h 14154"/>
            <a:gd name="connsiteX3" fmla="*/ 7275 w 11121"/>
            <a:gd name="connsiteY3" fmla="*/ 12427 h 14154"/>
            <a:gd name="connsiteX4" fmla="*/ 5914 w 11121"/>
            <a:gd name="connsiteY4" fmla="*/ 13072 h 14154"/>
            <a:gd name="connsiteX5" fmla="*/ 5062 w 11121"/>
            <a:gd name="connsiteY5" fmla="*/ 11789 h 14154"/>
            <a:gd name="connsiteX6" fmla="*/ 3793 w 11121"/>
            <a:gd name="connsiteY6" fmla="*/ 8345 h 14154"/>
            <a:gd name="connsiteX7" fmla="*/ 2256 w 11121"/>
            <a:gd name="connsiteY7" fmla="*/ 217 h 14154"/>
            <a:gd name="connsiteX8" fmla="*/ 0 w 11121"/>
            <a:gd name="connsiteY8" fmla="*/ 1660 h 14154"/>
            <a:gd name="connsiteX0" fmla="*/ 11372 w 11372"/>
            <a:gd name="connsiteY0" fmla="*/ 16527 h 16527"/>
            <a:gd name="connsiteX1" fmla="*/ 9280 w 11372"/>
            <a:gd name="connsiteY1" fmla="*/ 13956 h 16527"/>
            <a:gd name="connsiteX2" fmla="*/ 8483 w 11372"/>
            <a:gd name="connsiteY2" fmla="*/ 13317 h 16527"/>
            <a:gd name="connsiteX3" fmla="*/ 7275 w 11372"/>
            <a:gd name="connsiteY3" fmla="*/ 12427 h 16527"/>
            <a:gd name="connsiteX4" fmla="*/ 5914 w 11372"/>
            <a:gd name="connsiteY4" fmla="*/ 13072 h 16527"/>
            <a:gd name="connsiteX5" fmla="*/ 5062 w 11372"/>
            <a:gd name="connsiteY5" fmla="*/ 11789 h 16527"/>
            <a:gd name="connsiteX6" fmla="*/ 3793 w 11372"/>
            <a:gd name="connsiteY6" fmla="*/ 8345 h 16527"/>
            <a:gd name="connsiteX7" fmla="*/ 2256 w 11372"/>
            <a:gd name="connsiteY7" fmla="*/ 217 h 16527"/>
            <a:gd name="connsiteX8" fmla="*/ 0 w 11372"/>
            <a:gd name="connsiteY8" fmla="*/ 1660 h 16527"/>
            <a:gd name="connsiteX0" fmla="*/ 11372 w 11372"/>
            <a:gd name="connsiteY0" fmla="*/ 16527 h 16527"/>
            <a:gd name="connsiteX1" fmla="*/ 9209 w 11372"/>
            <a:gd name="connsiteY1" fmla="*/ 15358 h 16527"/>
            <a:gd name="connsiteX2" fmla="*/ 8483 w 11372"/>
            <a:gd name="connsiteY2" fmla="*/ 13317 h 16527"/>
            <a:gd name="connsiteX3" fmla="*/ 7275 w 11372"/>
            <a:gd name="connsiteY3" fmla="*/ 12427 h 16527"/>
            <a:gd name="connsiteX4" fmla="*/ 5914 w 11372"/>
            <a:gd name="connsiteY4" fmla="*/ 13072 h 16527"/>
            <a:gd name="connsiteX5" fmla="*/ 5062 w 11372"/>
            <a:gd name="connsiteY5" fmla="*/ 11789 h 16527"/>
            <a:gd name="connsiteX6" fmla="*/ 3793 w 11372"/>
            <a:gd name="connsiteY6" fmla="*/ 8345 h 16527"/>
            <a:gd name="connsiteX7" fmla="*/ 2256 w 11372"/>
            <a:gd name="connsiteY7" fmla="*/ 217 h 16527"/>
            <a:gd name="connsiteX8" fmla="*/ 0 w 11372"/>
            <a:gd name="connsiteY8" fmla="*/ 1660 h 16527"/>
            <a:gd name="connsiteX0" fmla="*/ 11372 w 11372"/>
            <a:gd name="connsiteY0" fmla="*/ 16527 h 16527"/>
            <a:gd name="connsiteX1" fmla="*/ 9209 w 11372"/>
            <a:gd name="connsiteY1" fmla="*/ 15358 h 16527"/>
            <a:gd name="connsiteX2" fmla="*/ 8171 w 11372"/>
            <a:gd name="connsiteY2" fmla="*/ 13991 h 16527"/>
            <a:gd name="connsiteX3" fmla="*/ 7275 w 11372"/>
            <a:gd name="connsiteY3" fmla="*/ 12427 h 16527"/>
            <a:gd name="connsiteX4" fmla="*/ 5914 w 11372"/>
            <a:gd name="connsiteY4" fmla="*/ 13072 h 16527"/>
            <a:gd name="connsiteX5" fmla="*/ 5062 w 11372"/>
            <a:gd name="connsiteY5" fmla="*/ 11789 h 16527"/>
            <a:gd name="connsiteX6" fmla="*/ 3793 w 11372"/>
            <a:gd name="connsiteY6" fmla="*/ 8345 h 16527"/>
            <a:gd name="connsiteX7" fmla="*/ 2256 w 11372"/>
            <a:gd name="connsiteY7" fmla="*/ 217 h 16527"/>
            <a:gd name="connsiteX8" fmla="*/ 0 w 11372"/>
            <a:gd name="connsiteY8" fmla="*/ 1660 h 16527"/>
            <a:gd name="connsiteX0" fmla="*/ 11372 w 11372"/>
            <a:gd name="connsiteY0" fmla="*/ 16527 h 16527"/>
            <a:gd name="connsiteX1" fmla="*/ 9209 w 11372"/>
            <a:gd name="connsiteY1" fmla="*/ 15358 h 16527"/>
            <a:gd name="connsiteX2" fmla="*/ 8171 w 11372"/>
            <a:gd name="connsiteY2" fmla="*/ 13991 h 16527"/>
            <a:gd name="connsiteX3" fmla="*/ 6916 w 11372"/>
            <a:gd name="connsiteY3" fmla="*/ 13285 h 16527"/>
            <a:gd name="connsiteX4" fmla="*/ 5914 w 11372"/>
            <a:gd name="connsiteY4" fmla="*/ 13072 h 16527"/>
            <a:gd name="connsiteX5" fmla="*/ 5062 w 11372"/>
            <a:gd name="connsiteY5" fmla="*/ 11789 h 16527"/>
            <a:gd name="connsiteX6" fmla="*/ 3793 w 11372"/>
            <a:gd name="connsiteY6" fmla="*/ 8345 h 16527"/>
            <a:gd name="connsiteX7" fmla="*/ 2256 w 11372"/>
            <a:gd name="connsiteY7" fmla="*/ 217 h 16527"/>
            <a:gd name="connsiteX8" fmla="*/ 0 w 11372"/>
            <a:gd name="connsiteY8" fmla="*/ 1660 h 165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372" h="16527">
              <a:moveTo>
                <a:pt x="11372" y="16527"/>
              </a:moveTo>
              <a:cubicBezTo>
                <a:pt x="10944" y="16090"/>
                <a:pt x="9743" y="15781"/>
                <a:pt x="9209" y="15358"/>
              </a:cubicBezTo>
              <a:cubicBezTo>
                <a:pt x="8676" y="14935"/>
                <a:pt x="8553" y="14336"/>
                <a:pt x="8171" y="13991"/>
              </a:cubicBezTo>
              <a:cubicBezTo>
                <a:pt x="7789" y="13646"/>
                <a:pt x="7292" y="13438"/>
                <a:pt x="6916" y="13285"/>
              </a:cubicBezTo>
              <a:cubicBezTo>
                <a:pt x="6540" y="13132"/>
                <a:pt x="6213" y="13331"/>
                <a:pt x="5914" y="13072"/>
              </a:cubicBezTo>
              <a:cubicBezTo>
                <a:pt x="5615" y="12813"/>
                <a:pt x="5415" y="12577"/>
                <a:pt x="5062" y="11789"/>
              </a:cubicBezTo>
              <a:cubicBezTo>
                <a:pt x="4709" y="11001"/>
                <a:pt x="4386" y="8999"/>
                <a:pt x="3793" y="8345"/>
              </a:cubicBezTo>
              <a:cubicBezTo>
                <a:pt x="3597" y="7974"/>
                <a:pt x="2750" y="2164"/>
                <a:pt x="2256" y="217"/>
              </a:cubicBezTo>
              <a:cubicBezTo>
                <a:pt x="1702" y="-677"/>
                <a:pt x="180" y="1457"/>
                <a:pt x="0" y="16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475672</xdr:colOff>
      <xdr:row>30</xdr:row>
      <xdr:rowOff>133932</xdr:rowOff>
    </xdr:from>
    <xdr:to>
      <xdr:col>11</xdr:col>
      <xdr:colOff>637310</xdr:colOff>
      <xdr:row>32</xdr:row>
      <xdr:rowOff>143165</xdr:rowOff>
    </xdr:to>
    <xdr:sp macro="" textlink="">
      <xdr:nvSpPr>
        <xdr:cNvPr id="1570" name="Text Box 1664">
          <a:extLst>
            <a:ext uri="{FF2B5EF4-FFF2-40B4-BE49-F238E27FC236}">
              <a16:creationId xmlns:a16="http://schemas.microsoft.com/office/drawing/2014/main" xmlns="" id="{938073D4-FD5D-4C8F-B428-5E965D827F70}"/>
            </a:ext>
          </a:extLst>
        </xdr:cNvPr>
        <xdr:cNvSpPr txBox="1">
          <a:spLocks noChangeArrowheads="1"/>
        </xdr:cNvSpPr>
      </xdr:nvSpPr>
      <xdr:spPr bwMode="auto">
        <a:xfrm>
          <a:off x="10366432" y="3791532"/>
          <a:ext cx="161638" cy="3445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461994</xdr:colOff>
      <xdr:row>31</xdr:row>
      <xdr:rowOff>74257</xdr:rowOff>
    </xdr:from>
    <xdr:to>
      <xdr:col>11</xdr:col>
      <xdr:colOff>666066</xdr:colOff>
      <xdr:row>32</xdr:row>
      <xdr:rowOff>95903</xdr:rowOff>
    </xdr:to>
    <xdr:grpSp>
      <xdr:nvGrpSpPr>
        <xdr:cNvPr id="1571" name="Group 1180">
          <a:extLst>
            <a:ext uri="{FF2B5EF4-FFF2-40B4-BE49-F238E27FC236}">
              <a16:creationId xmlns:a16="http://schemas.microsoft.com/office/drawing/2014/main" xmlns="" id="{6D72C7FB-BD0B-4754-A744-0D478DF03755}"/>
            </a:ext>
          </a:extLst>
        </xdr:cNvPr>
        <xdr:cNvGrpSpPr>
          <a:grpSpLocks/>
        </xdr:cNvGrpSpPr>
      </xdr:nvGrpSpPr>
      <xdr:grpSpPr bwMode="auto">
        <a:xfrm rot="1999720">
          <a:off x="8388911" y="5297132"/>
          <a:ext cx="204072" cy="190979"/>
          <a:chOff x="718" y="97"/>
          <a:chExt cx="23" cy="15"/>
        </a:xfrm>
      </xdr:grpSpPr>
      <xdr:sp macro="" textlink="">
        <xdr:nvSpPr>
          <xdr:cNvPr id="1572" name="Freeform 1181">
            <a:extLst>
              <a:ext uri="{FF2B5EF4-FFF2-40B4-BE49-F238E27FC236}">
                <a16:creationId xmlns:a16="http://schemas.microsoft.com/office/drawing/2014/main" xmlns="" id="{B2267799-8846-F0A1-7E40-CFBC4793FA2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3" name="Freeform 1182">
            <a:extLst>
              <a:ext uri="{FF2B5EF4-FFF2-40B4-BE49-F238E27FC236}">
                <a16:creationId xmlns:a16="http://schemas.microsoft.com/office/drawing/2014/main" xmlns="" id="{F4854C79-D55D-C9F5-F41A-2F51320B123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306209</xdr:colOff>
      <xdr:row>29</xdr:row>
      <xdr:rowOff>67469</xdr:rowOff>
    </xdr:from>
    <xdr:to>
      <xdr:col>12</xdr:col>
      <xdr:colOff>405799</xdr:colOff>
      <xdr:row>32</xdr:row>
      <xdr:rowOff>48052</xdr:rowOff>
    </xdr:to>
    <xdr:sp macro="" textlink="">
      <xdr:nvSpPr>
        <xdr:cNvPr id="1574" name="Freeform 471">
          <a:extLst>
            <a:ext uri="{FF2B5EF4-FFF2-40B4-BE49-F238E27FC236}">
              <a16:creationId xmlns:a16="http://schemas.microsoft.com/office/drawing/2014/main" xmlns="" id="{52702D98-1218-4EAF-BB8D-07EC004A2479}"/>
            </a:ext>
          </a:extLst>
        </xdr:cNvPr>
        <xdr:cNvSpPr>
          <a:spLocks/>
        </xdr:cNvSpPr>
      </xdr:nvSpPr>
      <xdr:spPr bwMode="auto">
        <a:xfrm flipH="1">
          <a:off x="11595291" y="3543442"/>
          <a:ext cx="793741" cy="48162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2922"/>
            <a:gd name="connsiteY0" fmla="*/ 10056 h 10056"/>
            <a:gd name="connsiteX1" fmla="*/ 2 w 22922"/>
            <a:gd name="connsiteY1" fmla="*/ 794 h 10056"/>
            <a:gd name="connsiteX2" fmla="*/ 22922 w 22922"/>
            <a:gd name="connsiteY2" fmla="*/ 0 h 10056"/>
            <a:gd name="connsiteX0" fmla="*/ 1580 w 24358"/>
            <a:gd name="connsiteY0" fmla="*/ 9688 h 9688"/>
            <a:gd name="connsiteX1" fmla="*/ 2 w 24358"/>
            <a:gd name="connsiteY1" fmla="*/ 426 h 9688"/>
            <a:gd name="connsiteX2" fmla="*/ 24358 w 24358"/>
            <a:gd name="connsiteY2" fmla="*/ 0 h 9688"/>
            <a:gd name="connsiteX0" fmla="*/ 649 w 10000"/>
            <a:gd name="connsiteY0" fmla="*/ 10092 h 10092"/>
            <a:gd name="connsiteX1" fmla="*/ 1 w 10000"/>
            <a:gd name="connsiteY1" fmla="*/ 532 h 10092"/>
            <a:gd name="connsiteX2" fmla="*/ 10000 w 10000"/>
            <a:gd name="connsiteY2" fmla="*/ 92 h 10092"/>
            <a:gd name="connsiteX0" fmla="*/ 649 w 9955"/>
            <a:gd name="connsiteY0" fmla="*/ 10176 h 10176"/>
            <a:gd name="connsiteX1" fmla="*/ 1 w 9955"/>
            <a:gd name="connsiteY1" fmla="*/ 616 h 10176"/>
            <a:gd name="connsiteX2" fmla="*/ 9955 w 9955"/>
            <a:gd name="connsiteY2" fmla="*/ 1 h 10176"/>
            <a:gd name="connsiteX0" fmla="*/ 964 w 10312"/>
            <a:gd name="connsiteY0" fmla="*/ 10000 h 10000"/>
            <a:gd name="connsiteX1" fmla="*/ 313 w 10312"/>
            <a:gd name="connsiteY1" fmla="*/ 605 h 10000"/>
            <a:gd name="connsiteX2" fmla="*/ 10312 w 10312"/>
            <a:gd name="connsiteY2" fmla="*/ 1 h 10000"/>
            <a:gd name="connsiteX0" fmla="*/ 549 w 9897"/>
            <a:gd name="connsiteY0" fmla="*/ 10057 h 10057"/>
            <a:gd name="connsiteX1" fmla="*/ 399 w 9897"/>
            <a:gd name="connsiteY1" fmla="*/ 547 h 10057"/>
            <a:gd name="connsiteX2" fmla="*/ 9897 w 9897"/>
            <a:gd name="connsiteY2" fmla="*/ 58 h 10057"/>
            <a:gd name="connsiteX0" fmla="*/ 555 w 9954"/>
            <a:gd name="connsiteY0" fmla="*/ 11599 h 11599"/>
            <a:gd name="connsiteX1" fmla="*/ 403 w 9954"/>
            <a:gd name="connsiteY1" fmla="*/ 2143 h 11599"/>
            <a:gd name="connsiteX2" fmla="*/ 9954 w 9954"/>
            <a:gd name="connsiteY2" fmla="*/ 0 h 11599"/>
            <a:gd name="connsiteX0" fmla="*/ 522 w 9964"/>
            <a:gd name="connsiteY0" fmla="*/ 10000 h 10000"/>
            <a:gd name="connsiteX1" fmla="*/ 415 w 9964"/>
            <a:gd name="connsiteY1" fmla="*/ 542 h 10000"/>
            <a:gd name="connsiteX2" fmla="*/ 9964 w 9964"/>
            <a:gd name="connsiteY2" fmla="*/ 0 h 10000"/>
            <a:gd name="connsiteX0" fmla="*/ 671 w 10147"/>
            <a:gd name="connsiteY0" fmla="*/ 10001 h 10001"/>
            <a:gd name="connsiteX1" fmla="*/ 377 w 10147"/>
            <a:gd name="connsiteY1" fmla="*/ 518 h 10001"/>
            <a:gd name="connsiteX2" fmla="*/ 10147 w 10147"/>
            <a:gd name="connsiteY2" fmla="*/ 1 h 10001"/>
            <a:gd name="connsiteX0" fmla="*/ 454 w 9930"/>
            <a:gd name="connsiteY0" fmla="*/ 10001 h 10001"/>
            <a:gd name="connsiteX1" fmla="*/ 160 w 9930"/>
            <a:gd name="connsiteY1" fmla="*/ 518 h 10001"/>
            <a:gd name="connsiteX2" fmla="*/ 9930 w 9930"/>
            <a:gd name="connsiteY2" fmla="*/ 1 h 10001"/>
            <a:gd name="connsiteX0" fmla="*/ 736 w 10279"/>
            <a:gd name="connsiteY0" fmla="*/ 10000 h 10000"/>
            <a:gd name="connsiteX1" fmla="*/ 440 w 10279"/>
            <a:gd name="connsiteY1" fmla="*/ 518 h 10000"/>
            <a:gd name="connsiteX2" fmla="*/ 10279 w 10279"/>
            <a:gd name="connsiteY2" fmla="*/ 1 h 10000"/>
            <a:gd name="connsiteX0" fmla="*/ 517 w 10340"/>
            <a:gd name="connsiteY0" fmla="*/ 9975 h 9975"/>
            <a:gd name="connsiteX1" fmla="*/ 501 w 10340"/>
            <a:gd name="connsiteY1" fmla="*/ 518 h 9975"/>
            <a:gd name="connsiteX2" fmla="*/ 10340 w 10340"/>
            <a:gd name="connsiteY2" fmla="*/ 1 h 9975"/>
            <a:gd name="connsiteX0" fmla="*/ 500 w 10000"/>
            <a:gd name="connsiteY0" fmla="*/ 9999 h 9999"/>
            <a:gd name="connsiteX1" fmla="*/ 485 w 10000"/>
            <a:gd name="connsiteY1" fmla="*/ 518 h 9999"/>
            <a:gd name="connsiteX2" fmla="*/ 10000 w 10000"/>
            <a:gd name="connsiteY2" fmla="*/ 0 h 9999"/>
            <a:gd name="connsiteX0" fmla="*/ 500 w 10000"/>
            <a:gd name="connsiteY0" fmla="*/ 10000 h 10000"/>
            <a:gd name="connsiteX1" fmla="*/ 485 w 10000"/>
            <a:gd name="connsiteY1" fmla="*/ 518 h 10000"/>
            <a:gd name="connsiteX2" fmla="*/ 10000 w 10000"/>
            <a:gd name="connsiteY2" fmla="*/ 0 h 10000"/>
            <a:gd name="connsiteX0" fmla="*/ 696 w 10196"/>
            <a:gd name="connsiteY0" fmla="*/ 10000 h 10000"/>
            <a:gd name="connsiteX1" fmla="*/ 681 w 10196"/>
            <a:gd name="connsiteY1" fmla="*/ 518 h 10000"/>
            <a:gd name="connsiteX2" fmla="*/ 10196 w 10196"/>
            <a:gd name="connsiteY2" fmla="*/ 0 h 10000"/>
            <a:gd name="connsiteX0" fmla="*/ 508 w 10370"/>
            <a:gd name="connsiteY0" fmla="*/ 9975 h 9975"/>
            <a:gd name="connsiteX1" fmla="*/ 855 w 10370"/>
            <a:gd name="connsiteY1" fmla="*/ 518 h 9975"/>
            <a:gd name="connsiteX2" fmla="*/ 10370 w 10370"/>
            <a:gd name="connsiteY2" fmla="*/ 0 h 9975"/>
            <a:gd name="connsiteX0" fmla="*/ 388 w 10160"/>
            <a:gd name="connsiteY0" fmla="*/ 10025 h 10025"/>
            <a:gd name="connsiteX1" fmla="*/ 984 w 10160"/>
            <a:gd name="connsiteY1" fmla="*/ 519 h 10025"/>
            <a:gd name="connsiteX2" fmla="*/ 10160 w 10160"/>
            <a:gd name="connsiteY2" fmla="*/ 0 h 10025"/>
            <a:gd name="connsiteX0" fmla="*/ 184 w 9956"/>
            <a:gd name="connsiteY0" fmla="*/ 10025 h 10025"/>
            <a:gd name="connsiteX1" fmla="*/ 780 w 9956"/>
            <a:gd name="connsiteY1" fmla="*/ 519 h 10025"/>
            <a:gd name="connsiteX2" fmla="*/ 9956 w 9956"/>
            <a:gd name="connsiteY2" fmla="*/ 0 h 10025"/>
            <a:gd name="connsiteX0" fmla="*/ 40 w 9855"/>
            <a:gd name="connsiteY0" fmla="*/ 10000 h 10000"/>
            <a:gd name="connsiteX1" fmla="*/ 638 w 9855"/>
            <a:gd name="connsiteY1" fmla="*/ 518 h 10000"/>
            <a:gd name="connsiteX2" fmla="*/ 9855 w 9855"/>
            <a:gd name="connsiteY2" fmla="*/ 0 h 10000"/>
            <a:gd name="connsiteX0" fmla="*/ 41 w 10000"/>
            <a:gd name="connsiteY0" fmla="*/ 10000 h 10000"/>
            <a:gd name="connsiteX1" fmla="*/ 647 w 10000"/>
            <a:gd name="connsiteY1" fmla="*/ 518 h 10000"/>
            <a:gd name="connsiteX2" fmla="*/ 10000 w 10000"/>
            <a:gd name="connsiteY2" fmla="*/ 0 h 10000"/>
            <a:gd name="connsiteX0" fmla="*/ 45 w 10004"/>
            <a:gd name="connsiteY0" fmla="*/ 10000 h 10000"/>
            <a:gd name="connsiteX1" fmla="*/ 563 w 10004"/>
            <a:gd name="connsiteY1" fmla="*/ 186 h 10000"/>
            <a:gd name="connsiteX2" fmla="*/ 10004 w 10004"/>
            <a:gd name="connsiteY2" fmla="*/ 0 h 10000"/>
            <a:gd name="connsiteX0" fmla="*/ 78 w 10037"/>
            <a:gd name="connsiteY0" fmla="*/ 10000 h 10000"/>
            <a:gd name="connsiteX1" fmla="*/ 331 w 10037"/>
            <a:gd name="connsiteY1" fmla="*/ 186 h 10000"/>
            <a:gd name="connsiteX2" fmla="*/ 10037 w 10037"/>
            <a:gd name="connsiteY2" fmla="*/ 0 h 10000"/>
            <a:gd name="connsiteX0" fmla="*/ 39 w 10352"/>
            <a:gd name="connsiteY0" fmla="*/ 9558 h 9558"/>
            <a:gd name="connsiteX1" fmla="*/ 646 w 10352"/>
            <a:gd name="connsiteY1" fmla="*/ 186 h 9558"/>
            <a:gd name="connsiteX2" fmla="*/ 10352 w 10352"/>
            <a:gd name="connsiteY2" fmla="*/ 0 h 9558"/>
            <a:gd name="connsiteX0" fmla="*/ 0 w 9962"/>
            <a:gd name="connsiteY0" fmla="*/ 10000 h 10000"/>
            <a:gd name="connsiteX1" fmla="*/ 586 w 9962"/>
            <a:gd name="connsiteY1" fmla="*/ 195 h 10000"/>
            <a:gd name="connsiteX2" fmla="*/ 9962 w 9962"/>
            <a:gd name="connsiteY2" fmla="*/ 0 h 10000"/>
            <a:gd name="connsiteX0" fmla="*/ 115 w 9514"/>
            <a:gd name="connsiteY0" fmla="*/ 10116 h 10116"/>
            <a:gd name="connsiteX1" fmla="*/ 102 w 9514"/>
            <a:gd name="connsiteY1" fmla="*/ 195 h 10116"/>
            <a:gd name="connsiteX2" fmla="*/ 9514 w 9514"/>
            <a:gd name="connsiteY2" fmla="*/ 0 h 10116"/>
            <a:gd name="connsiteX0" fmla="*/ 3229 w 9907"/>
            <a:gd name="connsiteY0" fmla="*/ 9629 h 9629"/>
            <a:gd name="connsiteX1" fmla="*/ 14 w 9907"/>
            <a:gd name="connsiteY1" fmla="*/ 193 h 9629"/>
            <a:gd name="connsiteX2" fmla="*/ 9907 w 9907"/>
            <a:gd name="connsiteY2" fmla="*/ 0 h 9629"/>
            <a:gd name="connsiteX0" fmla="*/ 3618 w 10359"/>
            <a:gd name="connsiteY0" fmla="*/ 10000 h 10462"/>
            <a:gd name="connsiteX1" fmla="*/ 1530 w 10359"/>
            <a:gd name="connsiteY1" fmla="*/ 9645 h 10462"/>
            <a:gd name="connsiteX2" fmla="*/ 373 w 10359"/>
            <a:gd name="connsiteY2" fmla="*/ 200 h 10462"/>
            <a:gd name="connsiteX3" fmla="*/ 10359 w 10359"/>
            <a:gd name="connsiteY3" fmla="*/ 0 h 10462"/>
            <a:gd name="connsiteX0" fmla="*/ 3800 w 10541"/>
            <a:gd name="connsiteY0" fmla="*/ 10000 h 10462"/>
            <a:gd name="connsiteX1" fmla="*/ 1712 w 10541"/>
            <a:gd name="connsiteY1" fmla="*/ 9645 h 10462"/>
            <a:gd name="connsiteX2" fmla="*/ 555 w 10541"/>
            <a:gd name="connsiteY2" fmla="*/ 200 h 10462"/>
            <a:gd name="connsiteX3" fmla="*/ 10541 w 10541"/>
            <a:gd name="connsiteY3" fmla="*/ 0 h 10462"/>
            <a:gd name="connsiteX0" fmla="*/ 6667 w 10541"/>
            <a:gd name="connsiteY0" fmla="*/ 10148 h 10513"/>
            <a:gd name="connsiteX1" fmla="*/ 1712 w 10541"/>
            <a:gd name="connsiteY1" fmla="*/ 9645 h 10513"/>
            <a:gd name="connsiteX2" fmla="*/ 555 w 10541"/>
            <a:gd name="connsiteY2" fmla="*/ 200 h 10513"/>
            <a:gd name="connsiteX3" fmla="*/ 10541 w 10541"/>
            <a:gd name="connsiteY3" fmla="*/ 0 h 10513"/>
            <a:gd name="connsiteX0" fmla="*/ 7053 w 10927"/>
            <a:gd name="connsiteY0" fmla="*/ 10148 h 10233"/>
            <a:gd name="connsiteX1" fmla="*/ 1097 w 10927"/>
            <a:gd name="connsiteY1" fmla="*/ 9111 h 10233"/>
            <a:gd name="connsiteX2" fmla="*/ 941 w 10927"/>
            <a:gd name="connsiteY2" fmla="*/ 200 h 10233"/>
            <a:gd name="connsiteX3" fmla="*/ 10927 w 10927"/>
            <a:gd name="connsiteY3" fmla="*/ 0 h 10233"/>
            <a:gd name="connsiteX0" fmla="*/ 6703 w 10577"/>
            <a:gd name="connsiteY0" fmla="*/ 10148 h 10233"/>
            <a:gd name="connsiteX1" fmla="*/ 747 w 10577"/>
            <a:gd name="connsiteY1" fmla="*/ 9111 h 10233"/>
            <a:gd name="connsiteX2" fmla="*/ 591 w 10577"/>
            <a:gd name="connsiteY2" fmla="*/ 200 h 10233"/>
            <a:gd name="connsiteX3" fmla="*/ 10577 w 10577"/>
            <a:gd name="connsiteY3" fmla="*/ 0 h 10233"/>
            <a:gd name="connsiteX0" fmla="*/ 6896 w 10770"/>
            <a:gd name="connsiteY0" fmla="*/ 10148 h 10233"/>
            <a:gd name="connsiteX1" fmla="*/ 940 w 10770"/>
            <a:gd name="connsiteY1" fmla="*/ 9111 h 10233"/>
            <a:gd name="connsiteX2" fmla="*/ 511 w 10770"/>
            <a:gd name="connsiteY2" fmla="*/ 141 h 10233"/>
            <a:gd name="connsiteX3" fmla="*/ 10770 w 10770"/>
            <a:gd name="connsiteY3" fmla="*/ 0 h 10233"/>
            <a:gd name="connsiteX0" fmla="*/ 6492 w 10366"/>
            <a:gd name="connsiteY0" fmla="*/ 10148 h 10233"/>
            <a:gd name="connsiteX1" fmla="*/ 536 w 10366"/>
            <a:gd name="connsiteY1" fmla="*/ 9111 h 10233"/>
            <a:gd name="connsiteX2" fmla="*/ 107 w 10366"/>
            <a:gd name="connsiteY2" fmla="*/ 141 h 10233"/>
            <a:gd name="connsiteX3" fmla="*/ 10366 w 10366"/>
            <a:gd name="connsiteY3" fmla="*/ 0 h 10233"/>
            <a:gd name="connsiteX0" fmla="*/ 16043 w 16043"/>
            <a:gd name="connsiteY0" fmla="*/ 10487 h 10572"/>
            <a:gd name="connsiteX1" fmla="*/ 10087 w 16043"/>
            <a:gd name="connsiteY1" fmla="*/ 9450 h 10572"/>
            <a:gd name="connsiteX2" fmla="*/ 9658 w 16043"/>
            <a:gd name="connsiteY2" fmla="*/ 480 h 10572"/>
            <a:gd name="connsiteX3" fmla="*/ 565 w 16043"/>
            <a:gd name="connsiteY3" fmla="*/ 0 h 10572"/>
            <a:gd name="connsiteX0" fmla="*/ 17442 w 17442"/>
            <a:gd name="connsiteY0" fmla="*/ 10017 h 10102"/>
            <a:gd name="connsiteX1" fmla="*/ 11486 w 17442"/>
            <a:gd name="connsiteY1" fmla="*/ 8980 h 10102"/>
            <a:gd name="connsiteX2" fmla="*/ 11057 w 17442"/>
            <a:gd name="connsiteY2" fmla="*/ 10 h 10102"/>
            <a:gd name="connsiteX3" fmla="*/ 515 w 17442"/>
            <a:gd name="connsiteY3" fmla="*/ 208 h 10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442" h="10102">
              <a:moveTo>
                <a:pt x="17442" y="10017"/>
              </a:moveTo>
              <a:cubicBezTo>
                <a:pt x="17435" y="9968"/>
                <a:pt x="12027" y="10613"/>
                <a:pt x="11486" y="8980"/>
              </a:cubicBezTo>
              <a:cubicBezTo>
                <a:pt x="10945" y="7376"/>
                <a:pt x="10837" y="1627"/>
                <a:pt x="11057" y="10"/>
              </a:cubicBezTo>
              <a:cubicBezTo>
                <a:pt x="11311" y="-64"/>
                <a:pt x="-2843" y="341"/>
                <a:pt x="515" y="2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11</xdr:col>
      <xdr:colOff>537382</xdr:colOff>
      <xdr:row>29</xdr:row>
      <xdr:rowOff>91859</xdr:rowOff>
    </xdr:from>
    <xdr:to>
      <xdr:col>11</xdr:col>
      <xdr:colOff>667313</xdr:colOff>
      <xdr:row>30</xdr:row>
      <xdr:rowOff>36070</xdr:rowOff>
    </xdr:to>
    <xdr:sp macro="" textlink="">
      <xdr:nvSpPr>
        <xdr:cNvPr id="1575" name="AutoShape 790">
          <a:extLst>
            <a:ext uri="{FF2B5EF4-FFF2-40B4-BE49-F238E27FC236}">
              <a16:creationId xmlns:a16="http://schemas.microsoft.com/office/drawing/2014/main" xmlns="" id="{B2AA5DEA-B648-43E6-BF51-1EB4C94CC45A}"/>
            </a:ext>
          </a:extLst>
        </xdr:cNvPr>
        <xdr:cNvSpPr>
          <a:spLocks noChangeArrowheads="1"/>
        </xdr:cNvSpPr>
      </xdr:nvSpPr>
      <xdr:spPr bwMode="auto">
        <a:xfrm>
          <a:off x="11829861" y="3565948"/>
          <a:ext cx="129931" cy="1110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568610</xdr:colOff>
      <xdr:row>32</xdr:row>
      <xdr:rowOff>26855</xdr:rowOff>
    </xdr:from>
    <xdr:ext cx="564230" cy="110305"/>
    <xdr:sp macro="" textlink="">
      <xdr:nvSpPr>
        <xdr:cNvPr id="1576" name="Text Box 1620">
          <a:extLst>
            <a:ext uri="{FF2B5EF4-FFF2-40B4-BE49-F238E27FC236}">
              <a16:creationId xmlns:a16="http://schemas.microsoft.com/office/drawing/2014/main" xmlns="" id="{AD253C30-65D2-4797-988C-3F8A86E3A890}"/>
            </a:ext>
          </a:extLst>
        </xdr:cNvPr>
        <xdr:cNvSpPr txBox="1">
          <a:spLocks noChangeArrowheads="1"/>
        </xdr:cNvSpPr>
      </xdr:nvSpPr>
      <xdr:spPr bwMode="auto">
        <a:xfrm>
          <a:off x="7711090" y="5360855"/>
          <a:ext cx="564230" cy="1103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曽我谷橋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</xdr:col>
      <xdr:colOff>240145</xdr:colOff>
      <xdr:row>30</xdr:row>
      <xdr:rowOff>64656</xdr:rowOff>
    </xdr:from>
    <xdr:ext cx="323273" cy="124690"/>
    <xdr:sp macro="" textlink="">
      <xdr:nvSpPr>
        <xdr:cNvPr id="1577" name="Text Box 1620">
          <a:extLst>
            <a:ext uri="{FF2B5EF4-FFF2-40B4-BE49-F238E27FC236}">
              <a16:creationId xmlns:a16="http://schemas.microsoft.com/office/drawing/2014/main" xmlns="" id="{EDFFCEF1-3CF6-422D-A304-B9FBF5D3A165}"/>
            </a:ext>
          </a:extLst>
        </xdr:cNvPr>
        <xdr:cNvSpPr txBox="1">
          <a:spLocks noChangeArrowheads="1"/>
        </xdr:cNvSpPr>
      </xdr:nvSpPr>
      <xdr:spPr bwMode="auto">
        <a:xfrm>
          <a:off x="10130905" y="3722256"/>
          <a:ext cx="323273" cy="12469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尼寺川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399478</xdr:colOff>
      <xdr:row>30</xdr:row>
      <xdr:rowOff>19467</xdr:rowOff>
    </xdr:from>
    <xdr:to>
      <xdr:col>14</xdr:col>
      <xdr:colOff>512383</xdr:colOff>
      <xdr:row>32</xdr:row>
      <xdr:rowOff>153878</xdr:rowOff>
    </xdr:to>
    <xdr:sp macro="" textlink="">
      <xdr:nvSpPr>
        <xdr:cNvPr id="1578" name="Freeform 471">
          <a:extLst>
            <a:ext uri="{FF2B5EF4-FFF2-40B4-BE49-F238E27FC236}">
              <a16:creationId xmlns:a16="http://schemas.microsoft.com/office/drawing/2014/main" xmlns="" id="{DE4E1DBB-F018-4495-B50B-C7C129951668}"/>
            </a:ext>
          </a:extLst>
        </xdr:cNvPr>
        <xdr:cNvSpPr>
          <a:spLocks/>
        </xdr:cNvSpPr>
      </xdr:nvSpPr>
      <xdr:spPr bwMode="auto">
        <a:xfrm flipH="1">
          <a:off x="8933878" y="5018187"/>
          <a:ext cx="808865" cy="46969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2922"/>
            <a:gd name="connsiteY0" fmla="*/ 10056 h 10056"/>
            <a:gd name="connsiteX1" fmla="*/ 2 w 22922"/>
            <a:gd name="connsiteY1" fmla="*/ 794 h 10056"/>
            <a:gd name="connsiteX2" fmla="*/ 22922 w 22922"/>
            <a:gd name="connsiteY2" fmla="*/ 0 h 10056"/>
            <a:gd name="connsiteX0" fmla="*/ 1580 w 24358"/>
            <a:gd name="connsiteY0" fmla="*/ 9688 h 9688"/>
            <a:gd name="connsiteX1" fmla="*/ 2 w 24358"/>
            <a:gd name="connsiteY1" fmla="*/ 426 h 9688"/>
            <a:gd name="connsiteX2" fmla="*/ 24358 w 24358"/>
            <a:gd name="connsiteY2" fmla="*/ 0 h 9688"/>
            <a:gd name="connsiteX0" fmla="*/ 649 w 10000"/>
            <a:gd name="connsiteY0" fmla="*/ 10092 h 10092"/>
            <a:gd name="connsiteX1" fmla="*/ 1 w 10000"/>
            <a:gd name="connsiteY1" fmla="*/ 532 h 10092"/>
            <a:gd name="connsiteX2" fmla="*/ 10000 w 10000"/>
            <a:gd name="connsiteY2" fmla="*/ 92 h 10092"/>
            <a:gd name="connsiteX0" fmla="*/ 649 w 9955"/>
            <a:gd name="connsiteY0" fmla="*/ 10176 h 10176"/>
            <a:gd name="connsiteX1" fmla="*/ 1 w 9955"/>
            <a:gd name="connsiteY1" fmla="*/ 616 h 10176"/>
            <a:gd name="connsiteX2" fmla="*/ 9955 w 9955"/>
            <a:gd name="connsiteY2" fmla="*/ 1 h 10176"/>
            <a:gd name="connsiteX0" fmla="*/ 964 w 10312"/>
            <a:gd name="connsiteY0" fmla="*/ 10000 h 10000"/>
            <a:gd name="connsiteX1" fmla="*/ 313 w 10312"/>
            <a:gd name="connsiteY1" fmla="*/ 605 h 10000"/>
            <a:gd name="connsiteX2" fmla="*/ 10312 w 10312"/>
            <a:gd name="connsiteY2" fmla="*/ 1 h 10000"/>
            <a:gd name="connsiteX0" fmla="*/ 549 w 9897"/>
            <a:gd name="connsiteY0" fmla="*/ 10057 h 10057"/>
            <a:gd name="connsiteX1" fmla="*/ 399 w 9897"/>
            <a:gd name="connsiteY1" fmla="*/ 547 h 10057"/>
            <a:gd name="connsiteX2" fmla="*/ 9897 w 9897"/>
            <a:gd name="connsiteY2" fmla="*/ 58 h 10057"/>
            <a:gd name="connsiteX0" fmla="*/ 555 w 9954"/>
            <a:gd name="connsiteY0" fmla="*/ 11599 h 11599"/>
            <a:gd name="connsiteX1" fmla="*/ 403 w 9954"/>
            <a:gd name="connsiteY1" fmla="*/ 2143 h 11599"/>
            <a:gd name="connsiteX2" fmla="*/ 9954 w 9954"/>
            <a:gd name="connsiteY2" fmla="*/ 0 h 11599"/>
            <a:gd name="connsiteX0" fmla="*/ 522 w 9964"/>
            <a:gd name="connsiteY0" fmla="*/ 10000 h 10000"/>
            <a:gd name="connsiteX1" fmla="*/ 415 w 9964"/>
            <a:gd name="connsiteY1" fmla="*/ 542 h 10000"/>
            <a:gd name="connsiteX2" fmla="*/ 9964 w 9964"/>
            <a:gd name="connsiteY2" fmla="*/ 0 h 10000"/>
            <a:gd name="connsiteX0" fmla="*/ 671 w 10147"/>
            <a:gd name="connsiteY0" fmla="*/ 10001 h 10001"/>
            <a:gd name="connsiteX1" fmla="*/ 377 w 10147"/>
            <a:gd name="connsiteY1" fmla="*/ 518 h 10001"/>
            <a:gd name="connsiteX2" fmla="*/ 10147 w 10147"/>
            <a:gd name="connsiteY2" fmla="*/ 1 h 10001"/>
            <a:gd name="connsiteX0" fmla="*/ 454 w 9930"/>
            <a:gd name="connsiteY0" fmla="*/ 10001 h 10001"/>
            <a:gd name="connsiteX1" fmla="*/ 160 w 9930"/>
            <a:gd name="connsiteY1" fmla="*/ 518 h 10001"/>
            <a:gd name="connsiteX2" fmla="*/ 9930 w 9930"/>
            <a:gd name="connsiteY2" fmla="*/ 1 h 10001"/>
            <a:gd name="connsiteX0" fmla="*/ 736 w 10279"/>
            <a:gd name="connsiteY0" fmla="*/ 10000 h 10000"/>
            <a:gd name="connsiteX1" fmla="*/ 440 w 10279"/>
            <a:gd name="connsiteY1" fmla="*/ 518 h 10000"/>
            <a:gd name="connsiteX2" fmla="*/ 10279 w 10279"/>
            <a:gd name="connsiteY2" fmla="*/ 1 h 10000"/>
            <a:gd name="connsiteX0" fmla="*/ 517 w 10340"/>
            <a:gd name="connsiteY0" fmla="*/ 9975 h 9975"/>
            <a:gd name="connsiteX1" fmla="*/ 501 w 10340"/>
            <a:gd name="connsiteY1" fmla="*/ 518 h 9975"/>
            <a:gd name="connsiteX2" fmla="*/ 10340 w 10340"/>
            <a:gd name="connsiteY2" fmla="*/ 1 h 9975"/>
            <a:gd name="connsiteX0" fmla="*/ 500 w 10000"/>
            <a:gd name="connsiteY0" fmla="*/ 9999 h 9999"/>
            <a:gd name="connsiteX1" fmla="*/ 485 w 10000"/>
            <a:gd name="connsiteY1" fmla="*/ 518 h 9999"/>
            <a:gd name="connsiteX2" fmla="*/ 10000 w 10000"/>
            <a:gd name="connsiteY2" fmla="*/ 0 h 9999"/>
            <a:gd name="connsiteX0" fmla="*/ 500 w 10000"/>
            <a:gd name="connsiteY0" fmla="*/ 10000 h 10000"/>
            <a:gd name="connsiteX1" fmla="*/ 485 w 10000"/>
            <a:gd name="connsiteY1" fmla="*/ 518 h 10000"/>
            <a:gd name="connsiteX2" fmla="*/ 10000 w 10000"/>
            <a:gd name="connsiteY2" fmla="*/ 0 h 10000"/>
            <a:gd name="connsiteX0" fmla="*/ 696 w 10196"/>
            <a:gd name="connsiteY0" fmla="*/ 10000 h 10000"/>
            <a:gd name="connsiteX1" fmla="*/ 681 w 10196"/>
            <a:gd name="connsiteY1" fmla="*/ 518 h 10000"/>
            <a:gd name="connsiteX2" fmla="*/ 10196 w 10196"/>
            <a:gd name="connsiteY2" fmla="*/ 0 h 10000"/>
            <a:gd name="connsiteX0" fmla="*/ 508 w 10370"/>
            <a:gd name="connsiteY0" fmla="*/ 9975 h 9975"/>
            <a:gd name="connsiteX1" fmla="*/ 855 w 10370"/>
            <a:gd name="connsiteY1" fmla="*/ 518 h 9975"/>
            <a:gd name="connsiteX2" fmla="*/ 10370 w 10370"/>
            <a:gd name="connsiteY2" fmla="*/ 0 h 9975"/>
            <a:gd name="connsiteX0" fmla="*/ 388 w 10160"/>
            <a:gd name="connsiteY0" fmla="*/ 10025 h 10025"/>
            <a:gd name="connsiteX1" fmla="*/ 984 w 10160"/>
            <a:gd name="connsiteY1" fmla="*/ 519 h 10025"/>
            <a:gd name="connsiteX2" fmla="*/ 10160 w 10160"/>
            <a:gd name="connsiteY2" fmla="*/ 0 h 10025"/>
            <a:gd name="connsiteX0" fmla="*/ 184 w 9956"/>
            <a:gd name="connsiteY0" fmla="*/ 10025 h 10025"/>
            <a:gd name="connsiteX1" fmla="*/ 780 w 9956"/>
            <a:gd name="connsiteY1" fmla="*/ 519 h 10025"/>
            <a:gd name="connsiteX2" fmla="*/ 9956 w 9956"/>
            <a:gd name="connsiteY2" fmla="*/ 0 h 10025"/>
            <a:gd name="connsiteX0" fmla="*/ 40 w 9855"/>
            <a:gd name="connsiteY0" fmla="*/ 10000 h 10000"/>
            <a:gd name="connsiteX1" fmla="*/ 638 w 9855"/>
            <a:gd name="connsiteY1" fmla="*/ 518 h 10000"/>
            <a:gd name="connsiteX2" fmla="*/ 9855 w 9855"/>
            <a:gd name="connsiteY2" fmla="*/ 0 h 10000"/>
            <a:gd name="connsiteX0" fmla="*/ 41 w 10000"/>
            <a:gd name="connsiteY0" fmla="*/ 10000 h 10000"/>
            <a:gd name="connsiteX1" fmla="*/ 647 w 10000"/>
            <a:gd name="connsiteY1" fmla="*/ 518 h 10000"/>
            <a:gd name="connsiteX2" fmla="*/ 10000 w 10000"/>
            <a:gd name="connsiteY2" fmla="*/ 0 h 10000"/>
            <a:gd name="connsiteX0" fmla="*/ 45 w 10004"/>
            <a:gd name="connsiteY0" fmla="*/ 10000 h 10000"/>
            <a:gd name="connsiteX1" fmla="*/ 563 w 10004"/>
            <a:gd name="connsiteY1" fmla="*/ 186 h 10000"/>
            <a:gd name="connsiteX2" fmla="*/ 10004 w 10004"/>
            <a:gd name="connsiteY2" fmla="*/ 0 h 10000"/>
            <a:gd name="connsiteX0" fmla="*/ 78 w 10037"/>
            <a:gd name="connsiteY0" fmla="*/ 10000 h 10000"/>
            <a:gd name="connsiteX1" fmla="*/ 331 w 10037"/>
            <a:gd name="connsiteY1" fmla="*/ 186 h 10000"/>
            <a:gd name="connsiteX2" fmla="*/ 10037 w 10037"/>
            <a:gd name="connsiteY2" fmla="*/ 0 h 10000"/>
            <a:gd name="connsiteX0" fmla="*/ 39 w 10352"/>
            <a:gd name="connsiteY0" fmla="*/ 9558 h 9558"/>
            <a:gd name="connsiteX1" fmla="*/ 646 w 10352"/>
            <a:gd name="connsiteY1" fmla="*/ 186 h 9558"/>
            <a:gd name="connsiteX2" fmla="*/ 10352 w 10352"/>
            <a:gd name="connsiteY2" fmla="*/ 0 h 9558"/>
            <a:gd name="connsiteX0" fmla="*/ 0 w 9962"/>
            <a:gd name="connsiteY0" fmla="*/ 10000 h 10000"/>
            <a:gd name="connsiteX1" fmla="*/ 586 w 9962"/>
            <a:gd name="connsiteY1" fmla="*/ 195 h 10000"/>
            <a:gd name="connsiteX2" fmla="*/ 9962 w 9962"/>
            <a:gd name="connsiteY2" fmla="*/ 0 h 10000"/>
            <a:gd name="connsiteX0" fmla="*/ 115 w 9514"/>
            <a:gd name="connsiteY0" fmla="*/ 10116 h 10116"/>
            <a:gd name="connsiteX1" fmla="*/ 102 w 9514"/>
            <a:gd name="connsiteY1" fmla="*/ 195 h 10116"/>
            <a:gd name="connsiteX2" fmla="*/ 9514 w 9514"/>
            <a:gd name="connsiteY2" fmla="*/ 0 h 10116"/>
            <a:gd name="connsiteX0" fmla="*/ 3229 w 9907"/>
            <a:gd name="connsiteY0" fmla="*/ 9629 h 9629"/>
            <a:gd name="connsiteX1" fmla="*/ 14 w 9907"/>
            <a:gd name="connsiteY1" fmla="*/ 193 h 9629"/>
            <a:gd name="connsiteX2" fmla="*/ 9907 w 9907"/>
            <a:gd name="connsiteY2" fmla="*/ 0 h 9629"/>
            <a:gd name="connsiteX0" fmla="*/ 3618 w 10359"/>
            <a:gd name="connsiteY0" fmla="*/ 10000 h 10462"/>
            <a:gd name="connsiteX1" fmla="*/ 1530 w 10359"/>
            <a:gd name="connsiteY1" fmla="*/ 9645 h 10462"/>
            <a:gd name="connsiteX2" fmla="*/ 373 w 10359"/>
            <a:gd name="connsiteY2" fmla="*/ 200 h 10462"/>
            <a:gd name="connsiteX3" fmla="*/ 10359 w 10359"/>
            <a:gd name="connsiteY3" fmla="*/ 0 h 10462"/>
            <a:gd name="connsiteX0" fmla="*/ 3800 w 10541"/>
            <a:gd name="connsiteY0" fmla="*/ 10000 h 10462"/>
            <a:gd name="connsiteX1" fmla="*/ 1712 w 10541"/>
            <a:gd name="connsiteY1" fmla="*/ 9645 h 10462"/>
            <a:gd name="connsiteX2" fmla="*/ 555 w 10541"/>
            <a:gd name="connsiteY2" fmla="*/ 200 h 10462"/>
            <a:gd name="connsiteX3" fmla="*/ 10541 w 10541"/>
            <a:gd name="connsiteY3" fmla="*/ 0 h 10462"/>
            <a:gd name="connsiteX0" fmla="*/ 6667 w 10541"/>
            <a:gd name="connsiteY0" fmla="*/ 10148 h 10513"/>
            <a:gd name="connsiteX1" fmla="*/ 1712 w 10541"/>
            <a:gd name="connsiteY1" fmla="*/ 9645 h 10513"/>
            <a:gd name="connsiteX2" fmla="*/ 555 w 10541"/>
            <a:gd name="connsiteY2" fmla="*/ 200 h 10513"/>
            <a:gd name="connsiteX3" fmla="*/ 10541 w 10541"/>
            <a:gd name="connsiteY3" fmla="*/ 0 h 10513"/>
            <a:gd name="connsiteX0" fmla="*/ 7053 w 10927"/>
            <a:gd name="connsiteY0" fmla="*/ 10148 h 10233"/>
            <a:gd name="connsiteX1" fmla="*/ 1097 w 10927"/>
            <a:gd name="connsiteY1" fmla="*/ 9111 h 10233"/>
            <a:gd name="connsiteX2" fmla="*/ 941 w 10927"/>
            <a:gd name="connsiteY2" fmla="*/ 200 h 10233"/>
            <a:gd name="connsiteX3" fmla="*/ 10927 w 10927"/>
            <a:gd name="connsiteY3" fmla="*/ 0 h 10233"/>
            <a:gd name="connsiteX0" fmla="*/ 6703 w 10577"/>
            <a:gd name="connsiteY0" fmla="*/ 10148 h 10233"/>
            <a:gd name="connsiteX1" fmla="*/ 747 w 10577"/>
            <a:gd name="connsiteY1" fmla="*/ 9111 h 10233"/>
            <a:gd name="connsiteX2" fmla="*/ 591 w 10577"/>
            <a:gd name="connsiteY2" fmla="*/ 200 h 10233"/>
            <a:gd name="connsiteX3" fmla="*/ 10577 w 10577"/>
            <a:gd name="connsiteY3" fmla="*/ 0 h 10233"/>
            <a:gd name="connsiteX0" fmla="*/ 6896 w 10770"/>
            <a:gd name="connsiteY0" fmla="*/ 10148 h 10233"/>
            <a:gd name="connsiteX1" fmla="*/ 940 w 10770"/>
            <a:gd name="connsiteY1" fmla="*/ 9111 h 10233"/>
            <a:gd name="connsiteX2" fmla="*/ 511 w 10770"/>
            <a:gd name="connsiteY2" fmla="*/ 141 h 10233"/>
            <a:gd name="connsiteX3" fmla="*/ 10770 w 10770"/>
            <a:gd name="connsiteY3" fmla="*/ 0 h 10233"/>
            <a:gd name="connsiteX0" fmla="*/ 6492 w 10366"/>
            <a:gd name="connsiteY0" fmla="*/ 10148 h 10233"/>
            <a:gd name="connsiteX1" fmla="*/ 536 w 10366"/>
            <a:gd name="connsiteY1" fmla="*/ 9111 h 10233"/>
            <a:gd name="connsiteX2" fmla="*/ 107 w 10366"/>
            <a:gd name="connsiteY2" fmla="*/ 141 h 10233"/>
            <a:gd name="connsiteX3" fmla="*/ 10366 w 10366"/>
            <a:gd name="connsiteY3" fmla="*/ 0 h 10233"/>
            <a:gd name="connsiteX0" fmla="*/ 16043 w 16043"/>
            <a:gd name="connsiteY0" fmla="*/ 10487 h 10572"/>
            <a:gd name="connsiteX1" fmla="*/ 10087 w 16043"/>
            <a:gd name="connsiteY1" fmla="*/ 9450 h 10572"/>
            <a:gd name="connsiteX2" fmla="*/ 9658 w 16043"/>
            <a:gd name="connsiteY2" fmla="*/ 480 h 10572"/>
            <a:gd name="connsiteX3" fmla="*/ 565 w 16043"/>
            <a:gd name="connsiteY3" fmla="*/ 0 h 10572"/>
            <a:gd name="connsiteX0" fmla="*/ 17442 w 17442"/>
            <a:gd name="connsiteY0" fmla="*/ 10017 h 10102"/>
            <a:gd name="connsiteX1" fmla="*/ 11486 w 17442"/>
            <a:gd name="connsiteY1" fmla="*/ 8980 h 10102"/>
            <a:gd name="connsiteX2" fmla="*/ 11057 w 17442"/>
            <a:gd name="connsiteY2" fmla="*/ 10 h 10102"/>
            <a:gd name="connsiteX3" fmla="*/ 515 w 17442"/>
            <a:gd name="connsiteY3" fmla="*/ 208 h 10102"/>
            <a:gd name="connsiteX0" fmla="*/ 17442 w 17442"/>
            <a:gd name="connsiteY0" fmla="*/ 10017 h 10017"/>
            <a:gd name="connsiteX1" fmla="*/ 11283 w 17442"/>
            <a:gd name="connsiteY1" fmla="*/ 5087 h 10017"/>
            <a:gd name="connsiteX2" fmla="*/ 11057 w 17442"/>
            <a:gd name="connsiteY2" fmla="*/ 10 h 10017"/>
            <a:gd name="connsiteX3" fmla="*/ 515 w 17442"/>
            <a:gd name="connsiteY3" fmla="*/ 208 h 10017"/>
            <a:gd name="connsiteX0" fmla="*/ 16629 w 16629"/>
            <a:gd name="connsiteY0" fmla="*/ 11769 h 11769"/>
            <a:gd name="connsiteX1" fmla="*/ 11283 w 16629"/>
            <a:gd name="connsiteY1" fmla="*/ 5087 h 11769"/>
            <a:gd name="connsiteX2" fmla="*/ 11057 w 16629"/>
            <a:gd name="connsiteY2" fmla="*/ 10 h 11769"/>
            <a:gd name="connsiteX3" fmla="*/ 515 w 16629"/>
            <a:gd name="connsiteY3" fmla="*/ 208 h 11769"/>
            <a:gd name="connsiteX0" fmla="*/ 18966 w 18966"/>
            <a:gd name="connsiteY0" fmla="*/ 11767 h 11767"/>
            <a:gd name="connsiteX1" fmla="*/ 13620 w 18966"/>
            <a:gd name="connsiteY1" fmla="*/ 5085 h 11767"/>
            <a:gd name="connsiteX2" fmla="*/ 13394 w 18966"/>
            <a:gd name="connsiteY2" fmla="*/ 8 h 11767"/>
            <a:gd name="connsiteX3" fmla="*/ 449 w 18966"/>
            <a:gd name="connsiteY3" fmla="*/ 328 h 11767"/>
            <a:gd name="connsiteX0" fmla="*/ 16948 w 16948"/>
            <a:gd name="connsiteY0" fmla="*/ 9587 h 9587"/>
            <a:gd name="connsiteX1" fmla="*/ 13620 w 16948"/>
            <a:gd name="connsiteY1" fmla="*/ 5085 h 9587"/>
            <a:gd name="connsiteX2" fmla="*/ 13394 w 16948"/>
            <a:gd name="connsiteY2" fmla="*/ 8 h 9587"/>
            <a:gd name="connsiteX3" fmla="*/ 449 w 16948"/>
            <a:gd name="connsiteY3" fmla="*/ 328 h 9587"/>
            <a:gd name="connsiteX0" fmla="*/ 10066 w 10066"/>
            <a:gd name="connsiteY0" fmla="*/ 10104 h 10104"/>
            <a:gd name="connsiteX1" fmla="*/ 8102 w 10066"/>
            <a:gd name="connsiteY1" fmla="*/ 5408 h 10104"/>
            <a:gd name="connsiteX2" fmla="*/ 7969 w 10066"/>
            <a:gd name="connsiteY2" fmla="*/ 112 h 10104"/>
            <a:gd name="connsiteX3" fmla="*/ 263 w 10066"/>
            <a:gd name="connsiteY3" fmla="*/ 0 h 10104"/>
            <a:gd name="connsiteX0" fmla="*/ 10532 w 10532"/>
            <a:gd name="connsiteY0" fmla="*/ 10010 h 10010"/>
            <a:gd name="connsiteX1" fmla="*/ 8568 w 10532"/>
            <a:gd name="connsiteY1" fmla="*/ 5314 h 10010"/>
            <a:gd name="connsiteX2" fmla="*/ 8435 w 10532"/>
            <a:gd name="connsiteY2" fmla="*/ 18 h 10010"/>
            <a:gd name="connsiteX3" fmla="*/ 252 w 10532"/>
            <a:gd name="connsiteY3" fmla="*/ 18 h 10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32" h="10010">
              <a:moveTo>
                <a:pt x="10532" y="10010"/>
              </a:moveTo>
              <a:cubicBezTo>
                <a:pt x="10528" y="9959"/>
                <a:pt x="8888" y="7017"/>
                <a:pt x="8568" y="5314"/>
              </a:cubicBezTo>
              <a:cubicBezTo>
                <a:pt x="8249" y="3641"/>
                <a:pt x="8305" y="1705"/>
                <a:pt x="8435" y="18"/>
              </a:cubicBezTo>
              <a:cubicBezTo>
                <a:pt x="8585" y="-59"/>
                <a:pt x="-1729" y="157"/>
                <a:pt x="252" y="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13</xdr:col>
      <xdr:colOff>510569</xdr:colOff>
      <xdr:row>30</xdr:row>
      <xdr:rowOff>41532</xdr:rowOff>
    </xdr:from>
    <xdr:to>
      <xdr:col>13</xdr:col>
      <xdr:colOff>629920</xdr:colOff>
      <xdr:row>30</xdr:row>
      <xdr:rowOff>142239</xdr:rowOff>
    </xdr:to>
    <xdr:sp macro="" textlink="">
      <xdr:nvSpPr>
        <xdr:cNvPr id="1579" name="AutoShape 790">
          <a:extLst>
            <a:ext uri="{FF2B5EF4-FFF2-40B4-BE49-F238E27FC236}">
              <a16:creationId xmlns:a16="http://schemas.microsoft.com/office/drawing/2014/main" xmlns="" id="{F054F492-2A7C-44C0-B388-11A9C525BD87}"/>
            </a:ext>
          </a:extLst>
        </xdr:cNvPr>
        <xdr:cNvSpPr>
          <a:spLocks noChangeArrowheads="1"/>
        </xdr:cNvSpPr>
      </xdr:nvSpPr>
      <xdr:spPr bwMode="auto">
        <a:xfrm>
          <a:off x="11788169" y="3699132"/>
          <a:ext cx="119351" cy="1007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107603</xdr:colOff>
      <xdr:row>30</xdr:row>
      <xdr:rowOff>8774</xdr:rowOff>
    </xdr:from>
    <xdr:to>
      <xdr:col>13</xdr:col>
      <xdr:colOff>625314</xdr:colOff>
      <xdr:row>30</xdr:row>
      <xdr:rowOff>18011</xdr:rowOff>
    </xdr:to>
    <xdr:sp macro="" textlink="">
      <xdr:nvSpPr>
        <xdr:cNvPr id="1580" name="Line 76">
          <a:extLst>
            <a:ext uri="{FF2B5EF4-FFF2-40B4-BE49-F238E27FC236}">
              <a16:creationId xmlns:a16="http://schemas.microsoft.com/office/drawing/2014/main" xmlns="" id="{04F7FB12-DF12-4FF5-B75D-A4077E49C38C}"/>
            </a:ext>
          </a:extLst>
        </xdr:cNvPr>
        <xdr:cNvSpPr>
          <a:spLocks noChangeShapeType="1"/>
        </xdr:cNvSpPr>
      </xdr:nvSpPr>
      <xdr:spPr bwMode="auto">
        <a:xfrm>
          <a:off x="8642003" y="5007494"/>
          <a:ext cx="517711" cy="9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132774</xdr:colOff>
      <xdr:row>28</xdr:row>
      <xdr:rowOff>114232</xdr:rowOff>
    </xdr:from>
    <xdr:to>
      <xdr:col>13</xdr:col>
      <xdr:colOff>353024</xdr:colOff>
      <xdr:row>29</xdr:row>
      <xdr:rowOff>127219</xdr:rowOff>
    </xdr:to>
    <xdr:grpSp>
      <xdr:nvGrpSpPr>
        <xdr:cNvPr id="1581" name="グループ化 1580">
          <a:extLst>
            <a:ext uri="{FF2B5EF4-FFF2-40B4-BE49-F238E27FC236}">
              <a16:creationId xmlns:a16="http://schemas.microsoft.com/office/drawing/2014/main" xmlns="" id="{8B6AD62B-6680-40CE-9FF2-3CC43F28CE4A}"/>
            </a:ext>
          </a:extLst>
        </xdr:cNvPr>
        <xdr:cNvGrpSpPr/>
      </xdr:nvGrpSpPr>
      <xdr:grpSpPr>
        <a:xfrm>
          <a:off x="9604857" y="4829107"/>
          <a:ext cx="220250" cy="182320"/>
          <a:chOff x="13318690" y="2508467"/>
          <a:chExt cx="221815" cy="186335"/>
        </a:xfrm>
      </xdr:grpSpPr>
      <xdr:sp macro="" textlink="">
        <xdr:nvSpPr>
          <xdr:cNvPr id="1582" name="六角形 1581">
            <a:extLst>
              <a:ext uri="{FF2B5EF4-FFF2-40B4-BE49-F238E27FC236}">
                <a16:creationId xmlns:a16="http://schemas.microsoft.com/office/drawing/2014/main" xmlns="" id="{BF5C9E9B-6E59-999F-E405-8402FE363437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583" name="六角形 1582">
            <a:extLst>
              <a:ext uri="{FF2B5EF4-FFF2-40B4-BE49-F238E27FC236}">
                <a16:creationId xmlns:a16="http://schemas.microsoft.com/office/drawing/2014/main" xmlns="" id="{3E6CA379-8942-B007-35DB-292702E7870B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49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oneCellAnchor>
    <xdr:from>
      <xdr:col>13</xdr:col>
      <xdr:colOff>596198</xdr:colOff>
      <xdr:row>30</xdr:row>
      <xdr:rowOff>124692</xdr:rowOff>
    </xdr:from>
    <xdr:ext cx="628081" cy="200427"/>
    <xdr:sp macro="" textlink="">
      <xdr:nvSpPr>
        <xdr:cNvPr id="1584" name="Text Box 1620">
          <a:extLst>
            <a:ext uri="{FF2B5EF4-FFF2-40B4-BE49-F238E27FC236}">
              <a16:creationId xmlns:a16="http://schemas.microsoft.com/office/drawing/2014/main" xmlns="" id="{4E55E2F3-5C04-47CE-8E08-4D7D6CB35AE4}"/>
            </a:ext>
          </a:extLst>
        </xdr:cNvPr>
        <xdr:cNvSpPr txBox="1">
          <a:spLocks noChangeArrowheads="1"/>
        </xdr:cNvSpPr>
      </xdr:nvSpPr>
      <xdr:spPr bwMode="auto">
        <a:xfrm flipH="1">
          <a:off x="14698278" y="3782292"/>
          <a:ext cx="628081" cy="2004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三田市街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562427</xdr:colOff>
      <xdr:row>27</xdr:row>
      <xdr:rowOff>18868</xdr:rowOff>
    </xdr:from>
    <xdr:to>
      <xdr:col>13</xdr:col>
      <xdr:colOff>562428</xdr:colOff>
      <xdr:row>30</xdr:row>
      <xdr:rowOff>12821</xdr:rowOff>
    </xdr:to>
    <xdr:sp macro="" textlink="">
      <xdr:nvSpPr>
        <xdr:cNvPr id="1585" name="Line 120">
          <a:extLst>
            <a:ext uri="{FF2B5EF4-FFF2-40B4-BE49-F238E27FC236}">
              <a16:creationId xmlns:a16="http://schemas.microsoft.com/office/drawing/2014/main" xmlns="" id="{368054F8-6F5D-4262-B614-F792D7396AAC}"/>
            </a:ext>
          </a:extLst>
        </xdr:cNvPr>
        <xdr:cNvSpPr>
          <a:spLocks noChangeShapeType="1"/>
        </xdr:cNvSpPr>
      </xdr:nvSpPr>
      <xdr:spPr bwMode="auto">
        <a:xfrm flipV="1">
          <a:off x="11840027" y="3173548"/>
          <a:ext cx="1" cy="4968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563880</xdr:colOff>
      <xdr:row>25</xdr:row>
      <xdr:rowOff>14474</xdr:rowOff>
    </xdr:from>
    <xdr:to>
      <xdr:col>14</xdr:col>
      <xdr:colOff>196448</xdr:colOff>
      <xdr:row>30</xdr:row>
      <xdr:rowOff>47124</xdr:rowOff>
    </xdr:to>
    <xdr:pic>
      <xdr:nvPicPr>
        <xdr:cNvPr id="1586" name="図 1585">
          <a:extLst>
            <a:ext uri="{FF2B5EF4-FFF2-40B4-BE49-F238E27FC236}">
              <a16:creationId xmlns:a16="http://schemas.microsoft.com/office/drawing/2014/main" xmlns="" id="{CF91A60F-453D-4259-9562-1CE2DEE49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9098280" y="4174994"/>
          <a:ext cx="328528" cy="870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226757</xdr:colOff>
      <xdr:row>30</xdr:row>
      <xdr:rowOff>9776</xdr:rowOff>
    </xdr:from>
    <xdr:to>
      <xdr:col>13</xdr:col>
      <xdr:colOff>574040</xdr:colOff>
      <xdr:row>32</xdr:row>
      <xdr:rowOff>2425</xdr:rowOff>
    </xdr:to>
    <xdr:pic>
      <xdr:nvPicPr>
        <xdr:cNvPr id="1587" name="図 1586">
          <a:extLst>
            <a:ext uri="{FF2B5EF4-FFF2-40B4-BE49-F238E27FC236}">
              <a16:creationId xmlns:a16="http://schemas.microsoft.com/office/drawing/2014/main" xmlns="" id="{0DBCB2F8-B03A-4C6F-A3D7-D4BF8C039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1504357" y="3667376"/>
          <a:ext cx="347283" cy="327930"/>
        </a:xfrm>
        <a:prstGeom prst="rect">
          <a:avLst/>
        </a:prstGeom>
      </xdr:spPr>
    </xdr:pic>
    <xdr:clientData/>
  </xdr:twoCellAnchor>
  <xdr:oneCellAnchor>
    <xdr:from>
      <xdr:col>13</xdr:col>
      <xdr:colOff>20320</xdr:colOff>
      <xdr:row>31</xdr:row>
      <xdr:rowOff>25401</xdr:rowOff>
    </xdr:from>
    <xdr:ext cx="360680" cy="243840"/>
    <xdr:sp macro="" textlink="">
      <xdr:nvSpPr>
        <xdr:cNvPr id="1588" name="Text Box 1620">
          <a:extLst>
            <a:ext uri="{FF2B5EF4-FFF2-40B4-BE49-F238E27FC236}">
              <a16:creationId xmlns:a16="http://schemas.microsoft.com/office/drawing/2014/main" xmlns="" id="{B63BC6FE-D9C4-484D-B38C-255911F3D578}"/>
            </a:ext>
          </a:extLst>
        </xdr:cNvPr>
        <xdr:cNvSpPr txBox="1">
          <a:spLocks noChangeArrowheads="1"/>
        </xdr:cNvSpPr>
      </xdr:nvSpPr>
      <xdr:spPr bwMode="auto">
        <a:xfrm flipH="1">
          <a:off x="11297920" y="3850641"/>
          <a:ext cx="360680" cy="2438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母子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370839</xdr:colOff>
      <xdr:row>29</xdr:row>
      <xdr:rowOff>10160</xdr:rowOff>
    </xdr:from>
    <xdr:to>
      <xdr:col>16</xdr:col>
      <xdr:colOff>406400</xdr:colOff>
      <xdr:row>32</xdr:row>
      <xdr:rowOff>113622</xdr:rowOff>
    </xdr:to>
    <xdr:sp macro="" textlink="">
      <xdr:nvSpPr>
        <xdr:cNvPr id="1589" name="Freeform 471">
          <a:extLst>
            <a:ext uri="{FF2B5EF4-FFF2-40B4-BE49-F238E27FC236}">
              <a16:creationId xmlns:a16="http://schemas.microsoft.com/office/drawing/2014/main" xmlns="" id="{84A891E5-D717-4DFF-BF1C-7CA9FBF00DE3}"/>
            </a:ext>
          </a:extLst>
        </xdr:cNvPr>
        <xdr:cNvSpPr>
          <a:spLocks/>
        </xdr:cNvSpPr>
      </xdr:nvSpPr>
      <xdr:spPr bwMode="auto">
        <a:xfrm rot="21331073" flipH="1">
          <a:off x="13035279" y="3500120"/>
          <a:ext cx="728981" cy="60638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2922"/>
            <a:gd name="connsiteY0" fmla="*/ 10056 h 10056"/>
            <a:gd name="connsiteX1" fmla="*/ 2 w 22922"/>
            <a:gd name="connsiteY1" fmla="*/ 794 h 10056"/>
            <a:gd name="connsiteX2" fmla="*/ 22922 w 22922"/>
            <a:gd name="connsiteY2" fmla="*/ 0 h 10056"/>
            <a:gd name="connsiteX0" fmla="*/ 1580 w 24358"/>
            <a:gd name="connsiteY0" fmla="*/ 9688 h 9688"/>
            <a:gd name="connsiteX1" fmla="*/ 2 w 24358"/>
            <a:gd name="connsiteY1" fmla="*/ 426 h 9688"/>
            <a:gd name="connsiteX2" fmla="*/ 24358 w 24358"/>
            <a:gd name="connsiteY2" fmla="*/ 0 h 9688"/>
            <a:gd name="connsiteX0" fmla="*/ 649 w 10000"/>
            <a:gd name="connsiteY0" fmla="*/ 10092 h 10092"/>
            <a:gd name="connsiteX1" fmla="*/ 1 w 10000"/>
            <a:gd name="connsiteY1" fmla="*/ 532 h 10092"/>
            <a:gd name="connsiteX2" fmla="*/ 10000 w 10000"/>
            <a:gd name="connsiteY2" fmla="*/ 92 h 10092"/>
            <a:gd name="connsiteX0" fmla="*/ 649 w 9955"/>
            <a:gd name="connsiteY0" fmla="*/ 10176 h 10176"/>
            <a:gd name="connsiteX1" fmla="*/ 1 w 9955"/>
            <a:gd name="connsiteY1" fmla="*/ 616 h 10176"/>
            <a:gd name="connsiteX2" fmla="*/ 9955 w 9955"/>
            <a:gd name="connsiteY2" fmla="*/ 1 h 10176"/>
            <a:gd name="connsiteX0" fmla="*/ 964 w 10312"/>
            <a:gd name="connsiteY0" fmla="*/ 10000 h 10000"/>
            <a:gd name="connsiteX1" fmla="*/ 313 w 10312"/>
            <a:gd name="connsiteY1" fmla="*/ 605 h 10000"/>
            <a:gd name="connsiteX2" fmla="*/ 10312 w 10312"/>
            <a:gd name="connsiteY2" fmla="*/ 1 h 10000"/>
            <a:gd name="connsiteX0" fmla="*/ 549 w 9897"/>
            <a:gd name="connsiteY0" fmla="*/ 10057 h 10057"/>
            <a:gd name="connsiteX1" fmla="*/ 399 w 9897"/>
            <a:gd name="connsiteY1" fmla="*/ 547 h 10057"/>
            <a:gd name="connsiteX2" fmla="*/ 9897 w 9897"/>
            <a:gd name="connsiteY2" fmla="*/ 58 h 10057"/>
            <a:gd name="connsiteX0" fmla="*/ 555 w 9954"/>
            <a:gd name="connsiteY0" fmla="*/ 11599 h 11599"/>
            <a:gd name="connsiteX1" fmla="*/ 403 w 9954"/>
            <a:gd name="connsiteY1" fmla="*/ 2143 h 11599"/>
            <a:gd name="connsiteX2" fmla="*/ 9954 w 9954"/>
            <a:gd name="connsiteY2" fmla="*/ 0 h 11599"/>
            <a:gd name="connsiteX0" fmla="*/ 522 w 9964"/>
            <a:gd name="connsiteY0" fmla="*/ 10000 h 10000"/>
            <a:gd name="connsiteX1" fmla="*/ 415 w 9964"/>
            <a:gd name="connsiteY1" fmla="*/ 542 h 10000"/>
            <a:gd name="connsiteX2" fmla="*/ 9964 w 9964"/>
            <a:gd name="connsiteY2" fmla="*/ 0 h 10000"/>
            <a:gd name="connsiteX0" fmla="*/ 671 w 10147"/>
            <a:gd name="connsiteY0" fmla="*/ 10001 h 10001"/>
            <a:gd name="connsiteX1" fmla="*/ 377 w 10147"/>
            <a:gd name="connsiteY1" fmla="*/ 518 h 10001"/>
            <a:gd name="connsiteX2" fmla="*/ 10147 w 10147"/>
            <a:gd name="connsiteY2" fmla="*/ 1 h 10001"/>
            <a:gd name="connsiteX0" fmla="*/ 454 w 9930"/>
            <a:gd name="connsiteY0" fmla="*/ 10001 h 10001"/>
            <a:gd name="connsiteX1" fmla="*/ 160 w 9930"/>
            <a:gd name="connsiteY1" fmla="*/ 518 h 10001"/>
            <a:gd name="connsiteX2" fmla="*/ 9930 w 9930"/>
            <a:gd name="connsiteY2" fmla="*/ 1 h 10001"/>
            <a:gd name="connsiteX0" fmla="*/ 736 w 10279"/>
            <a:gd name="connsiteY0" fmla="*/ 10000 h 10000"/>
            <a:gd name="connsiteX1" fmla="*/ 440 w 10279"/>
            <a:gd name="connsiteY1" fmla="*/ 518 h 10000"/>
            <a:gd name="connsiteX2" fmla="*/ 10279 w 10279"/>
            <a:gd name="connsiteY2" fmla="*/ 1 h 10000"/>
            <a:gd name="connsiteX0" fmla="*/ 517 w 10340"/>
            <a:gd name="connsiteY0" fmla="*/ 9975 h 9975"/>
            <a:gd name="connsiteX1" fmla="*/ 501 w 10340"/>
            <a:gd name="connsiteY1" fmla="*/ 518 h 9975"/>
            <a:gd name="connsiteX2" fmla="*/ 10340 w 10340"/>
            <a:gd name="connsiteY2" fmla="*/ 1 h 9975"/>
            <a:gd name="connsiteX0" fmla="*/ 500 w 10000"/>
            <a:gd name="connsiteY0" fmla="*/ 9999 h 9999"/>
            <a:gd name="connsiteX1" fmla="*/ 485 w 10000"/>
            <a:gd name="connsiteY1" fmla="*/ 518 h 9999"/>
            <a:gd name="connsiteX2" fmla="*/ 10000 w 10000"/>
            <a:gd name="connsiteY2" fmla="*/ 0 h 9999"/>
            <a:gd name="connsiteX0" fmla="*/ 500 w 10000"/>
            <a:gd name="connsiteY0" fmla="*/ 10000 h 10000"/>
            <a:gd name="connsiteX1" fmla="*/ 485 w 10000"/>
            <a:gd name="connsiteY1" fmla="*/ 518 h 10000"/>
            <a:gd name="connsiteX2" fmla="*/ 10000 w 10000"/>
            <a:gd name="connsiteY2" fmla="*/ 0 h 10000"/>
            <a:gd name="connsiteX0" fmla="*/ 696 w 10196"/>
            <a:gd name="connsiteY0" fmla="*/ 10000 h 10000"/>
            <a:gd name="connsiteX1" fmla="*/ 681 w 10196"/>
            <a:gd name="connsiteY1" fmla="*/ 518 h 10000"/>
            <a:gd name="connsiteX2" fmla="*/ 10196 w 10196"/>
            <a:gd name="connsiteY2" fmla="*/ 0 h 10000"/>
            <a:gd name="connsiteX0" fmla="*/ 508 w 10370"/>
            <a:gd name="connsiteY0" fmla="*/ 9975 h 9975"/>
            <a:gd name="connsiteX1" fmla="*/ 855 w 10370"/>
            <a:gd name="connsiteY1" fmla="*/ 518 h 9975"/>
            <a:gd name="connsiteX2" fmla="*/ 10370 w 10370"/>
            <a:gd name="connsiteY2" fmla="*/ 0 h 9975"/>
            <a:gd name="connsiteX0" fmla="*/ 388 w 10160"/>
            <a:gd name="connsiteY0" fmla="*/ 10025 h 10025"/>
            <a:gd name="connsiteX1" fmla="*/ 984 w 10160"/>
            <a:gd name="connsiteY1" fmla="*/ 519 h 10025"/>
            <a:gd name="connsiteX2" fmla="*/ 10160 w 10160"/>
            <a:gd name="connsiteY2" fmla="*/ 0 h 10025"/>
            <a:gd name="connsiteX0" fmla="*/ 184 w 9956"/>
            <a:gd name="connsiteY0" fmla="*/ 10025 h 10025"/>
            <a:gd name="connsiteX1" fmla="*/ 780 w 9956"/>
            <a:gd name="connsiteY1" fmla="*/ 519 h 10025"/>
            <a:gd name="connsiteX2" fmla="*/ 9956 w 9956"/>
            <a:gd name="connsiteY2" fmla="*/ 0 h 10025"/>
            <a:gd name="connsiteX0" fmla="*/ 40 w 9855"/>
            <a:gd name="connsiteY0" fmla="*/ 10000 h 10000"/>
            <a:gd name="connsiteX1" fmla="*/ 638 w 9855"/>
            <a:gd name="connsiteY1" fmla="*/ 518 h 10000"/>
            <a:gd name="connsiteX2" fmla="*/ 9855 w 9855"/>
            <a:gd name="connsiteY2" fmla="*/ 0 h 10000"/>
            <a:gd name="connsiteX0" fmla="*/ 41 w 10000"/>
            <a:gd name="connsiteY0" fmla="*/ 10000 h 10000"/>
            <a:gd name="connsiteX1" fmla="*/ 647 w 10000"/>
            <a:gd name="connsiteY1" fmla="*/ 518 h 10000"/>
            <a:gd name="connsiteX2" fmla="*/ 10000 w 10000"/>
            <a:gd name="connsiteY2" fmla="*/ 0 h 10000"/>
            <a:gd name="connsiteX0" fmla="*/ 45 w 10004"/>
            <a:gd name="connsiteY0" fmla="*/ 10000 h 10000"/>
            <a:gd name="connsiteX1" fmla="*/ 563 w 10004"/>
            <a:gd name="connsiteY1" fmla="*/ 186 h 10000"/>
            <a:gd name="connsiteX2" fmla="*/ 10004 w 10004"/>
            <a:gd name="connsiteY2" fmla="*/ 0 h 10000"/>
            <a:gd name="connsiteX0" fmla="*/ 78 w 10037"/>
            <a:gd name="connsiteY0" fmla="*/ 10000 h 10000"/>
            <a:gd name="connsiteX1" fmla="*/ 331 w 10037"/>
            <a:gd name="connsiteY1" fmla="*/ 186 h 10000"/>
            <a:gd name="connsiteX2" fmla="*/ 10037 w 10037"/>
            <a:gd name="connsiteY2" fmla="*/ 0 h 10000"/>
            <a:gd name="connsiteX0" fmla="*/ 39 w 10352"/>
            <a:gd name="connsiteY0" fmla="*/ 9558 h 9558"/>
            <a:gd name="connsiteX1" fmla="*/ 646 w 10352"/>
            <a:gd name="connsiteY1" fmla="*/ 186 h 9558"/>
            <a:gd name="connsiteX2" fmla="*/ 10352 w 10352"/>
            <a:gd name="connsiteY2" fmla="*/ 0 h 9558"/>
            <a:gd name="connsiteX0" fmla="*/ 0 w 9962"/>
            <a:gd name="connsiteY0" fmla="*/ 10000 h 10000"/>
            <a:gd name="connsiteX1" fmla="*/ 586 w 9962"/>
            <a:gd name="connsiteY1" fmla="*/ 195 h 10000"/>
            <a:gd name="connsiteX2" fmla="*/ 9962 w 9962"/>
            <a:gd name="connsiteY2" fmla="*/ 0 h 10000"/>
            <a:gd name="connsiteX0" fmla="*/ 115 w 9514"/>
            <a:gd name="connsiteY0" fmla="*/ 10116 h 10116"/>
            <a:gd name="connsiteX1" fmla="*/ 102 w 9514"/>
            <a:gd name="connsiteY1" fmla="*/ 195 h 10116"/>
            <a:gd name="connsiteX2" fmla="*/ 9514 w 9514"/>
            <a:gd name="connsiteY2" fmla="*/ 0 h 10116"/>
            <a:gd name="connsiteX0" fmla="*/ 3229 w 9907"/>
            <a:gd name="connsiteY0" fmla="*/ 9629 h 9629"/>
            <a:gd name="connsiteX1" fmla="*/ 14 w 9907"/>
            <a:gd name="connsiteY1" fmla="*/ 193 h 9629"/>
            <a:gd name="connsiteX2" fmla="*/ 9907 w 9907"/>
            <a:gd name="connsiteY2" fmla="*/ 0 h 9629"/>
            <a:gd name="connsiteX0" fmla="*/ 3618 w 10359"/>
            <a:gd name="connsiteY0" fmla="*/ 10000 h 10462"/>
            <a:gd name="connsiteX1" fmla="*/ 1530 w 10359"/>
            <a:gd name="connsiteY1" fmla="*/ 9645 h 10462"/>
            <a:gd name="connsiteX2" fmla="*/ 373 w 10359"/>
            <a:gd name="connsiteY2" fmla="*/ 200 h 10462"/>
            <a:gd name="connsiteX3" fmla="*/ 10359 w 10359"/>
            <a:gd name="connsiteY3" fmla="*/ 0 h 10462"/>
            <a:gd name="connsiteX0" fmla="*/ 3800 w 10541"/>
            <a:gd name="connsiteY0" fmla="*/ 10000 h 10462"/>
            <a:gd name="connsiteX1" fmla="*/ 1712 w 10541"/>
            <a:gd name="connsiteY1" fmla="*/ 9645 h 10462"/>
            <a:gd name="connsiteX2" fmla="*/ 555 w 10541"/>
            <a:gd name="connsiteY2" fmla="*/ 200 h 10462"/>
            <a:gd name="connsiteX3" fmla="*/ 10541 w 10541"/>
            <a:gd name="connsiteY3" fmla="*/ 0 h 10462"/>
            <a:gd name="connsiteX0" fmla="*/ 6667 w 10541"/>
            <a:gd name="connsiteY0" fmla="*/ 10148 h 10513"/>
            <a:gd name="connsiteX1" fmla="*/ 1712 w 10541"/>
            <a:gd name="connsiteY1" fmla="*/ 9645 h 10513"/>
            <a:gd name="connsiteX2" fmla="*/ 555 w 10541"/>
            <a:gd name="connsiteY2" fmla="*/ 200 h 10513"/>
            <a:gd name="connsiteX3" fmla="*/ 10541 w 10541"/>
            <a:gd name="connsiteY3" fmla="*/ 0 h 10513"/>
            <a:gd name="connsiteX0" fmla="*/ 7053 w 10927"/>
            <a:gd name="connsiteY0" fmla="*/ 10148 h 10233"/>
            <a:gd name="connsiteX1" fmla="*/ 1097 w 10927"/>
            <a:gd name="connsiteY1" fmla="*/ 9111 h 10233"/>
            <a:gd name="connsiteX2" fmla="*/ 941 w 10927"/>
            <a:gd name="connsiteY2" fmla="*/ 200 h 10233"/>
            <a:gd name="connsiteX3" fmla="*/ 10927 w 10927"/>
            <a:gd name="connsiteY3" fmla="*/ 0 h 10233"/>
            <a:gd name="connsiteX0" fmla="*/ 6703 w 10577"/>
            <a:gd name="connsiteY0" fmla="*/ 10148 h 10233"/>
            <a:gd name="connsiteX1" fmla="*/ 747 w 10577"/>
            <a:gd name="connsiteY1" fmla="*/ 9111 h 10233"/>
            <a:gd name="connsiteX2" fmla="*/ 591 w 10577"/>
            <a:gd name="connsiteY2" fmla="*/ 200 h 10233"/>
            <a:gd name="connsiteX3" fmla="*/ 10577 w 10577"/>
            <a:gd name="connsiteY3" fmla="*/ 0 h 10233"/>
            <a:gd name="connsiteX0" fmla="*/ 6896 w 10770"/>
            <a:gd name="connsiteY0" fmla="*/ 10148 h 10233"/>
            <a:gd name="connsiteX1" fmla="*/ 940 w 10770"/>
            <a:gd name="connsiteY1" fmla="*/ 9111 h 10233"/>
            <a:gd name="connsiteX2" fmla="*/ 511 w 10770"/>
            <a:gd name="connsiteY2" fmla="*/ 141 h 10233"/>
            <a:gd name="connsiteX3" fmla="*/ 10770 w 10770"/>
            <a:gd name="connsiteY3" fmla="*/ 0 h 10233"/>
            <a:gd name="connsiteX0" fmla="*/ 6492 w 10366"/>
            <a:gd name="connsiteY0" fmla="*/ 10148 h 10233"/>
            <a:gd name="connsiteX1" fmla="*/ 536 w 10366"/>
            <a:gd name="connsiteY1" fmla="*/ 9111 h 10233"/>
            <a:gd name="connsiteX2" fmla="*/ 107 w 10366"/>
            <a:gd name="connsiteY2" fmla="*/ 141 h 10233"/>
            <a:gd name="connsiteX3" fmla="*/ 10366 w 10366"/>
            <a:gd name="connsiteY3" fmla="*/ 0 h 10233"/>
            <a:gd name="connsiteX0" fmla="*/ 16043 w 16043"/>
            <a:gd name="connsiteY0" fmla="*/ 10487 h 10572"/>
            <a:gd name="connsiteX1" fmla="*/ 10087 w 16043"/>
            <a:gd name="connsiteY1" fmla="*/ 9450 h 10572"/>
            <a:gd name="connsiteX2" fmla="*/ 9658 w 16043"/>
            <a:gd name="connsiteY2" fmla="*/ 480 h 10572"/>
            <a:gd name="connsiteX3" fmla="*/ 565 w 16043"/>
            <a:gd name="connsiteY3" fmla="*/ 0 h 10572"/>
            <a:gd name="connsiteX0" fmla="*/ 17442 w 17442"/>
            <a:gd name="connsiteY0" fmla="*/ 10017 h 10102"/>
            <a:gd name="connsiteX1" fmla="*/ 11486 w 17442"/>
            <a:gd name="connsiteY1" fmla="*/ 8980 h 10102"/>
            <a:gd name="connsiteX2" fmla="*/ 11057 w 17442"/>
            <a:gd name="connsiteY2" fmla="*/ 10 h 10102"/>
            <a:gd name="connsiteX3" fmla="*/ 515 w 17442"/>
            <a:gd name="connsiteY3" fmla="*/ 208 h 10102"/>
            <a:gd name="connsiteX0" fmla="*/ 17442 w 17442"/>
            <a:gd name="connsiteY0" fmla="*/ 10017 h 10017"/>
            <a:gd name="connsiteX1" fmla="*/ 11283 w 17442"/>
            <a:gd name="connsiteY1" fmla="*/ 5087 h 10017"/>
            <a:gd name="connsiteX2" fmla="*/ 11057 w 17442"/>
            <a:gd name="connsiteY2" fmla="*/ 10 h 10017"/>
            <a:gd name="connsiteX3" fmla="*/ 515 w 17442"/>
            <a:gd name="connsiteY3" fmla="*/ 208 h 10017"/>
            <a:gd name="connsiteX0" fmla="*/ 16629 w 16629"/>
            <a:gd name="connsiteY0" fmla="*/ 11769 h 11769"/>
            <a:gd name="connsiteX1" fmla="*/ 11283 w 16629"/>
            <a:gd name="connsiteY1" fmla="*/ 5087 h 11769"/>
            <a:gd name="connsiteX2" fmla="*/ 11057 w 16629"/>
            <a:gd name="connsiteY2" fmla="*/ 10 h 11769"/>
            <a:gd name="connsiteX3" fmla="*/ 515 w 16629"/>
            <a:gd name="connsiteY3" fmla="*/ 208 h 11769"/>
            <a:gd name="connsiteX0" fmla="*/ 18966 w 18966"/>
            <a:gd name="connsiteY0" fmla="*/ 11767 h 11767"/>
            <a:gd name="connsiteX1" fmla="*/ 13620 w 18966"/>
            <a:gd name="connsiteY1" fmla="*/ 5085 h 11767"/>
            <a:gd name="connsiteX2" fmla="*/ 13394 w 18966"/>
            <a:gd name="connsiteY2" fmla="*/ 8 h 11767"/>
            <a:gd name="connsiteX3" fmla="*/ 449 w 18966"/>
            <a:gd name="connsiteY3" fmla="*/ 328 h 11767"/>
            <a:gd name="connsiteX0" fmla="*/ 16948 w 16948"/>
            <a:gd name="connsiteY0" fmla="*/ 9587 h 9587"/>
            <a:gd name="connsiteX1" fmla="*/ 13620 w 16948"/>
            <a:gd name="connsiteY1" fmla="*/ 5085 h 9587"/>
            <a:gd name="connsiteX2" fmla="*/ 13394 w 16948"/>
            <a:gd name="connsiteY2" fmla="*/ 8 h 9587"/>
            <a:gd name="connsiteX3" fmla="*/ 449 w 16948"/>
            <a:gd name="connsiteY3" fmla="*/ 328 h 9587"/>
            <a:gd name="connsiteX0" fmla="*/ 10064 w 10064"/>
            <a:gd name="connsiteY0" fmla="*/ 11174 h 11174"/>
            <a:gd name="connsiteX1" fmla="*/ 8100 w 10064"/>
            <a:gd name="connsiteY1" fmla="*/ 6478 h 11174"/>
            <a:gd name="connsiteX2" fmla="*/ 7967 w 10064"/>
            <a:gd name="connsiteY2" fmla="*/ 1182 h 11174"/>
            <a:gd name="connsiteX3" fmla="*/ 263 w 10064"/>
            <a:gd name="connsiteY3" fmla="*/ 0 h 11174"/>
            <a:gd name="connsiteX0" fmla="*/ 9981 w 9981"/>
            <a:gd name="connsiteY0" fmla="*/ 11676 h 11676"/>
            <a:gd name="connsiteX1" fmla="*/ 8017 w 9981"/>
            <a:gd name="connsiteY1" fmla="*/ 6980 h 11676"/>
            <a:gd name="connsiteX2" fmla="*/ 7884 w 9981"/>
            <a:gd name="connsiteY2" fmla="*/ 1684 h 11676"/>
            <a:gd name="connsiteX3" fmla="*/ 180 w 9981"/>
            <a:gd name="connsiteY3" fmla="*/ 502 h 11676"/>
            <a:gd name="connsiteX0" fmla="*/ 9820 w 9820"/>
            <a:gd name="connsiteY0" fmla="*/ 9570 h 9570"/>
            <a:gd name="connsiteX1" fmla="*/ 7852 w 9820"/>
            <a:gd name="connsiteY1" fmla="*/ 5548 h 9570"/>
            <a:gd name="connsiteX2" fmla="*/ 7719 w 9820"/>
            <a:gd name="connsiteY2" fmla="*/ 1012 h 9570"/>
            <a:gd name="connsiteX3" fmla="*/ 0 w 9820"/>
            <a:gd name="connsiteY3" fmla="*/ 0 h 9570"/>
            <a:gd name="connsiteX0" fmla="*/ 9865 w 9865"/>
            <a:gd name="connsiteY0" fmla="*/ 10775 h 10775"/>
            <a:gd name="connsiteX1" fmla="*/ 7861 w 9865"/>
            <a:gd name="connsiteY1" fmla="*/ 6572 h 10775"/>
            <a:gd name="connsiteX2" fmla="*/ 7725 w 9865"/>
            <a:gd name="connsiteY2" fmla="*/ 1832 h 10775"/>
            <a:gd name="connsiteX3" fmla="*/ 0 w 9865"/>
            <a:gd name="connsiteY3" fmla="*/ 0 h 10775"/>
            <a:gd name="connsiteX0" fmla="*/ 10000 w 10000"/>
            <a:gd name="connsiteY0" fmla="*/ 10000 h 10000"/>
            <a:gd name="connsiteX1" fmla="*/ 7969 w 10000"/>
            <a:gd name="connsiteY1" fmla="*/ 609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969 w 10000"/>
            <a:gd name="connsiteY1" fmla="*/ 609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969 w 10000"/>
            <a:gd name="connsiteY1" fmla="*/ 609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585 w 10000"/>
            <a:gd name="connsiteY1" fmla="*/ 582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585 w 10000"/>
            <a:gd name="connsiteY1" fmla="*/ 582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585 w 10000"/>
            <a:gd name="connsiteY1" fmla="*/ 582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68" h="10629">
              <a:moveTo>
                <a:pt x="10068" y="10629"/>
              </a:moveTo>
              <a:cubicBezTo>
                <a:pt x="10064" y="10586"/>
                <a:pt x="8984" y="7874"/>
                <a:pt x="8653" y="6458"/>
              </a:cubicBezTo>
              <a:cubicBezTo>
                <a:pt x="8323" y="5069"/>
                <a:pt x="7901" y="4450"/>
                <a:pt x="7899" y="2329"/>
              </a:cubicBezTo>
              <a:cubicBezTo>
                <a:pt x="3808" y="1552"/>
                <a:pt x="2249" y="219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                               </a:t>
          </a:r>
        </a:p>
      </xdr:txBody>
    </xdr:sp>
    <xdr:clientData/>
  </xdr:twoCellAnchor>
  <xdr:oneCellAnchor>
    <xdr:from>
      <xdr:col>15</xdr:col>
      <xdr:colOff>537082</xdr:colOff>
      <xdr:row>30</xdr:row>
      <xdr:rowOff>33638</xdr:rowOff>
    </xdr:from>
    <xdr:ext cx="748145" cy="175490"/>
    <xdr:sp macro="" textlink="">
      <xdr:nvSpPr>
        <xdr:cNvPr id="1590" name="Text Box 1620">
          <a:extLst>
            <a:ext uri="{FF2B5EF4-FFF2-40B4-BE49-F238E27FC236}">
              <a16:creationId xmlns:a16="http://schemas.microsoft.com/office/drawing/2014/main" xmlns="" id="{85350B6F-0A47-4571-BAF2-6FAB78892FA5}"/>
            </a:ext>
          </a:extLst>
        </xdr:cNvPr>
        <xdr:cNvSpPr txBox="1">
          <a:spLocks noChangeArrowheads="1"/>
        </xdr:cNvSpPr>
      </xdr:nvSpPr>
      <xdr:spPr bwMode="auto">
        <a:xfrm flipH="1">
          <a:off x="13201522" y="3691238"/>
          <a:ext cx="748145" cy="17549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三田市街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35560</xdr:colOff>
      <xdr:row>29</xdr:row>
      <xdr:rowOff>147320</xdr:rowOff>
    </xdr:from>
    <xdr:ext cx="411480" cy="202277"/>
    <xdr:sp macro="" textlink="">
      <xdr:nvSpPr>
        <xdr:cNvPr id="1591" name="Text Box 1620">
          <a:extLst>
            <a:ext uri="{FF2B5EF4-FFF2-40B4-BE49-F238E27FC236}">
              <a16:creationId xmlns:a16="http://schemas.microsoft.com/office/drawing/2014/main" xmlns="" id="{C2225DDB-C2FC-449E-A0DA-838432FF4012}"/>
            </a:ext>
          </a:extLst>
        </xdr:cNvPr>
        <xdr:cNvSpPr txBox="1">
          <a:spLocks noChangeArrowheads="1"/>
        </xdr:cNvSpPr>
      </xdr:nvSpPr>
      <xdr:spPr bwMode="auto">
        <a:xfrm flipH="1">
          <a:off x="12700000" y="3637280"/>
          <a:ext cx="411480" cy="2022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91440</xdr:colOff>
      <xdr:row>29</xdr:row>
      <xdr:rowOff>163693</xdr:rowOff>
    </xdr:from>
    <xdr:to>
      <xdr:col>15</xdr:col>
      <xdr:colOff>543564</xdr:colOff>
      <xdr:row>30</xdr:row>
      <xdr:rowOff>41857</xdr:rowOff>
    </xdr:to>
    <xdr:sp macro="" textlink="">
      <xdr:nvSpPr>
        <xdr:cNvPr id="1592" name="Line 120">
          <a:extLst>
            <a:ext uri="{FF2B5EF4-FFF2-40B4-BE49-F238E27FC236}">
              <a16:creationId xmlns:a16="http://schemas.microsoft.com/office/drawing/2014/main" xmlns="" id="{94F3B237-56F6-4F18-A5A0-25618B41C639}"/>
            </a:ext>
          </a:extLst>
        </xdr:cNvPr>
        <xdr:cNvSpPr>
          <a:spLocks noChangeShapeType="1"/>
        </xdr:cNvSpPr>
      </xdr:nvSpPr>
      <xdr:spPr bwMode="auto">
        <a:xfrm flipH="1">
          <a:off x="12755880" y="3653653"/>
          <a:ext cx="452124" cy="45804"/>
        </a:xfrm>
        <a:custGeom>
          <a:avLst/>
          <a:gdLst>
            <a:gd name="connsiteX0" fmla="*/ 0 w 472440"/>
            <a:gd name="connsiteY0" fmla="*/ 0 h 25400"/>
            <a:gd name="connsiteX1" fmla="*/ 472440 w 472440"/>
            <a:gd name="connsiteY1" fmla="*/ 25400 h 25400"/>
            <a:gd name="connsiteX0" fmla="*/ 0 w 508000"/>
            <a:gd name="connsiteY0" fmla="*/ 2445 h 4889"/>
            <a:gd name="connsiteX1" fmla="*/ 508000 w 508000"/>
            <a:gd name="connsiteY1" fmla="*/ 2445 h 4889"/>
            <a:gd name="connsiteX0" fmla="*/ 0 w 10000"/>
            <a:gd name="connsiteY0" fmla="*/ 33489 h 33489"/>
            <a:gd name="connsiteX1" fmla="*/ 10000 w 10000"/>
            <a:gd name="connsiteY1" fmla="*/ 33489 h 33489"/>
            <a:gd name="connsiteX0" fmla="*/ 0 w 10000"/>
            <a:gd name="connsiteY0" fmla="*/ 28964 h 28982"/>
            <a:gd name="connsiteX1" fmla="*/ 10000 w 10000"/>
            <a:gd name="connsiteY1" fmla="*/ 28964 h 28982"/>
            <a:gd name="connsiteX0" fmla="*/ 0 w 9674"/>
            <a:gd name="connsiteY0" fmla="*/ 22351 h 55853"/>
            <a:gd name="connsiteX1" fmla="*/ 9674 w 9674"/>
            <a:gd name="connsiteY1" fmla="*/ 55841 h 55853"/>
            <a:gd name="connsiteX0" fmla="*/ 0 w 10000"/>
            <a:gd name="connsiteY0" fmla="*/ 0 h 6007"/>
            <a:gd name="connsiteX1" fmla="*/ 10000 w 10000"/>
            <a:gd name="connsiteY1" fmla="*/ 5996 h 6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6007">
              <a:moveTo>
                <a:pt x="0" y="0"/>
              </a:moveTo>
              <a:cubicBezTo>
                <a:pt x="3515" y="2875"/>
                <a:pt x="6234" y="6226"/>
                <a:pt x="10000" y="59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462280</xdr:colOff>
      <xdr:row>29</xdr:row>
      <xdr:rowOff>76200</xdr:rowOff>
    </xdr:from>
    <xdr:to>
      <xdr:col>15</xdr:col>
      <xdr:colOff>588431</xdr:colOff>
      <xdr:row>30</xdr:row>
      <xdr:rowOff>42258</xdr:rowOff>
    </xdr:to>
    <xdr:sp macro="" textlink="">
      <xdr:nvSpPr>
        <xdr:cNvPr id="1593" name="Oval 77">
          <a:extLst>
            <a:ext uri="{FF2B5EF4-FFF2-40B4-BE49-F238E27FC236}">
              <a16:creationId xmlns:a16="http://schemas.microsoft.com/office/drawing/2014/main" xmlns="" id="{08A16307-2D9D-4A2E-B9C8-B2A5BAF08587}"/>
            </a:ext>
          </a:extLst>
        </xdr:cNvPr>
        <xdr:cNvSpPr>
          <a:spLocks noChangeArrowheads="1"/>
        </xdr:cNvSpPr>
      </xdr:nvSpPr>
      <xdr:spPr bwMode="auto">
        <a:xfrm>
          <a:off x="13126720" y="3566160"/>
          <a:ext cx="126151" cy="1336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441960</xdr:colOff>
      <xdr:row>30</xdr:row>
      <xdr:rowOff>137160</xdr:rowOff>
    </xdr:from>
    <xdr:to>
      <xdr:col>15</xdr:col>
      <xdr:colOff>581590</xdr:colOff>
      <xdr:row>31</xdr:row>
      <xdr:rowOff>86400</xdr:rowOff>
    </xdr:to>
    <xdr:sp macro="" textlink="">
      <xdr:nvSpPr>
        <xdr:cNvPr id="1594" name="AutoShape 790">
          <a:extLst>
            <a:ext uri="{FF2B5EF4-FFF2-40B4-BE49-F238E27FC236}">
              <a16:creationId xmlns:a16="http://schemas.microsoft.com/office/drawing/2014/main" xmlns="" id="{CD35843C-647A-4E48-89CC-72B78B8B42A7}"/>
            </a:ext>
          </a:extLst>
        </xdr:cNvPr>
        <xdr:cNvSpPr>
          <a:spLocks noChangeArrowheads="1"/>
        </xdr:cNvSpPr>
      </xdr:nvSpPr>
      <xdr:spPr bwMode="auto">
        <a:xfrm>
          <a:off x="13106400" y="3794760"/>
          <a:ext cx="139630" cy="1168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193040</xdr:colOff>
      <xdr:row>31</xdr:row>
      <xdr:rowOff>50800</xdr:rowOff>
    </xdr:from>
    <xdr:to>
      <xdr:col>15</xdr:col>
      <xdr:colOff>413290</xdr:colOff>
      <xdr:row>32</xdr:row>
      <xdr:rowOff>63787</xdr:rowOff>
    </xdr:to>
    <xdr:grpSp>
      <xdr:nvGrpSpPr>
        <xdr:cNvPr id="1595" name="グループ化 1594">
          <a:extLst>
            <a:ext uri="{FF2B5EF4-FFF2-40B4-BE49-F238E27FC236}">
              <a16:creationId xmlns:a16="http://schemas.microsoft.com/office/drawing/2014/main" xmlns="" id="{02708DE6-38E2-490B-88BB-A05A92B385A5}"/>
            </a:ext>
          </a:extLst>
        </xdr:cNvPr>
        <xdr:cNvGrpSpPr/>
      </xdr:nvGrpSpPr>
      <xdr:grpSpPr>
        <a:xfrm>
          <a:off x="11210290" y="5273675"/>
          <a:ext cx="220250" cy="182320"/>
          <a:chOff x="13318690" y="2508467"/>
          <a:chExt cx="221815" cy="186335"/>
        </a:xfrm>
      </xdr:grpSpPr>
      <xdr:sp macro="" textlink="">
        <xdr:nvSpPr>
          <xdr:cNvPr id="1596" name="六角形 1595">
            <a:extLst>
              <a:ext uri="{FF2B5EF4-FFF2-40B4-BE49-F238E27FC236}">
                <a16:creationId xmlns:a16="http://schemas.microsoft.com/office/drawing/2014/main" xmlns="" id="{53EBCF1F-80B7-E1D7-4E82-41FD31BCBF9D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597" name="六角形 1596">
            <a:extLst>
              <a:ext uri="{FF2B5EF4-FFF2-40B4-BE49-F238E27FC236}">
                <a16:creationId xmlns:a16="http://schemas.microsoft.com/office/drawing/2014/main" xmlns="" id="{E6EA9A67-2410-AFC7-0008-96D469257FE3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49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15</xdr:col>
      <xdr:colOff>121920</xdr:colOff>
      <xdr:row>28</xdr:row>
      <xdr:rowOff>157480</xdr:rowOff>
    </xdr:from>
    <xdr:to>
      <xdr:col>15</xdr:col>
      <xdr:colOff>342170</xdr:colOff>
      <xdr:row>30</xdr:row>
      <xdr:rowOff>2827</xdr:rowOff>
    </xdr:to>
    <xdr:grpSp>
      <xdr:nvGrpSpPr>
        <xdr:cNvPr id="1598" name="グループ化 1597">
          <a:extLst>
            <a:ext uri="{FF2B5EF4-FFF2-40B4-BE49-F238E27FC236}">
              <a16:creationId xmlns:a16="http://schemas.microsoft.com/office/drawing/2014/main" xmlns="" id="{B10F801A-C96C-4872-B13C-2F38E4ACF93F}"/>
            </a:ext>
          </a:extLst>
        </xdr:cNvPr>
        <xdr:cNvGrpSpPr/>
      </xdr:nvGrpSpPr>
      <xdr:grpSpPr>
        <a:xfrm>
          <a:off x="11139170" y="4872355"/>
          <a:ext cx="220250" cy="184014"/>
          <a:chOff x="13318690" y="2508467"/>
          <a:chExt cx="221815" cy="186335"/>
        </a:xfrm>
      </xdr:grpSpPr>
      <xdr:sp macro="" textlink="">
        <xdr:nvSpPr>
          <xdr:cNvPr id="1599" name="六角形 1598">
            <a:extLst>
              <a:ext uri="{FF2B5EF4-FFF2-40B4-BE49-F238E27FC236}">
                <a16:creationId xmlns:a16="http://schemas.microsoft.com/office/drawing/2014/main" xmlns="" id="{86462FE2-A924-91B8-3C47-D0EE2017F11A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600" name="六角形 1599">
            <a:extLst>
              <a:ext uri="{FF2B5EF4-FFF2-40B4-BE49-F238E27FC236}">
                <a16:creationId xmlns:a16="http://schemas.microsoft.com/office/drawing/2014/main" xmlns="" id="{B0876A64-CB80-B664-97B9-7B1680E20328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37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16</xdr:col>
      <xdr:colOff>0</xdr:colOff>
      <xdr:row>28</xdr:row>
      <xdr:rowOff>76200</xdr:rowOff>
    </xdr:from>
    <xdr:to>
      <xdr:col>16</xdr:col>
      <xdr:colOff>220250</xdr:colOff>
      <xdr:row>29</xdr:row>
      <xdr:rowOff>89187</xdr:rowOff>
    </xdr:to>
    <xdr:grpSp>
      <xdr:nvGrpSpPr>
        <xdr:cNvPr id="1601" name="グループ化 1600">
          <a:extLst>
            <a:ext uri="{FF2B5EF4-FFF2-40B4-BE49-F238E27FC236}">
              <a16:creationId xmlns:a16="http://schemas.microsoft.com/office/drawing/2014/main" xmlns="" id="{29C03D23-049B-4F4E-86A6-D2928D06F5F2}"/>
            </a:ext>
          </a:extLst>
        </xdr:cNvPr>
        <xdr:cNvGrpSpPr/>
      </xdr:nvGrpSpPr>
      <xdr:grpSpPr>
        <a:xfrm>
          <a:off x="11789833" y="4791075"/>
          <a:ext cx="220250" cy="182320"/>
          <a:chOff x="13318690" y="2508467"/>
          <a:chExt cx="221815" cy="186335"/>
        </a:xfrm>
      </xdr:grpSpPr>
      <xdr:sp macro="" textlink="">
        <xdr:nvSpPr>
          <xdr:cNvPr id="1602" name="六角形 1601">
            <a:extLst>
              <a:ext uri="{FF2B5EF4-FFF2-40B4-BE49-F238E27FC236}">
                <a16:creationId xmlns:a16="http://schemas.microsoft.com/office/drawing/2014/main" xmlns="" id="{51DDE072-9490-1B78-0518-8874483B55B5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603" name="六角形 1602">
            <a:extLst>
              <a:ext uri="{FF2B5EF4-FFF2-40B4-BE49-F238E27FC236}">
                <a16:creationId xmlns:a16="http://schemas.microsoft.com/office/drawing/2014/main" xmlns="" id="{A09B4FD7-23F8-CC13-3C6B-14BBA60CD875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37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13</xdr:col>
      <xdr:colOff>20705</xdr:colOff>
      <xdr:row>33</xdr:row>
      <xdr:rowOff>7840</xdr:rowOff>
    </xdr:from>
    <xdr:to>
      <xdr:col>13</xdr:col>
      <xdr:colOff>193110</xdr:colOff>
      <xdr:row>33</xdr:row>
      <xdr:rowOff>167013</xdr:rowOff>
    </xdr:to>
    <xdr:sp macro="" textlink="">
      <xdr:nvSpPr>
        <xdr:cNvPr id="1604" name="六角形 1603">
          <a:extLst>
            <a:ext uri="{FF2B5EF4-FFF2-40B4-BE49-F238E27FC236}">
              <a16:creationId xmlns:a16="http://schemas.microsoft.com/office/drawing/2014/main" xmlns="" id="{62330E26-F941-4E3D-AC1E-54F4E09A6CBF}"/>
            </a:ext>
          </a:extLst>
        </xdr:cNvPr>
        <xdr:cNvSpPr/>
      </xdr:nvSpPr>
      <xdr:spPr bwMode="auto">
        <a:xfrm>
          <a:off x="7144883" y="5487977"/>
          <a:ext cx="172405" cy="1591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15084</xdr:colOff>
      <xdr:row>33</xdr:row>
      <xdr:rowOff>6480</xdr:rowOff>
    </xdr:from>
    <xdr:to>
      <xdr:col>15</xdr:col>
      <xdr:colOff>206449</xdr:colOff>
      <xdr:row>33</xdr:row>
      <xdr:rowOff>157619</xdr:rowOff>
    </xdr:to>
    <xdr:sp macro="" textlink="">
      <xdr:nvSpPr>
        <xdr:cNvPr id="1605" name="六角形 1604">
          <a:extLst>
            <a:ext uri="{FF2B5EF4-FFF2-40B4-BE49-F238E27FC236}">
              <a16:creationId xmlns:a16="http://schemas.microsoft.com/office/drawing/2014/main" xmlns="" id="{0B86BAB5-F088-46B8-8AFE-7FB769DD724F}"/>
            </a:ext>
          </a:extLst>
        </xdr:cNvPr>
        <xdr:cNvSpPr/>
      </xdr:nvSpPr>
      <xdr:spPr bwMode="auto">
        <a:xfrm>
          <a:off x="8527563" y="5486617"/>
          <a:ext cx="191365" cy="1511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180726</xdr:colOff>
      <xdr:row>33</xdr:row>
      <xdr:rowOff>156482</xdr:rowOff>
    </xdr:to>
    <xdr:sp macro="" textlink="">
      <xdr:nvSpPr>
        <xdr:cNvPr id="1606" name="六角形 1605">
          <a:extLst>
            <a:ext uri="{FF2B5EF4-FFF2-40B4-BE49-F238E27FC236}">
              <a16:creationId xmlns:a16="http://schemas.microsoft.com/office/drawing/2014/main" xmlns="" id="{60DE7D42-33F4-4F3D-886C-FBF76A241DBE}"/>
            </a:ext>
          </a:extLst>
        </xdr:cNvPr>
        <xdr:cNvSpPr/>
      </xdr:nvSpPr>
      <xdr:spPr bwMode="auto">
        <a:xfrm>
          <a:off x="9890760" y="4160520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6960</xdr:colOff>
      <xdr:row>35</xdr:row>
      <xdr:rowOff>77678</xdr:rowOff>
    </xdr:from>
    <xdr:ext cx="551924" cy="250696"/>
    <xdr:sp macro="" textlink="">
      <xdr:nvSpPr>
        <xdr:cNvPr id="1607" name="Text Box 1620">
          <a:extLst>
            <a:ext uri="{FF2B5EF4-FFF2-40B4-BE49-F238E27FC236}">
              <a16:creationId xmlns:a16="http://schemas.microsoft.com/office/drawing/2014/main" xmlns="" id="{F112FEA1-04CB-48BD-AB00-DF1336049E37}"/>
            </a:ext>
          </a:extLst>
        </xdr:cNvPr>
        <xdr:cNvSpPr txBox="1">
          <a:spLocks noChangeArrowheads="1"/>
        </xdr:cNvSpPr>
      </xdr:nvSpPr>
      <xdr:spPr bwMode="auto">
        <a:xfrm>
          <a:off x="9897720" y="4573478"/>
          <a:ext cx="551924" cy="25069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上佐曽利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549233</xdr:colOff>
      <xdr:row>35</xdr:row>
      <xdr:rowOff>24793</xdr:rowOff>
    </xdr:from>
    <xdr:ext cx="319852" cy="254734"/>
    <xdr:sp macro="" textlink="">
      <xdr:nvSpPr>
        <xdr:cNvPr id="1608" name="Text Box 1620">
          <a:extLst>
            <a:ext uri="{FF2B5EF4-FFF2-40B4-BE49-F238E27FC236}">
              <a16:creationId xmlns:a16="http://schemas.microsoft.com/office/drawing/2014/main" xmlns="" id="{C8734AB8-9817-471E-9696-EAFD00B4E965}"/>
            </a:ext>
          </a:extLst>
        </xdr:cNvPr>
        <xdr:cNvSpPr txBox="1">
          <a:spLocks noChangeArrowheads="1"/>
        </xdr:cNvSpPr>
      </xdr:nvSpPr>
      <xdr:spPr bwMode="auto">
        <a:xfrm>
          <a:off x="11797016" y="4468413"/>
          <a:ext cx="319852" cy="25473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↗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105864</xdr:colOff>
      <xdr:row>35</xdr:row>
      <xdr:rowOff>65543</xdr:rowOff>
    </xdr:from>
    <xdr:to>
      <xdr:col>12</xdr:col>
      <xdr:colOff>581243</xdr:colOff>
      <xdr:row>40</xdr:row>
      <xdr:rowOff>66655</xdr:rowOff>
    </xdr:to>
    <xdr:grpSp>
      <xdr:nvGrpSpPr>
        <xdr:cNvPr id="1609" name="グループ化 1608">
          <a:extLst>
            <a:ext uri="{FF2B5EF4-FFF2-40B4-BE49-F238E27FC236}">
              <a16:creationId xmlns:a16="http://schemas.microsoft.com/office/drawing/2014/main" xmlns="" id="{4E1B5517-EF1E-4735-9EF8-3F43FF74D980}"/>
            </a:ext>
          </a:extLst>
        </xdr:cNvPr>
        <xdr:cNvGrpSpPr/>
      </xdr:nvGrpSpPr>
      <xdr:grpSpPr>
        <a:xfrm rot="15959730">
          <a:off x="8232872" y="5765660"/>
          <a:ext cx="847779" cy="1247962"/>
          <a:chOff x="13098550" y="7361927"/>
          <a:chExt cx="911343" cy="1156657"/>
        </a:xfrm>
      </xdr:grpSpPr>
      <xdr:sp macro="" textlink="">
        <xdr:nvSpPr>
          <xdr:cNvPr id="1610" name="Line 72">
            <a:extLst>
              <a:ext uri="{FF2B5EF4-FFF2-40B4-BE49-F238E27FC236}">
                <a16:creationId xmlns:a16="http://schemas.microsoft.com/office/drawing/2014/main" xmlns="" id="{F965B017-17A2-F160-7E2F-3560A0E11F51}"/>
              </a:ext>
            </a:extLst>
          </xdr:cNvPr>
          <xdr:cNvSpPr>
            <a:spLocks noChangeShapeType="1"/>
          </xdr:cNvSpPr>
        </xdr:nvSpPr>
        <xdr:spPr bwMode="auto">
          <a:xfrm flipH="1">
            <a:off x="13745210" y="7361927"/>
            <a:ext cx="2" cy="38247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72">
            <a:extLst>
              <a:ext uri="{FF2B5EF4-FFF2-40B4-BE49-F238E27FC236}">
                <a16:creationId xmlns:a16="http://schemas.microsoft.com/office/drawing/2014/main" xmlns="" id="{84FCECF6-1BC8-ED0C-3C87-4D318326FC42}"/>
              </a:ext>
            </a:extLst>
          </xdr:cNvPr>
          <xdr:cNvSpPr>
            <a:spLocks noChangeShapeType="1"/>
          </xdr:cNvSpPr>
        </xdr:nvSpPr>
        <xdr:spPr bwMode="auto">
          <a:xfrm>
            <a:off x="13098550" y="7736130"/>
            <a:ext cx="911343" cy="57182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56355000"/>
              <a:gd name="connsiteY0" fmla="*/ 0 h 9271"/>
              <a:gd name="connsiteX1" fmla="*/ 156355000 w 156355000"/>
              <a:gd name="connsiteY1" fmla="*/ 9271 h 9271"/>
              <a:gd name="connsiteX0" fmla="*/ 0 w 10033"/>
              <a:gd name="connsiteY0" fmla="*/ 0 h 10000"/>
              <a:gd name="connsiteX1" fmla="*/ 10000 w 10033"/>
              <a:gd name="connsiteY1" fmla="*/ 10000 h 10000"/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231"/>
              <a:gd name="connsiteY0" fmla="*/ 0 h 6900"/>
              <a:gd name="connsiteX1" fmla="*/ 9231 w 9231"/>
              <a:gd name="connsiteY1" fmla="*/ 6900 h 6900"/>
              <a:gd name="connsiteX0" fmla="*/ 0 w 51254"/>
              <a:gd name="connsiteY0" fmla="*/ 0 h 15872"/>
              <a:gd name="connsiteX1" fmla="*/ 51254 w 51254"/>
              <a:gd name="connsiteY1" fmla="*/ 15872 h 15872"/>
              <a:gd name="connsiteX0" fmla="*/ 0 w 51254"/>
              <a:gd name="connsiteY0" fmla="*/ 0 h 15872"/>
              <a:gd name="connsiteX1" fmla="*/ 51254 w 51254"/>
              <a:gd name="connsiteY1" fmla="*/ 15872 h 15872"/>
              <a:gd name="connsiteX0" fmla="*/ 0 w 50941"/>
              <a:gd name="connsiteY0" fmla="*/ 0 h 18388"/>
              <a:gd name="connsiteX1" fmla="*/ 50941 w 50941"/>
              <a:gd name="connsiteY1" fmla="*/ 18388 h 18388"/>
              <a:gd name="connsiteX0" fmla="*/ 0 w 50941"/>
              <a:gd name="connsiteY0" fmla="*/ 0 h 18388"/>
              <a:gd name="connsiteX1" fmla="*/ 50941 w 50941"/>
              <a:gd name="connsiteY1" fmla="*/ 18388 h 18388"/>
              <a:gd name="connsiteX0" fmla="*/ 0 w 51294"/>
              <a:gd name="connsiteY0" fmla="*/ 0 h 18388"/>
              <a:gd name="connsiteX1" fmla="*/ 50941 w 51294"/>
              <a:gd name="connsiteY1" fmla="*/ 18388 h 18388"/>
              <a:gd name="connsiteX0" fmla="*/ 0 w 52124"/>
              <a:gd name="connsiteY0" fmla="*/ 0 h 18178"/>
              <a:gd name="connsiteX1" fmla="*/ 51879 w 52124"/>
              <a:gd name="connsiteY1" fmla="*/ 18178 h 18178"/>
              <a:gd name="connsiteX0" fmla="*/ 0 w 52124"/>
              <a:gd name="connsiteY0" fmla="*/ 0 h 18178"/>
              <a:gd name="connsiteX1" fmla="*/ 51879 w 52124"/>
              <a:gd name="connsiteY1" fmla="*/ 18178 h 18178"/>
              <a:gd name="connsiteX0" fmla="*/ 0 w 55547"/>
              <a:gd name="connsiteY0" fmla="*/ 0 h 19427"/>
              <a:gd name="connsiteX1" fmla="*/ 51879 w 55547"/>
              <a:gd name="connsiteY1" fmla="*/ 18178 h 19427"/>
              <a:gd name="connsiteX2" fmla="*/ 51255 w 55547"/>
              <a:gd name="connsiteY2" fmla="*/ 17825 h 19427"/>
              <a:gd name="connsiteX0" fmla="*/ 0 w 54029"/>
              <a:gd name="connsiteY0" fmla="*/ 0 h 21468"/>
              <a:gd name="connsiteX1" fmla="*/ 51879 w 54029"/>
              <a:gd name="connsiteY1" fmla="*/ 18178 h 21468"/>
              <a:gd name="connsiteX2" fmla="*/ 40629 w 54029"/>
              <a:gd name="connsiteY2" fmla="*/ 21460 h 21468"/>
              <a:gd name="connsiteX0" fmla="*/ 0 w 53573"/>
              <a:gd name="connsiteY0" fmla="*/ 0 h 21330"/>
              <a:gd name="connsiteX1" fmla="*/ 51879 w 53573"/>
              <a:gd name="connsiteY1" fmla="*/ 18178 h 21330"/>
              <a:gd name="connsiteX2" fmla="*/ 33753 w 53573"/>
              <a:gd name="connsiteY2" fmla="*/ 21320 h 21330"/>
              <a:gd name="connsiteX0" fmla="*/ 0 w 52124"/>
              <a:gd name="connsiteY0" fmla="*/ 0 h 21329"/>
              <a:gd name="connsiteX1" fmla="*/ 51879 w 52124"/>
              <a:gd name="connsiteY1" fmla="*/ 18178 h 21329"/>
              <a:gd name="connsiteX2" fmla="*/ 33753 w 52124"/>
              <a:gd name="connsiteY2" fmla="*/ 21320 h 21329"/>
              <a:gd name="connsiteX0" fmla="*/ 0 w 49434"/>
              <a:gd name="connsiteY0" fmla="*/ 0 h 23146"/>
              <a:gd name="connsiteX1" fmla="*/ 48754 w 49434"/>
              <a:gd name="connsiteY1" fmla="*/ 19995 h 23146"/>
              <a:gd name="connsiteX2" fmla="*/ 30628 w 49434"/>
              <a:gd name="connsiteY2" fmla="*/ 23137 h 23146"/>
              <a:gd name="connsiteX0" fmla="*/ 0 w 51022"/>
              <a:gd name="connsiteY0" fmla="*/ 0 h 24963"/>
              <a:gd name="connsiteX1" fmla="*/ 50629 w 51022"/>
              <a:gd name="connsiteY1" fmla="*/ 21812 h 24963"/>
              <a:gd name="connsiteX2" fmla="*/ 32503 w 51022"/>
              <a:gd name="connsiteY2" fmla="*/ 24954 h 24963"/>
              <a:gd name="connsiteX0" fmla="*/ 0 w 51022"/>
              <a:gd name="connsiteY0" fmla="*/ 0 h 24834"/>
              <a:gd name="connsiteX1" fmla="*/ 50629 w 51022"/>
              <a:gd name="connsiteY1" fmla="*/ 21812 h 24834"/>
              <a:gd name="connsiteX2" fmla="*/ 32699 w 51022"/>
              <a:gd name="connsiteY2" fmla="*/ 24822 h 24834"/>
              <a:gd name="connsiteX0" fmla="*/ 0 w 51022"/>
              <a:gd name="connsiteY0" fmla="*/ 0 h 24791"/>
              <a:gd name="connsiteX1" fmla="*/ 50629 w 51022"/>
              <a:gd name="connsiteY1" fmla="*/ 21812 h 24791"/>
              <a:gd name="connsiteX2" fmla="*/ 33287 w 51022"/>
              <a:gd name="connsiteY2" fmla="*/ 24778 h 24791"/>
              <a:gd name="connsiteX0" fmla="*/ 0 w 51022"/>
              <a:gd name="connsiteY0" fmla="*/ 0 h 21812"/>
              <a:gd name="connsiteX1" fmla="*/ 50629 w 51022"/>
              <a:gd name="connsiteY1" fmla="*/ 21812 h 21812"/>
              <a:gd name="connsiteX0" fmla="*/ 0 w 53281"/>
              <a:gd name="connsiteY0" fmla="*/ 0 h 21812"/>
              <a:gd name="connsiteX1" fmla="*/ 40533 w 53281"/>
              <a:gd name="connsiteY1" fmla="*/ 6302 h 21812"/>
              <a:gd name="connsiteX2" fmla="*/ 50629 w 53281"/>
              <a:gd name="connsiteY2" fmla="*/ 21812 h 21812"/>
              <a:gd name="connsiteX0" fmla="*/ 0 w 57268"/>
              <a:gd name="connsiteY0" fmla="*/ 0 h 21812"/>
              <a:gd name="connsiteX1" fmla="*/ 47092 w 57268"/>
              <a:gd name="connsiteY1" fmla="*/ 7524 h 21812"/>
              <a:gd name="connsiteX2" fmla="*/ 50629 w 57268"/>
              <a:gd name="connsiteY2" fmla="*/ 21812 h 21812"/>
              <a:gd name="connsiteX0" fmla="*/ 0 w 58277"/>
              <a:gd name="connsiteY0" fmla="*/ 0 h 14674"/>
              <a:gd name="connsiteX1" fmla="*/ 48101 w 58277"/>
              <a:gd name="connsiteY1" fmla="*/ 386 h 14674"/>
              <a:gd name="connsiteX2" fmla="*/ 51638 w 58277"/>
              <a:gd name="connsiteY2" fmla="*/ 14674 h 14674"/>
              <a:gd name="connsiteX0" fmla="*/ 0 w 58277"/>
              <a:gd name="connsiteY0" fmla="*/ 0 h 14674"/>
              <a:gd name="connsiteX1" fmla="*/ 48101 w 58277"/>
              <a:gd name="connsiteY1" fmla="*/ 386 h 14674"/>
              <a:gd name="connsiteX2" fmla="*/ 51638 w 58277"/>
              <a:gd name="connsiteY2" fmla="*/ 14674 h 14674"/>
              <a:gd name="connsiteX0" fmla="*/ 0 w 57359"/>
              <a:gd name="connsiteY0" fmla="*/ 0 h 15767"/>
              <a:gd name="connsiteX1" fmla="*/ 48101 w 57359"/>
              <a:gd name="connsiteY1" fmla="*/ 386 h 15767"/>
              <a:gd name="connsiteX2" fmla="*/ 48443 w 57359"/>
              <a:gd name="connsiteY2" fmla="*/ 15767 h 15767"/>
              <a:gd name="connsiteX0" fmla="*/ 0 w 48443"/>
              <a:gd name="connsiteY0" fmla="*/ 0 h 15767"/>
              <a:gd name="connsiteX1" fmla="*/ 48101 w 48443"/>
              <a:gd name="connsiteY1" fmla="*/ 386 h 15767"/>
              <a:gd name="connsiteX2" fmla="*/ 48443 w 48443"/>
              <a:gd name="connsiteY2" fmla="*/ 15767 h 15767"/>
              <a:gd name="connsiteX0" fmla="*/ 0 w 56921"/>
              <a:gd name="connsiteY0" fmla="*/ 0 h 16020"/>
              <a:gd name="connsiteX1" fmla="*/ 48101 w 56921"/>
              <a:gd name="connsiteY1" fmla="*/ 386 h 16020"/>
              <a:gd name="connsiteX2" fmla="*/ 56921 w 56921"/>
              <a:gd name="connsiteY2" fmla="*/ 16020 h 16020"/>
              <a:gd name="connsiteX0" fmla="*/ 0 w 56921"/>
              <a:gd name="connsiteY0" fmla="*/ 0 h 16020"/>
              <a:gd name="connsiteX1" fmla="*/ 48101 w 56921"/>
              <a:gd name="connsiteY1" fmla="*/ 386 h 16020"/>
              <a:gd name="connsiteX2" fmla="*/ 56921 w 56921"/>
              <a:gd name="connsiteY2" fmla="*/ 16020 h 16020"/>
              <a:gd name="connsiteX0" fmla="*/ 0 w 65399"/>
              <a:gd name="connsiteY0" fmla="*/ 12147 h 15638"/>
              <a:gd name="connsiteX1" fmla="*/ 56579 w 65399"/>
              <a:gd name="connsiteY1" fmla="*/ 4 h 15638"/>
              <a:gd name="connsiteX2" fmla="*/ 65399 w 65399"/>
              <a:gd name="connsiteY2" fmla="*/ 15638 h 15638"/>
              <a:gd name="connsiteX0" fmla="*/ 0 w 66005"/>
              <a:gd name="connsiteY0" fmla="*/ 11135 h 15638"/>
              <a:gd name="connsiteX1" fmla="*/ 57185 w 66005"/>
              <a:gd name="connsiteY1" fmla="*/ 4 h 15638"/>
              <a:gd name="connsiteX2" fmla="*/ 66005 w 66005"/>
              <a:gd name="connsiteY2" fmla="*/ 15638 h 15638"/>
              <a:gd name="connsiteX0" fmla="*/ 15 w 66020"/>
              <a:gd name="connsiteY0" fmla="*/ 11146 h 15649"/>
              <a:gd name="connsiteX1" fmla="*/ 57200 w 66020"/>
              <a:gd name="connsiteY1" fmla="*/ 15 h 15649"/>
              <a:gd name="connsiteX2" fmla="*/ 66020 w 66020"/>
              <a:gd name="connsiteY2" fmla="*/ 15649 h 15649"/>
              <a:gd name="connsiteX0" fmla="*/ 22 w 65421"/>
              <a:gd name="connsiteY0" fmla="*/ 1956 h 15698"/>
              <a:gd name="connsiteX1" fmla="*/ 56601 w 65421"/>
              <a:gd name="connsiteY1" fmla="*/ 64 h 15698"/>
              <a:gd name="connsiteX2" fmla="*/ 65421 w 65421"/>
              <a:gd name="connsiteY2" fmla="*/ 15698 h 15698"/>
              <a:gd name="connsiteX0" fmla="*/ 1168 w 55667"/>
              <a:gd name="connsiteY0" fmla="*/ 7484 h 15657"/>
              <a:gd name="connsiteX1" fmla="*/ 46847 w 55667"/>
              <a:gd name="connsiteY1" fmla="*/ 23 h 15657"/>
              <a:gd name="connsiteX2" fmla="*/ 55667 w 55667"/>
              <a:gd name="connsiteY2" fmla="*/ 15657 h 15657"/>
              <a:gd name="connsiteX0" fmla="*/ 305 w 60254"/>
              <a:gd name="connsiteY0" fmla="*/ 16332 h 16334"/>
              <a:gd name="connsiteX1" fmla="*/ 51434 w 60254"/>
              <a:gd name="connsiteY1" fmla="*/ 12 h 16334"/>
              <a:gd name="connsiteX2" fmla="*/ 60254 w 60254"/>
              <a:gd name="connsiteY2" fmla="*/ 15646 h 16334"/>
              <a:gd name="connsiteX0" fmla="*/ 1863 w 61812"/>
              <a:gd name="connsiteY0" fmla="*/ 16640 h 16642"/>
              <a:gd name="connsiteX1" fmla="*/ 52992 w 61812"/>
              <a:gd name="connsiteY1" fmla="*/ 320 h 16642"/>
              <a:gd name="connsiteX2" fmla="*/ 61812 w 61812"/>
              <a:gd name="connsiteY2" fmla="*/ 15954 h 16642"/>
              <a:gd name="connsiteX0" fmla="*/ 6934 w 52956"/>
              <a:gd name="connsiteY0" fmla="*/ 3294 h 16529"/>
              <a:gd name="connsiteX1" fmla="*/ 44136 w 52956"/>
              <a:gd name="connsiteY1" fmla="*/ 895 h 16529"/>
              <a:gd name="connsiteX2" fmla="*/ 52956 w 52956"/>
              <a:gd name="connsiteY2" fmla="*/ 16529 h 16529"/>
              <a:gd name="connsiteX0" fmla="*/ 6934 w 45992"/>
              <a:gd name="connsiteY0" fmla="*/ 3294 h 16402"/>
              <a:gd name="connsiteX1" fmla="*/ 44136 w 45992"/>
              <a:gd name="connsiteY1" fmla="*/ 895 h 16402"/>
              <a:gd name="connsiteX2" fmla="*/ 45992 w 45992"/>
              <a:gd name="connsiteY2" fmla="*/ 16402 h 16402"/>
              <a:gd name="connsiteX0" fmla="*/ 6934 w 45995"/>
              <a:gd name="connsiteY0" fmla="*/ 3294 h 16402"/>
              <a:gd name="connsiteX1" fmla="*/ 44136 w 45995"/>
              <a:gd name="connsiteY1" fmla="*/ 895 h 16402"/>
              <a:gd name="connsiteX2" fmla="*/ 45992 w 45995"/>
              <a:gd name="connsiteY2" fmla="*/ 16402 h 16402"/>
              <a:gd name="connsiteX0" fmla="*/ 4849 w 48754"/>
              <a:gd name="connsiteY0" fmla="*/ 425 h 17203"/>
              <a:gd name="connsiteX1" fmla="*/ 46895 w 48754"/>
              <a:gd name="connsiteY1" fmla="*/ 1696 h 17203"/>
              <a:gd name="connsiteX2" fmla="*/ 48751 w 48754"/>
              <a:gd name="connsiteY2" fmla="*/ 17203 h 17203"/>
              <a:gd name="connsiteX0" fmla="*/ 1 w 43906"/>
              <a:gd name="connsiteY0" fmla="*/ 0 h 16778"/>
              <a:gd name="connsiteX1" fmla="*/ 42047 w 43906"/>
              <a:gd name="connsiteY1" fmla="*/ 1271 h 16778"/>
              <a:gd name="connsiteX2" fmla="*/ 43903 w 43906"/>
              <a:gd name="connsiteY2" fmla="*/ 16778 h 16778"/>
              <a:gd name="connsiteX0" fmla="*/ 0 w 44208"/>
              <a:gd name="connsiteY0" fmla="*/ 282 h 16174"/>
              <a:gd name="connsiteX1" fmla="*/ 42349 w 44208"/>
              <a:gd name="connsiteY1" fmla="*/ 667 h 16174"/>
              <a:gd name="connsiteX2" fmla="*/ 44205 w 44208"/>
              <a:gd name="connsiteY2" fmla="*/ 16174 h 16174"/>
              <a:gd name="connsiteX0" fmla="*/ 0 w 44523"/>
              <a:gd name="connsiteY0" fmla="*/ 1115 h 15958"/>
              <a:gd name="connsiteX1" fmla="*/ 42664 w 44523"/>
              <a:gd name="connsiteY1" fmla="*/ 451 h 15958"/>
              <a:gd name="connsiteX2" fmla="*/ 44520 w 44523"/>
              <a:gd name="connsiteY2" fmla="*/ 15958 h 15958"/>
              <a:gd name="connsiteX0" fmla="*/ 0 w 44523"/>
              <a:gd name="connsiteY0" fmla="*/ 669 h 15512"/>
              <a:gd name="connsiteX1" fmla="*/ 42664 w 44523"/>
              <a:gd name="connsiteY1" fmla="*/ 5 h 15512"/>
              <a:gd name="connsiteX2" fmla="*/ 44520 w 44523"/>
              <a:gd name="connsiteY2" fmla="*/ 15512 h 15512"/>
              <a:gd name="connsiteX0" fmla="*/ 0 w 43896"/>
              <a:gd name="connsiteY0" fmla="*/ 667 h 18723"/>
              <a:gd name="connsiteX1" fmla="*/ 42664 w 43896"/>
              <a:gd name="connsiteY1" fmla="*/ 3 h 18723"/>
              <a:gd name="connsiteX2" fmla="*/ 43891 w 43896"/>
              <a:gd name="connsiteY2" fmla="*/ 18723 h 18723"/>
              <a:gd name="connsiteX0" fmla="*/ 0 w 46688"/>
              <a:gd name="connsiteY0" fmla="*/ 0 h 21394"/>
              <a:gd name="connsiteX1" fmla="*/ 45456 w 46688"/>
              <a:gd name="connsiteY1" fmla="*/ 2674 h 21394"/>
              <a:gd name="connsiteX2" fmla="*/ 46683 w 46688"/>
              <a:gd name="connsiteY2" fmla="*/ 21394 h 21394"/>
              <a:gd name="connsiteX0" fmla="*/ 0 w 46688"/>
              <a:gd name="connsiteY0" fmla="*/ 0 h 21394"/>
              <a:gd name="connsiteX1" fmla="*/ 45456 w 46688"/>
              <a:gd name="connsiteY1" fmla="*/ 2674 h 21394"/>
              <a:gd name="connsiteX2" fmla="*/ 46683 w 46688"/>
              <a:gd name="connsiteY2" fmla="*/ 21394 h 21394"/>
              <a:gd name="connsiteX0" fmla="*/ 0 w 46688"/>
              <a:gd name="connsiteY0" fmla="*/ 0 h 27200"/>
              <a:gd name="connsiteX1" fmla="*/ 45456 w 46688"/>
              <a:gd name="connsiteY1" fmla="*/ 2674 h 27200"/>
              <a:gd name="connsiteX2" fmla="*/ 46683 w 46688"/>
              <a:gd name="connsiteY2" fmla="*/ 27200 h 27200"/>
              <a:gd name="connsiteX0" fmla="*/ 0 w 52430"/>
              <a:gd name="connsiteY0" fmla="*/ 0 h 28255"/>
              <a:gd name="connsiteX1" fmla="*/ 51198 w 52430"/>
              <a:gd name="connsiteY1" fmla="*/ 3729 h 28255"/>
              <a:gd name="connsiteX2" fmla="*/ 52425 w 52430"/>
              <a:gd name="connsiteY2" fmla="*/ 28255 h 28255"/>
              <a:gd name="connsiteX0" fmla="*/ 0 w 65197"/>
              <a:gd name="connsiteY0" fmla="*/ 0 h 28040"/>
              <a:gd name="connsiteX1" fmla="*/ 51198 w 65197"/>
              <a:gd name="connsiteY1" fmla="*/ 3729 h 28040"/>
              <a:gd name="connsiteX2" fmla="*/ 65197 w 65197"/>
              <a:gd name="connsiteY2" fmla="*/ 28040 h 28040"/>
              <a:gd name="connsiteX0" fmla="*/ 0 w 65197"/>
              <a:gd name="connsiteY0" fmla="*/ 0 h 28040"/>
              <a:gd name="connsiteX1" fmla="*/ 51198 w 65197"/>
              <a:gd name="connsiteY1" fmla="*/ 3729 h 28040"/>
              <a:gd name="connsiteX2" fmla="*/ 65197 w 65197"/>
              <a:gd name="connsiteY2" fmla="*/ 28040 h 28040"/>
              <a:gd name="connsiteX0" fmla="*/ 0 w 65237"/>
              <a:gd name="connsiteY0" fmla="*/ 0 h 26269"/>
              <a:gd name="connsiteX1" fmla="*/ 51198 w 65237"/>
              <a:gd name="connsiteY1" fmla="*/ 3729 h 26269"/>
              <a:gd name="connsiteX2" fmla="*/ 65237 w 65237"/>
              <a:gd name="connsiteY2" fmla="*/ 26269 h 26269"/>
              <a:gd name="connsiteX0" fmla="*/ 0 w 65237"/>
              <a:gd name="connsiteY0" fmla="*/ 0 h 26315"/>
              <a:gd name="connsiteX1" fmla="*/ 51198 w 65237"/>
              <a:gd name="connsiteY1" fmla="*/ 3729 h 26315"/>
              <a:gd name="connsiteX2" fmla="*/ 65237 w 65237"/>
              <a:gd name="connsiteY2" fmla="*/ 26269 h 26315"/>
              <a:gd name="connsiteX0" fmla="*/ 1 w 59046"/>
              <a:gd name="connsiteY0" fmla="*/ 0 h 25348"/>
              <a:gd name="connsiteX1" fmla="*/ 45007 w 59046"/>
              <a:gd name="connsiteY1" fmla="*/ 2762 h 25348"/>
              <a:gd name="connsiteX2" fmla="*/ 59046 w 59046"/>
              <a:gd name="connsiteY2" fmla="*/ 25302 h 25348"/>
              <a:gd name="connsiteX0" fmla="*/ 1 w 59046"/>
              <a:gd name="connsiteY0" fmla="*/ 0 h 25354"/>
              <a:gd name="connsiteX1" fmla="*/ 45007 w 59046"/>
              <a:gd name="connsiteY1" fmla="*/ 2762 h 25354"/>
              <a:gd name="connsiteX2" fmla="*/ 59046 w 59046"/>
              <a:gd name="connsiteY2" fmla="*/ 25302 h 25354"/>
              <a:gd name="connsiteX0" fmla="*/ 1 w 64211"/>
              <a:gd name="connsiteY0" fmla="*/ 0 h 25879"/>
              <a:gd name="connsiteX1" fmla="*/ 45007 w 64211"/>
              <a:gd name="connsiteY1" fmla="*/ 2762 h 25879"/>
              <a:gd name="connsiteX2" fmla="*/ 64211 w 64211"/>
              <a:gd name="connsiteY2" fmla="*/ 25829 h 25879"/>
              <a:gd name="connsiteX0" fmla="*/ 1 w 64211"/>
              <a:gd name="connsiteY0" fmla="*/ 0 h 25830"/>
              <a:gd name="connsiteX1" fmla="*/ 45007 w 64211"/>
              <a:gd name="connsiteY1" fmla="*/ 2762 h 25830"/>
              <a:gd name="connsiteX2" fmla="*/ 64211 w 64211"/>
              <a:gd name="connsiteY2" fmla="*/ 25829 h 258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211" h="25830">
                <a:moveTo>
                  <a:pt x="1" y="0"/>
                </a:moveTo>
                <a:cubicBezTo>
                  <a:pt x="-111" y="258"/>
                  <a:pt x="23982" y="2440"/>
                  <a:pt x="45007" y="2762"/>
                </a:cubicBezTo>
                <a:cubicBezTo>
                  <a:pt x="45994" y="5365"/>
                  <a:pt x="40366" y="25997"/>
                  <a:pt x="64211" y="25829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六角形 1612">
            <a:extLst>
              <a:ext uri="{FF2B5EF4-FFF2-40B4-BE49-F238E27FC236}">
                <a16:creationId xmlns:a16="http://schemas.microsoft.com/office/drawing/2014/main" xmlns="" id="{B4241D78-EEEE-A4E5-F582-5B84AC7B4758}"/>
              </a:ext>
            </a:extLst>
          </xdr:cNvPr>
          <xdr:cNvSpPr/>
        </xdr:nvSpPr>
        <xdr:spPr bwMode="auto">
          <a:xfrm rot="5640270">
            <a:off x="13125075" y="7744319"/>
            <a:ext cx="169506" cy="118289"/>
          </a:xfrm>
          <a:prstGeom prst="hexagon">
            <a:avLst>
              <a:gd name="adj" fmla="val 27707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100" b="1">
                <a:solidFill>
                  <a:schemeClr val="bg1"/>
                </a:solidFill>
                <a:latin typeface="+mj-ea"/>
                <a:ea typeface="+mj-ea"/>
              </a:rPr>
              <a:t>68</a:t>
            </a:r>
            <a:endParaRPr kumimoji="1" lang="ja-JP" altLang="en-US" sz="11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614" name="六角形 1613">
            <a:extLst>
              <a:ext uri="{FF2B5EF4-FFF2-40B4-BE49-F238E27FC236}">
                <a16:creationId xmlns:a16="http://schemas.microsoft.com/office/drawing/2014/main" xmlns="" id="{4A1C5435-AC89-13F9-A5F0-EF15AD59A050}"/>
              </a:ext>
            </a:extLst>
          </xdr:cNvPr>
          <xdr:cNvSpPr/>
        </xdr:nvSpPr>
        <xdr:spPr bwMode="auto">
          <a:xfrm rot="5640270">
            <a:off x="13548449" y="7413369"/>
            <a:ext cx="207348" cy="15559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319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615" name="六角形 1614">
            <a:extLst>
              <a:ext uri="{FF2B5EF4-FFF2-40B4-BE49-F238E27FC236}">
                <a16:creationId xmlns:a16="http://schemas.microsoft.com/office/drawing/2014/main" xmlns="" id="{81B6566D-ECD2-FF1C-F31C-250E29DAFAD9}"/>
              </a:ext>
            </a:extLst>
          </xdr:cNvPr>
          <xdr:cNvSpPr/>
        </xdr:nvSpPr>
        <xdr:spPr bwMode="auto">
          <a:xfrm rot="5640270">
            <a:off x="13304024" y="8381777"/>
            <a:ext cx="155510" cy="118104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100" b="1">
                <a:solidFill>
                  <a:schemeClr val="bg1"/>
                </a:solidFill>
                <a:latin typeface="+mj-ea"/>
                <a:ea typeface="+mj-ea"/>
              </a:rPr>
              <a:t>33</a:t>
            </a:r>
            <a:endParaRPr kumimoji="1" lang="ja-JP" altLang="en-US" sz="11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616" name="Oval 1295">
            <a:extLst>
              <a:ext uri="{FF2B5EF4-FFF2-40B4-BE49-F238E27FC236}">
                <a16:creationId xmlns:a16="http://schemas.microsoft.com/office/drawing/2014/main" xmlns="" id="{1B1E23DD-D837-AFCD-12EB-FFDA2231329E}"/>
              </a:ext>
            </a:extLst>
          </xdr:cNvPr>
          <xdr:cNvSpPr>
            <a:spLocks noChangeArrowheads="1"/>
          </xdr:cNvSpPr>
        </xdr:nvSpPr>
        <xdr:spPr bwMode="auto">
          <a:xfrm>
            <a:off x="13680499" y="7726330"/>
            <a:ext cx="135987" cy="12444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11" name="六角形 1610">
            <a:extLst>
              <a:ext uri="{FF2B5EF4-FFF2-40B4-BE49-F238E27FC236}">
                <a16:creationId xmlns:a16="http://schemas.microsoft.com/office/drawing/2014/main" xmlns="" id="{CC4CDA80-8529-2796-84E8-4E262F22755B}"/>
              </a:ext>
            </a:extLst>
          </xdr:cNvPr>
          <xdr:cNvSpPr/>
        </xdr:nvSpPr>
        <xdr:spPr bwMode="auto">
          <a:xfrm rot="5640270">
            <a:off x="13672524" y="8184045"/>
            <a:ext cx="169506" cy="119762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100" b="1">
                <a:solidFill>
                  <a:schemeClr val="bg1"/>
                </a:solidFill>
                <a:latin typeface="+mj-ea"/>
                <a:ea typeface="+mj-ea"/>
              </a:rPr>
              <a:t>68</a:t>
            </a:r>
            <a:endParaRPr kumimoji="1" lang="ja-JP" altLang="en-US" sz="11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11</xdr:col>
      <xdr:colOff>466340</xdr:colOff>
      <xdr:row>37</xdr:row>
      <xdr:rowOff>163705</xdr:rowOff>
    </xdr:from>
    <xdr:to>
      <xdr:col>11</xdr:col>
      <xdr:colOff>604376</xdr:colOff>
      <xdr:row>38</xdr:row>
      <xdr:rowOff>115624</xdr:rowOff>
    </xdr:to>
    <xdr:sp macro="" textlink="">
      <xdr:nvSpPr>
        <xdr:cNvPr id="1617" name="AutoShape 4802">
          <a:extLst>
            <a:ext uri="{FF2B5EF4-FFF2-40B4-BE49-F238E27FC236}">
              <a16:creationId xmlns:a16="http://schemas.microsoft.com/office/drawing/2014/main" xmlns="" id="{AF38CF39-8053-4B65-AA04-C0E728884AFE}"/>
            </a:ext>
          </a:extLst>
        </xdr:cNvPr>
        <xdr:cNvSpPr>
          <a:spLocks noChangeArrowheads="1"/>
        </xdr:cNvSpPr>
      </xdr:nvSpPr>
      <xdr:spPr bwMode="auto">
        <a:xfrm>
          <a:off x="10357100" y="4994785"/>
          <a:ext cx="138036" cy="119559"/>
        </a:xfrm>
        <a:prstGeom prst="triangle">
          <a:avLst>
            <a:gd name="adj" fmla="val 523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454502</xdr:colOff>
      <xdr:row>37</xdr:row>
      <xdr:rowOff>76109</xdr:rowOff>
    </xdr:from>
    <xdr:to>
      <xdr:col>11</xdr:col>
      <xdr:colOff>617605</xdr:colOff>
      <xdr:row>38</xdr:row>
      <xdr:rowOff>38207</xdr:rowOff>
    </xdr:to>
    <xdr:grpSp>
      <xdr:nvGrpSpPr>
        <xdr:cNvPr id="1618" name="Group 405">
          <a:extLst>
            <a:ext uri="{FF2B5EF4-FFF2-40B4-BE49-F238E27FC236}">
              <a16:creationId xmlns:a16="http://schemas.microsoft.com/office/drawing/2014/main" xmlns="" id="{B5E10812-3A66-4D6F-AC12-BFE80BD25C8F}"/>
            </a:ext>
          </a:extLst>
        </xdr:cNvPr>
        <xdr:cNvGrpSpPr>
          <a:grpSpLocks/>
        </xdr:cNvGrpSpPr>
      </xdr:nvGrpSpPr>
      <xdr:grpSpPr bwMode="auto">
        <a:xfrm>
          <a:off x="8381419" y="6314984"/>
          <a:ext cx="163103" cy="131431"/>
          <a:chOff x="718" y="97"/>
          <a:chExt cx="23" cy="15"/>
        </a:xfrm>
      </xdr:grpSpPr>
      <xdr:sp macro="" textlink="">
        <xdr:nvSpPr>
          <xdr:cNvPr id="1619" name="Freeform 406">
            <a:extLst>
              <a:ext uri="{FF2B5EF4-FFF2-40B4-BE49-F238E27FC236}">
                <a16:creationId xmlns:a16="http://schemas.microsoft.com/office/drawing/2014/main" xmlns="" id="{B1BCEFA9-4B0F-9A56-995F-06DD57E04EE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0" name="Freeform 407">
            <a:extLst>
              <a:ext uri="{FF2B5EF4-FFF2-40B4-BE49-F238E27FC236}">
                <a16:creationId xmlns:a16="http://schemas.microsoft.com/office/drawing/2014/main" xmlns="" id="{67F88560-5C97-F22E-6DF5-82F10471157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248543</xdr:colOff>
      <xdr:row>36</xdr:row>
      <xdr:rowOff>9425</xdr:rowOff>
    </xdr:from>
    <xdr:to>
      <xdr:col>12</xdr:col>
      <xdr:colOff>422136</xdr:colOff>
      <xdr:row>39</xdr:row>
      <xdr:rowOff>11942</xdr:rowOff>
    </xdr:to>
    <xdr:sp macro="" textlink="">
      <xdr:nvSpPr>
        <xdr:cNvPr id="1622" name="Line 72">
          <a:extLst>
            <a:ext uri="{FF2B5EF4-FFF2-40B4-BE49-F238E27FC236}">
              <a16:creationId xmlns:a16="http://schemas.microsoft.com/office/drawing/2014/main" xmlns="" id="{F12AB5CC-11A1-42E7-A4F9-5F46D4E10606}"/>
            </a:ext>
          </a:extLst>
        </xdr:cNvPr>
        <xdr:cNvSpPr>
          <a:spLocks noChangeShapeType="1"/>
        </xdr:cNvSpPr>
      </xdr:nvSpPr>
      <xdr:spPr bwMode="auto">
        <a:xfrm rot="13745439">
          <a:off x="12024983" y="4781637"/>
          <a:ext cx="499473" cy="173593"/>
        </a:xfrm>
        <a:custGeom>
          <a:avLst/>
          <a:gdLst>
            <a:gd name="connsiteX0" fmla="*/ 0 w 647959"/>
            <a:gd name="connsiteY0" fmla="*/ 0 h 100434"/>
            <a:gd name="connsiteX1" fmla="*/ 647959 w 647959"/>
            <a:gd name="connsiteY1" fmla="*/ 100434 h 100434"/>
            <a:gd name="connsiteX0" fmla="*/ 0 w 544286"/>
            <a:gd name="connsiteY0" fmla="*/ 216605 h 219383"/>
            <a:gd name="connsiteX1" fmla="*/ 544286 w 544286"/>
            <a:gd name="connsiteY1" fmla="*/ 2779 h 219383"/>
            <a:gd name="connsiteX0" fmla="*/ 0 w 544286"/>
            <a:gd name="connsiteY0" fmla="*/ 218493 h 218493"/>
            <a:gd name="connsiteX1" fmla="*/ 544286 w 544286"/>
            <a:gd name="connsiteY1" fmla="*/ 4667 h 218493"/>
            <a:gd name="connsiteX0" fmla="*/ 0 w 443853"/>
            <a:gd name="connsiteY0" fmla="*/ 205888 h 205888"/>
            <a:gd name="connsiteX1" fmla="*/ 443853 w 443853"/>
            <a:gd name="connsiteY1" fmla="*/ 5021 h 205888"/>
            <a:gd name="connsiteX0" fmla="*/ 0 w 443853"/>
            <a:gd name="connsiteY0" fmla="*/ 205981 h 205981"/>
            <a:gd name="connsiteX1" fmla="*/ 443853 w 443853"/>
            <a:gd name="connsiteY1" fmla="*/ 5114 h 205981"/>
            <a:gd name="connsiteX0" fmla="*/ 0 w 443853"/>
            <a:gd name="connsiteY0" fmla="*/ 200867 h 200867"/>
            <a:gd name="connsiteX1" fmla="*/ 443853 w 443853"/>
            <a:gd name="connsiteY1" fmla="*/ 0 h 200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3853" h="200867">
              <a:moveTo>
                <a:pt x="0" y="200867"/>
              </a:moveTo>
              <a:cubicBezTo>
                <a:pt x="157669" y="104753"/>
                <a:pt x="221388" y="11879"/>
                <a:pt x="44385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36272</xdr:colOff>
      <xdr:row>37</xdr:row>
      <xdr:rowOff>129882</xdr:rowOff>
    </xdr:from>
    <xdr:ext cx="508648" cy="304607"/>
    <xdr:sp macro="" textlink="">
      <xdr:nvSpPr>
        <xdr:cNvPr id="1623" name="Text Box 1416">
          <a:extLst>
            <a:ext uri="{FF2B5EF4-FFF2-40B4-BE49-F238E27FC236}">
              <a16:creationId xmlns:a16="http://schemas.microsoft.com/office/drawing/2014/main" xmlns="" id="{F3323D8A-967F-4B59-A1F2-EB3A3E9E68FA}"/>
            </a:ext>
          </a:extLst>
        </xdr:cNvPr>
        <xdr:cNvSpPr txBox="1">
          <a:spLocks noChangeArrowheads="1"/>
        </xdr:cNvSpPr>
      </xdr:nvSpPr>
      <xdr:spPr bwMode="auto">
        <a:xfrm>
          <a:off x="11313872" y="4960962"/>
          <a:ext cx="508648" cy="30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いながわ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205347</xdr:colOff>
      <xdr:row>36</xdr:row>
      <xdr:rowOff>156882</xdr:rowOff>
    </xdr:from>
    <xdr:to>
      <xdr:col>14</xdr:col>
      <xdr:colOff>272210</xdr:colOff>
      <xdr:row>40</xdr:row>
      <xdr:rowOff>126514</xdr:rowOff>
    </xdr:to>
    <xdr:grpSp>
      <xdr:nvGrpSpPr>
        <xdr:cNvPr id="1624" name="グループ化 1623">
          <a:extLst>
            <a:ext uri="{FF2B5EF4-FFF2-40B4-BE49-F238E27FC236}">
              <a16:creationId xmlns:a16="http://schemas.microsoft.com/office/drawing/2014/main" xmlns="" id="{1AAE2B5A-187D-4632-A5B6-9D585794BF0C}"/>
            </a:ext>
          </a:extLst>
        </xdr:cNvPr>
        <xdr:cNvGrpSpPr/>
      </xdr:nvGrpSpPr>
      <xdr:grpSpPr>
        <a:xfrm rot="16200000">
          <a:off x="9773671" y="6130183"/>
          <a:ext cx="646965" cy="839447"/>
          <a:chOff x="7596148" y="8799825"/>
          <a:chExt cx="657548" cy="772419"/>
        </a:xfrm>
      </xdr:grpSpPr>
      <xdr:sp macro="" textlink="">
        <xdr:nvSpPr>
          <xdr:cNvPr id="1625" name="Line 72">
            <a:extLst>
              <a:ext uri="{FF2B5EF4-FFF2-40B4-BE49-F238E27FC236}">
                <a16:creationId xmlns:a16="http://schemas.microsoft.com/office/drawing/2014/main" xmlns="" id="{9903EEAF-D664-0EF6-9B72-248ACE3B451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172115" y="8799825"/>
            <a:ext cx="3242" cy="32969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6" name="Line 72">
            <a:extLst>
              <a:ext uri="{FF2B5EF4-FFF2-40B4-BE49-F238E27FC236}">
                <a16:creationId xmlns:a16="http://schemas.microsoft.com/office/drawing/2014/main" xmlns="" id="{86D089B8-CF76-699F-165A-C2AC4785FEEE}"/>
              </a:ext>
            </a:extLst>
          </xdr:cNvPr>
          <xdr:cNvSpPr>
            <a:spLocks noChangeShapeType="1"/>
          </xdr:cNvSpPr>
        </xdr:nvSpPr>
        <xdr:spPr bwMode="auto">
          <a:xfrm>
            <a:off x="7596148" y="9093877"/>
            <a:ext cx="595300" cy="478367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56355000"/>
              <a:gd name="connsiteY0" fmla="*/ 0 h 9271"/>
              <a:gd name="connsiteX1" fmla="*/ 156355000 w 156355000"/>
              <a:gd name="connsiteY1" fmla="*/ 9271 h 9271"/>
              <a:gd name="connsiteX0" fmla="*/ 0 w 10033"/>
              <a:gd name="connsiteY0" fmla="*/ 0 h 10000"/>
              <a:gd name="connsiteX1" fmla="*/ 10000 w 10033"/>
              <a:gd name="connsiteY1" fmla="*/ 10000 h 10000"/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231"/>
              <a:gd name="connsiteY0" fmla="*/ 0 h 6900"/>
              <a:gd name="connsiteX1" fmla="*/ 9231 w 9231"/>
              <a:gd name="connsiteY1" fmla="*/ 6900 h 6900"/>
              <a:gd name="connsiteX0" fmla="*/ 0 w 51254"/>
              <a:gd name="connsiteY0" fmla="*/ 0 h 15872"/>
              <a:gd name="connsiteX1" fmla="*/ 51254 w 51254"/>
              <a:gd name="connsiteY1" fmla="*/ 15872 h 15872"/>
              <a:gd name="connsiteX0" fmla="*/ 0 w 51254"/>
              <a:gd name="connsiteY0" fmla="*/ 0 h 15872"/>
              <a:gd name="connsiteX1" fmla="*/ 51254 w 51254"/>
              <a:gd name="connsiteY1" fmla="*/ 15872 h 15872"/>
              <a:gd name="connsiteX0" fmla="*/ 0 w 50941"/>
              <a:gd name="connsiteY0" fmla="*/ 0 h 18388"/>
              <a:gd name="connsiteX1" fmla="*/ 50941 w 50941"/>
              <a:gd name="connsiteY1" fmla="*/ 18388 h 18388"/>
              <a:gd name="connsiteX0" fmla="*/ 0 w 50941"/>
              <a:gd name="connsiteY0" fmla="*/ 0 h 18388"/>
              <a:gd name="connsiteX1" fmla="*/ 50941 w 50941"/>
              <a:gd name="connsiteY1" fmla="*/ 18388 h 18388"/>
              <a:gd name="connsiteX0" fmla="*/ 0 w 51294"/>
              <a:gd name="connsiteY0" fmla="*/ 0 h 18388"/>
              <a:gd name="connsiteX1" fmla="*/ 50941 w 51294"/>
              <a:gd name="connsiteY1" fmla="*/ 18388 h 18388"/>
              <a:gd name="connsiteX0" fmla="*/ 0 w 52124"/>
              <a:gd name="connsiteY0" fmla="*/ 0 h 18178"/>
              <a:gd name="connsiteX1" fmla="*/ 51879 w 52124"/>
              <a:gd name="connsiteY1" fmla="*/ 18178 h 18178"/>
              <a:gd name="connsiteX0" fmla="*/ 0 w 52124"/>
              <a:gd name="connsiteY0" fmla="*/ 0 h 18178"/>
              <a:gd name="connsiteX1" fmla="*/ 51879 w 52124"/>
              <a:gd name="connsiteY1" fmla="*/ 18178 h 18178"/>
              <a:gd name="connsiteX0" fmla="*/ 0 w 55547"/>
              <a:gd name="connsiteY0" fmla="*/ 0 h 19427"/>
              <a:gd name="connsiteX1" fmla="*/ 51879 w 55547"/>
              <a:gd name="connsiteY1" fmla="*/ 18178 h 19427"/>
              <a:gd name="connsiteX2" fmla="*/ 51255 w 55547"/>
              <a:gd name="connsiteY2" fmla="*/ 17825 h 19427"/>
              <a:gd name="connsiteX0" fmla="*/ 0 w 54029"/>
              <a:gd name="connsiteY0" fmla="*/ 0 h 21468"/>
              <a:gd name="connsiteX1" fmla="*/ 51879 w 54029"/>
              <a:gd name="connsiteY1" fmla="*/ 18178 h 21468"/>
              <a:gd name="connsiteX2" fmla="*/ 40629 w 54029"/>
              <a:gd name="connsiteY2" fmla="*/ 21460 h 21468"/>
              <a:gd name="connsiteX0" fmla="*/ 0 w 53573"/>
              <a:gd name="connsiteY0" fmla="*/ 0 h 21330"/>
              <a:gd name="connsiteX1" fmla="*/ 51879 w 53573"/>
              <a:gd name="connsiteY1" fmla="*/ 18178 h 21330"/>
              <a:gd name="connsiteX2" fmla="*/ 33753 w 53573"/>
              <a:gd name="connsiteY2" fmla="*/ 21320 h 21330"/>
              <a:gd name="connsiteX0" fmla="*/ 0 w 52124"/>
              <a:gd name="connsiteY0" fmla="*/ 0 h 21329"/>
              <a:gd name="connsiteX1" fmla="*/ 51879 w 52124"/>
              <a:gd name="connsiteY1" fmla="*/ 18178 h 21329"/>
              <a:gd name="connsiteX2" fmla="*/ 33753 w 52124"/>
              <a:gd name="connsiteY2" fmla="*/ 21320 h 21329"/>
              <a:gd name="connsiteX0" fmla="*/ 0 w 49434"/>
              <a:gd name="connsiteY0" fmla="*/ 0 h 23146"/>
              <a:gd name="connsiteX1" fmla="*/ 48754 w 49434"/>
              <a:gd name="connsiteY1" fmla="*/ 19995 h 23146"/>
              <a:gd name="connsiteX2" fmla="*/ 30628 w 49434"/>
              <a:gd name="connsiteY2" fmla="*/ 23137 h 23146"/>
              <a:gd name="connsiteX0" fmla="*/ 0 w 51022"/>
              <a:gd name="connsiteY0" fmla="*/ 0 h 24963"/>
              <a:gd name="connsiteX1" fmla="*/ 50629 w 51022"/>
              <a:gd name="connsiteY1" fmla="*/ 21812 h 24963"/>
              <a:gd name="connsiteX2" fmla="*/ 32503 w 51022"/>
              <a:gd name="connsiteY2" fmla="*/ 24954 h 24963"/>
              <a:gd name="connsiteX0" fmla="*/ 0 w 51022"/>
              <a:gd name="connsiteY0" fmla="*/ 0 h 24834"/>
              <a:gd name="connsiteX1" fmla="*/ 50629 w 51022"/>
              <a:gd name="connsiteY1" fmla="*/ 21812 h 24834"/>
              <a:gd name="connsiteX2" fmla="*/ 32699 w 51022"/>
              <a:gd name="connsiteY2" fmla="*/ 24822 h 24834"/>
              <a:gd name="connsiteX0" fmla="*/ 0 w 51022"/>
              <a:gd name="connsiteY0" fmla="*/ 0 h 24791"/>
              <a:gd name="connsiteX1" fmla="*/ 50629 w 51022"/>
              <a:gd name="connsiteY1" fmla="*/ 21812 h 24791"/>
              <a:gd name="connsiteX2" fmla="*/ 33287 w 51022"/>
              <a:gd name="connsiteY2" fmla="*/ 24778 h 24791"/>
              <a:gd name="connsiteX0" fmla="*/ 0 w 51022"/>
              <a:gd name="connsiteY0" fmla="*/ 0 h 21812"/>
              <a:gd name="connsiteX1" fmla="*/ 50629 w 51022"/>
              <a:gd name="connsiteY1" fmla="*/ 21812 h 21812"/>
              <a:gd name="connsiteX0" fmla="*/ 0 w 53281"/>
              <a:gd name="connsiteY0" fmla="*/ 0 h 21812"/>
              <a:gd name="connsiteX1" fmla="*/ 40533 w 53281"/>
              <a:gd name="connsiteY1" fmla="*/ 6302 h 21812"/>
              <a:gd name="connsiteX2" fmla="*/ 50629 w 53281"/>
              <a:gd name="connsiteY2" fmla="*/ 21812 h 21812"/>
              <a:gd name="connsiteX0" fmla="*/ 0 w 57268"/>
              <a:gd name="connsiteY0" fmla="*/ 0 h 21812"/>
              <a:gd name="connsiteX1" fmla="*/ 47092 w 57268"/>
              <a:gd name="connsiteY1" fmla="*/ 7524 h 21812"/>
              <a:gd name="connsiteX2" fmla="*/ 50629 w 57268"/>
              <a:gd name="connsiteY2" fmla="*/ 21812 h 21812"/>
              <a:gd name="connsiteX0" fmla="*/ 0 w 58277"/>
              <a:gd name="connsiteY0" fmla="*/ 0 h 14674"/>
              <a:gd name="connsiteX1" fmla="*/ 48101 w 58277"/>
              <a:gd name="connsiteY1" fmla="*/ 386 h 14674"/>
              <a:gd name="connsiteX2" fmla="*/ 51638 w 58277"/>
              <a:gd name="connsiteY2" fmla="*/ 14674 h 14674"/>
              <a:gd name="connsiteX0" fmla="*/ 0 w 58277"/>
              <a:gd name="connsiteY0" fmla="*/ 0 h 14674"/>
              <a:gd name="connsiteX1" fmla="*/ 48101 w 58277"/>
              <a:gd name="connsiteY1" fmla="*/ 386 h 14674"/>
              <a:gd name="connsiteX2" fmla="*/ 51638 w 58277"/>
              <a:gd name="connsiteY2" fmla="*/ 14674 h 14674"/>
              <a:gd name="connsiteX0" fmla="*/ 0 w 57359"/>
              <a:gd name="connsiteY0" fmla="*/ 0 h 15767"/>
              <a:gd name="connsiteX1" fmla="*/ 48101 w 57359"/>
              <a:gd name="connsiteY1" fmla="*/ 386 h 15767"/>
              <a:gd name="connsiteX2" fmla="*/ 48443 w 57359"/>
              <a:gd name="connsiteY2" fmla="*/ 15767 h 15767"/>
              <a:gd name="connsiteX0" fmla="*/ 0 w 48443"/>
              <a:gd name="connsiteY0" fmla="*/ 0 h 15767"/>
              <a:gd name="connsiteX1" fmla="*/ 48101 w 48443"/>
              <a:gd name="connsiteY1" fmla="*/ 386 h 15767"/>
              <a:gd name="connsiteX2" fmla="*/ 48443 w 48443"/>
              <a:gd name="connsiteY2" fmla="*/ 15767 h 15767"/>
              <a:gd name="connsiteX0" fmla="*/ 0 w 56921"/>
              <a:gd name="connsiteY0" fmla="*/ 0 h 16020"/>
              <a:gd name="connsiteX1" fmla="*/ 48101 w 56921"/>
              <a:gd name="connsiteY1" fmla="*/ 386 h 16020"/>
              <a:gd name="connsiteX2" fmla="*/ 56921 w 56921"/>
              <a:gd name="connsiteY2" fmla="*/ 16020 h 16020"/>
              <a:gd name="connsiteX0" fmla="*/ 0 w 56921"/>
              <a:gd name="connsiteY0" fmla="*/ 0 h 16020"/>
              <a:gd name="connsiteX1" fmla="*/ 48101 w 56921"/>
              <a:gd name="connsiteY1" fmla="*/ 386 h 16020"/>
              <a:gd name="connsiteX2" fmla="*/ 56921 w 56921"/>
              <a:gd name="connsiteY2" fmla="*/ 16020 h 16020"/>
              <a:gd name="connsiteX0" fmla="*/ 0 w 65399"/>
              <a:gd name="connsiteY0" fmla="*/ 12147 h 15638"/>
              <a:gd name="connsiteX1" fmla="*/ 56579 w 65399"/>
              <a:gd name="connsiteY1" fmla="*/ 4 h 15638"/>
              <a:gd name="connsiteX2" fmla="*/ 65399 w 65399"/>
              <a:gd name="connsiteY2" fmla="*/ 15638 h 15638"/>
              <a:gd name="connsiteX0" fmla="*/ 0 w 66005"/>
              <a:gd name="connsiteY0" fmla="*/ 11135 h 15638"/>
              <a:gd name="connsiteX1" fmla="*/ 57185 w 66005"/>
              <a:gd name="connsiteY1" fmla="*/ 4 h 15638"/>
              <a:gd name="connsiteX2" fmla="*/ 66005 w 66005"/>
              <a:gd name="connsiteY2" fmla="*/ 15638 h 15638"/>
              <a:gd name="connsiteX0" fmla="*/ 15 w 66020"/>
              <a:gd name="connsiteY0" fmla="*/ 11146 h 15649"/>
              <a:gd name="connsiteX1" fmla="*/ 57200 w 66020"/>
              <a:gd name="connsiteY1" fmla="*/ 15 h 15649"/>
              <a:gd name="connsiteX2" fmla="*/ 66020 w 66020"/>
              <a:gd name="connsiteY2" fmla="*/ 15649 h 15649"/>
              <a:gd name="connsiteX0" fmla="*/ 22 w 65421"/>
              <a:gd name="connsiteY0" fmla="*/ 1956 h 15698"/>
              <a:gd name="connsiteX1" fmla="*/ 56601 w 65421"/>
              <a:gd name="connsiteY1" fmla="*/ 64 h 15698"/>
              <a:gd name="connsiteX2" fmla="*/ 65421 w 65421"/>
              <a:gd name="connsiteY2" fmla="*/ 15698 h 15698"/>
              <a:gd name="connsiteX0" fmla="*/ 1168 w 55667"/>
              <a:gd name="connsiteY0" fmla="*/ 7484 h 15657"/>
              <a:gd name="connsiteX1" fmla="*/ 46847 w 55667"/>
              <a:gd name="connsiteY1" fmla="*/ 23 h 15657"/>
              <a:gd name="connsiteX2" fmla="*/ 55667 w 55667"/>
              <a:gd name="connsiteY2" fmla="*/ 15657 h 15657"/>
              <a:gd name="connsiteX0" fmla="*/ 305 w 60254"/>
              <a:gd name="connsiteY0" fmla="*/ 16332 h 16334"/>
              <a:gd name="connsiteX1" fmla="*/ 51434 w 60254"/>
              <a:gd name="connsiteY1" fmla="*/ 12 h 16334"/>
              <a:gd name="connsiteX2" fmla="*/ 60254 w 60254"/>
              <a:gd name="connsiteY2" fmla="*/ 15646 h 16334"/>
              <a:gd name="connsiteX0" fmla="*/ 1863 w 61812"/>
              <a:gd name="connsiteY0" fmla="*/ 16640 h 16642"/>
              <a:gd name="connsiteX1" fmla="*/ 52992 w 61812"/>
              <a:gd name="connsiteY1" fmla="*/ 320 h 16642"/>
              <a:gd name="connsiteX2" fmla="*/ 61812 w 61812"/>
              <a:gd name="connsiteY2" fmla="*/ 15954 h 16642"/>
              <a:gd name="connsiteX0" fmla="*/ 6934 w 52956"/>
              <a:gd name="connsiteY0" fmla="*/ 3294 h 16529"/>
              <a:gd name="connsiteX1" fmla="*/ 44136 w 52956"/>
              <a:gd name="connsiteY1" fmla="*/ 895 h 16529"/>
              <a:gd name="connsiteX2" fmla="*/ 52956 w 52956"/>
              <a:gd name="connsiteY2" fmla="*/ 16529 h 16529"/>
              <a:gd name="connsiteX0" fmla="*/ 6934 w 45992"/>
              <a:gd name="connsiteY0" fmla="*/ 3294 h 16402"/>
              <a:gd name="connsiteX1" fmla="*/ 44136 w 45992"/>
              <a:gd name="connsiteY1" fmla="*/ 895 h 16402"/>
              <a:gd name="connsiteX2" fmla="*/ 45992 w 45992"/>
              <a:gd name="connsiteY2" fmla="*/ 16402 h 16402"/>
              <a:gd name="connsiteX0" fmla="*/ 6934 w 45995"/>
              <a:gd name="connsiteY0" fmla="*/ 3294 h 16402"/>
              <a:gd name="connsiteX1" fmla="*/ 44136 w 45995"/>
              <a:gd name="connsiteY1" fmla="*/ 895 h 16402"/>
              <a:gd name="connsiteX2" fmla="*/ 45992 w 45995"/>
              <a:gd name="connsiteY2" fmla="*/ 16402 h 16402"/>
              <a:gd name="connsiteX0" fmla="*/ 4849 w 48754"/>
              <a:gd name="connsiteY0" fmla="*/ 425 h 17203"/>
              <a:gd name="connsiteX1" fmla="*/ 46895 w 48754"/>
              <a:gd name="connsiteY1" fmla="*/ 1696 h 17203"/>
              <a:gd name="connsiteX2" fmla="*/ 48751 w 48754"/>
              <a:gd name="connsiteY2" fmla="*/ 17203 h 17203"/>
              <a:gd name="connsiteX0" fmla="*/ 1 w 43906"/>
              <a:gd name="connsiteY0" fmla="*/ 0 h 16778"/>
              <a:gd name="connsiteX1" fmla="*/ 42047 w 43906"/>
              <a:gd name="connsiteY1" fmla="*/ 1271 h 16778"/>
              <a:gd name="connsiteX2" fmla="*/ 43903 w 43906"/>
              <a:gd name="connsiteY2" fmla="*/ 16778 h 16778"/>
              <a:gd name="connsiteX0" fmla="*/ 0 w 44208"/>
              <a:gd name="connsiteY0" fmla="*/ 282 h 16174"/>
              <a:gd name="connsiteX1" fmla="*/ 42349 w 44208"/>
              <a:gd name="connsiteY1" fmla="*/ 667 h 16174"/>
              <a:gd name="connsiteX2" fmla="*/ 44205 w 44208"/>
              <a:gd name="connsiteY2" fmla="*/ 16174 h 16174"/>
              <a:gd name="connsiteX0" fmla="*/ 0 w 44523"/>
              <a:gd name="connsiteY0" fmla="*/ 1115 h 15958"/>
              <a:gd name="connsiteX1" fmla="*/ 42664 w 44523"/>
              <a:gd name="connsiteY1" fmla="*/ 451 h 15958"/>
              <a:gd name="connsiteX2" fmla="*/ 44520 w 44523"/>
              <a:gd name="connsiteY2" fmla="*/ 15958 h 15958"/>
              <a:gd name="connsiteX0" fmla="*/ 0 w 44523"/>
              <a:gd name="connsiteY0" fmla="*/ 669 h 15512"/>
              <a:gd name="connsiteX1" fmla="*/ 42664 w 44523"/>
              <a:gd name="connsiteY1" fmla="*/ 5 h 15512"/>
              <a:gd name="connsiteX2" fmla="*/ 44520 w 44523"/>
              <a:gd name="connsiteY2" fmla="*/ 15512 h 15512"/>
              <a:gd name="connsiteX0" fmla="*/ 0 w 43896"/>
              <a:gd name="connsiteY0" fmla="*/ 667 h 18723"/>
              <a:gd name="connsiteX1" fmla="*/ 42664 w 43896"/>
              <a:gd name="connsiteY1" fmla="*/ 3 h 18723"/>
              <a:gd name="connsiteX2" fmla="*/ 43891 w 43896"/>
              <a:gd name="connsiteY2" fmla="*/ 18723 h 18723"/>
              <a:gd name="connsiteX0" fmla="*/ 0 w 46688"/>
              <a:gd name="connsiteY0" fmla="*/ 0 h 21394"/>
              <a:gd name="connsiteX1" fmla="*/ 45456 w 46688"/>
              <a:gd name="connsiteY1" fmla="*/ 2674 h 21394"/>
              <a:gd name="connsiteX2" fmla="*/ 46683 w 46688"/>
              <a:gd name="connsiteY2" fmla="*/ 21394 h 21394"/>
              <a:gd name="connsiteX0" fmla="*/ 0 w 46688"/>
              <a:gd name="connsiteY0" fmla="*/ 0 h 21394"/>
              <a:gd name="connsiteX1" fmla="*/ 45456 w 46688"/>
              <a:gd name="connsiteY1" fmla="*/ 2674 h 21394"/>
              <a:gd name="connsiteX2" fmla="*/ 46683 w 46688"/>
              <a:gd name="connsiteY2" fmla="*/ 21394 h 213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6688" h="21394">
                <a:moveTo>
                  <a:pt x="0" y="0"/>
                </a:moveTo>
                <a:cubicBezTo>
                  <a:pt x="-112" y="258"/>
                  <a:pt x="24431" y="2352"/>
                  <a:pt x="45456" y="2674"/>
                </a:cubicBezTo>
                <a:cubicBezTo>
                  <a:pt x="45673" y="2485"/>
                  <a:pt x="46778" y="11903"/>
                  <a:pt x="46683" y="21394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7" name="Oval 1295">
            <a:extLst>
              <a:ext uri="{FF2B5EF4-FFF2-40B4-BE49-F238E27FC236}">
                <a16:creationId xmlns:a16="http://schemas.microsoft.com/office/drawing/2014/main" xmlns="" id="{C486C714-7060-AC7C-2813-4555BD52D720}"/>
              </a:ext>
            </a:extLst>
          </xdr:cNvPr>
          <xdr:cNvSpPr>
            <a:spLocks noChangeArrowheads="1"/>
          </xdr:cNvSpPr>
        </xdr:nvSpPr>
        <xdr:spPr bwMode="auto">
          <a:xfrm>
            <a:off x="8110717" y="9067155"/>
            <a:ext cx="142979" cy="15351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328019</xdr:colOff>
      <xdr:row>39</xdr:row>
      <xdr:rowOff>115404</xdr:rowOff>
    </xdr:from>
    <xdr:to>
      <xdr:col>13</xdr:col>
      <xdr:colOff>497525</xdr:colOff>
      <xdr:row>40</xdr:row>
      <xdr:rowOff>63368</xdr:rowOff>
    </xdr:to>
    <xdr:sp macro="" textlink="">
      <xdr:nvSpPr>
        <xdr:cNvPr id="1628" name="六角形 1627">
          <a:extLst>
            <a:ext uri="{FF2B5EF4-FFF2-40B4-BE49-F238E27FC236}">
              <a16:creationId xmlns:a16="http://schemas.microsoft.com/office/drawing/2014/main" xmlns="" id="{D1FF5091-F195-4143-B530-75D4337BC6C7}"/>
            </a:ext>
          </a:extLst>
        </xdr:cNvPr>
        <xdr:cNvSpPr/>
      </xdr:nvSpPr>
      <xdr:spPr bwMode="auto">
        <a:xfrm>
          <a:off x="11605619" y="5281764"/>
          <a:ext cx="169506" cy="1156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112630</xdr:colOff>
      <xdr:row>35</xdr:row>
      <xdr:rowOff>129654</xdr:rowOff>
    </xdr:from>
    <xdr:to>
      <xdr:col>14</xdr:col>
      <xdr:colOff>282136</xdr:colOff>
      <xdr:row>36</xdr:row>
      <xdr:rowOff>79899</xdr:rowOff>
    </xdr:to>
    <xdr:sp macro="" textlink="">
      <xdr:nvSpPr>
        <xdr:cNvPr id="1629" name="六角形 1628">
          <a:extLst>
            <a:ext uri="{FF2B5EF4-FFF2-40B4-BE49-F238E27FC236}">
              <a16:creationId xmlns:a16="http://schemas.microsoft.com/office/drawing/2014/main" xmlns="" id="{75AE5432-1BD1-44E8-9B87-EBEA0E162323}"/>
            </a:ext>
          </a:extLst>
        </xdr:cNvPr>
        <xdr:cNvSpPr/>
      </xdr:nvSpPr>
      <xdr:spPr bwMode="auto">
        <a:xfrm>
          <a:off x="12083650" y="4625454"/>
          <a:ext cx="169506" cy="117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92246</xdr:colOff>
      <xdr:row>35</xdr:row>
      <xdr:rowOff>114513</xdr:rowOff>
    </xdr:from>
    <xdr:to>
      <xdr:col>13</xdr:col>
      <xdr:colOff>261752</xdr:colOff>
      <xdr:row>36</xdr:row>
      <xdr:rowOff>62476</xdr:rowOff>
    </xdr:to>
    <xdr:sp macro="" textlink="">
      <xdr:nvSpPr>
        <xdr:cNvPr id="1630" name="六角形 1629">
          <a:extLst>
            <a:ext uri="{FF2B5EF4-FFF2-40B4-BE49-F238E27FC236}">
              <a16:creationId xmlns:a16="http://schemas.microsoft.com/office/drawing/2014/main" xmlns="" id="{A99D2DAA-A725-4053-B1D3-2A96E1766155}"/>
            </a:ext>
          </a:extLst>
        </xdr:cNvPr>
        <xdr:cNvSpPr/>
      </xdr:nvSpPr>
      <xdr:spPr bwMode="auto">
        <a:xfrm>
          <a:off x="11369846" y="4610313"/>
          <a:ext cx="169506" cy="1156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71733</xdr:colOff>
      <xdr:row>36</xdr:row>
      <xdr:rowOff>77212</xdr:rowOff>
    </xdr:from>
    <xdr:ext cx="480787" cy="185965"/>
    <xdr:sp macro="" textlink="">
      <xdr:nvSpPr>
        <xdr:cNvPr id="1631" name="Text Box 1620">
          <a:extLst>
            <a:ext uri="{FF2B5EF4-FFF2-40B4-BE49-F238E27FC236}">
              <a16:creationId xmlns:a16="http://schemas.microsoft.com/office/drawing/2014/main" xmlns="" id="{3C237291-5759-41FA-AD98-E56256D60619}"/>
            </a:ext>
          </a:extLst>
        </xdr:cNvPr>
        <xdr:cNvSpPr txBox="1">
          <a:spLocks noChangeArrowheads="1"/>
        </xdr:cNvSpPr>
      </xdr:nvSpPr>
      <xdr:spPr bwMode="auto">
        <a:xfrm>
          <a:off x="11349333" y="4740652"/>
          <a:ext cx="480787" cy="1859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474197</xdr:colOff>
      <xdr:row>37</xdr:row>
      <xdr:rowOff>159306</xdr:rowOff>
    </xdr:from>
    <xdr:to>
      <xdr:col>13</xdr:col>
      <xdr:colOff>612233</xdr:colOff>
      <xdr:row>38</xdr:row>
      <xdr:rowOff>111225</xdr:rowOff>
    </xdr:to>
    <xdr:sp macro="" textlink="">
      <xdr:nvSpPr>
        <xdr:cNvPr id="1632" name="AutoShape 4802">
          <a:extLst>
            <a:ext uri="{FF2B5EF4-FFF2-40B4-BE49-F238E27FC236}">
              <a16:creationId xmlns:a16="http://schemas.microsoft.com/office/drawing/2014/main" xmlns="" id="{16FCEE2E-3C5C-4B93-A323-DAEA1E30D76D}"/>
            </a:ext>
          </a:extLst>
        </xdr:cNvPr>
        <xdr:cNvSpPr>
          <a:spLocks noChangeArrowheads="1"/>
        </xdr:cNvSpPr>
      </xdr:nvSpPr>
      <xdr:spPr bwMode="auto">
        <a:xfrm>
          <a:off x="11751797" y="4990386"/>
          <a:ext cx="138036" cy="119559"/>
        </a:xfrm>
        <a:prstGeom prst="triangle">
          <a:avLst>
            <a:gd name="adj" fmla="val 523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643822</xdr:colOff>
      <xdr:row>37</xdr:row>
      <xdr:rowOff>101423</xdr:rowOff>
    </xdr:from>
    <xdr:ext cx="509088" cy="155648"/>
    <xdr:sp macro="" textlink="">
      <xdr:nvSpPr>
        <xdr:cNvPr id="1633" name="Text Box 1620">
          <a:extLst>
            <a:ext uri="{FF2B5EF4-FFF2-40B4-BE49-F238E27FC236}">
              <a16:creationId xmlns:a16="http://schemas.microsoft.com/office/drawing/2014/main" xmlns="" id="{AE8F879A-E2A9-4B87-9B3C-855D5F133ED0}"/>
            </a:ext>
          </a:extLst>
        </xdr:cNvPr>
        <xdr:cNvSpPr txBox="1">
          <a:spLocks noChangeArrowheads="1"/>
        </xdr:cNvSpPr>
      </xdr:nvSpPr>
      <xdr:spPr bwMode="auto">
        <a:xfrm>
          <a:off x="11921422" y="4932503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116992</xdr:colOff>
      <xdr:row>37</xdr:row>
      <xdr:rowOff>44637</xdr:rowOff>
    </xdr:from>
    <xdr:to>
      <xdr:col>15</xdr:col>
      <xdr:colOff>285779</xdr:colOff>
      <xdr:row>37</xdr:row>
      <xdr:rowOff>164580</xdr:rowOff>
    </xdr:to>
    <xdr:sp macro="" textlink="">
      <xdr:nvSpPr>
        <xdr:cNvPr id="1634" name="六角形 1633">
          <a:extLst>
            <a:ext uri="{FF2B5EF4-FFF2-40B4-BE49-F238E27FC236}">
              <a16:creationId xmlns:a16="http://schemas.microsoft.com/office/drawing/2014/main" xmlns="" id="{531FA458-A357-4786-BF0D-8B4EFD7A7ACE}"/>
            </a:ext>
          </a:extLst>
        </xdr:cNvPr>
        <xdr:cNvSpPr/>
      </xdr:nvSpPr>
      <xdr:spPr bwMode="auto">
        <a:xfrm>
          <a:off x="12781432" y="4875717"/>
          <a:ext cx="168787" cy="1199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122306</xdr:colOff>
      <xdr:row>37</xdr:row>
      <xdr:rowOff>30958</xdr:rowOff>
    </xdr:from>
    <xdr:to>
      <xdr:col>16</xdr:col>
      <xdr:colOff>291812</xdr:colOff>
      <xdr:row>37</xdr:row>
      <xdr:rowOff>150631</xdr:rowOff>
    </xdr:to>
    <xdr:sp macro="" textlink="">
      <xdr:nvSpPr>
        <xdr:cNvPr id="1635" name="六角形 1634">
          <a:extLst>
            <a:ext uri="{FF2B5EF4-FFF2-40B4-BE49-F238E27FC236}">
              <a16:creationId xmlns:a16="http://schemas.microsoft.com/office/drawing/2014/main" xmlns="" id="{950658F8-4E39-48BF-8FC9-3E24240CFF03}"/>
            </a:ext>
          </a:extLst>
        </xdr:cNvPr>
        <xdr:cNvSpPr/>
      </xdr:nvSpPr>
      <xdr:spPr bwMode="auto">
        <a:xfrm>
          <a:off x="13480166" y="4862038"/>
          <a:ext cx="169506" cy="1196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644719</xdr:colOff>
      <xdr:row>35</xdr:row>
      <xdr:rowOff>155510</xdr:rowOff>
    </xdr:from>
    <xdr:to>
      <xdr:col>16</xdr:col>
      <xdr:colOff>462866</xdr:colOff>
      <xdr:row>37</xdr:row>
      <xdr:rowOff>2183</xdr:rowOff>
    </xdr:to>
    <xdr:sp macro="" textlink="">
      <xdr:nvSpPr>
        <xdr:cNvPr id="1636" name="Text Box 1620">
          <a:extLst>
            <a:ext uri="{FF2B5EF4-FFF2-40B4-BE49-F238E27FC236}">
              <a16:creationId xmlns:a16="http://schemas.microsoft.com/office/drawing/2014/main" xmlns="" id="{B8BDFB87-E3E5-4FDA-B43F-3C0B5B8BF9E4}"/>
            </a:ext>
          </a:extLst>
        </xdr:cNvPr>
        <xdr:cNvSpPr txBox="1">
          <a:spLocks noChangeArrowheads="1"/>
        </xdr:cNvSpPr>
      </xdr:nvSpPr>
      <xdr:spPr bwMode="auto">
        <a:xfrm>
          <a:off x="13309159" y="4651310"/>
          <a:ext cx="511567" cy="18195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86364</xdr:colOff>
      <xdr:row>34</xdr:row>
      <xdr:rowOff>101330</xdr:rowOff>
    </xdr:from>
    <xdr:to>
      <xdr:col>16</xdr:col>
      <xdr:colOff>148900</xdr:colOff>
      <xdr:row>40</xdr:row>
      <xdr:rowOff>156624</xdr:rowOff>
    </xdr:to>
    <xdr:grpSp>
      <xdr:nvGrpSpPr>
        <xdr:cNvPr id="1637" name="グループ化 1636">
          <a:extLst>
            <a:ext uri="{FF2B5EF4-FFF2-40B4-BE49-F238E27FC236}">
              <a16:creationId xmlns:a16="http://schemas.microsoft.com/office/drawing/2014/main" xmlns="" id="{43704B47-A4DF-4B21-A3D3-7F5E7ABA74DF}"/>
            </a:ext>
          </a:extLst>
        </xdr:cNvPr>
        <xdr:cNvGrpSpPr/>
      </xdr:nvGrpSpPr>
      <xdr:grpSpPr>
        <a:xfrm rot="5400000">
          <a:off x="10985527" y="5950292"/>
          <a:ext cx="1071294" cy="835119"/>
          <a:chOff x="8875465" y="8866291"/>
          <a:chExt cx="1087145" cy="768104"/>
        </a:xfrm>
      </xdr:grpSpPr>
      <xdr:sp macro="" textlink="">
        <xdr:nvSpPr>
          <xdr:cNvPr id="1638" name="Line 72">
            <a:extLst>
              <a:ext uri="{FF2B5EF4-FFF2-40B4-BE49-F238E27FC236}">
                <a16:creationId xmlns:a16="http://schemas.microsoft.com/office/drawing/2014/main" xmlns="" id="{6A3FC685-08A9-F808-36AD-15B9695B2DF7}"/>
              </a:ext>
            </a:extLst>
          </xdr:cNvPr>
          <xdr:cNvSpPr>
            <a:spLocks noChangeShapeType="1"/>
          </xdr:cNvSpPr>
        </xdr:nvSpPr>
        <xdr:spPr bwMode="auto">
          <a:xfrm flipV="1">
            <a:off x="9250469" y="9332904"/>
            <a:ext cx="13323" cy="30149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" name="Freeform 217">
            <a:extLst>
              <a:ext uri="{FF2B5EF4-FFF2-40B4-BE49-F238E27FC236}">
                <a16:creationId xmlns:a16="http://schemas.microsoft.com/office/drawing/2014/main" xmlns="" id="{8BA8CC85-0CDC-4293-429B-BAF063B043CB}"/>
              </a:ext>
            </a:extLst>
          </xdr:cNvPr>
          <xdr:cNvSpPr>
            <a:spLocks/>
          </xdr:cNvSpPr>
        </xdr:nvSpPr>
        <xdr:spPr bwMode="auto">
          <a:xfrm rot="5138254">
            <a:off x="9136928" y="8607503"/>
            <a:ext cx="273104" cy="790680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0000"/>
              <a:gd name="connsiteX1" fmla="*/ 2317 w 10000"/>
              <a:gd name="connsiteY1" fmla="*/ 9062 h 10000"/>
              <a:gd name="connsiteX2" fmla="*/ 0 w 10000"/>
              <a:gd name="connsiteY2" fmla="*/ 6797 h 10000"/>
              <a:gd name="connsiteX0" fmla="*/ 4075 w 4075"/>
              <a:gd name="connsiteY0" fmla="*/ 439 h 3203"/>
              <a:gd name="connsiteX1" fmla="*/ 2317 w 4075"/>
              <a:gd name="connsiteY1" fmla="*/ 2265 h 3203"/>
              <a:gd name="connsiteX2" fmla="*/ 0 w 4075"/>
              <a:gd name="connsiteY2" fmla="*/ 0 h 3203"/>
              <a:gd name="connsiteX0" fmla="*/ 10000 w 10000"/>
              <a:gd name="connsiteY0" fmla="*/ 1371 h 11031"/>
              <a:gd name="connsiteX1" fmla="*/ 3961 w 10000"/>
              <a:gd name="connsiteY1" fmla="*/ 8345 h 11031"/>
              <a:gd name="connsiteX2" fmla="*/ 0 w 10000"/>
              <a:gd name="connsiteY2" fmla="*/ 0 h 11031"/>
              <a:gd name="connsiteX0" fmla="*/ 7238 w 7238"/>
              <a:gd name="connsiteY0" fmla="*/ 0 h 47259"/>
              <a:gd name="connsiteX1" fmla="*/ 3961 w 7238"/>
              <a:gd name="connsiteY1" fmla="*/ 44573 h 47259"/>
              <a:gd name="connsiteX2" fmla="*/ 0 w 7238"/>
              <a:gd name="connsiteY2" fmla="*/ 36228 h 47259"/>
              <a:gd name="connsiteX0" fmla="*/ 8798 w 8798"/>
              <a:gd name="connsiteY0" fmla="*/ 0 h 10529"/>
              <a:gd name="connsiteX1" fmla="*/ 4271 w 8798"/>
              <a:gd name="connsiteY1" fmla="*/ 9432 h 10529"/>
              <a:gd name="connsiteX2" fmla="*/ 0 w 8798"/>
              <a:gd name="connsiteY2" fmla="*/ 9382 h 10529"/>
              <a:gd name="connsiteX0" fmla="*/ 10000 w 10000"/>
              <a:gd name="connsiteY0" fmla="*/ 0 h 9539"/>
              <a:gd name="connsiteX1" fmla="*/ 4508 w 10000"/>
              <a:gd name="connsiteY1" fmla="*/ 7672 h 9539"/>
              <a:gd name="connsiteX2" fmla="*/ 0 w 10000"/>
              <a:gd name="connsiteY2" fmla="*/ 8911 h 9539"/>
              <a:gd name="connsiteX0" fmla="*/ 10000 w 10000"/>
              <a:gd name="connsiteY0" fmla="*/ 0 h 10000"/>
              <a:gd name="connsiteX1" fmla="*/ 4508 w 10000"/>
              <a:gd name="connsiteY1" fmla="*/ 8043 h 10000"/>
              <a:gd name="connsiteX2" fmla="*/ 0 w 10000"/>
              <a:gd name="connsiteY2" fmla="*/ 9342 h 10000"/>
              <a:gd name="connsiteX0" fmla="*/ 7752 w 7752"/>
              <a:gd name="connsiteY0" fmla="*/ 0 h 7936"/>
              <a:gd name="connsiteX1" fmla="*/ 4508 w 7752"/>
              <a:gd name="connsiteY1" fmla="*/ 5979 h 7936"/>
              <a:gd name="connsiteX2" fmla="*/ 0 w 7752"/>
              <a:gd name="connsiteY2" fmla="*/ 7278 h 7936"/>
              <a:gd name="connsiteX0" fmla="*/ 10000 w 10000"/>
              <a:gd name="connsiteY0" fmla="*/ 0 h 10000"/>
              <a:gd name="connsiteX1" fmla="*/ 5815 w 10000"/>
              <a:gd name="connsiteY1" fmla="*/ 7534 h 10000"/>
              <a:gd name="connsiteX2" fmla="*/ 0 w 10000"/>
              <a:gd name="connsiteY2" fmla="*/ 9171 h 10000"/>
              <a:gd name="connsiteX0" fmla="*/ 10711 w 10711"/>
              <a:gd name="connsiteY0" fmla="*/ 0 h 12971"/>
              <a:gd name="connsiteX1" fmla="*/ 5815 w 10711"/>
              <a:gd name="connsiteY1" fmla="*/ 10505 h 12971"/>
              <a:gd name="connsiteX2" fmla="*/ 0 w 10711"/>
              <a:gd name="connsiteY2" fmla="*/ 12142 h 12971"/>
              <a:gd name="connsiteX0" fmla="*/ 10711 w 10711"/>
              <a:gd name="connsiteY0" fmla="*/ 0 h 12755"/>
              <a:gd name="connsiteX1" fmla="*/ 6391 w 10711"/>
              <a:gd name="connsiteY1" fmla="*/ 9289 h 12755"/>
              <a:gd name="connsiteX2" fmla="*/ 0 w 10711"/>
              <a:gd name="connsiteY2" fmla="*/ 12142 h 12755"/>
              <a:gd name="connsiteX0" fmla="*/ 10711 w 10711"/>
              <a:gd name="connsiteY0" fmla="*/ 0 h 12438"/>
              <a:gd name="connsiteX1" fmla="*/ 6946 w 10711"/>
              <a:gd name="connsiteY1" fmla="*/ 4591 h 12438"/>
              <a:gd name="connsiteX2" fmla="*/ 0 w 10711"/>
              <a:gd name="connsiteY2" fmla="*/ 12142 h 12438"/>
              <a:gd name="connsiteX0" fmla="*/ 10711 w 10711"/>
              <a:gd name="connsiteY0" fmla="*/ 0 h 14638"/>
              <a:gd name="connsiteX1" fmla="*/ 6946 w 10711"/>
              <a:gd name="connsiteY1" fmla="*/ 4591 h 14638"/>
              <a:gd name="connsiteX2" fmla="*/ 0 w 10711"/>
              <a:gd name="connsiteY2" fmla="*/ 12142 h 14638"/>
              <a:gd name="connsiteX0" fmla="*/ 16868 w 16868"/>
              <a:gd name="connsiteY0" fmla="*/ 0 h 19373"/>
              <a:gd name="connsiteX1" fmla="*/ 13103 w 16868"/>
              <a:gd name="connsiteY1" fmla="*/ 4591 h 19373"/>
              <a:gd name="connsiteX2" fmla="*/ 0 w 16868"/>
              <a:gd name="connsiteY2" fmla="*/ 17407 h 19373"/>
              <a:gd name="connsiteX0" fmla="*/ 16868 w 16868"/>
              <a:gd name="connsiteY0" fmla="*/ 0 h 17407"/>
              <a:gd name="connsiteX1" fmla="*/ 13103 w 16868"/>
              <a:gd name="connsiteY1" fmla="*/ 4591 h 17407"/>
              <a:gd name="connsiteX2" fmla="*/ 0 w 16868"/>
              <a:gd name="connsiteY2" fmla="*/ 17407 h 174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868" h="17407">
                <a:moveTo>
                  <a:pt x="16868" y="0"/>
                </a:moveTo>
                <a:cubicBezTo>
                  <a:pt x="13098" y="2955"/>
                  <a:pt x="17879" y="1666"/>
                  <a:pt x="13103" y="4591"/>
                </a:cubicBezTo>
                <a:cubicBezTo>
                  <a:pt x="8703" y="6469"/>
                  <a:pt x="13118" y="9584"/>
                  <a:pt x="0" y="1740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40" name="Freeform 527">
            <a:extLst>
              <a:ext uri="{FF2B5EF4-FFF2-40B4-BE49-F238E27FC236}">
                <a16:creationId xmlns:a16="http://schemas.microsoft.com/office/drawing/2014/main" xmlns="" id="{35FF7500-34F5-2BE5-3176-8783CD034870}"/>
              </a:ext>
            </a:extLst>
          </xdr:cNvPr>
          <xdr:cNvSpPr>
            <a:spLocks/>
          </xdr:cNvSpPr>
        </xdr:nvSpPr>
        <xdr:spPr bwMode="auto">
          <a:xfrm rot="16200000">
            <a:off x="9300256" y="8697023"/>
            <a:ext cx="185418" cy="102846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  <a:gd name="connsiteX0" fmla="*/ 0 w 10000"/>
              <a:gd name="connsiteY0" fmla="*/ 9776 h 10024"/>
              <a:gd name="connsiteX1" fmla="*/ 2232 w 10000"/>
              <a:gd name="connsiteY1" fmla="*/ 9983 h 10024"/>
              <a:gd name="connsiteX2" fmla="*/ 3897 w 10000"/>
              <a:gd name="connsiteY2" fmla="*/ 9363 h 10024"/>
              <a:gd name="connsiteX3" fmla="*/ 4789 w 10000"/>
              <a:gd name="connsiteY3" fmla="*/ 0 h 10024"/>
              <a:gd name="connsiteX4" fmla="*/ 8980 w 10000"/>
              <a:gd name="connsiteY4" fmla="*/ 6322 h 10024"/>
              <a:gd name="connsiteX5" fmla="*/ 10000 w 10000"/>
              <a:gd name="connsiteY5" fmla="*/ 7172 h 10024"/>
              <a:gd name="connsiteX0" fmla="*/ 0 w 10000"/>
              <a:gd name="connsiteY0" fmla="*/ 9776 h 10389"/>
              <a:gd name="connsiteX1" fmla="*/ 2232 w 10000"/>
              <a:gd name="connsiteY1" fmla="*/ 9983 h 10389"/>
              <a:gd name="connsiteX2" fmla="*/ 3838 w 10000"/>
              <a:gd name="connsiteY2" fmla="*/ 9816 h 10389"/>
              <a:gd name="connsiteX3" fmla="*/ 4789 w 10000"/>
              <a:gd name="connsiteY3" fmla="*/ 0 h 10389"/>
              <a:gd name="connsiteX4" fmla="*/ 8980 w 10000"/>
              <a:gd name="connsiteY4" fmla="*/ 6322 h 10389"/>
              <a:gd name="connsiteX5" fmla="*/ 10000 w 10000"/>
              <a:gd name="connsiteY5" fmla="*/ 7172 h 10389"/>
              <a:gd name="connsiteX0" fmla="*/ 0 w 8980"/>
              <a:gd name="connsiteY0" fmla="*/ 9776 h 10389"/>
              <a:gd name="connsiteX1" fmla="*/ 2232 w 8980"/>
              <a:gd name="connsiteY1" fmla="*/ 9983 h 10389"/>
              <a:gd name="connsiteX2" fmla="*/ 3838 w 8980"/>
              <a:gd name="connsiteY2" fmla="*/ 9816 h 10389"/>
              <a:gd name="connsiteX3" fmla="*/ 4789 w 8980"/>
              <a:gd name="connsiteY3" fmla="*/ 0 h 10389"/>
              <a:gd name="connsiteX4" fmla="*/ 8980 w 8980"/>
              <a:gd name="connsiteY4" fmla="*/ 6322 h 10389"/>
              <a:gd name="connsiteX0" fmla="*/ 0 w 5333"/>
              <a:gd name="connsiteY0" fmla="*/ 9410 h 9999"/>
              <a:gd name="connsiteX1" fmla="*/ 2486 w 5333"/>
              <a:gd name="connsiteY1" fmla="*/ 9609 h 9999"/>
              <a:gd name="connsiteX2" fmla="*/ 4274 w 5333"/>
              <a:gd name="connsiteY2" fmla="*/ 9448 h 9999"/>
              <a:gd name="connsiteX3" fmla="*/ 5333 w 5333"/>
              <a:gd name="connsiteY3" fmla="*/ 0 h 9999"/>
              <a:gd name="connsiteX0" fmla="*/ 0 w 9019"/>
              <a:gd name="connsiteY0" fmla="*/ 314 h 5639"/>
              <a:gd name="connsiteX1" fmla="*/ 4662 w 9019"/>
              <a:gd name="connsiteY1" fmla="*/ 513 h 5639"/>
              <a:gd name="connsiteX2" fmla="*/ 8014 w 9019"/>
              <a:gd name="connsiteY2" fmla="*/ 352 h 5639"/>
              <a:gd name="connsiteX3" fmla="*/ 9019 w 9019"/>
              <a:gd name="connsiteY3" fmla="*/ 5636 h 5639"/>
              <a:gd name="connsiteX0" fmla="*/ 0 w 10204"/>
              <a:gd name="connsiteY0" fmla="*/ 557 h 10001"/>
              <a:gd name="connsiteX1" fmla="*/ 5169 w 10204"/>
              <a:gd name="connsiteY1" fmla="*/ 910 h 10001"/>
              <a:gd name="connsiteX2" fmla="*/ 8886 w 10204"/>
              <a:gd name="connsiteY2" fmla="*/ 624 h 10001"/>
              <a:gd name="connsiteX3" fmla="*/ 10204 w 10204"/>
              <a:gd name="connsiteY3" fmla="*/ 9995 h 10001"/>
              <a:gd name="connsiteX0" fmla="*/ 0 w 10204"/>
              <a:gd name="connsiteY0" fmla="*/ 836 h 10274"/>
              <a:gd name="connsiteX1" fmla="*/ 5169 w 10204"/>
              <a:gd name="connsiteY1" fmla="*/ 1189 h 10274"/>
              <a:gd name="connsiteX2" fmla="*/ 8886 w 10204"/>
              <a:gd name="connsiteY2" fmla="*/ 903 h 10274"/>
              <a:gd name="connsiteX3" fmla="*/ 10204 w 10204"/>
              <a:gd name="connsiteY3" fmla="*/ 10274 h 10274"/>
              <a:gd name="connsiteX0" fmla="*/ 0 w 9592"/>
              <a:gd name="connsiteY0" fmla="*/ 814 h 10542"/>
              <a:gd name="connsiteX1" fmla="*/ 5169 w 9592"/>
              <a:gd name="connsiteY1" fmla="*/ 1167 h 10542"/>
              <a:gd name="connsiteX2" fmla="*/ 8886 w 9592"/>
              <a:gd name="connsiteY2" fmla="*/ 881 h 10542"/>
              <a:gd name="connsiteX3" fmla="*/ 9592 w 9592"/>
              <a:gd name="connsiteY3" fmla="*/ 10542 h 10542"/>
              <a:gd name="connsiteX0" fmla="*/ 0 w 9787"/>
              <a:gd name="connsiteY0" fmla="*/ 772 h 10000"/>
              <a:gd name="connsiteX1" fmla="*/ 5389 w 9787"/>
              <a:gd name="connsiteY1" fmla="*/ 1107 h 10000"/>
              <a:gd name="connsiteX2" fmla="*/ 9264 w 9787"/>
              <a:gd name="connsiteY2" fmla="*/ 836 h 10000"/>
              <a:gd name="connsiteX3" fmla="*/ 9787 w 9787"/>
              <a:gd name="connsiteY3" fmla="*/ 10000 h 10000"/>
              <a:gd name="connsiteX0" fmla="*/ 0 w 10080"/>
              <a:gd name="connsiteY0" fmla="*/ 772 h 10000"/>
              <a:gd name="connsiteX1" fmla="*/ 5506 w 10080"/>
              <a:gd name="connsiteY1" fmla="*/ 1107 h 10000"/>
              <a:gd name="connsiteX2" fmla="*/ 9466 w 10080"/>
              <a:gd name="connsiteY2" fmla="*/ 836 h 10000"/>
              <a:gd name="connsiteX3" fmla="*/ 10000 w 10080"/>
              <a:gd name="connsiteY3" fmla="*/ 10000 h 10000"/>
              <a:gd name="connsiteX0" fmla="*/ 0 w 10080"/>
              <a:gd name="connsiteY0" fmla="*/ 772 h 10000"/>
              <a:gd name="connsiteX1" fmla="*/ 5506 w 10080"/>
              <a:gd name="connsiteY1" fmla="*/ 1107 h 10000"/>
              <a:gd name="connsiteX2" fmla="*/ 9466 w 10080"/>
              <a:gd name="connsiteY2" fmla="*/ 836 h 10000"/>
              <a:gd name="connsiteX3" fmla="*/ 10000 w 10080"/>
              <a:gd name="connsiteY3" fmla="*/ 10000 h 10000"/>
              <a:gd name="connsiteX0" fmla="*/ 0 w 10000"/>
              <a:gd name="connsiteY0" fmla="*/ 407 h 9635"/>
              <a:gd name="connsiteX1" fmla="*/ 5506 w 10000"/>
              <a:gd name="connsiteY1" fmla="*/ 742 h 9635"/>
              <a:gd name="connsiteX2" fmla="*/ 9466 w 10000"/>
              <a:gd name="connsiteY2" fmla="*/ 471 h 9635"/>
              <a:gd name="connsiteX3" fmla="*/ 10000 w 10000"/>
              <a:gd name="connsiteY3" fmla="*/ 9635 h 9635"/>
              <a:gd name="connsiteX0" fmla="*/ 0 w 9466"/>
              <a:gd name="connsiteY0" fmla="*/ 422 h 10248"/>
              <a:gd name="connsiteX1" fmla="*/ 5506 w 9466"/>
              <a:gd name="connsiteY1" fmla="*/ 770 h 10248"/>
              <a:gd name="connsiteX2" fmla="*/ 9466 w 9466"/>
              <a:gd name="connsiteY2" fmla="*/ 489 h 10248"/>
              <a:gd name="connsiteX3" fmla="*/ 9288 w 9466"/>
              <a:gd name="connsiteY3" fmla="*/ 10248 h 10248"/>
              <a:gd name="connsiteX0" fmla="*/ 0 w 10000"/>
              <a:gd name="connsiteY0" fmla="*/ 33 h 9621"/>
              <a:gd name="connsiteX1" fmla="*/ 5817 w 10000"/>
              <a:gd name="connsiteY1" fmla="*/ 372 h 9621"/>
              <a:gd name="connsiteX2" fmla="*/ 10000 w 10000"/>
              <a:gd name="connsiteY2" fmla="*/ 98 h 9621"/>
              <a:gd name="connsiteX3" fmla="*/ 9812 w 10000"/>
              <a:gd name="connsiteY3" fmla="*/ 9621 h 9621"/>
              <a:gd name="connsiteX0" fmla="*/ 0 w 10000"/>
              <a:gd name="connsiteY0" fmla="*/ 200 h 10166"/>
              <a:gd name="connsiteX1" fmla="*/ 5817 w 10000"/>
              <a:gd name="connsiteY1" fmla="*/ 0 h 10166"/>
              <a:gd name="connsiteX2" fmla="*/ 10000 w 10000"/>
              <a:gd name="connsiteY2" fmla="*/ 268 h 10166"/>
              <a:gd name="connsiteX3" fmla="*/ 9812 w 10000"/>
              <a:gd name="connsiteY3" fmla="*/ 10166 h 10166"/>
              <a:gd name="connsiteX0" fmla="*/ 0 w 10208"/>
              <a:gd name="connsiteY0" fmla="*/ 200 h 10216"/>
              <a:gd name="connsiteX1" fmla="*/ 5817 w 10208"/>
              <a:gd name="connsiteY1" fmla="*/ 0 h 10216"/>
              <a:gd name="connsiteX2" fmla="*/ 10000 w 10208"/>
              <a:gd name="connsiteY2" fmla="*/ 268 h 10216"/>
              <a:gd name="connsiteX3" fmla="*/ 10208 w 10208"/>
              <a:gd name="connsiteY3" fmla="*/ 10216 h 10216"/>
              <a:gd name="connsiteX0" fmla="*/ 0 w 10000"/>
              <a:gd name="connsiteY0" fmla="*/ 200 h 9965"/>
              <a:gd name="connsiteX1" fmla="*/ 5817 w 10000"/>
              <a:gd name="connsiteY1" fmla="*/ 0 h 9965"/>
              <a:gd name="connsiteX2" fmla="*/ 10000 w 10000"/>
              <a:gd name="connsiteY2" fmla="*/ 268 h 9965"/>
              <a:gd name="connsiteX3" fmla="*/ 9852 w 10000"/>
              <a:gd name="connsiteY3" fmla="*/ 9965 h 9965"/>
              <a:gd name="connsiteX0" fmla="*/ 0 w 10000"/>
              <a:gd name="connsiteY0" fmla="*/ 201 h 10000"/>
              <a:gd name="connsiteX1" fmla="*/ 5817 w 10000"/>
              <a:gd name="connsiteY1" fmla="*/ 0 h 10000"/>
              <a:gd name="connsiteX2" fmla="*/ 10000 w 10000"/>
              <a:gd name="connsiteY2" fmla="*/ 269 h 10000"/>
              <a:gd name="connsiteX3" fmla="*/ 9852 w 10000"/>
              <a:gd name="connsiteY3" fmla="*/ 10000 h 10000"/>
              <a:gd name="connsiteX0" fmla="*/ 0 w 10000"/>
              <a:gd name="connsiteY0" fmla="*/ 201 h 9950"/>
              <a:gd name="connsiteX1" fmla="*/ 5817 w 10000"/>
              <a:gd name="connsiteY1" fmla="*/ 0 h 9950"/>
              <a:gd name="connsiteX2" fmla="*/ 10000 w 10000"/>
              <a:gd name="connsiteY2" fmla="*/ 269 h 9950"/>
              <a:gd name="connsiteX3" fmla="*/ 9971 w 10000"/>
              <a:gd name="connsiteY3" fmla="*/ 9950 h 9950"/>
              <a:gd name="connsiteX0" fmla="*/ 0 w 10000"/>
              <a:gd name="connsiteY0" fmla="*/ 672 h 10470"/>
              <a:gd name="connsiteX1" fmla="*/ 10000 w 10000"/>
              <a:gd name="connsiteY1" fmla="*/ 740 h 10470"/>
              <a:gd name="connsiteX2" fmla="*/ 9971 w 10000"/>
              <a:gd name="connsiteY2" fmla="*/ 10470 h 10470"/>
              <a:gd name="connsiteX0" fmla="*/ 0 w 10000"/>
              <a:gd name="connsiteY0" fmla="*/ 0 h 9798"/>
              <a:gd name="connsiteX1" fmla="*/ 10000 w 10000"/>
              <a:gd name="connsiteY1" fmla="*/ 68 h 9798"/>
              <a:gd name="connsiteX2" fmla="*/ 9971 w 10000"/>
              <a:gd name="connsiteY2" fmla="*/ 9798 h 9798"/>
              <a:gd name="connsiteX0" fmla="*/ 0 w 13745"/>
              <a:gd name="connsiteY0" fmla="*/ 0 h 13827"/>
              <a:gd name="connsiteX1" fmla="*/ 10000 w 13745"/>
              <a:gd name="connsiteY1" fmla="*/ 69 h 13827"/>
              <a:gd name="connsiteX2" fmla="*/ 13745 w 13745"/>
              <a:gd name="connsiteY2" fmla="*/ 13827 h 13827"/>
              <a:gd name="connsiteX0" fmla="*/ 0 w 13745"/>
              <a:gd name="connsiteY0" fmla="*/ 0 h 13827"/>
              <a:gd name="connsiteX1" fmla="*/ 10000 w 13745"/>
              <a:gd name="connsiteY1" fmla="*/ 69 h 13827"/>
              <a:gd name="connsiteX2" fmla="*/ 13745 w 13745"/>
              <a:gd name="connsiteY2" fmla="*/ 13827 h 13827"/>
              <a:gd name="connsiteX0" fmla="*/ 0 w 13955"/>
              <a:gd name="connsiteY0" fmla="*/ 0 h 13827"/>
              <a:gd name="connsiteX1" fmla="*/ 10000 w 13955"/>
              <a:gd name="connsiteY1" fmla="*/ 69 h 13827"/>
              <a:gd name="connsiteX2" fmla="*/ 13955 w 13955"/>
              <a:gd name="connsiteY2" fmla="*/ 13827 h 13827"/>
              <a:gd name="connsiteX0" fmla="*/ 0 w 13974"/>
              <a:gd name="connsiteY0" fmla="*/ 0 h 13827"/>
              <a:gd name="connsiteX1" fmla="*/ 10000 w 13974"/>
              <a:gd name="connsiteY1" fmla="*/ 69 h 13827"/>
              <a:gd name="connsiteX2" fmla="*/ 13955 w 13974"/>
              <a:gd name="connsiteY2" fmla="*/ 13827 h 13827"/>
              <a:gd name="connsiteX0" fmla="*/ 0 w 11504"/>
              <a:gd name="connsiteY0" fmla="*/ 317 h 13758"/>
              <a:gd name="connsiteX1" fmla="*/ 7530 w 11504"/>
              <a:gd name="connsiteY1" fmla="*/ 0 h 13758"/>
              <a:gd name="connsiteX2" fmla="*/ 11485 w 11504"/>
              <a:gd name="connsiteY2" fmla="*/ 13758 h 13758"/>
              <a:gd name="connsiteX0" fmla="*/ 0 w 11314"/>
              <a:gd name="connsiteY0" fmla="*/ 124 h 13758"/>
              <a:gd name="connsiteX1" fmla="*/ 7340 w 11314"/>
              <a:gd name="connsiteY1" fmla="*/ 0 h 13758"/>
              <a:gd name="connsiteX2" fmla="*/ 11295 w 11314"/>
              <a:gd name="connsiteY2" fmla="*/ 13758 h 13758"/>
              <a:gd name="connsiteX0" fmla="*/ 0 w 4997"/>
              <a:gd name="connsiteY0" fmla="*/ 0 h 21499"/>
              <a:gd name="connsiteX1" fmla="*/ 1023 w 4997"/>
              <a:gd name="connsiteY1" fmla="*/ 7741 h 21499"/>
              <a:gd name="connsiteX2" fmla="*/ 4978 w 4997"/>
              <a:gd name="connsiteY2" fmla="*/ 21499 h 21499"/>
              <a:gd name="connsiteX0" fmla="*/ 0 w 10001"/>
              <a:gd name="connsiteY0" fmla="*/ 0 h 10000"/>
              <a:gd name="connsiteX1" fmla="*/ 2047 w 10001"/>
              <a:gd name="connsiteY1" fmla="*/ 3601 h 10000"/>
              <a:gd name="connsiteX2" fmla="*/ 9962 w 10001"/>
              <a:gd name="connsiteY2" fmla="*/ 10000 h 10000"/>
              <a:gd name="connsiteX0" fmla="*/ 433 w 7994"/>
              <a:gd name="connsiteY0" fmla="*/ 0 h 10477"/>
              <a:gd name="connsiteX1" fmla="*/ 40 w 7994"/>
              <a:gd name="connsiteY1" fmla="*/ 4078 h 10477"/>
              <a:gd name="connsiteX2" fmla="*/ 7955 w 7994"/>
              <a:gd name="connsiteY2" fmla="*/ 10477 h 104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94" h="10477">
                <a:moveTo>
                  <a:pt x="433" y="0"/>
                </a:moveTo>
                <a:cubicBezTo>
                  <a:pt x="832" y="60"/>
                  <a:pt x="-210" y="4160"/>
                  <a:pt x="40" y="4078"/>
                </a:cubicBezTo>
                <a:cubicBezTo>
                  <a:pt x="-144" y="8627"/>
                  <a:pt x="8649" y="7719"/>
                  <a:pt x="7955" y="10477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41" name="Text Box 1620">
            <a:extLst>
              <a:ext uri="{FF2B5EF4-FFF2-40B4-BE49-F238E27FC236}">
                <a16:creationId xmlns:a16="http://schemas.microsoft.com/office/drawing/2014/main" xmlns="" id="{CE3C19CB-05AD-89B8-63E3-DBAB3E776E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75465" y="8998065"/>
            <a:ext cx="326949" cy="268903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none" lIns="27432" tIns="18288" rIns="27432" bIns="18288" anchor="b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自動車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教習所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42" name="Line 120">
            <a:extLst>
              <a:ext uri="{FF2B5EF4-FFF2-40B4-BE49-F238E27FC236}">
                <a16:creationId xmlns:a16="http://schemas.microsoft.com/office/drawing/2014/main" xmlns="" id="{CAF428C2-3C20-7DE8-CA75-F944DDF61A31}"/>
              </a:ext>
            </a:extLst>
          </xdr:cNvPr>
          <xdr:cNvSpPr>
            <a:spLocks noChangeShapeType="1"/>
          </xdr:cNvSpPr>
        </xdr:nvSpPr>
        <xdr:spPr bwMode="auto">
          <a:xfrm rot="5657435" flipV="1">
            <a:off x="9744222" y="9134318"/>
            <a:ext cx="71681" cy="339197"/>
          </a:xfrm>
          <a:custGeom>
            <a:avLst/>
            <a:gdLst>
              <a:gd name="connsiteX0" fmla="*/ 0 w 150066"/>
              <a:gd name="connsiteY0" fmla="*/ 0 h 230126"/>
              <a:gd name="connsiteX1" fmla="*/ 150066 w 150066"/>
              <a:gd name="connsiteY1" fmla="*/ 230126 h 230126"/>
              <a:gd name="connsiteX0" fmla="*/ 5306 w 21065"/>
              <a:gd name="connsiteY0" fmla="*/ 0 h 334931"/>
              <a:gd name="connsiteX1" fmla="*/ 15759 w 21065"/>
              <a:gd name="connsiteY1" fmla="*/ 334931 h 334931"/>
              <a:gd name="connsiteX0" fmla="*/ 0 w 71738"/>
              <a:gd name="connsiteY0" fmla="*/ 0 h 334931"/>
              <a:gd name="connsiteX1" fmla="*/ 10453 w 71738"/>
              <a:gd name="connsiteY1" fmla="*/ 334931 h 3349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1738" h="334931">
                <a:moveTo>
                  <a:pt x="0" y="0"/>
                </a:moveTo>
                <a:cubicBezTo>
                  <a:pt x="50022" y="76709"/>
                  <a:pt x="127337" y="155464"/>
                  <a:pt x="10453" y="33493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43" name="Group 405">
            <a:extLst>
              <a:ext uri="{FF2B5EF4-FFF2-40B4-BE49-F238E27FC236}">
                <a16:creationId xmlns:a16="http://schemas.microsoft.com/office/drawing/2014/main" xmlns="" id="{54F5EF8B-7DF8-65F2-BBF2-6943FF5DE740}"/>
              </a:ext>
            </a:extLst>
          </xdr:cNvPr>
          <xdr:cNvGrpSpPr>
            <a:grpSpLocks/>
          </xdr:cNvGrpSpPr>
        </xdr:nvGrpSpPr>
        <xdr:grpSpPr bwMode="auto">
          <a:xfrm rot="3772304">
            <a:off x="9683033" y="9071298"/>
            <a:ext cx="109519" cy="155275"/>
            <a:chOff x="718" y="97"/>
            <a:chExt cx="23" cy="15"/>
          </a:xfrm>
        </xdr:grpSpPr>
        <xdr:sp macro="" textlink="">
          <xdr:nvSpPr>
            <xdr:cNvPr id="1647" name="Freeform 407">
              <a:extLst>
                <a:ext uri="{FF2B5EF4-FFF2-40B4-BE49-F238E27FC236}">
                  <a16:creationId xmlns:a16="http://schemas.microsoft.com/office/drawing/2014/main" xmlns="" id="{BF12CC77-6B18-6EE5-4943-37B9BE72386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8" name="Freeform 406">
              <a:extLst>
                <a:ext uri="{FF2B5EF4-FFF2-40B4-BE49-F238E27FC236}">
                  <a16:creationId xmlns:a16="http://schemas.microsoft.com/office/drawing/2014/main" xmlns="" id="{E823281F-D8E0-2BFD-319A-FD96DB54E26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44" name="Freeform 217">
            <a:extLst>
              <a:ext uri="{FF2B5EF4-FFF2-40B4-BE49-F238E27FC236}">
                <a16:creationId xmlns:a16="http://schemas.microsoft.com/office/drawing/2014/main" xmlns="" id="{B3EFE5F7-3B33-DAD7-40B6-C408FBF2C5ED}"/>
              </a:ext>
            </a:extLst>
          </xdr:cNvPr>
          <xdr:cNvSpPr>
            <a:spLocks/>
          </xdr:cNvSpPr>
        </xdr:nvSpPr>
        <xdr:spPr bwMode="auto">
          <a:xfrm rot="279205">
            <a:off x="9796078" y="9182744"/>
            <a:ext cx="166532" cy="2176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0000"/>
              <a:gd name="connsiteX1" fmla="*/ 2317 w 10000"/>
              <a:gd name="connsiteY1" fmla="*/ 9062 h 10000"/>
              <a:gd name="connsiteX2" fmla="*/ 0 w 10000"/>
              <a:gd name="connsiteY2" fmla="*/ 6797 h 10000"/>
              <a:gd name="connsiteX0" fmla="*/ 4075 w 4075"/>
              <a:gd name="connsiteY0" fmla="*/ 439 h 3203"/>
              <a:gd name="connsiteX1" fmla="*/ 2317 w 4075"/>
              <a:gd name="connsiteY1" fmla="*/ 2265 h 3203"/>
              <a:gd name="connsiteX2" fmla="*/ 0 w 4075"/>
              <a:gd name="connsiteY2" fmla="*/ 0 h 3203"/>
              <a:gd name="connsiteX0" fmla="*/ 10000 w 10000"/>
              <a:gd name="connsiteY0" fmla="*/ 1371 h 11031"/>
              <a:gd name="connsiteX1" fmla="*/ 3961 w 10000"/>
              <a:gd name="connsiteY1" fmla="*/ 8345 h 11031"/>
              <a:gd name="connsiteX2" fmla="*/ 0 w 10000"/>
              <a:gd name="connsiteY2" fmla="*/ 0 h 11031"/>
              <a:gd name="connsiteX0" fmla="*/ 7238 w 7238"/>
              <a:gd name="connsiteY0" fmla="*/ 0 h 47259"/>
              <a:gd name="connsiteX1" fmla="*/ 3961 w 7238"/>
              <a:gd name="connsiteY1" fmla="*/ 44573 h 47259"/>
              <a:gd name="connsiteX2" fmla="*/ 0 w 7238"/>
              <a:gd name="connsiteY2" fmla="*/ 36228 h 47259"/>
              <a:gd name="connsiteX0" fmla="*/ 8798 w 8798"/>
              <a:gd name="connsiteY0" fmla="*/ 0 h 10529"/>
              <a:gd name="connsiteX1" fmla="*/ 4271 w 8798"/>
              <a:gd name="connsiteY1" fmla="*/ 9432 h 10529"/>
              <a:gd name="connsiteX2" fmla="*/ 0 w 8798"/>
              <a:gd name="connsiteY2" fmla="*/ 9382 h 10529"/>
              <a:gd name="connsiteX0" fmla="*/ 10000 w 10000"/>
              <a:gd name="connsiteY0" fmla="*/ 0 h 9539"/>
              <a:gd name="connsiteX1" fmla="*/ 4508 w 10000"/>
              <a:gd name="connsiteY1" fmla="*/ 7672 h 9539"/>
              <a:gd name="connsiteX2" fmla="*/ 0 w 10000"/>
              <a:gd name="connsiteY2" fmla="*/ 8911 h 9539"/>
              <a:gd name="connsiteX0" fmla="*/ 10000 w 10000"/>
              <a:gd name="connsiteY0" fmla="*/ 0 h 10000"/>
              <a:gd name="connsiteX1" fmla="*/ 4508 w 10000"/>
              <a:gd name="connsiteY1" fmla="*/ 8043 h 10000"/>
              <a:gd name="connsiteX2" fmla="*/ 0 w 10000"/>
              <a:gd name="connsiteY2" fmla="*/ 9342 h 10000"/>
              <a:gd name="connsiteX0" fmla="*/ 7752 w 7752"/>
              <a:gd name="connsiteY0" fmla="*/ 0 h 7936"/>
              <a:gd name="connsiteX1" fmla="*/ 4508 w 7752"/>
              <a:gd name="connsiteY1" fmla="*/ 5979 h 7936"/>
              <a:gd name="connsiteX2" fmla="*/ 0 w 7752"/>
              <a:gd name="connsiteY2" fmla="*/ 7278 h 7936"/>
              <a:gd name="connsiteX0" fmla="*/ 10000 w 10000"/>
              <a:gd name="connsiteY0" fmla="*/ 0 h 10000"/>
              <a:gd name="connsiteX1" fmla="*/ 5815 w 10000"/>
              <a:gd name="connsiteY1" fmla="*/ 7534 h 10000"/>
              <a:gd name="connsiteX2" fmla="*/ 0 w 10000"/>
              <a:gd name="connsiteY2" fmla="*/ 9171 h 10000"/>
              <a:gd name="connsiteX0" fmla="*/ 10000 w 10000"/>
              <a:gd name="connsiteY0" fmla="*/ 0 h 9494"/>
              <a:gd name="connsiteX1" fmla="*/ 5346 w 10000"/>
              <a:gd name="connsiteY1" fmla="*/ 2354 h 9494"/>
              <a:gd name="connsiteX2" fmla="*/ 0 w 10000"/>
              <a:gd name="connsiteY2" fmla="*/ 9171 h 9494"/>
              <a:gd name="connsiteX0" fmla="*/ 11485 w 11485"/>
              <a:gd name="connsiteY0" fmla="*/ 0 h 5650"/>
              <a:gd name="connsiteX1" fmla="*/ 6831 w 11485"/>
              <a:gd name="connsiteY1" fmla="*/ 2479 h 5650"/>
              <a:gd name="connsiteX2" fmla="*/ 0 w 11485"/>
              <a:gd name="connsiteY2" fmla="*/ 4919 h 5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485" h="5650">
                <a:moveTo>
                  <a:pt x="11485" y="0"/>
                </a:moveTo>
                <a:cubicBezTo>
                  <a:pt x="7715" y="3112"/>
                  <a:pt x="11607" y="-601"/>
                  <a:pt x="6831" y="2479"/>
                </a:cubicBezTo>
                <a:cubicBezTo>
                  <a:pt x="2431" y="4458"/>
                  <a:pt x="4400" y="6894"/>
                  <a:pt x="0" y="4919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45" name="Line 72">
            <a:extLst>
              <a:ext uri="{FF2B5EF4-FFF2-40B4-BE49-F238E27FC236}">
                <a16:creationId xmlns:a16="http://schemas.microsoft.com/office/drawing/2014/main" xmlns="" id="{58B688C4-F03E-0FAC-B76C-62E5E9FBE7C2}"/>
              </a:ext>
            </a:extLst>
          </xdr:cNvPr>
          <xdr:cNvSpPr>
            <a:spLocks noChangeShapeType="1"/>
          </xdr:cNvSpPr>
        </xdr:nvSpPr>
        <xdr:spPr bwMode="auto">
          <a:xfrm flipV="1">
            <a:off x="9285888" y="8880823"/>
            <a:ext cx="51837" cy="330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6" name="Oval 1295">
            <a:extLst>
              <a:ext uri="{FF2B5EF4-FFF2-40B4-BE49-F238E27FC236}">
                <a16:creationId xmlns:a16="http://schemas.microsoft.com/office/drawing/2014/main" xmlns="" id="{CBC44CD8-2A63-E5DB-5F01-9ECCFA49F799}"/>
              </a:ext>
            </a:extLst>
          </xdr:cNvPr>
          <xdr:cNvSpPr>
            <a:spLocks noChangeArrowheads="1"/>
          </xdr:cNvSpPr>
        </xdr:nvSpPr>
        <xdr:spPr bwMode="auto">
          <a:xfrm>
            <a:off x="9208225" y="9226857"/>
            <a:ext cx="132336" cy="12854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359046</xdr:colOff>
      <xdr:row>37</xdr:row>
      <xdr:rowOff>40562</xdr:rowOff>
    </xdr:from>
    <xdr:to>
      <xdr:col>15</xdr:col>
      <xdr:colOff>495118</xdr:colOff>
      <xdr:row>37</xdr:row>
      <xdr:rowOff>152751</xdr:rowOff>
    </xdr:to>
    <xdr:sp macro="" textlink="">
      <xdr:nvSpPr>
        <xdr:cNvPr id="1649" name="AutoShape 4802">
          <a:extLst>
            <a:ext uri="{FF2B5EF4-FFF2-40B4-BE49-F238E27FC236}">
              <a16:creationId xmlns:a16="http://schemas.microsoft.com/office/drawing/2014/main" xmlns="" id="{6320B65A-032C-42D8-B560-488FF5980442}"/>
            </a:ext>
          </a:extLst>
        </xdr:cNvPr>
        <xdr:cNvSpPr>
          <a:spLocks noChangeArrowheads="1"/>
        </xdr:cNvSpPr>
      </xdr:nvSpPr>
      <xdr:spPr bwMode="auto">
        <a:xfrm>
          <a:off x="13023486" y="4871642"/>
          <a:ext cx="136072" cy="1121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562918</xdr:colOff>
      <xdr:row>37</xdr:row>
      <xdr:rowOff>60899</xdr:rowOff>
    </xdr:from>
    <xdr:ext cx="180087" cy="632386"/>
    <xdr:pic>
      <xdr:nvPicPr>
        <xdr:cNvPr id="1650" name="図 1649">
          <a:extLst>
            <a:ext uri="{FF2B5EF4-FFF2-40B4-BE49-F238E27FC236}">
              <a16:creationId xmlns:a16="http://schemas.microsoft.com/office/drawing/2014/main" xmlns="" id="{617D0DF7-22E1-48B5-BFE1-5EE754E0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6680959">
          <a:off x="11614369" y="5118128"/>
          <a:ext cx="632386" cy="180087"/>
        </a:xfrm>
        <a:prstGeom prst="rect">
          <a:avLst/>
        </a:prstGeom>
      </xdr:spPr>
    </xdr:pic>
    <xdr:clientData/>
  </xdr:oneCellAnchor>
  <xdr:oneCellAnchor>
    <xdr:from>
      <xdr:col>13</xdr:col>
      <xdr:colOff>541941</xdr:colOff>
      <xdr:row>36</xdr:row>
      <xdr:rowOff>72646</xdr:rowOff>
    </xdr:from>
    <xdr:ext cx="623514" cy="190246"/>
    <xdr:pic>
      <xdr:nvPicPr>
        <xdr:cNvPr id="1651" name="図 1650">
          <a:extLst>
            <a:ext uri="{FF2B5EF4-FFF2-40B4-BE49-F238E27FC236}">
              <a16:creationId xmlns:a16="http://schemas.microsoft.com/office/drawing/2014/main" xmlns="" id="{787877AF-E3A2-4F7E-BABD-AC411B9E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819541" y="4736086"/>
          <a:ext cx="623514" cy="190246"/>
        </a:xfrm>
        <a:prstGeom prst="rect">
          <a:avLst/>
        </a:prstGeom>
      </xdr:spPr>
    </xdr:pic>
    <xdr:clientData/>
  </xdr:oneCellAnchor>
  <xdr:oneCellAnchor>
    <xdr:from>
      <xdr:col>15</xdr:col>
      <xdr:colOff>514278</xdr:colOff>
      <xdr:row>37</xdr:row>
      <xdr:rowOff>8450</xdr:rowOff>
    </xdr:from>
    <xdr:ext cx="174055" cy="568173"/>
    <xdr:pic>
      <xdr:nvPicPr>
        <xdr:cNvPr id="1653" name="図 1652">
          <a:extLst>
            <a:ext uri="{FF2B5EF4-FFF2-40B4-BE49-F238E27FC236}">
              <a16:creationId xmlns:a16="http://schemas.microsoft.com/office/drawing/2014/main" xmlns="" id="{36A31E18-A9DC-42BC-B568-BCF379E7E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3956115">
          <a:off x="12981659" y="5036589"/>
          <a:ext cx="568173" cy="174055"/>
        </a:xfrm>
        <a:prstGeom prst="rect">
          <a:avLst/>
        </a:prstGeom>
      </xdr:spPr>
    </xdr:pic>
    <xdr:clientData/>
  </xdr:oneCellAnchor>
  <xdr:twoCellAnchor>
    <xdr:from>
      <xdr:col>15</xdr:col>
      <xdr:colOff>381658</xdr:colOff>
      <xdr:row>39</xdr:row>
      <xdr:rowOff>140284</xdr:rowOff>
    </xdr:from>
    <xdr:to>
      <xdr:col>15</xdr:col>
      <xdr:colOff>551164</xdr:colOff>
      <xdr:row>40</xdr:row>
      <xdr:rowOff>87851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xmlns="" id="{2A6D6D29-EC40-403E-ACEF-1413051BDC5E}"/>
            </a:ext>
          </a:extLst>
        </xdr:cNvPr>
        <xdr:cNvSpPr/>
      </xdr:nvSpPr>
      <xdr:spPr bwMode="auto">
        <a:xfrm>
          <a:off x="10283425" y="6710417"/>
          <a:ext cx="169506" cy="1169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40640</xdr:colOff>
      <xdr:row>39</xdr:row>
      <xdr:rowOff>60960</xdr:rowOff>
    </xdr:from>
    <xdr:to>
      <xdr:col>13</xdr:col>
      <xdr:colOff>262925</xdr:colOff>
      <xdr:row>40</xdr:row>
      <xdr:rowOff>117506</xdr:rowOff>
    </xdr:to>
    <xdr:pic>
      <xdr:nvPicPr>
        <xdr:cNvPr id="1655" name="図 323" descr="ソース画像を表示">
          <a:extLst>
            <a:ext uri="{FF2B5EF4-FFF2-40B4-BE49-F238E27FC236}">
              <a16:creationId xmlns:a16="http://schemas.microsoft.com/office/drawing/2014/main" xmlns="" id="{4D246399-99BD-4A7F-87AD-D80A98E2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8240" y="5227320"/>
          <a:ext cx="207045" cy="226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16396</xdr:colOff>
      <xdr:row>33</xdr:row>
      <xdr:rowOff>14145</xdr:rowOff>
    </xdr:from>
    <xdr:to>
      <xdr:col>17</xdr:col>
      <xdr:colOff>166774</xdr:colOff>
      <xdr:row>33</xdr:row>
      <xdr:rowOff>157020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xmlns="" id="{280C0717-B242-4378-B4A7-DB213E6B346A}"/>
            </a:ext>
          </a:extLst>
        </xdr:cNvPr>
        <xdr:cNvSpPr/>
      </xdr:nvSpPr>
      <xdr:spPr bwMode="auto">
        <a:xfrm>
          <a:off x="8550796" y="5515785"/>
          <a:ext cx="15037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283686</xdr:colOff>
      <xdr:row>35</xdr:row>
      <xdr:rowOff>21483</xdr:rowOff>
    </xdr:from>
    <xdr:ext cx="300199" cy="166649"/>
    <xdr:sp macro="" textlink="">
      <xdr:nvSpPr>
        <xdr:cNvPr id="1657" name="Text Box 1620">
          <a:extLst>
            <a:ext uri="{FF2B5EF4-FFF2-40B4-BE49-F238E27FC236}">
              <a16:creationId xmlns:a16="http://schemas.microsoft.com/office/drawing/2014/main" xmlns="" id="{B0490E1B-F6FE-4792-B2E4-1E004BB537EC}"/>
            </a:ext>
          </a:extLst>
        </xdr:cNvPr>
        <xdr:cNvSpPr txBox="1">
          <a:spLocks noChangeArrowheads="1"/>
        </xdr:cNvSpPr>
      </xdr:nvSpPr>
      <xdr:spPr bwMode="auto">
        <a:xfrm>
          <a:off x="7400766" y="5858403"/>
          <a:ext cx="30019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537032</xdr:colOff>
      <xdr:row>38</xdr:row>
      <xdr:rowOff>25133</xdr:rowOff>
    </xdr:from>
    <xdr:ext cx="591918" cy="294889"/>
    <xdr:sp macro="" textlink="">
      <xdr:nvSpPr>
        <xdr:cNvPr id="1658" name="Text Box 1620">
          <a:extLst>
            <a:ext uri="{FF2B5EF4-FFF2-40B4-BE49-F238E27FC236}">
              <a16:creationId xmlns:a16="http://schemas.microsoft.com/office/drawing/2014/main" xmlns="" id="{715F5D70-1E33-4831-945A-343F4E13A684}"/>
            </a:ext>
          </a:extLst>
        </xdr:cNvPr>
        <xdr:cNvSpPr txBox="1">
          <a:spLocks noChangeArrowheads="1"/>
        </xdr:cNvSpPr>
      </xdr:nvSpPr>
      <xdr:spPr bwMode="auto">
        <a:xfrm>
          <a:off x="7654112" y="6364973"/>
          <a:ext cx="59191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135002</xdr:colOff>
      <xdr:row>34</xdr:row>
      <xdr:rowOff>55981</xdr:rowOff>
    </xdr:from>
    <xdr:to>
      <xdr:col>18</xdr:col>
      <xdr:colOff>103503</xdr:colOff>
      <xdr:row>40</xdr:row>
      <xdr:rowOff>20377</xdr:rowOff>
    </xdr:to>
    <xdr:grpSp>
      <xdr:nvGrpSpPr>
        <xdr:cNvPr id="1659" name="グループ化 1658">
          <a:extLst>
            <a:ext uri="{FF2B5EF4-FFF2-40B4-BE49-F238E27FC236}">
              <a16:creationId xmlns:a16="http://schemas.microsoft.com/office/drawing/2014/main" xmlns="" id="{79ED1A73-13B5-454C-B622-891F387E3724}"/>
            </a:ext>
          </a:extLst>
        </xdr:cNvPr>
        <xdr:cNvGrpSpPr/>
      </xdr:nvGrpSpPr>
      <xdr:grpSpPr>
        <a:xfrm rot="12038708">
          <a:off x="12697419" y="5786856"/>
          <a:ext cx="741084" cy="980396"/>
          <a:chOff x="7602602" y="5857341"/>
          <a:chExt cx="664461" cy="970236"/>
        </a:xfrm>
      </xdr:grpSpPr>
      <xdr:sp macro="" textlink="">
        <xdr:nvSpPr>
          <xdr:cNvPr id="1660" name="Line 120">
            <a:extLst>
              <a:ext uri="{FF2B5EF4-FFF2-40B4-BE49-F238E27FC236}">
                <a16:creationId xmlns:a16="http://schemas.microsoft.com/office/drawing/2014/main" xmlns="" id="{ACECB22C-0D36-0515-064E-6B1B339B9D4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876784" y="6387428"/>
            <a:ext cx="390279" cy="1812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61" name="グループ化 1660">
            <a:extLst>
              <a:ext uri="{FF2B5EF4-FFF2-40B4-BE49-F238E27FC236}">
                <a16:creationId xmlns:a16="http://schemas.microsoft.com/office/drawing/2014/main" xmlns="" id="{8F9D1FDC-5BC7-5CEB-363D-181F4B84DF4E}"/>
              </a:ext>
            </a:extLst>
          </xdr:cNvPr>
          <xdr:cNvGrpSpPr/>
        </xdr:nvGrpSpPr>
        <xdr:grpSpPr>
          <a:xfrm>
            <a:off x="7602602" y="5857341"/>
            <a:ext cx="426337" cy="970236"/>
            <a:chOff x="7602602" y="5857341"/>
            <a:chExt cx="426337" cy="970236"/>
          </a:xfrm>
        </xdr:grpSpPr>
        <xdr:sp macro="" textlink="">
          <xdr:nvSpPr>
            <xdr:cNvPr id="1662" name="Freeform 527">
              <a:extLst>
                <a:ext uri="{FF2B5EF4-FFF2-40B4-BE49-F238E27FC236}">
                  <a16:creationId xmlns:a16="http://schemas.microsoft.com/office/drawing/2014/main" xmlns="" id="{64113E0A-43D0-F0DD-A54B-D9AF4FC101EC}"/>
                </a:ext>
              </a:extLst>
            </xdr:cNvPr>
            <xdr:cNvSpPr>
              <a:spLocks/>
            </xdr:cNvSpPr>
          </xdr:nvSpPr>
          <xdr:spPr bwMode="auto">
            <a:xfrm>
              <a:off x="7602602" y="5857341"/>
              <a:ext cx="230901" cy="970236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1633"/>
                <a:gd name="connsiteY0" fmla="*/ 15938 h 15938"/>
                <a:gd name="connsiteX1" fmla="*/ 0 w 11633"/>
                <a:gd name="connsiteY1" fmla="*/ 5938 h 15938"/>
                <a:gd name="connsiteX2" fmla="*/ 11633 w 11633"/>
                <a:gd name="connsiteY2" fmla="*/ 0 h 15938"/>
                <a:gd name="connsiteX0" fmla="*/ 0 w 16736"/>
                <a:gd name="connsiteY0" fmla="*/ 19390 h 19390"/>
                <a:gd name="connsiteX1" fmla="*/ 0 w 16736"/>
                <a:gd name="connsiteY1" fmla="*/ 9390 h 19390"/>
                <a:gd name="connsiteX2" fmla="*/ 16736 w 16736"/>
                <a:gd name="connsiteY2" fmla="*/ 0 h 19390"/>
                <a:gd name="connsiteX0" fmla="*/ 0 w 18573"/>
                <a:gd name="connsiteY0" fmla="*/ 19942 h 19942"/>
                <a:gd name="connsiteX1" fmla="*/ 0 w 18573"/>
                <a:gd name="connsiteY1" fmla="*/ 9942 h 19942"/>
                <a:gd name="connsiteX2" fmla="*/ 18573 w 18573"/>
                <a:gd name="connsiteY2" fmla="*/ 0 h 19942"/>
                <a:gd name="connsiteX0" fmla="*/ 0 w 18573"/>
                <a:gd name="connsiteY0" fmla="*/ 19942 h 19942"/>
                <a:gd name="connsiteX1" fmla="*/ 0 w 18573"/>
                <a:gd name="connsiteY1" fmla="*/ 9942 h 19942"/>
                <a:gd name="connsiteX2" fmla="*/ 18573 w 18573"/>
                <a:gd name="connsiteY2" fmla="*/ 0 h 19942"/>
                <a:gd name="connsiteX0" fmla="*/ 10394 w 10791"/>
                <a:gd name="connsiteY0" fmla="*/ 19942 h 19942"/>
                <a:gd name="connsiteX1" fmla="*/ 10394 w 10791"/>
                <a:gd name="connsiteY1" fmla="*/ 9942 h 19942"/>
                <a:gd name="connsiteX2" fmla="*/ 1408 w 10791"/>
                <a:gd name="connsiteY2" fmla="*/ 0 h 19942"/>
                <a:gd name="connsiteX0" fmla="*/ 8986 w 9992"/>
                <a:gd name="connsiteY0" fmla="*/ 19942 h 19942"/>
                <a:gd name="connsiteX1" fmla="*/ 8986 w 9992"/>
                <a:gd name="connsiteY1" fmla="*/ 9942 h 19942"/>
                <a:gd name="connsiteX2" fmla="*/ 0 w 9992"/>
                <a:gd name="connsiteY2" fmla="*/ 0 h 19942"/>
                <a:gd name="connsiteX0" fmla="*/ 8993 w 8993"/>
                <a:gd name="connsiteY0" fmla="*/ 10000 h 10000"/>
                <a:gd name="connsiteX1" fmla="*/ 8993 w 8993"/>
                <a:gd name="connsiteY1" fmla="*/ 4985 h 10000"/>
                <a:gd name="connsiteX2" fmla="*/ 0 w 8993"/>
                <a:gd name="connsiteY2" fmla="*/ 0 h 10000"/>
                <a:gd name="connsiteX0" fmla="*/ 10000 w 10000"/>
                <a:gd name="connsiteY0" fmla="*/ 10000 h 10000"/>
                <a:gd name="connsiteX1" fmla="*/ 10000 w 10000"/>
                <a:gd name="connsiteY1" fmla="*/ 4985 h 10000"/>
                <a:gd name="connsiteX2" fmla="*/ 0 w 10000"/>
                <a:gd name="connsiteY2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lnTo>
                    <a:pt x="10000" y="4985"/>
                  </a:lnTo>
                  <a:cubicBezTo>
                    <a:pt x="6668" y="3115"/>
                    <a:pt x="7650" y="3185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63" name="Line 120">
              <a:extLst>
                <a:ext uri="{FF2B5EF4-FFF2-40B4-BE49-F238E27FC236}">
                  <a16:creationId xmlns:a16="http://schemas.microsoft.com/office/drawing/2014/main" xmlns="" id="{CF24E558-876F-C021-1D7A-F61695AA12A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879262" y="6072596"/>
              <a:ext cx="149677" cy="22887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pic>
          <xdr:nvPicPr>
            <xdr:cNvPr id="1664" name="図 1663">
              <a:extLst>
                <a:ext uri="{FF2B5EF4-FFF2-40B4-BE49-F238E27FC236}">
                  <a16:creationId xmlns:a16="http://schemas.microsoft.com/office/drawing/2014/main" xmlns="" id="{C257F002-4964-B78B-78A0-83220E7B2F0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7757070" y="6276951"/>
              <a:ext cx="167549" cy="161926"/>
            </a:xfrm>
            <a:prstGeom prst="rect">
              <a:avLst/>
            </a:prstGeom>
          </xdr:spPr>
        </xdr:pic>
      </xdr:grpSp>
    </xdr:grpSp>
    <xdr:clientData/>
  </xdr:twoCellAnchor>
  <xdr:oneCellAnchor>
    <xdr:from>
      <xdr:col>17</xdr:col>
      <xdr:colOff>485414</xdr:colOff>
      <xdr:row>38</xdr:row>
      <xdr:rowOff>93538</xdr:rowOff>
    </xdr:from>
    <xdr:ext cx="175108" cy="162516"/>
    <xdr:pic>
      <xdr:nvPicPr>
        <xdr:cNvPr id="1665" name="図 1664">
          <a:extLst>
            <a:ext uri="{FF2B5EF4-FFF2-40B4-BE49-F238E27FC236}">
              <a16:creationId xmlns:a16="http://schemas.microsoft.com/office/drawing/2014/main" xmlns="" id="{6D8C1C72-2F6A-4CDB-B9AD-543A9AEB4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75714" y="6494338"/>
          <a:ext cx="175108" cy="162516"/>
        </a:xfrm>
        <a:prstGeom prst="rect">
          <a:avLst/>
        </a:prstGeom>
      </xdr:spPr>
    </xdr:pic>
    <xdr:clientData/>
  </xdr:oneCellAnchor>
  <xdr:twoCellAnchor>
    <xdr:from>
      <xdr:col>19</xdr:col>
      <xdr:colOff>5644</xdr:colOff>
      <xdr:row>33</xdr:row>
      <xdr:rowOff>15928</xdr:rowOff>
    </xdr:from>
    <xdr:to>
      <xdr:col>19</xdr:col>
      <xdr:colOff>157178</xdr:colOff>
      <xdr:row>33</xdr:row>
      <xdr:rowOff>155225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xmlns="" id="{1DB1EF96-1138-496B-8DFE-E8D4B29AA9F3}"/>
            </a:ext>
          </a:extLst>
        </xdr:cNvPr>
        <xdr:cNvSpPr/>
      </xdr:nvSpPr>
      <xdr:spPr bwMode="auto">
        <a:xfrm>
          <a:off x="12685888" y="5482572"/>
          <a:ext cx="151534" cy="13929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62728</xdr:colOff>
      <xdr:row>37</xdr:row>
      <xdr:rowOff>59641</xdr:rowOff>
    </xdr:from>
    <xdr:ext cx="294061" cy="177369"/>
    <xdr:sp macro="" textlink="">
      <xdr:nvSpPr>
        <xdr:cNvPr id="1668" name="Text Box 1416">
          <a:extLst>
            <a:ext uri="{FF2B5EF4-FFF2-40B4-BE49-F238E27FC236}">
              <a16:creationId xmlns:a16="http://schemas.microsoft.com/office/drawing/2014/main" xmlns="" id="{570D5148-4A5E-405B-AE10-B25DDC3B2CF0}"/>
            </a:ext>
          </a:extLst>
        </xdr:cNvPr>
        <xdr:cNvSpPr txBox="1">
          <a:spLocks noChangeArrowheads="1"/>
        </xdr:cNvSpPr>
      </xdr:nvSpPr>
      <xdr:spPr bwMode="auto">
        <a:xfrm>
          <a:off x="9260068" y="6231841"/>
          <a:ext cx="294061" cy="17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43622</xdr:colOff>
      <xdr:row>35</xdr:row>
      <xdr:rowOff>117118</xdr:rowOff>
    </xdr:from>
    <xdr:to>
      <xdr:col>19</xdr:col>
      <xdr:colOff>220244</xdr:colOff>
      <xdr:row>36</xdr:row>
      <xdr:rowOff>83907</xdr:rowOff>
    </xdr:to>
    <xdr:sp macro="" textlink="">
      <xdr:nvSpPr>
        <xdr:cNvPr id="1669" name="六角形 1668">
          <a:extLst>
            <a:ext uri="{FF2B5EF4-FFF2-40B4-BE49-F238E27FC236}">
              <a16:creationId xmlns:a16="http://schemas.microsoft.com/office/drawing/2014/main" xmlns="" id="{CCDC4B8D-0488-4481-9D7D-C466D248F0BC}"/>
            </a:ext>
          </a:extLst>
        </xdr:cNvPr>
        <xdr:cNvSpPr/>
      </xdr:nvSpPr>
      <xdr:spPr bwMode="auto">
        <a:xfrm>
          <a:off x="12722455" y="6009918"/>
          <a:ext cx="176622" cy="136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10191</xdr:colOff>
      <xdr:row>39</xdr:row>
      <xdr:rowOff>158143</xdr:rowOff>
    </xdr:from>
    <xdr:ext cx="723934" cy="166649"/>
    <xdr:sp macro="" textlink="">
      <xdr:nvSpPr>
        <xdr:cNvPr id="1670" name="Text Box 1620">
          <a:extLst>
            <a:ext uri="{FF2B5EF4-FFF2-40B4-BE49-F238E27FC236}">
              <a16:creationId xmlns:a16="http://schemas.microsoft.com/office/drawing/2014/main" xmlns="" id="{167F78E6-8C9D-4299-ABA3-BCE30544E69C}"/>
            </a:ext>
          </a:extLst>
        </xdr:cNvPr>
        <xdr:cNvSpPr txBox="1">
          <a:spLocks noChangeArrowheads="1"/>
        </xdr:cNvSpPr>
      </xdr:nvSpPr>
      <xdr:spPr bwMode="auto">
        <a:xfrm>
          <a:off x="9207531" y="6665623"/>
          <a:ext cx="72393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402953</xdr:colOff>
      <xdr:row>39</xdr:row>
      <xdr:rowOff>158852</xdr:rowOff>
    </xdr:from>
    <xdr:to>
      <xdr:col>20</xdr:col>
      <xdr:colOff>579575</xdr:colOff>
      <xdr:row>40</xdr:row>
      <xdr:rowOff>123397</xdr:rowOff>
    </xdr:to>
    <xdr:sp macro="" textlink="">
      <xdr:nvSpPr>
        <xdr:cNvPr id="1671" name="六角形 1670">
          <a:extLst>
            <a:ext uri="{FF2B5EF4-FFF2-40B4-BE49-F238E27FC236}">
              <a16:creationId xmlns:a16="http://schemas.microsoft.com/office/drawing/2014/main" xmlns="" id="{42AFD69E-FAF2-42F2-BA78-136739D35F82}"/>
            </a:ext>
          </a:extLst>
        </xdr:cNvPr>
        <xdr:cNvSpPr/>
      </xdr:nvSpPr>
      <xdr:spPr bwMode="auto">
        <a:xfrm>
          <a:off x="9600293" y="6666332"/>
          <a:ext cx="176622" cy="132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328793</xdr:colOff>
      <xdr:row>39</xdr:row>
      <xdr:rowOff>3968</xdr:rowOff>
    </xdr:from>
    <xdr:ext cx="346363" cy="165173"/>
    <xdr:sp macro="" textlink="">
      <xdr:nvSpPr>
        <xdr:cNvPr id="1672" name="Text Box 1620">
          <a:extLst>
            <a:ext uri="{FF2B5EF4-FFF2-40B4-BE49-F238E27FC236}">
              <a16:creationId xmlns:a16="http://schemas.microsoft.com/office/drawing/2014/main" xmlns="" id="{1FA742A0-743C-4EE8-B179-E3F26A68BA63}"/>
            </a:ext>
          </a:extLst>
        </xdr:cNvPr>
        <xdr:cNvSpPr txBox="1">
          <a:spLocks noChangeArrowheads="1"/>
        </xdr:cNvSpPr>
      </xdr:nvSpPr>
      <xdr:spPr bwMode="auto">
        <a:xfrm>
          <a:off x="9526133" y="6511448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145334</xdr:colOff>
      <xdr:row>36</xdr:row>
      <xdr:rowOff>59246</xdr:rowOff>
    </xdr:from>
    <xdr:to>
      <xdr:col>20</xdr:col>
      <xdr:colOff>619424</xdr:colOff>
      <xdr:row>40</xdr:row>
      <xdr:rowOff>32053</xdr:rowOff>
    </xdr:to>
    <xdr:grpSp>
      <xdr:nvGrpSpPr>
        <xdr:cNvPr id="1673" name="グループ化 1672">
          <a:extLst>
            <a:ext uri="{FF2B5EF4-FFF2-40B4-BE49-F238E27FC236}">
              <a16:creationId xmlns:a16="http://schemas.microsoft.com/office/drawing/2014/main" xmlns="" id="{761B0C37-193B-4FFD-A587-836B6E46D41F}"/>
            </a:ext>
          </a:extLst>
        </xdr:cNvPr>
        <xdr:cNvGrpSpPr/>
      </xdr:nvGrpSpPr>
      <xdr:grpSpPr>
        <a:xfrm rot="5400000">
          <a:off x="14551184" y="5830521"/>
          <a:ext cx="650140" cy="1246674"/>
          <a:chOff x="9013674" y="5676522"/>
          <a:chExt cx="645610" cy="1167281"/>
        </a:xfrm>
      </xdr:grpSpPr>
      <xdr:grpSp>
        <xdr:nvGrpSpPr>
          <xdr:cNvPr id="1674" name="グループ化 1673">
            <a:extLst>
              <a:ext uri="{FF2B5EF4-FFF2-40B4-BE49-F238E27FC236}">
                <a16:creationId xmlns:a16="http://schemas.microsoft.com/office/drawing/2014/main" xmlns="" id="{5FC9E757-3F4C-91E4-806B-1BFB5922095E}"/>
              </a:ext>
            </a:extLst>
          </xdr:cNvPr>
          <xdr:cNvGrpSpPr/>
        </xdr:nvGrpSpPr>
        <xdr:grpSpPr>
          <a:xfrm>
            <a:off x="9013674" y="5676522"/>
            <a:ext cx="541840" cy="1073056"/>
            <a:chOff x="9046170" y="5658122"/>
            <a:chExt cx="544777" cy="1069099"/>
          </a:xfrm>
        </xdr:grpSpPr>
        <xdr:sp macro="" textlink="">
          <xdr:nvSpPr>
            <xdr:cNvPr id="1678" name="Line 120">
              <a:extLst>
                <a:ext uri="{FF2B5EF4-FFF2-40B4-BE49-F238E27FC236}">
                  <a16:creationId xmlns:a16="http://schemas.microsoft.com/office/drawing/2014/main" xmlns="" id="{A9AD7E58-9051-E856-1238-C33D4930410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9107031" y="5865105"/>
              <a:ext cx="18921" cy="86211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79" name="Oval 383">
              <a:extLst>
                <a:ext uri="{FF2B5EF4-FFF2-40B4-BE49-F238E27FC236}">
                  <a16:creationId xmlns:a16="http://schemas.microsoft.com/office/drawing/2014/main" xmlns="" id="{17BD0DDB-7BEF-2DEB-7EA3-BD5DDB167F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46170" y="6270354"/>
              <a:ext cx="156460" cy="145088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80" name="Line 120">
              <a:extLst>
                <a:ext uri="{FF2B5EF4-FFF2-40B4-BE49-F238E27FC236}">
                  <a16:creationId xmlns:a16="http://schemas.microsoft.com/office/drawing/2014/main" xmlns="" id="{5219B77C-F89B-5890-92F5-C3BA5843A8DE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407252" y="5658122"/>
              <a:ext cx="183695" cy="24003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75" name="グループ化 1674">
            <a:extLst>
              <a:ext uri="{FF2B5EF4-FFF2-40B4-BE49-F238E27FC236}">
                <a16:creationId xmlns:a16="http://schemas.microsoft.com/office/drawing/2014/main" xmlns="" id="{B5353F83-5F69-8B4F-4147-C8C25358AF31}"/>
              </a:ext>
            </a:extLst>
          </xdr:cNvPr>
          <xdr:cNvGrpSpPr/>
        </xdr:nvGrpSpPr>
        <xdr:grpSpPr>
          <a:xfrm>
            <a:off x="9115891" y="5870763"/>
            <a:ext cx="543393" cy="973040"/>
            <a:chOff x="9153608" y="5851264"/>
            <a:chExt cx="546162" cy="970236"/>
          </a:xfrm>
        </xdr:grpSpPr>
        <xdr:sp macro="" textlink="">
          <xdr:nvSpPr>
            <xdr:cNvPr id="1676" name="Freeform 527">
              <a:extLst>
                <a:ext uri="{FF2B5EF4-FFF2-40B4-BE49-F238E27FC236}">
                  <a16:creationId xmlns:a16="http://schemas.microsoft.com/office/drawing/2014/main" xmlns="" id="{F306C260-CF58-5157-0AFC-4056B88E1A26}"/>
                </a:ext>
              </a:extLst>
            </xdr:cNvPr>
            <xdr:cNvSpPr>
              <a:spLocks/>
            </xdr:cNvSpPr>
          </xdr:nvSpPr>
          <xdr:spPr bwMode="auto">
            <a:xfrm>
              <a:off x="9153608" y="5851264"/>
              <a:ext cx="546162" cy="970236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1633"/>
                <a:gd name="connsiteY0" fmla="*/ 15938 h 15938"/>
                <a:gd name="connsiteX1" fmla="*/ 0 w 11633"/>
                <a:gd name="connsiteY1" fmla="*/ 5938 h 15938"/>
                <a:gd name="connsiteX2" fmla="*/ 11633 w 11633"/>
                <a:gd name="connsiteY2" fmla="*/ 0 h 15938"/>
                <a:gd name="connsiteX0" fmla="*/ 0 w 16736"/>
                <a:gd name="connsiteY0" fmla="*/ 19390 h 19390"/>
                <a:gd name="connsiteX1" fmla="*/ 0 w 16736"/>
                <a:gd name="connsiteY1" fmla="*/ 9390 h 19390"/>
                <a:gd name="connsiteX2" fmla="*/ 16736 w 16736"/>
                <a:gd name="connsiteY2" fmla="*/ 0 h 19390"/>
                <a:gd name="connsiteX0" fmla="*/ 0 w 18573"/>
                <a:gd name="connsiteY0" fmla="*/ 19942 h 19942"/>
                <a:gd name="connsiteX1" fmla="*/ 0 w 18573"/>
                <a:gd name="connsiteY1" fmla="*/ 9942 h 19942"/>
                <a:gd name="connsiteX2" fmla="*/ 18573 w 18573"/>
                <a:gd name="connsiteY2" fmla="*/ 0 h 19942"/>
                <a:gd name="connsiteX0" fmla="*/ 0 w 18573"/>
                <a:gd name="connsiteY0" fmla="*/ 19942 h 19942"/>
                <a:gd name="connsiteX1" fmla="*/ 0 w 18573"/>
                <a:gd name="connsiteY1" fmla="*/ 9942 h 19942"/>
                <a:gd name="connsiteX2" fmla="*/ 18573 w 18573"/>
                <a:gd name="connsiteY2" fmla="*/ 0 h 19942"/>
                <a:gd name="connsiteX0" fmla="*/ 0 w 18573"/>
                <a:gd name="connsiteY0" fmla="*/ 19942 h 19942"/>
                <a:gd name="connsiteX1" fmla="*/ 0 w 18573"/>
                <a:gd name="connsiteY1" fmla="*/ 9942 h 19942"/>
                <a:gd name="connsiteX2" fmla="*/ 18573 w 18573"/>
                <a:gd name="connsiteY2" fmla="*/ 0 h 19942"/>
                <a:gd name="connsiteX0" fmla="*/ 0 w 18573"/>
                <a:gd name="connsiteY0" fmla="*/ 19942 h 19942"/>
                <a:gd name="connsiteX1" fmla="*/ 0 w 18573"/>
                <a:gd name="connsiteY1" fmla="*/ 9942 h 19942"/>
                <a:gd name="connsiteX2" fmla="*/ 18573 w 18573"/>
                <a:gd name="connsiteY2" fmla="*/ 0 h 199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8573" h="19942">
                  <a:moveTo>
                    <a:pt x="0" y="19942"/>
                  </a:moveTo>
                  <a:lnTo>
                    <a:pt x="0" y="9942"/>
                  </a:lnTo>
                  <a:cubicBezTo>
                    <a:pt x="16050" y="9942"/>
                    <a:pt x="11974" y="414"/>
                    <a:pt x="18573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77" name="Oval 77">
              <a:extLst>
                <a:ext uri="{FF2B5EF4-FFF2-40B4-BE49-F238E27FC236}">
                  <a16:creationId xmlns:a16="http://schemas.microsoft.com/office/drawing/2014/main" xmlns="" id="{4F94BFDE-B509-BD8C-8A89-2DC925ADEAF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62645" y="6447438"/>
              <a:ext cx="67556" cy="60042"/>
            </a:xfrm>
            <a:prstGeom prst="ellipse">
              <a:avLst/>
            </a:prstGeom>
            <a:solidFill>
              <a:srgbClr val="FFFF00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</xdr:grpSp>
    <xdr:clientData/>
  </xdr:twoCellAnchor>
  <xdr:oneCellAnchor>
    <xdr:from>
      <xdr:col>19</xdr:col>
      <xdr:colOff>213683</xdr:colOff>
      <xdr:row>35</xdr:row>
      <xdr:rowOff>21384</xdr:rowOff>
    </xdr:from>
    <xdr:ext cx="467500" cy="293414"/>
    <xdr:sp macro="" textlink="">
      <xdr:nvSpPr>
        <xdr:cNvPr id="1681" name="Text Box 1620">
          <a:extLst>
            <a:ext uri="{FF2B5EF4-FFF2-40B4-BE49-F238E27FC236}">
              <a16:creationId xmlns:a16="http://schemas.microsoft.com/office/drawing/2014/main" xmlns="" id="{3053A8FB-8785-4431-933B-F72FD9B50C9A}"/>
            </a:ext>
          </a:extLst>
        </xdr:cNvPr>
        <xdr:cNvSpPr txBox="1">
          <a:spLocks noChangeArrowheads="1"/>
        </xdr:cNvSpPr>
      </xdr:nvSpPr>
      <xdr:spPr bwMode="auto">
        <a:xfrm>
          <a:off x="8717603" y="5858304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416564</xdr:colOff>
      <xdr:row>34</xdr:row>
      <xdr:rowOff>31471</xdr:rowOff>
    </xdr:from>
    <xdr:ext cx="294636" cy="166649"/>
    <xdr:sp macro="" textlink="">
      <xdr:nvSpPr>
        <xdr:cNvPr id="1683" name="Text Box 1620">
          <a:extLst>
            <a:ext uri="{FF2B5EF4-FFF2-40B4-BE49-F238E27FC236}">
              <a16:creationId xmlns:a16="http://schemas.microsoft.com/office/drawing/2014/main" xmlns="" id="{6A0B0679-B929-4B13-8D6E-DBF5F07DCC88}"/>
            </a:ext>
          </a:extLst>
        </xdr:cNvPr>
        <xdr:cNvSpPr txBox="1">
          <a:spLocks noChangeArrowheads="1"/>
        </xdr:cNvSpPr>
      </xdr:nvSpPr>
      <xdr:spPr bwMode="auto">
        <a:xfrm>
          <a:off x="13081004" y="4359631"/>
          <a:ext cx="29463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18</xdr:col>
      <xdr:colOff>658797</xdr:colOff>
      <xdr:row>37</xdr:row>
      <xdr:rowOff>62067</xdr:rowOff>
    </xdr:from>
    <xdr:to>
      <xdr:col>19</xdr:col>
      <xdr:colOff>636605</xdr:colOff>
      <xdr:row>39</xdr:row>
      <xdr:rowOff>33539</xdr:rowOff>
    </xdr:to>
    <xdr:pic>
      <xdr:nvPicPr>
        <xdr:cNvPr id="1684" name="図 1683">
          <a:extLst>
            <a:ext uri="{FF2B5EF4-FFF2-40B4-BE49-F238E27FC236}">
              <a16:creationId xmlns:a16="http://schemas.microsoft.com/office/drawing/2014/main" xmlns="" id="{FDD6C9F2-DB44-4477-8070-92F2BB096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5400000">
          <a:off x="12828565" y="6010966"/>
          <a:ext cx="304494" cy="672074"/>
        </a:xfrm>
        <a:prstGeom prst="rect">
          <a:avLst/>
        </a:prstGeom>
      </xdr:spPr>
    </xdr:pic>
    <xdr:clientData/>
  </xdr:twoCellAnchor>
  <xdr:twoCellAnchor>
    <xdr:from>
      <xdr:col>19</xdr:col>
      <xdr:colOff>571842</xdr:colOff>
      <xdr:row>37</xdr:row>
      <xdr:rowOff>75535</xdr:rowOff>
    </xdr:from>
    <xdr:to>
      <xdr:col>20</xdr:col>
      <xdr:colOff>25802</xdr:colOff>
      <xdr:row>38</xdr:row>
      <xdr:rowOff>30204</xdr:rowOff>
    </xdr:to>
    <xdr:sp macro="" textlink="">
      <xdr:nvSpPr>
        <xdr:cNvPr id="1685" name="AutoShape 70">
          <a:extLst>
            <a:ext uri="{FF2B5EF4-FFF2-40B4-BE49-F238E27FC236}">
              <a16:creationId xmlns:a16="http://schemas.microsoft.com/office/drawing/2014/main" xmlns="" id="{AD1D929A-1E07-491E-AA8E-222587F1E720}"/>
            </a:ext>
          </a:extLst>
        </xdr:cNvPr>
        <xdr:cNvSpPr>
          <a:spLocks noChangeArrowheads="1"/>
        </xdr:cNvSpPr>
      </xdr:nvSpPr>
      <xdr:spPr bwMode="auto">
        <a:xfrm>
          <a:off x="9075762" y="6247735"/>
          <a:ext cx="147380" cy="1223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313464</xdr:colOff>
      <xdr:row>36</xdr:row>
      <xdr:rowOff>101945</xdr:rowOff>
    </xdr:from>
    <xdr:to>
      <xdr:col>20</xdr:col>
      <xdr:colOff>490086</xdr:colOff>
      <xdr:row>37</xdr:row>
      <xdr:rowOff>68734</xdr:rowOff>
    </xdr:to>
    <xdr:sp macro="" textlink="">
      <xdr:nvSpPr>
        <xdr:cNvPr id="1686" name="六角形 1685">
          <a:extLst>
            <a:ext uri="{FF2B5EF4-FFF2-40B4-BE49-F238E27FC236}">
              <a16:creationId xmlns:a16="http://schemas.microsoft.com/office/drawing/2014/main" xmlns="" id="{A5C97234-6F3B-464B-BF8F-094873BCDE31}"/>
            </a:ext>
          </a:extLst>
        </xdr:cNvPr>
        <xdr:cNvSpPr/>
      </xdr:nvSpPr>
      <xdr:spPr bwMode="auto">
        <a:xfrm>
          <a:off x="9510804" y="6106505"/>
          <a:ext cx="176622" cy="134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112898</xdr:colOff>
      <xdr:row>37</xdr:row>
      <xdr:rowOff>7884</xdr:rowOff>
    </xdr:from>
    <xdr:ext cx="402995" cy="166649"/>
    <xdr:sp macro="" textlink="">
      <xdr:nvSpPr>
        <xdr:cNvPr id="1687" name="Text Box 1620">
          <a:extLst>
            <a:ext uri="{FF2B5EF4-FFF2-40B4-BE49-F238E27FC236}">
              <a16:creationId xmlns:a16="http://schemas.microsoft.com/office/drawing/2014/main" xmlns="" id="{C046B55F-ED06-4D51-A576-F3057D46406D}"/>
            </a:ext>
          </a:extLst>
        </xdr:cNvPr>
        <xdr:cNvSpPr txBox="1">
          <a:spLocks noChangeArrowheads="1"/>
        </xdr:cNvSpPr>
      </xdr:nvSpPr>
      <xdr:spPr bwMode="auto">
        <a:xfrm>
          <a:off x="8616818" y="6180084"/>
          <a:ext cx="402995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68556</xdr:colOff>
      <xdr:row>46</xdr:row>
      <xdr:rowOff>68697</xdr:rowOff>
    </xdr:from>
    <xdr:to>
      <xdr:col>12</xdr:col>
      <xdr:colOff>74594</xdr:colOff>
      <xdr:row>48</xdr:row>
      <xdr:rowOff>167639</xdr:rowOff>
    </xdr:to>
    <xdr:sp macro="" textlink="">
      <xdr:nvSpPr>
        <xdr:cNvPr id="1688" name="Line 120">
          <a:extLst>
            <a:ext uri="{FF2B5EF4-FFF2-40B4-BE49-F238E27FC236}">
              <a16:creationId xmlns:a16="http://schemas.microsoft.com/office/drawing/2014/main" xmlns="" id="{2A9A4A25-F932-48D7-A9CF-0688D78D54B0}"/>
            </a:ext>
          </a:extLst>
        </xdr:cNvPr>
        <xdr:cNvSpPr>
          <a:spLocks noChangeShapeType="1"/>
        </xdr:cNvSpPr>
      </xdr:nvSpPr>
      <xdr:spPr bwMode="auto">
        <a:xfrm flipV="1">
          <a:off x="10652736" y="6408537"/>
          <a:ext cx="6038" cy="4342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182880</xdr:colOff>
      <xdr:row>43</xdr:row>
      <xdr:rowOff>147320</xdr:rowOff>
    </xdr:from>
    <xdr:to>
      <xdr:col>12</xdr:col>
      <xdr:colOff>13740</xdr:colOff>
      <xdr:row>45</xdr:row>
      <xdr:rowOff>148565</xdr:rowOff>
    </xdr:to>
    <xdr:sp macro="" textlink="">
      <xdr:nvSpPr>
        <xdr:cNvPr id="1689" name="Line 76">
          <a:extLst>
            <a:ext uri="{FF2B5EF4-FFF2-40B4-BE49-F238E27FC236}">
              <a16:creationId xmlns:a16="http://schemas.microsoft.com/office/drawing/2014/main" xmlns="" id="{575F4F9A-E313-4EDE-AB21-5B4222B23CDB}"/>
            </a:ext>
          </a:extLst>
        </xdr:cNvPr>
        <xdr:cNvSpPr>
          <a:spLocks noChangeShapeType="1"/>
        </xdr:cNvSpPr>
      </xdr:nvSpPr>
      <xdr:spPr bwMode="auto">
        <a:xfrm>
          <a:off x="10073640" y="5984240"/>
          <a:ext cx="524280" cy="336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465782</xdr:colOff>
      <xdr:row>42</xdr:row>
      <xdr:rowOff>87052</xdr:rowOff>
    </xdr:from>
    <xdr:ext cx="262938" cy="122474"/>
    <xdr:sp macro="" textlink="">
      <xdr:nvSpPr>
        <xdr:cNvPr id="1690" name="Text Box 1620">
          <a:extLst>
            <a:ext uri="{FF2B5EF4-FFF2-40B4-BE49-F238E27FC236}">
              <a16:creationId xmlns:a16="http://schemas.microsoft.com/office/drawing/2014/main" xmlns="" id="{3CF03563-1477-49AD-9EC6-95EDF6AC6D83}"/>
            </a:ext>
          </a:extLst>
        </xdr:cNvPr>
        <xdr:cNvSpPr txBox="1">
          <a:spLocks noChangeArrowheads="1"/>
        </xdr:cNvSpPr>
      </xdr:nvSpPr>
      <xdr:spPr bwMode="auto">
        <a:xfrm>
          <a:off x="10356542" y="5756332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88860</xdr:colOff>
      <xdr:row>44</xdr:row>
      <xdr:rowOff>67224</xdr:rowOff>
    </xdr:from>
    <xdr:to>
      <xdr:col>11</xdr:col>
      <xdr:colOff>289420</xdr:colOff>
      <xdr:row>45</xdr:row>
      <xdr:rowOff>66916</xdr:rowOff>
    </xdr:to>
    <xdr:sp macro="" textlink="">
      <xdr:nvSpPr>
        <xdr:cNvPr id="1691" name="六角形 1690">
          <a:extLst>
            <a:ext uri="{FF2B5EF4-FFF2-40B4-BE49-F238E27FC236}">
              <a16:creationId xmlns:a16="http://schemas.microsoft.com/office/drawing/2014/main" xmlns="" id="{8F8D9BBE-5415-434B-8BEC-915AAF39099C}"/>
            </a:ext>
          </a:extLst>
        </xdr:cNvPr>
        <xdr:cNvSpPr/>
      </xdr:nvSpPr>
      <xdr:spPr bwMode="auto">
        <a:xfrm>
          <a:off x="9979620" y="6071784"/>
          <a:ext cx="200560" cy="167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214569</xdr:colOff>
      <xdr:row>46</xdr:row>
      <xdr:rowOff>69208</xdr:rowOff>
    </xdr:from>
    <xdr:ext cx="408214" cy="166649"/>
    <xdr:sp macro="" textlink="">
      <xdr:nvSpPr>
        <xdr:cNvPr id="1692" name="Text Box 1620">
          <a:extLst>
            <a:ext uri="{FF2B5EF4-FFF2-40B4-BE49-F238E27FC236}">
              <a16:creationId xmlns:a16="http://schemas.microsoft.com/office/drawing/2014/main" xmlns="" id="{DB37B316-5FFA-4CDD-B7FF-1B3208722BB0}"/>
            </a:ext>
          </a:extLst>
        </xdr:cNvPr>
        <xdr:cNvSpPr txBox="1">
          <a:spLocks noChangeArrowheads="1"/>
        </xdr:cNvSpPr>
      </xdr:nvSpPr>
      <xdr:spPr bwMode="auto">
        <a:xfrm>
          <a:off x="10798749" y="6409048"/>
          <a:ext cx="40821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12</xdr:col>
      <xdr:colOff>86864</xdr:colOff>
      <xdr:row>42</xdr:row>
      <xdr:rowOff>124765</xdr:rowOff>
    </xdr:from>
    <xdr:ext cx="231730" cy="148182"/>
    <xdr:sp macro="" textlink="">
      <xdr:nvSpPr>
        <xdr:cNvPr id="1693" name="Text Box 1620">
          <a:extLst>
            <a:ext uri="{FF2B5EF4-FFF2-40B4-BE49-F238E27FC236}">
              <a16:creationId xmlns:a16="http://schemas.microsoft.com/office/drawing/2014/main" xmlns="" id="{5BF1C37F-A4C3-439E-8807-9AC6B3A16323}"/>
            </a:ext>
          </a:extLst>
        </xdr:cNvPr>
        <xdr:cNvSpPr txBox="1">
          <a:spLocks noChangeArrowheads="1"/>
        </xdr:cNvSpPr>
      </xdr:nvSpPr>
      <xdr:spPr bwMode="auto">
        <a:xfrm>
          <a:off x="12026244" y="5727950"/>
          <a:ext cx="231730" cy="1481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32292</xdr:colOff>
      <xdr:row>47</xdr:row>
      <xdr:rowOff>151227</xdr:rowOff>
    </xdr:from>
    <xdr:to>
      <xdr:col>12</xdr:col>
      <xdr:colOff>210032</xdr:colOff>
      <xdr:row>48</xdr:row>
      <xdr:rowOff>123359</xdr:rowOff>
    </xdr:to>
    <xdr:sp macro="" textlink="">
      <xdr:nvSpPr>
        <xdr:cNvPr id="1694" name="六角形 1693">
          <a:extLst>
            <a:ext uri="{FF2B5EF4-FFF2-40B4-BE49-F238E27FC236}">
              <a16:creationId xmlns:a16="http://schemas.microsoft.com/office/drawing/2014/main" xmlns="" id="{C5E210B7-0E9E-4BF8-AA45-9BB33E0C8377}"/>
            </a:ext>
          </a:extLst>
        </xdr:cNvPr>
        <xdr:cNvSpPr/>
      </xdr:nvSpPr>
      <xdr:spPr bwMode="auto">
        <a:xfrm>
          <a:off x="10616472" y="6658707"/>
          <a:ext cx="177740" cy="1397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371139</xdr:colOff>
      <xdr:row>42</xdr:row>
      <xdr:rowOff>30262</xdr:rowOff>
    </xdr:from>
    <xdr:to>
      <xdr:col>11</xdr:col>
      <xdr:colOff>464142</xdr:colOff>
      <xdr:row>44</xdr:row>
      <xdr:rowOff>65652</xdr:rowOff>
    </xdr:to>
    <xdr:sp macro="" textlink="">
      <xdr:nvSpPr>
        <xdr:cNvPr id="1695" name="Line 120">
          <a:extLst>
            <a:ext uri="{FF2B5EF4-FFF2-40B4-BE49-F238E27FC236}">
              <a16:creationId xmlns:a16="http://schemas.microsoft.com/office/drawing/2014/main" xmlns="" id="{7B349671-FF34-46F7-A679-702A4EED978B}"/>
            </a:ext>
          </a:extLst>
        </xdr:cNvPr>
        <xdr:cNvSpPr>
          <a:spLocks noChangeShapeType="1"/>
        </xdr:cNvSpPr>
      </xdr:nvSpPr>
      <xdr:spPr bwMode="auto">
        <a:xfrm flipV="1">
          <a:off x="11618922" y="5633447"/>
          <a:ext cx="93003" cy="3666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490974</xdr:colOff>
      <xdr:row>43</xdr:row>
      <xdr:rowOff>38437</xdr:rowOff>
    </xdr:from>
    <xdr:to>
      <xdr:col>11</xdr:col>
      <xdr:colOff>652394</xdr:colOff>
      <xdr:row>43</xdr:row>
      <xdr:rowOff>167013</xdr:rowOff>
    </xdr:to>
    <xdr:sp macro="" textlink="">
      <xdr:nvSpPr>
        <xdr:cNvPr id="1696" name="六角形 1695">
          <a:extLst>
            <a:ext uri="{FF2B5EF4-FFF2-40B4-BE49-F238E27FC236}">
              <a16:creationId xmlns:a16="http://schemas.microsoft.com/office/drawing/2014/main" xmlns="" id="{7C5EA370-4955-48EF-952A-0538EDBDCCBB}"/>
            </a:ext>
          </a:extLst>
        </xdr:cNvPr>
        <xdr:cNvSpPr/>
      </xdr:nvSpPr>
      <xdr:spPr bwMode="auto">
        <a:xfrm>
          <a:off x="13168358" y="5852601"/>
          <a:ext cx="161420" cy="1285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308367</xdr:colOff>
      <xdr:row>45</xdr:row>
      <xdr:rowOff>132521</xdr:rowOff>
    </xdr:from>
    <xdr:ext cx="267592" cy="132521"/>
    <xdr:sp macro="" textlink="">
      <xdr:nvSpPr>
        <xdr:cNvPr id="1697" name="Text Box 1620">
          <a:extLst>
            <a:ext uri="{FF2B5EF4-FFF2-40B4-BE49-F238E27FC236}">
              <a16:creationId xmlns:a16="http://schemas.microsoft.com/office/drawing/2014/main" xmlns="" id="{FB682E6E-04EE-417D-961D-009DCBC7E02A}"/>
            </a:ext>
          </a:extLst>
        </xdr:cNvPr>
        <xdr:cNvSpPr txBox="1">
          <a:spLocks noChangeArrowheads="1"/>
        </xdr:cNvSpPr>
      </xdr:nvSpPr>
      <xdr:spPr bwMode="auto">
        <a:xfrm>
          <a:off x="10199127" y="6304721"/>
          <a:ext cx="267592" cy="1325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430700</xdr:colOff>
      <xdr:row>48</xdr:row>
      <xdr:rowOff>0</xdr:rowOff>
    </xdr:from>
    <xdr:ext cx="267592" cy="132521"/>
    <xdr:sp macro="" textlink="">
      <xdr:nvSpPr>
        <xdr:cNvPr id="1698" name="Text Box 1620">
          <a:extLst>
            <a:ext uri="{FF2B5EF4-FFF2-40B4-BE49-F238E27FC236}">
              <a16:creationId xmlns:a16="http://schemas.microsoft.com/office/drawing/2014/main" xmlns="" id="{B90D1971-F703-4287-9269-6704A7AAB7D9}"/>
            </a:ext>
          </a:extLst>
        </xdr:cNvPr>
        <xdr:cNvSpPr txBox="1">
          <a:spLocks noChangeArrowheads="1"/>
        </xdr:cNvSpPr>
      </xdr:nvSpPr>
      <xdr:spPr bwMode="auto">
        <a:xfrm>
          <a:off x="10321460" y="6675120"/>
          <a:ext cx="267592" cy="1325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508723</xdr:colOff>
      <xdr:row>44</xdr:row>
      <xdr:rowOff>66017</xdr:rowOff>
    </xdr:from>
    <xdr:ext cx="267592" cy="132521"/>
    <xdr:sp macro="" textlink="">
      <xdr:nvSpPr>
        <xdr:cNvPr id="1699" name="Text Box 1620">
          <a:extLst>
            <a:ext uri="{FF2B5EF4-FFF2-40B4-BE49-F238E27FC236}">
              <a16:creationId xmlns:a16="http://schemas.microsoft.com/office/drawing/2014/main" xmlns="" id="{0AA7134A-7148-416F-B829-B5F868C32E26}"/>
            </a:ext>
          </a:extLst>
        </xdr:cNvPr>
        <xdr:cNvSpPr txBox="1">
          <a:spLocks noChangeArrowheads="1"/>
        </xdr:cNvSpPr>
      </xdr:nvSpPr>
      <xdr:spPr bwMode="auto">
        <a:xfrm>
          <a:off x="13186107" y="6047195"/>
          <a:ext cx="267592" cy="1325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260960</xdr:colOff>
      <xdr:row>43</xdr:row>
      <xdr:rowOff>104384</xdr:rowOff>
    </xdr:from>
    <xdr:to>
      <xdr:col>12</xdr:col>
      <xdr:colOff>683313</xdr:colOff>
      <xdr:row>48</xdr:row>
      <xdr:rowOff>166753</xdr:rowOff>
    </xdr:to>
    <xdr:grpSp>
      <xdr:nvGrpSpPr>
        <xdr:cNvPr id="1700" name="グループ化 1699">
          <a:extLst>
            <a:ext uri="{FF2B5EF4-FFF2-40B4-BE49-F238E27FC236}">
              <a16:creationId xmlns:a16="http://schemas.microsoft.com/office/drawing/2014/main" xmlns="" id="{6A95E653-E76F-4C93-893B-9A388F0B9179}"/>
            </a:ext>
          </a:extLst>
        </xdr:cNvPr>
        <xdr:cNvGrpSpPr/>
      </xdr:nvGrpSpPr>
      <xdr:grpSpPr>
        <a:xfrm rot="6749734">
          <a:off x="8307014" y="7240122"/>
          <a:ext cx="956661" cy="1194936"/>
          <a:chOff x="1907200" y="1631474"/>
          <a:chExt cx="897202" cy="1122255"/>
        </a:xfrm>
      </xdr:grpSpPr>
      <xdr:sp macro="" textlink="">
        <xdr:nvSpPr>
          <xdr:cNvPr id="1701" name="Freeform 217">
            <a:extLst>
              <a:ext uri="{FF2B5EF4-FFF2-40B4-BE49-F238E27FC236}">
                <a16:creationId xmlns:a16="http://schemas.microsoft.com/office/drawing/2014/main" xmlns="" id="{B1375F32-E9B4-0E72-F784-D3C0BE8E96B8}"/>
              </a:ext>
            </a:extLst>
          </xdr:cNvPr>
          <xdr:cNvSpPr>
            <a:spLocks/>
          </xdr:cNvSpPr>
        </xdr:nvSpPr>
        <xdr:spPr bwMode="auto">
          <a:xfrm rot="12905284">
            <a:off x="2181611" y="1631474"/>
            <a:ext cx="193857" cy="1104321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1" h="11268">
                <a:moveTo>
                  <a:pt x="0" y="11268"/>
                </a:moveTo>
                <a:cubicBezTo>
                  <a:pt x="1722" y="10784"/>
                  <a:pt x="4407" y="9845"/>
                  <a:pt x="6059" y="9093"/>
                </a:cubicBezTo>
                <a:cubicBezTo>
                  <a:pt x="7711" y="8341"/>
                  <a:pt x="9632" y="7563"/>
                  <a:pt x="9914" y="6759"/>
                </a:cubicBezTo>
                <a:cubicBezTo>
                  <a:pt x="10195" y="5955"/>
                  <a:pt x="9877" y="4454"/>
                  <a:pt x="7749" y="4271"/>
                </a:cubicBezTo>
                <a:cubicBezTo>
                  <a:pt x="4886" y="1442"/>
                  <a:pt x="6967" y="1179"/>
                  <a:pt x="6489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02" name="Text Box 1620">
            <a:extLst>
              <a:ext uri="{FF2B5EF4-FFF2-40B4-BE49-F238E27FC236}">
                <a16:creationId xmlns:a16="http://schemas.microsoft.com/office/drawing/2014/main" xmlns="" id="{64B09D23-AC01-43B4-25A9-DBA61C85C593}"/>
              </a:ext>
            </a:extLst>
          </xdr:cNvPr>
          <xdr:cNvSpPr txBox="1">
            <a:spLocks noChangeArrowheads="1"/>
          </xdr:cNvSpPr>
        </xdr:nvSpPr>
        <xdr:spPr bwMode="auto">
          <a:xfrm rot="16402527">
            <a:off x="2049246" y="2095367"/>
            <a:ext cx="157408" cy="28745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703" name="Group 405">
            <a:extLst>
              <a:ext uri="{FF2B5EF4-FFF2-40B4-BE49-F238E27FC236}">
                <a16:creationId xmlns:a16="http://schemas.microsoft.com/office/drawing/2014/main" xmlns="" id="{1587243C-420A-5252-03CD-28C564476470}"/>
              </a:ext>
            </a:extLst>
          </xdr:cNvPr>
          <xdr:cNvGrpSpPr>
            <a:grpSpLocks/>
          </xdr:cNvGrpSpPr>
        </xdr:nvGrpSpPr>
        <xdr:grpSpPr bwMode="auto">
          <a:xfrm rot="16549082">
            <a:off x="2018284" y="2089731"/>
            <a:ext cx="257570" cy="245954"/>
            <a:chOff x="718" y="97"/>
            <a:chExt cx="23" cy="15"/>
          </a:xfrm>
        </xdr:grpSpPr>
        <xdr:sp macro="" textlink="">
          <xdr:nvSpPr>
            <xdr:cNvPr id="1706" name="Freeform 406">
              <a:extLst>
                <a:ext uri="{FF2B5EF4-FFF2-40B4-BE49-F238E27FC236}">
                  <a16:creationId xmlns:a16="http://schemas.microsoft.com/office/drawing/2014/main" xmlns="" id="{1F1C7D3F-A5C4-61EB-76C5-6BF98F3D9E7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7" name="Freeform 407">
              <a:extLst>
                <a:ext uri="{FF2B5EF4-FFF2-40B4-BE49-F238E27FC236}">
                  <a16:creationId xmlns:a16="http://schemas.microsoft.com/office/drawing/2014/main" xmlns="" id="{B91448E9-2E90-3632-5C02-A208B4A6736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1704" name="図 1703">
            <a:extLst>
              <a:ext uri="{FF2B5EF4-FFF2-40B4-BE49-F238E27FC236}">
                <a16:creationId xmlns:a16="http://schemas.microsoft.com/office/drawing/2014/main" xmlns="" id="{EAD339C5-29A8-8AA8-60B3-4B94561DF4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2251414" y="2141587"/>
            <a:ext cx="183133" cy="197761"/>
          </a:xfrm>
          <a:prstGeom prst="rect">
            <a:avLst/>
          </a:prstGeom>
        </xdr:spPr>
      </xdr:pic>
      <xdr:sp macro="" textlink="">
        <xdr:nvSpPr>
          <xdr:cNvPr id="1705" name="Freeform 527">
            <a:extLst>
              <a:ext uri="{FF2B5EF4-FFF2-40B4-BE49-F238E27FC236}">
                <a16:creationId xmlns:a16="http://schemas.microsoft.com/office/drawing/2014/main" xmlns="" id="{667B1B92-6DEC-5422-AB80-D0D08D2D59AC}"/>
              </a:ext>
            </a:extLst>
          </xdr:cNvPr>
          <xdr:cNvSpPr>
            <a:spLocks/>
          </xdr:cNvSpPr>
        </xdr:nvSpPr>
        <xdr:spPr bwMode="auto">
          <a:xfrm flipH="1">
            <a:off x="1907200" y="2154897"/>
            <a:ext cx="897202" cy="59883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3037"/>
              <a:gd name="connsiteY0" fmla="*/ 16919 h 16919"/>
              <a:gd name="connsiteX1" fmla="*/ 0 w 3037"/>
              <a:gd name="connsiteY1" fmla="*/ 6919 h 16919"/>
              <a:gd name="connsiteX2" fmla="*/ 3037 w 3037"/>
              <a:gd name="connsiteY2" fmla="*/ 0 h 16919"/>
              <a:gd name="connsiteX0" fmla="*/ 90 w 10090"/>
              <a:gd name="connsiteY0" fmla="*/ 10000 h 10000"/>
              <a:gd name="connsiteX1" fmla="*/ 90 w 10090"/>
              <a:gd name="connsiteY1" fmla="*/ 4089 h 10000"/>
              <a:gd name="connsiteX2" fmla="*/ 10090 w 10090"/>
              <a:gd name="connsiteY2" fmla="*/ 0 h 10000"/>
              <a:gd name="connsiteX0" fmla="*/ 52 w 10640"/>
              <a:gd name="connsiteY0" fmla="*/ 10372 h 10372"/>
              <a:gd name="connsiteX1" fmla="*/ 52 w 10640"/>
              <a:gd name="connsiteY1" fmla="*/ 4461 h 10372"/>
              <a:gd name="connsiteX2" fmla="*/ 10640 w 10640"/>
              <a:gd name="connsiteY2" fmla="*/ 0 h 10372"/>
              <a:gd name="connsiteX0" fmla="*/ 32 w 10620"/>
              <a:gd name="connsiteY0" fmla="*/ 10372 h 10372"/>
              <a:gd name="connsiteX1" fmla="*/ 32 w 10620"/>
              <a:gd name="connsiteY1" fmla="*/ 4461 h 10372"/>
              <a:gd name="connsiteX2" fmla="*/ 10620 w 10620"/>
              <a:gd name="connsiteY2" fmla="*/ 0 h 10372"/>
              <a:gd name="connsiteX0" fmla="*/ 12966 w 12966"/>
              <a:gd name="connsiteY0" fmla="*/ 9814 h 9814"/>
              <a:gd name="connsiteX1" fmla="*/ 32 w 12966"/>
              <a:gd name="connsiteY1" fmla="*/ 4461 h 9814"/>
              <a:gd name="connsiteX2" fmla="*/ 10620 w 12966"/>
              <a:gd name="connsiteY2" fmla="*/ 0 h 9814"/>
              <a:gd name="connsiteX0" fmla="*/ 10000 w 10000"/>
              <a:gd name="connsiteY0" fmla="*/ 10000 h 10000"/>
              <a:gd name="connsiteX1" fmla="*/ 25 w 10000"/>
              <a:gd name="connsiteY1" fmla="*/ 4546 h 10000"/>
              <a:gd name="connsiteX2" fmla="*/ 8191 w 10000"/>
              <a:gd name="connsiteY2" fmla="*/ 0 h 10000"/>
              <a:gd name="connsiteX0" fmla="*/ 9563 w 9563"/>
              <a:gd name="connsiteY0" fmla="*/ 10000 h 10000"/>
              <a:gd name="connsiteX1" fmla="*/ 41 w 9563"/>
              <a:gd name="connsiteY1" fmla="*/ 5493 h 10000"/>
              <a:gd name="connsiteX2" fmla="*/ 7754 w 9563"/>
              <a:gd name="connsiteY2" fmla="*/ 0 h 10000"/>
              <a:gd name="connsiteX0" fmla="*/ 19566 w 19566"/>
              <a:gd name="connsiteY0" fmla="*/ 8580 h 8580"/>
              <a:gd name="connsiteX1" fmla="*/ 9609 w 19566"/>
              <a:gd name="connsiteY1" fmla="*/ 4073 h 8580"/>
              <a:gd name="connsiteX2" fmla="*/ 2502 w 19566"/>
              <a:gd name="connsiteY2" fmla="*/ 0 h 8580"/>
              <a:gd name="connsiteX0" fmla="*/ 13994 w 13994"/>
              <a:gd name="connsiteY0" fmla="*/ 9117 h 9117"/>
              <a:gd name="connsiteX1" fmla="*/ 8905 w 13994"/>
              <a:gd name="connsiteY1" fmla="*/ 3864 h 9117"/>
              <a:gd name="connsiteX2" fmla="*/ 911 w 13994"/>
              <a:gd name="connsiteY2" fmla="*/ 0 h 9117"/>
              <a:gd name="connsiteX0" fmla="*/ 10817 w 10817"/>
              <a:gd name="connsiteY0" fmla="*/ 10000 h 10000"/>
              <a:gd name="connsiteX1" fmla="*/ 7180 w 10817"/>
              <a:gd name="connsiteY1" fmla="*/ 4238 h 10000"/>
              <a:gd name="connsiteX2" fmla="*/ 602 w 10817"/>
              <a:gd name="connsiteY2" fmla="*/ 0 h 10000"/>
              <a:gd name="connsiteX0" fmla="*/ 11093 w 11093"/>
              <a:gd name="connsiteY0" fmla="*/ 10000 h 10000"/>
              <a:gd name="connsiteX1" fmla="*/ 7456 w 11093"/>
              <a:gd name="connsiteY1" fmla="*/ 4238 h 10000"/>
              <a:gd name="connsiteX2" fmla="*/ 878 w 11093"/>
              <a:gd name="connsiteY2" fmla="*/ 0 h 10000"/>
              <a:gd name="connsiteX0" fmla="*/ 13319 w 13319"/>
              <a:gd name="connsiteY0" fmla="*/ 9032 h 9032"/>
              <a:gd name="connsiteX1" fmla="*/ 9682 w 13319"/>
              <a:gd name="connsiteY1" fmla="*/ 3270 h 9032"/>
              <a:gd name="connsiteX2" fmla="*/ 680 w 13319"/>
              <a:gd name="connsiteY2" fmla="*/ 0 h 9032"/>
              <a:gd name="connsiteX0" fmla="*/ 9489 w 9489"/>
              <a:gd name="connsiteY0" fmla="*/ 10000 h 10000"/>
              <a:gd name="connsiteX1" fmla="*/ 6758 w 9489"/>
              <a:gd name="connsiteY1" fmla="*/ 3620 h 10000"/>
              <a:gd name="connsiteX2" fmla="*/ 0 w 9489"/>
              <a:gd name="connsiteY2" fmla="*/ 0 h 10000"/>
              <a:gd name="connsiteX0" fmla="*/ 10000 w 10000"/>
              <a:gd name="connsiteY0" fmla="*/ 10000 h 10000"/>
              <a:gd name="connsiteX1" fmla="*/ 7122 w 10000"/>
              <a:gd name="connsiteY1" fmla="*/ 362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7122 w 10000"/>
              <a:gd name="connsiteY1" fmla="*/ 362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7122 w 10000"/>
              <a:gd name="connsiteY1" fmla="*/ 3620 h 10000"/>
              <a:gd name="connsiteX2" fmla="*/ 0 w 10000"/>
              <a:gd name="connsiteY2" fmla="*/ 0 h 10000"/>
              <a:gd name="connsiteX0" fmla="*/ 10723 w 10723"/>
              <a:gd name="connsiteY0" fmla="*/ 10707 h 10707"/>
              <a:gd name="connsiteX1" fmla="*/ 7122 w 10723"/>
              <a:gd name="connsiteY1" fmla="*/ 3620 h 10707"/>
              <a:gd name="connsiteX2" fmla="*/ 0 w 10723"/>
              <a:gd name="connsiteY2" fmla="*/ 0 h 10707"/>
              <a:gd name="connsiteX0" fmla="*/ 11276 w 11276"/>
              <a:gd name="connsiteY0" fmla="*/ 11165 h 11165"/>
              <a:gd name="connsiteX1" fmla="*/ 7122 w 11276"/>
              <a:gd name="connsiteY1" fmla="*/ 3620 h 11165"/>
              <a:gd name="connsiteX2" fmla="*/ 0 w 11276"/>
              <a:gd name="connsiteY2" fmla="*/ 0 h 11165"/>
              <a:gd name="connsiteX0" fmla="*/ 11276 w 11276"/>
              <a:gd name="connsiteY0" fmla="*/ 11165 h 11165"/>
              <a:gd name="connsiteX1" fmla="*/ 7122 w 11276"/>
              <a:gd name="connsiteY1" fmla="*/ 3620 h 11165"/>
              <a:gd name="connsiteX2" fmla="*/ 0 w 11276"/>
              <a:gd name="connsiteY2" fmla="*/ 0 h 11165"/>
              <a:gd name="connsiteX0" fmla="*/ 11276 w 11276"/>
              <a:gd name="connsiteY0" fmla="*/ 11165 h 11165"/>
              <a:gd name="connsiteX1" fmla="*/ 7122 w 11276"/>
              <a:gd name="connsiteY1" fmla="*/ 3620 h 11165"/>
              <a:gd name="connsiteX2" fmla="*/ 0 w 11276"/>
              <a:gd name="connsiteY2" fmla="*/ 0 h 11165"/>
              <a:gd name="connsiteX0" fmla="*/ 11194 w 11194"/>
              <a:gd name="connsiteY0" fmla="*/ 10582 h 10582"/>
              <a:gd name="connsiteX1" fmla="*/ 7040 w 11194"/>
              <a:gd name="connsiteY1" fmla="*/ 3037 h 10582"/>
              <a:gd name="connsiteX2" fmla="*/ 0 w 11194"/>
              <a:gd name="connsiteY2" fmla="*/ 0 h 10582"/>
              <a:gd name="connsiteX0" fmla="*/ 11194 w 11194"/>
              <a:gd name="connsiteY0" fmla="*/ 10582 h 10582"/>
              <a:gd name="connsiteX1" fmla="*/ 7040 w 11194"/>
              <a:gd name="connsiteY1" fmla="*/ 3037 h 10582"/>
              <a:gd name="connsiteX2" fmla="*/ 0 w 11194"/>
              <a:gd name="connsiteY2" fmla="*/ 0 h 10582"/>
              <a:gd name="connsiteX0" fmla="*/ 11194 w 11194"/>
              <a:gd name="connsiteY0" fmla="*/ 10582 h 10582"/>
              <a:gd name="connsiteX1" fmla="*/ 6486 w 11194"/>
              <a:gd name="connsiteY1" fmla="*/ 2909 h 10582"/>
              <a:gd name="connsiteX2" fmla="*/ 0 w 11194"/>
              <a:gd name="connsiteY2" fmla="*/ 0 h 10582"/>
              <a:gd name="connsiteX0" fmla="*/ 11194 w 11194"/>
              <a:gd name="connsiteY0" fmla="*/ 10582 h 10582"/>
              <a:gd name="connsiteX1" fmla="*/ 8259 w 11194"/>
              <a:gd name="connsiteY1" fmla="*/ 3422 h 10582"/>
              <a:gd name="connsiteX2" fmla="*/ 6486 w 11194"/>
              <a:gd name="connsiteY2" fmla="*/ 2909 h 10582"/>
              <a:gd name="connsiteX3" fmla="*/ 0 w 11194"/>
              <a:gd name="connsiteY3" fmla="*/ 0 h 10582"/>
              <a:gd name="connsiteX0" fmla="*/ 13785 w 13785"/>
              <a:gd name="connsiteY0" fmla="*/ 8945 h 8945"/>
              <a:gd name="connsiteX1" fmla="*/ 8259 w 13785"/>
              <a:gd name="connsiteY1" fmla="*/ 3422 h 8945"/>
              <a:gd name="connsiteX2" fmla="*/ 6486 w 13785"/>
              <a:gd name="connsiteY2" fmla="*/ 2909 h 8945"/>
              <a:gd name="connsiteX3" fmla="*/ 0 w 13785"/>
              <a:gd name="connsiteY3" fmla="*/ 0 h 8945"/>
              <a:gd name="connsiteX0" fmla="*/ 10000 w 10000"/>
              <a:gd name="connsiteY0" fmla="*/ 10000 h 10000"/>
              <a:gd name="connsiteX1" fmla="*/ 7196 w 10000"/>
              <a:gd name="connsiteY1" fmla="*/ 9372 h 10000"/>
              <a:gd name="connsiteX2" fmla="*/ 5991 w 10000"/>
              <a:gd name="connsiteY2" fmla="*/ 3826 h 10000"/>
              <a:gd name="connsiteX3" fmla="*/ 4705 w 10000"/>
              <a:gd name="connsiteY3" fmla="*/ 3252 h 10000"/>
              <a:gd name="connsiteX4" fmla="*/ 0 w 10000"/>
              <a:gd name="connsiteY4" fmla="*/ 0 h 10000"/>
              <a:gd name="connsiteX0" fmla="*/ 10000 w 10000"/>
              <a:gd name="connsiteY0" fmla="*/ 10000 h 10000"/>
              <a:gd name="connsiteX1" fmla="*/ 7101 w 10000"/>
              <a:gd name="connsiteY1" fmla="*/ 9052 h 10000"/>
              <a:gd name="connsiteX2" fmla="*/ 5991 w 10000"/>
              <a:gd name="connsiteY2" fmla="*/ 3826 h 10000"/>
              <a:gd name="connsiteX3" fmla="*/ 4705 w 10000"/>
              <a:gd name="connsiteY3" fmla="*/ 3252 h 10000"/>
              <a:gd name="connsiteX4" fmla="*/ 0 w 10000"/>
              <a:gd name="connsiteY4" fmla="*/ 0 h 10000"/>
              <a:gd name="connsiteX0" fmla="*/ 9927 w 9927"/>
              <a:gd name="connsiteY0" fmla="*/ 9605 h 9605"/>
              <a:gd name="connsiteX1" fmla="*/ 7101 w 9927"/>
              <a:gd name="connsiteY1" fmla="*/ 9052 h 9605"/>
              <a:gd name="connsiteX2" fmla="*/ 5991 w 9927"/>
              <a:gd name="connsiteY2" fmla="*/ 3826 h 9605"/>
              <a:gd name="connsiteX3" fmla="*/ 4705 w 9927"/>
              <a:gd name="connsiteY3" fmla="*/ 3252 h 9605"/>
              <a:gd name="connsiteX4" fmla="*/ 0 w 9927"/>
              <a:gd name="connsiteY4" fmla="*/ 0 h 9605"/>
              <a:gd name="connsiteX0" fmla="*/ 10000 w 10000"/>
              <a:gd name="connsiteY0" fmla="*/ 10000 h 10000"/>
              <a:gd name="connsiteX1" fmla="*/ 7012 w 10000"/>
              <a:gd name="connsiteY1" fmla="*/ 9248 h 10000"/>
              <a:gd name="connsiteX2" fmla="*/ 6035 w 10000"/>
              <a:gd name="connsiteY2" fmla="*/ 3983 h 10000"/>
              <a:gd name="connsiteX3" fmla="*/ 4740 w 10000"/>
              <a:gd name="connsiteY3" fmla="*/ 3386 h 10000"/>
              <a:gd name="connsiteX4" fmla="*/ 0 w 10000"/>
              <a:gd name="connsiteY4" fmla="*/ 0 h 10000"/>
              <a:gd name="connsiteX0" fmla="*/ 10000 w 10000"/>
              <a:gd name="connsiteY0" fmla="*/ 10000 h 10520"/>
              <a:gd name="connsiteX1" fmla="*/ 8387 w 10000"/>
              <a:gd name="connsiteY1" fmla="*/ 10505 h 10520"/>
              <a:gd name="connsiteX2" fmla="*/ 7012 w 10000"/>
              <a:gd name="connsiteY2" fmla="*/ 9248 h 10520"/>
              <a:gd name="connsiteX3" fmla="*/ 6035 w 10000"/>
              <a:gd name="connsiteY3" fmla="*/ 3983 h 10520"/>
              <a:gd name="connsiteX4" fmla="*/ 4740 w 10000"/>
              <a:gd name="connsiteY4" fmla="*/ 3386 h 10520"/>
              <a:gd name="connsiteX5" fmla="*/ 0 w 10000"/>
              <a:gd name="connsiteY5" fmla="*/ 0 h 10520"/>
              <a:gd name="connsiteX0" fmla="*/ 10000 w 10000"/>
              <a:gd name="connsiteY0" fmla="*/ 10000 h 10520"/>
              <a:gd name="connsiteX1" fmla="*/ 8387 w 10000"/>
              <a:gd name="connsiteY1" fmla="*/ 10505 h 10520"/>
              <a:gd name="connsiteX2" fmla="*/ 7012 w 10000"/>
              <a:gd name="connsiteY2" fmla="*/ 9248 h 10520"/>
              <a:gd name="connsiteX3" fmla="*/ 6035 w 10000"/>
              <a:gd name="connsiteY3" fmla="*/ 3983 h 10520"/>
              <a:gd name="connsiteX4" fmla="*/ 4740 w 10000"/>
              <a:gd name="connsiteY4" fmla="*/ 3386 h 10520"/>
              <a:gd name="connsiteX5" fmla="*/ 0 w 10000"/>
              <a:gd name="connsiteY5" fmla="*/ 0 h 1052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6035 w 10711"/>
              <a:gd name="connsiteY3" fmla="*/ 3983 h 10980"/>
              <a:gd name="connsiteX4" fmla="*/ 4740 w 10711"/>
              <a:gd name="connsiteY4" fmla="*/ 3386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6035 w 10711"/>
              <a:gd name="connsiteY3" fmla="*/ 3983 h 10980"/>
              <a:gd name="connsiteX4" fmla="*/ 4740 w 10711"/>
              <a:gd name="connsiteY4" fmla="*/ 3386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6035 w 10711"/>
              <a:gd name="connsiteY3" fmla="*/ 3983 h 10980"/>
              <a:gd name="connsiteX4" fmla="*/ 4740 w 10711"/>
              <a:gd name="connsiteY4" fmla="*/ 3386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6035 w 10711"/>
              <a:gd name="connsiteY3" fmla="*/ 3983 h 10980"/>
              <a:gd name="connsiteX4" fmla="*/ 4740 w 10711"/>
              <a:gd name="connsiteY4" fmla="*/ 3386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6035 w 10711"/>
              <a:gd name="connsiteY3" fmla="*/ 3983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5973 w 10711"/>
              <a:gd name="connsiteY3" fmla="*/ 3543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5991 w 10711"/>
              <a:gd name="connsiteY3" fmla="*/ 3374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7012 w 10711"/>
              <a:gd name="connsiteY2" fmla="*/ 9248 h 10980"/>
              <a:gd name="connsiteX3" fmla="*/ 5991 w 10711"/>
              <a:gd name="connsiteY3" fmla="*/ 3374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56 w 10711"/>
              <a:gd name="connsiteY2" fmla="*/ 8920 h 10980"/>
              <a:gd name="connsiteX3" fmla="*/ 5991 w 10711"/>
              <a:gd name="connsiteY3" fmla="*/ 3374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49 w 10711"/>
              <a:gd name="connsiteY2" fmla="*/ 8511 h 10980"/>
              <a:gd name="connsiteX3" fmla="*/ 5991 w 10711"/>
              <a:gd name="connsiteY3" fmla="*/ 3374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49 w 10711"/>
              <a:gd name="connsiteY2" fmla="*/ 8511 h 10980"/>
              <a:gd name="connsiteX3" fmla="*/ 6083 w 10711"/>
              <a:gd name="connsiteY3" fmla="*/ 3607 h 10980"/>
              <a:gd name="connsiteX4" fmla="*/ 4858 w 10711"/>
              <a:gd name="connsiteY4" fmla="*/ 3095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49 w 10711"/>
              <a:gd name="connsiteY2" fmla="*/ 8511 h 10980"/>
              <a:gd name="connsiteX3" fmla="*/ 6083 w 10711"/>
              <a:gd name="connsiteY3" fmla="*/ 3607 h 10980"/>
              <a:gd name="connsiteX4" fmla="*/ 4948 w 10711"/>
              <a:gd name="connsiteY4" fmla="*/ 3551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49 w 10711"/>
              <a:gd name="connsiteY2" fmla="*/ 8511 h 10980"/>
              <a:gd name="connsiteX3" fmla="*/ 6083 w 10711"/>
              <a:gd name="connsiteY3" fmla="*/ 3607 h 10980"/>
              <a:gd name="connsiteX4" fmla="*/ 4948 w 10711"/>
              <a:gd name="connsiteY4" fmla="*/ 3551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49 w 10711"/>
              <a:gd name="connsiteY2" fmla="*/ 8511 h 10980"/>
              <a:gd name="connsiteX3" fmla="*/ 6083 w 10711"/>
              <a:gd name="connsiteY3" fmla="*/ 3607 h 10980"/>
              <a:gd name="connsiteX4" fmla="*/ 4948 w 10711"/>
              <a:gd name="connsiteY4" fmla="*/ 3551 h 10980"/>
              <a:gd name="connsiteX5" fmla="*/ 0 w 10711"/>
              <a:gd name="connsiteY5" fmla="*/ 0 h 10980"/>
              <a:gd name="connsiteX0" fmla="*/ 10711 w 10711"/>
              <a:gd name="connsiteY0" fmla="*/ 10980 h 10980"/>
              <a:gd name="connsiteX1" fmla="*/ 8387 w 10711"/>
              <a:gd name="connsiteY1" fmla="*/ 10505 h 10980"/>
              <a:gd name="connsiteX2" fmla="*/ 6749 w 10711"/>
              <a:gd name="connsiteY2" fmla="*/ 8511 h 10980"/>
              <a:gd name="connsiteX3" fmla="*/ 6083 w 10711"/>
              <a:gd name="connsiteY3" fmla="*/ 3607 h 10980"/>
              <a:gd name="connsiteX4" fmla="*/ 5028 w 10711"/>
              <a:gd name="connsiteY4" fmla="*/ 3822 h 10980"/>
              <a:gd name="connsiteX5" fmla="*/ 0 w 10711"/>
              <a:gd name="connsiteY5" fmla="*/ 0 h 10980"/>
              <a:gd name="connsiteX0" fmla="*/ 10970 w 10970"/>
              <a:gd name="connsiteY0" fmla="*/ 10321 h 10321"/>
              <a:gd name="connsiteX1" fmla="*/ 8646 w 10970"/>
              <a:gd name="connsiteY1" fmla="*/ 9846 h 10321"/>
              <a:gd name="connsiteX2" fmla="*/ 7008 w 10970"/>
              <a:gd name="connsiteY2" fmla="*/ 7852 h 10321"/>
              <a:gd name="connsiteX3" fmla="*/ 6342 w 10970"/>
              <a:gd name="connsiteY3" fmla="*/ 2948 h 10321"/>
              <a:gd name="connsiteX4" fmla="*/ 5287 w 10970"/>
              <a:gd name="connsiteY4" fmla="*/ 3163 h 10321"/>
              <a:gd name="connsiteX5" fmla="*/ 0 w 10970"/>
              <a:gd name="connsiteY5" fmla="*/ 0 h 10321"/>
              <a:gd name="connsiteX0" fmla="*/ 10689 w 10689"/>
              <a:gd name="connsiteY0" fmla="*/ 10293 h 10293"/>
              <a:gd name="connsiteX1" fmla="*/ 8365 w 10689"/>
              <a:gd name="connsiteY1" fmla="*/ 9818 h 10293"/>
              <a:gd name="connsiteX2" fmla="*/ 6727 w 10689"/>
              <a:gd name="connsiteY2" fmla="*/ 7824 h 10293"/>
              <a:gd name="connsiteX3" fmla="*/ 6061 w 10689"/>
              <a:gd name="connsiteY3" fmla="*/ 2920 h 10293"/>
              <a:gd name="connsiteX4" fmla="*/ 5006 w 10689"/>
              <a:gd name="connsiteY4" fmla="*/ 3135 h 10293"/>
              <a:gd name="connsiteX5" fmla="*/ 0 w 10689"/>
              <a:gd name="connsiteY5" fmla="*/ 0 h 10293"/>
              <a:gd name="connsiteX0" fmla="*/ 10802 w 10802"/>
              <a:gd name="connsiteY0" fmla="*/ 9909 h 9909"/>
              <a:gd name="connsiteX1" fmla="*/ 8478 w 10802"/>
              <a:gd name="connsiteY1" fmla="*/ 9434 h 9909"/>
              <a:gd name="connsiteX2" fmla="*/ 6840 w 10802"/>
              <a:gd name="connsiteY2" fmla="*/ 7440 h 9909"/>
              <a:gd name="connsiteX3" fmla="*/ 6174 w 10802"/>
              <a:gd name="connsiteY3" fmla="*/ 2536 h 9909"/>
              <a:gd name="connsiteX4" fmla="*/ 5119 w 10802"/>
              <a:gd name="connsiteY4" fmla="*/ 2751 h 9909"/>
              <a:gd name="connsiteX5" fmla="*/ 0 w 10802"/>
              <a:gd name="connsiteY5" fmla="*/ 0 h 9909"/>
              <a:gd name="connsiteX0" fmla="*/ 10000 w 10000"/>
              <a:gd name="connsiteY0" fmla="*/ 10000 h 10000"/>
              <a:gd name="connsiteX1" fmla="*/ 7849 w 10000"/>
              <a:gd name="connsiteY1" fmla="*/ 9521 h 10000"/>
              <a:gd name="connsiteX2" fmla="*/ 6332 w 10000"/>
              <a:gd name="connsiteY2" fmla="*/ 7508 h 10000"/>
              <a:gd name="connsiteX3" fmla="*/ 5716 w 10000"/>
              <a:gd name="connsiteY3" fmla="*/ 2559 h 10000"/>
              <a:gd name="connsiteX4" fmla="*/ 4463 w 10000"/>
              <a:gd name="connsiteY4" fmla="*/ 2919 h 10000"/>
              <a:gd name="connsiteX5" fmla="*/ 0 w 10000"/>
              <a:gd name="connsiteY5" fmla="*/ 0 h 10000"/>
              <a:gd name="connsiteX0" fmla="*/ 10000 w 10000"/>
              <a:gd name="connsiteY0" fmla="*/ 10000 h 10000"/>
              <a:gd name="connsiteX1" fmla="*/ 7849 w 10000"/>
              <a:gd name="connsiteY1" fmla="*/ 9521 h 10000"/>
              <a:gd name="connsiteX2" fmla="*/ 6332 w 10000"/>
              <a:gd name="connsiteY2" fmla="*/ 7508 h 10000"/>
              <a:gd name="connsiteX3" fmla="*/ 5718 w 10000"/>
              <a:gd name="connsiteY3" fmla="*/ 2333 h 10000"/>
              <a:gd name="connsiteX4" fmla="*/ 4463 w 10000"/>
              <a:gd name="connsiteY4" fmla="*/ 2919 h 10000"/>
              <a:gd name="connsiteX5" fmla="*/ 0 w 10000"/>
              <a:gd name="connsiteY5" fmla="*/ 0 h 10000"/>
              <a:gd name="connsiteX0" fmla="*/ 10000 w 10000"/>
              <a:gd name="connsiteY0" fmla="*/ 10000 h 10000"/>
              <a:gd name="connsiteX1" fmla="*/ 7849 w 10000"/>
              <a:gd name="connsiteY1" fmla="*/ 9521 h 10000"/>
              <a:gd name="connsiteX2" fmla="*/ 6332 w 10000"/>
              <a:gd name="connsiteY2" fmla="*/ 7508 h 10000"/>
              <a:gd name="connsiteX3" fmla="*/ 5718 w 10000"/>
              <a:gd name="connsiteY3" fmla="*/ 2333 h 10000"/>
              <a:gd name="connsiteX4" fmla="*/ 4456 w 10000"/>
              <a:gd name="connsiteY4" fmla="*/ 2507 h 10000"/>
              <a:gd name="connsiteX5" fmla="*/ 0 w 10000"/>
              <a:gd name="connsiteY5" fmla="*/ 0 h 10000"/>
              <a:gd name="connsiteX0" fmla="*/ 10000 w 10000"/>
              <a:gd name="connsiteY0" fmla="*/ 10000 h 10000"/>
              <a:gd name="connsiteX1" fmla="*/ 7849 w 10000"/>
              <a:gd name="connsiteY1" fmla="*/ 9521 h 10000"/>
              <a:gd name="connsiteX2" fmla="*/ 6503 w 10000"/>
              <a:gd name="connsiteY2" fmla="*/ 7208 h 10000"/>
              <a:gd name="connsiteX3" fmla="*/ 5718 w 10000"/>
              <a:gd name="connsiteY3" fmla="*/ 2333 h 10000"/>
              <a:gd name="connsiteX4" fmla="*/ 4456 w 10000"/>
              <a:gd name="connsiteY4" fmla="*/ 2507 h 10000"/>
              <a:gd name="connsiteX5" fmla="*/ 0 w 10000"/>
              <a:gd name="connsiteY5" fmla="*/ 0 h 10000"/>
              <a:gd name="connsiteX0" fmla="*/ 9582 w 9582"/>
              <a:gd name="connsiteY0" fmla="*/ 10008 h 10008"/>
              <a:gd name="connsiteX1" fmla="*/ 7431 w 9582"/>
              <a:gd name="connsiteY1" fmla="*/ 9529 h 10008"/>
              <a:gd name="connsiteX2" fmla="*/ 6085 w 9582"/>
              <a:gd name="connsiteY2" fmla="*/ 7216 h 10008"/>
              <a:gd name="connsiteX3" fmla="*/ 5300 w 9582"/>
              <a:gd name="connsiteY3" fmla="*/ 2341 h 10008"/>
              <a:gd name="connsiteX4" fmla="*/ 4038 w 9582"/>
              <a:gd name="connsiteY4" fmla="*/ 2515 h 10008"/>
              <a:gd name="connsiteX5" fmla="*/ 0 w 9582"/>
              <a:gd name="connsiteY5" fmla="*/ 0 h 10008"/>
              <a:gd name="connsiteX0" fmla="*/ 10000 w 10000"/>
              <a:gd name="connsiteY0" fmla="*/ 10000 h 10000"/>
              <a:gd name="connsiteX1" fmla="*/ 7755 w 10000"/>
              <a:gd name="connsiteY1" fmla="*/ 9521 h 10000"/>
              <a:gd name="connsiteX2" fmla="*/ 6350 w 10000"/>
              <a:gd name="connsiteY2" fmla="*/ 7210 h 10000"/>
              <a:gd name="connsiteX3" fmla="*/ 5531 w 10000"/>
              <a:gd name="connsiteY3" fmla="*/ 2339 h 10000"/>
              <a:gd name="connsiteX4" fmla="*/ 4214 w 10000"/>
              <a:gd name="connsiteY4" fmla="*/ 2513 h 10000"/>
              <a:gd name="connsiteX5" fmla="*/ 0 w 10000"/>
              <a:gd name="connsiteY5" fmla="*/ 0 h 10000"/>
              <a:gd name="connsiteX0" fmla="*/ 10156 w 10156"/>
              <a:gd name="connsiteY0" fmla="*/ 9777 h 9777"/>
              <a:gd name="connsiteX1" fmla="*/ 7911 w 10156"/>
              <a:gd name="connsiteY1" fmla="*/ 9298 h 9777"/>
              <a:gd name="connsiteX2" fmla="*/ 6506 w 10156"/>
              <a:gd name="connsiteY2" fmla="*/ 6987 h 9777"/>
              <a:gd name="connsiteX3" fmla="*/ 5687 w 10156"/>
              <a:gd name="connsiteY3" fmla="*/ 2116 h 9777"/>
              <a:gd name="connsiteX4" fmla="*/ 4370 w 10156"/>
              <a:gd name="connsiteY4" fmla="*/ 2290 h 9777"/>
              <a:gd name="connsiteX5" fmla="*/ 0 w 10156"/>
              <a:gd name="connsiteY5" fmla="*/ 0 h 9777"/>
              <a:gd name="connsiteX0" fmla="*/ 10000 w 10000"/>
              <a:gd name="connsiteY0" fmla="*/ 10000 h 10000"/>
              <a:gd name="connsiteX1" fmla="*/ 7789 w 10000"/>
              <a:gd name="connsiteY1" fmla="*/ 9510 h 10000"/>
              <a:gd name="connsiteX2" fmla="*/ 6406 w 10000"/>
              <a:gd name="connsiteY2" fmla="*/ 7146 h 10000"/>
              <a:gd name="connsiteX3" fmla="*/ 5600 w 10000"/>
              <a:gd name="connsiteY3" fmla="*/ 2164 h 10000"/>
              <a:gd name="connsiteX4" fmla="*/ 4303 w 10000"/>
              <a:gd name="connsiteY4" fmla="*/ 2342 h 10000"/>
              <a:gd name="connsiteX5" fmla="*/ 0 w 10000"/>
              <a:gd name="connsiteY5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671" y="9960"/>
                  <a:pt x="8263" y="9639"/>
                  <a:pt x="7789" y="9510"/>
                </a:cubicBezTo>
                <a:cubicBezTo>
                  <a:pt x="7594" y="8560"/>
                  <a:pt x="6706" y="8141"/>
                  <a:pt x="6406" y="7146"/>
                </a:cubicBezTo>
                <a:cubicBezTo>
                  <a:pt x="6108" y="6152"/>
                  <a:pt x="5835" y="2949"/>
                  <a:pt x="5600" y="2164"/>
                </a:cubicBezTo>
                <a:cubicBezTo>
                  <a:pt x="4535" y="2296"/>
                  <a:pt x="4755" y="2422"/>
                  <a:pt x="4303" y="2342"/>
                </a:cubicBezTo>
                <a:cubicBezTo>
                  <a:pt x="1674" y="584"/>
                  <a:pt x="35" y="25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638053</xdr:colOff>
      <xdr:row>46</xdr:row>
      <xdr:rowOff>135613</xdr:rowOff>
    </xdr:from>
    <xdr:to>
      <xdr:col>12</xdr:col>
      <xdr:colOff>68801</xdr:colOff>
      <xdr:row>47</xdr:row>
      <xdr:rowOff>86654</xdr:rowOff>
    </xdr:to>
    <xdr:sp macro="" textlink="">
      <xdr:nvSpPr>
        <xdr:cNvPr id="1708" name="AutoShape 4802">
          <a:extLst>
            <a:ext uri="{FF2B5EF4-FFF2-40B4-BE49-F238E27FC236}">
              <a16:creationId xmlns:a16="http://schemas.microsoft.com/office/drawing/2014/main" xmlns="" id="{1AAAB67E-66CE-4B3C-8F9A-77D3324724AD}"/>
            </a:ext>
          </a:extLst>
        </xdr:cNvPr>
        <xdr:cNvSpPr>
          <a:spLocks noChangeArrowheads="1"/>
        </xdr:cNvSpPr>
      </xdr:nvSpPr>
      <xdr:spPr bwMode="auto">
        <a:xfrm>
          <a:off x="10528813" y="6475453"/>
          <a:ext cx="124168" cy="1186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130479</xdr:colOff>
      <xdr:row>43</xdr:row>
      <xdr:rowOff>52192</xdr:rowOff>
    </xdr:from>
    <xdr:to>
      <xdr:col>12</xdr:col>
      <xdr:colOff>344465</xdr:colOff>
      <xdr:row>45</xdr:row>
      <xdr:rowOff>109602</xdr:rowOff>
    </xdr:to>
    <xdr:sp macro="" textlink="">
      <xdr:nvSpPr>
        <xdr:cNvPr id="1709" name="Line 120">
          <a:extLst>
            <a:ext uri="{FF2B5EF4-FFF2-40B4-BE49-F238E27FC236}">
              <a16:creationId xmlns:a16="http://schemas.microsoft.com/office/drawing/2014/main" xmlns="" id="{DC4BC10F-258B-4DFF-8CCB-EE92630D1D43}"/>
            </a:ext>
          </a:extLst>
        </xdr:cNvPr>
        <xdr:cNvSpPr>
          <a:spLocks noChangeShapeType="1"/>
        </xdr:cNvSpPr>
      </xdr:nvSpPr>
      <xdr:spPr bwMode="auto">
        <a:xfrm flipV="1">
          <a:off x="10714659" y="5889112"/>
          <a:ext cx="213986" cy="3926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130479</xdr:colOff>
      <xdr:row>43</xdr:row>
      <xdr:rowOff>120039</xdr:rowOff>
    </xdr:from>
    <xdr:to>
      <xdr:col>12</xdr:col>
      <xdr:colOff>289800</xdr:colOff>
      <xdr:row>44</xdr:row>
      <xdr:rowOff>106030</xdr:rowOff>
    </xdr:to>
    <xdr:sp macro="" textlink="">
      <xdr:nvSpPr>
        <xdr:cNvPr id="1710" name="六角形 1709">
          <a:extLst>
            <a:ext uri="{FF2B5EF4-FFF2-40B4-BE49-F238E27FC236}">
              <a16:creationId xmlns:a16="http://schemas.microsoft.com/office/drawing/2014/main" xmlns="" id="{4A8179F4-939D-4DC7-B675-EB61B5153C4C}"/>
            </a:ext>
          </a:extLst>
        </xdr:cNvPr>
        <xdr:cNvSpPr/>
      </xdr:nvSpPr>
      <xdr:spPr bwMode="auto">
        <a:xfrm>
          <a:off x="10714659" y="5956959"/>
          <a:ext cx="159321" cy="153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 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10438</xdr:colOff>
      <xdr:row>41</xdr:row>
      <xdr:rowOff>20876</xdr:rowOff>
    </xdr:from>
    <xdr:to>
      <xdr:col>11</xdr:col>
      <xdr:colOff>161972</xdr:colOff>
      <xdr:row>41</xdr:row>
      <xdr:rowOff>160675</xdr:rowOff>
    </xdr:to>
    <xdr:sp macro="" textlink="">
      <xdr:nvSpPr>
        <xdr:cNvPr id="1733" name="六角形 1732">
          <a:extLst>
            <a:ext uri="{FF2B5EF4-FFF2-40B4-BE49-F238E27FC236}">
              <a16:creationId xmlns:a16="http://schemas.microsoft.com/office/drawing/2014/main" xmlns="" id="{855F75CF-C7E5-45F6-9D29-7A2119FFC914}"/>
            </a:ext>
          </a:extLst>
        </xdr:cNvPr>
        <xdr:cNvSpPr/>
      </xdr:nvSpPr>
      <xdr:spPr bwMode="auto">
        <a:xfrm>
          <a:off x="9901198" y="5522516"/>
          <a:ext cx="151534" cy="1397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10438</xdr:colOff>
      <xdr:row>41</xdr:row>
      <xdr:rowOff>21650</xdr:rowOff>
    </xdr:from>
    <xdr:to>
      <xdr:col>13</xdr:col>
      <xdr:colOff>161972</xdr:colOff>
      <xdr:row>41</xdr:row>
      <xdr:rowOff>164525</xdr:rowOff>
    </xdr:to>
    <xdr:sp macro="" textlink="">
      <xdr:nvSpPr>
        <xdr:cNvPr id="1747" name="六角形 1746">
          <a:extLst>
            <a:ext uri="{FF2B5EF4-FFF2-40B4-BE49-F238E27FC236}">
              <a16:creationId xmlns:a16="http://schemas.microsoft.com/office/drawing/2014/main" xmlns="" id="{BB12A1A7-1A0D-4DC3-9D1D-D66DC2923CA0}"/>
            </a:ext>
          </a:extLst>
        </xdr:cNvPr>
        <xdr:cNvSpPr/>
      </xdr:nvSpPr>
      <xdr:spPr bwMode="auto">
        <a:xfrm>
          <a:off x="7134616" y="683789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57904</xdr:colOff>
      <xdr:row>46</xdr:row>
      <xdr:rowOff>120843</xdr:rowOff>
    </xdr:from>
    <xdr:ext cx="119546" cy="348878"/>
    <xdr:sp macro="" textlink="">
      <xdr:nvSpPr>
        <xdr:cNvPr id="1749" name="Text Box 1620">
          <a:extLst>
            <a:ext uri="{FF2B5EF4-FFF2-40B4-BE49-F238E27FC236}">
              <a16:creationId xmlns:a16="http://schemas.microsoft.com/office/drawing/2014/main" xmlns="" id="{8FADC638-84A7-4019-868B-FBC5C01A70A2}"/>
            </a:ext>
          </a:extLst>
        </xdr:cNvPr>
        <xdr:cNvSpPr txBox="1">
          <a:spLocks noChangeArrowheads="1"/>
        </xdr:cNvSpPr>
      </xdr:nvSpPr>
      <xdr:spPr bwMode="auto">
        <a:xfrm>
          <a:off x="13429438" y="6436048"/>
          <a:ext cx="119546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14</xdr:col>
      <xdr:colOff>477871</xdr:colOff>
      <xdr:row>46</xdr:row>
      <xdr:rowOff>127393</xdr:rowOff>
    </xdr:from>
    <xdr:ext cx="190182" cy="133566"/>
    <xdr:sp macro="" textlink="">
      <xdr:nvSpPr>
        <xdr:cNvPr id="1753" name="Text Box 1620">
          <a:extLst>
            <a:ext uri="{FF2B5EF4-FFF2-40B4-BE49-F238E27FC236}">
              <a16:creationId xmlns:a16="http://schemas.microsoft.com/office/drawing/2014/main" xmlns="" id="{7079AE51-BBD4-44A2-841A-A90A6FF7C281}"/>
            </a:ext>
          </a:extLst>
        </xdr:cNvPr>
        <xdr:cNvSpPr txBox="1">
          <a:spLocks noChangeArrowheads="1"/>
        </xdr:cNvSpPr>
      </xdr:nvSpPr>
      <xdr:spPr bwMode="auto">
        <a:xfrm>
          <a:off x="8296200" y="7830900"/>
          <a:ext cx="190182" cy="1335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464543</xdr:colOff>
      <xdr:row>47</xdr:row>
      <xdr:rowOff>128501</xdr:rowOff>
    </xdr:from>
    <xdr:to>
      <xdr:col>14</xdr:col>
      <xdr:colOff>616012</xdr:colOff>
      <xdr:row>48</xdr:row>
      <xdr:rowOff>68319</xdr:rowOff>
    </xdr:to>
    <xdr:sp macro="" textlink="">
      <xdr:nvSpPr>
        <xdr:cNvPr id="1759" name="六角形 1758">
          <a:extLst>
            <a:ext uri="{FF2B5EF4-FFF2-40B4-BE49-F238E27FC236}">
              <a16:creationId xmlns:a16="http://schemas.microsoft.com/office/drawing/2014/main" xmlns="" id="{4D91405F-6691-4C13-B3DD-280675517192}"/>
            </a:ext>
          </a:extLst>
        </xdr:cNvPr>
        <xdr:cNvSpPr/>
      </xdr:nvSpPr>
      <xdr:spPr bwMode="auto">
        <a:xfrm>
          <a:off x="8282872" y="7999022"/>
          <a:ext cx="151469" cy="1068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27448</xdr:colOff>
      <xdr:row>41</xdr:row>
      <xdr:rowOff>152003</xdr:rowOff>
    </xdr:from>
    <xdr:to>
      <xdr:col>14</xdr:col>
      <xdr:colOff>518975</xdr:colOff>
      <xdr:row>48</xdr:row>
      <xdr:rowOff>130540</xdr:rowOff>
    </xdr:to>
    <xdr:grpSp>
      <xdr:nvGrpSpPr>
        <xdr:cNvPr id="857" name="グループ化 856">
          <a:extLst>
            <a:ext uri="{FF2B5EF4-FFF2-40B4-BE49-F238E27FC236}">
              <a16:creationId xmlns:a16="http://schemas.microsoft.com/office/drawing/2014/main" xmlns="" id="{5200D8B5-59BC-F973-FC33-48175A4D99AE}"/>
            </a:ext>
          </a:extLst>
        </xdr:cNvPr>
        <xdr:cNvGrpSpPr/>
      </xdr:nvGrpSpPr>
      <xdr:grpSpPr>
        <a:xfrm rot="11187298">
          <a:off x="9499531" y="7068211"/>
          <a:ext cx="1264111" cy="1211496"/>
          <a:chOff x="7125199" y="7050513"/>
          <a:chExt cx="1184122" cy="1206813"/>
        </a:xfrm>
      </xdr:grpSpPr>
      <xdr:sp macro="" textlink="">
        <xdr:nvSpPr>
          <xdr:cNvPr id="1742" name="Line 72">
            <a:extLst>
              <a:ext uri="{FF2B5EF4-FFF2-40B4-BE49-F238E27FC236}">
                <a16:creationId xmlns:a16="http://schemas.microsoft.com/office/drawing/2014/main" xmlns="" id="{92B6CBFF-4BAB-4ED8-9D86-DF5A8306D046}"/>
              </a:ext>
            </a:extLst>
          </xdr:cNvPr>
          <xdr:cNvSpPr>
            <a:spLocks noChangeShapeType="1"/>
          </xdr:cNvSpPr>
        </xdr:nvSpPr>
        <xdr:spPr bwMode="auto">
          <a:xfrm flipV="1">
            <a:off x="8013869" y="7050513"/>
            <a:ext cx="3447" cy="5181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3" name="Oval 1295">
            <a:extLst>
              <a:ext uri="{FF2B5EF4-FFF2-40B4-BE49-F238E27FC236}">
                <a16:creationId xmlns:a16="http://schemas.microsoft.com/office/drawing/2014/main" xmlns="" id="{85C429B9-5334-4B52-93CB-303A478FB06F}"/>
              </a:ext>
            </a:extLst>
          </xdr:cNvPr>
          <xdr:cNvSpPr>
            <a:spLocks noChangeArrowheads="1"/>
          </xdr:cNvSpPr>
        </xdr:nvSpPr>
        <xdr:spPr bwMode="auto">
          <a:xfrm>
            <a:off x="7145513" y="7660965"/>
            <a:ext cx="159492" cy="15245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763" name="Oval 383">
            <a:extLst>
              <a:ext uri="{FF2B5EF4-FFF2-40B4-BE49-F238E27FC236}">
                <a16:creationId xmlns:a16="http://schemas.microsoft.com/office/drawing/2014/main" xmlns="" id="{025CD433-B2C4-4289-B1D0-4C9CC1C32FF1}"/>
              </a:ext>
            </a:extLst>
          </xdr:cNvPr>
          <xdr:cNvSpPr>
            <a:spLocks noChangeArrowheads="1"/>
          </xdr:cNvSpPr>
        </xdr:nvSpPr>
        <xdr:spPr bwMode="auto">
          <a:xfrm>
            <a:off x="7892666" y="7496787"/>
            <a:ext cx="159687" cy="178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r>
              <a:rPr lang="ja-JP" altLang="en-US"/>
              <a:t>                             </a:t>
            </a:r>
          </a:p>
        </xdr:txBody>
      </xdr:sp>
      <xdr:grpSp>
        <xdr:nvGrpSpPr>
          <xdr:cNvPr id="319" name="グループ化 318">
            <a:extLst>
              <a:ext uri="{FF2B5EF4-FFF2-40B4-BE49-F238E27FC236}">
                <a16:creationId xmlns:a16="http://schemas.microsoft.com/office/drawing/2014/main" xmlns="" id="{D7D58487-8007-CC04-FCB7-763FFBF89435}"/>
              </a:ext>
            </a:extLst>
          </xdr:cNvPr>
          <xdr:cNvGrpSpPr/>
        </xdr:nvGrpSpPr>
        <xdr:grpSpPr>
          <a:xfrm>
            <a:off x="7125199" y="7111889"/>
            <a:ext cx="1184122" cy="1145437"/>
            <a:chOff x="7120716" y="7109647"/>
            <a:chExt cx="1184122" cy="1145437"/>
          </a:xfrm>
        </xdr:grpSpPr>
        <xdr:sp macro="" textlink="">
          <xdr:nvSpPr>
            <xdr:cNvPr id="1738" name="Line 76">
              <a:extLst>
                <a:ext uri="{FF2B5EF4-FFF2-40B4-BE49-F238E27FC236}">
                  <a16:creationId xmlns:a16="http://schemas.microsoft.com/office/drawing/2014/main" xmlns="" id="{8350324E-9366-4C6C-A1E5-E712A46CD95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023699" y="7525794"/>
              <a:ext cx="281139" cy="38332"/>
            </a:xfrm>
            <a:custGeom>
              <a:avLst/>
              <a:gdLst>
                <a:gd name="connsiteX0" fmla="*/ 0 w 1147330"/>
                <a:gd name="connsiteY0" fmla="*/ 0 h 56285"/>
                <a:gd name="connsiteX1" fmla="*/ 1147330 w 1147330"/>
                <a:gd name="connsiteY1" fmla="*/ 56285 h 56285"/>
                <a:gd name="connsiteX0" fmla="*/ 0 w 382559"/>
                <a:gd name="connsiteY0" fmla="*/ 0 h 25805"/>
                <a:gd name="connsiteX1" fmla="*/ 382559 w 382559"/>
                <a:gd name="connsiteY1" fmla="*/ 25805 h 25805"/>
                <a:gd name="connsiteX0" fmla="*/ 0 w 260505"/>
                <a:gd name="connsiteY0" fmla="*/ 0 h 38332"/>
                <a:gd name="connsiteX1" fmla="*/ 260505 w 260505"/>
                <a:gd name="connsiteY1" fmla="*/ 38332 h 38332"/>
                <a:gd name="connsiteX0" fmla="*/ 0 w 260505"/>
                <a:gd name="connsiteY0" fmla="*/ 0 h 38777"/>
                <a:gd name="connsiteX1" fmla="*/ 260505 w 260505"/>
                <a:gd name="connsiteY1" fmla="*/ 38332 h 38777"/>
                <a:gd name="connsiteX0" fmla="*/ 0 w 281139"/>
                <a:gd name="connsiteY0" fmla="*/ 0 h 38332"/>
                <a:gd name="connsiteX1" fmla="*/ 260505 w 281139"/>
                <a:gd name="connsiteY1" fmla="*/ 38332 h 383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81139" h="38332">
                  <a:moveTo>
                    <a:pt x="0" y="0"/>
                  </a:moveTo>
                  <a:cubicBezTo>
                    <a:pt x="382443" y="18762"/>
                    <a:pt x="265429" y="26739"/>
                    <a:pt x="260505" y="38332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235" name="グループ化 234">
              <a:extLst>
                <a:ext uri="{FF2B5EF4-FFF2-40B4-BE49-F238E27FC236}">
                  <a16:creationId xmlns:a16="http://schemas.microsoft.com/office/drawing/2014/main" xmlns="" id="{08700108-CDFA-8400-8009-1E77B8BA0F06}"/>
                </a:ext>
              </a:extLst>
            </xdr:cNvPr>
            <xdr:cNvGrpSpPr/>
          </xdr:nvGrpSpPr>
          <xdr:grpSpPr>
            <a:xfrm>
              <a:off x="7192636" y="7126936"/>
              <a:ext cx="524392" cy="1114341"/>
              <a:chOff x="7192636" y="7126936"/>
              <a:chExt cx="524392" cy="1114341"/>
            </a:xfrm>
          </xdr:grpSpPr>
          <xdr:grpSp>
            <xdr:nvGrpSpPr>
              <xdr:cNvPr id="1734" name="Group 405">
                <a:extLst>
                  <a:ext uri="{FF2B5EF4-FFF2-40B4-BE49-F238E27FC236}">
                    <a16:creationId xmlns:a16="http://schemas.microsoft.com/office/drawing/2014/main" xmlns="" id="{F0D1B013-4811-4266-B8F6-0FB1704AD32D}"/>
                  </a:ext>
                </a:extLst>
              </xdr:cNvPr>
              <xdr:cNvGrpSpPr>
                <a:grpSpLocks/>
              </xdr:cNvGrpSpPr>
            </xdr:nvGrpSpPr>
            <xdr:grpSpPr bwMode="auto">
              <a:xfrm rot="4587156">
                <a:off x="7397799" y="7522516"/>
                <a:ext cx="274767" cy="363690"/>
                <a:chOff x="718" y="97"/>
                <a:chExt cx="22" cy="15"/>
              </a:xfrm>
            </xdr:grpSpPr>
            <xdr:sp macro="" textlink="">
              <xdr:nvSpPr>
                <xdr:cNvPr id="1735" name="Freeform 406">
                  <a:extLst>
                    <a:ext uri="{FF2B5EF4-FFF2-40B4-BE49-F238E27FC236}">
                      <a16:creationId xmlns:a16="http://schemas.microsoft.com/office/drawing/2014/main" xmlns="" id="{3FF80F43-F6F6-4921-818F-F268E8D16EAE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736" name="Freeform 407">
                  <a:extLst>
                    <a:ext uri="{FF2B5EF4-FFF2-40B4-BE49-F238E27FC236}">
                      <a16:creationId xmlns:a16="http://schemas.microsoft.com/office/drawing/2014/main" xmlns="" id="{FFFB3CBB-7C85-D300-0E9B-DC9AE962301E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5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1739" name="Freeform 217">
                <a:extLst>
                  <a:ext uri="{FF2B5EF4-FFF2-40B4-BE49-F238E27FC236}">
                    <a16:creationId xmlns:a16="http://schemas.microsoft.com/office/drawing/2014/main" xmlns="" id="{6AA0A8D1-2CFA-489A-88B7-5C557BAA143E}"/>
                  </a:ext>
                </a:extLst>
              </xdr:cNvPr>
              <xdr:cNvSpPr>
                <a:spLocks/>
              </xdr:cNvSpPr>
            </xdr:nvSpPr>
            <xdr:spPr bwMode="auto">
              <a:xfrm rot="5400000">
                <a:off x="7283102" y="8022141"/>
                <a:ext cx="425635" cy="12638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000 w 10000"/>
                  <a:gd name="connsiteY0" fmla="*/ 0 h 10000"/>
                  <a:gd name="connsiteX1" fmla="*/ 2317 w 10000"/>
                  <a:gd name="connsiteY1" fmla="*/ 9062 h 10000"/>
                  <a:gd name="connsiteX2" fmla="*/ 0 w 10000"/>
                  <a:gd name="connsiteY2" fmla="*/ 6797 h 10000"/>
                  <a:gd name="connsiteX0" fmla="*/ 4075 w 4075"/>
                  <a:gd name="connsiteY0" fmla="*/ 439 h 3203"/>
                  <a:gd name="connsiteX1" fmla="*/ 2317 w 4075"/>
                  <a:gd name="connsiteY1" fmla="*/ 2265 h 3203"/>
                  <a:gd name="connsiteX2" fmla="*/ 0 w 4075"/>
                  <a:gd name="connsiteY2" fmla="*/ 0 h 3203"/>
                  <a:gd name="connsiteX0" fmla="*/ 12287 w 12287"/>
                  <a:gd name="connsiteY0" fmla="*/ 0 h 21762"/>
                  <a:gd name="connsiteX1" fmla="*/ 5686 w 12287"/>
                  <a:gd name="connsiteY1" fmla="*/ 18832 h 21762"/>
                  <a:gd name="connsiteX2" fmla="*/ 0 w 12287"/>
                  <a:gd name="connsiteY2" fmla="*/ 11761 h 21762"/>
                  <a:gd name="connsiteX0" fmla="*/ 13002 w 13002"/>
                  <a:gd name="connsiteY0" fmla="*/ 10126 h 11732"/>
                  <a:gd name="connsiteX1" fmla="*/ 5686 w 13002"/>
                  <a:gd name="connsiteY1" fmla="*/ 7071 h 11732"/>
                  <a:gd name="connsiteX2" fmla="*/ 0 w 13002"/>
                  <a:gd name="connsiteY2" fmla="*/ 0 h 1173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002" h="11732">
                    <a:moveTo>
                      <a:pt x="13002" y="10126"/>
                    </a:moveTo>
                    <a:cubicBezTo>
                      <a:pt x="9338" y="16020"/>
                      <a:pt x="9777" y="3534"/>
                      <a:pt x="5686" y="7071"/>
                    </a:cubicBezTo>
                    <a:cubicBezTo>
                      <a:pt x="3514" y="14146"/>
                      <a:pt x="2172" y="7071"/>
                      <a:pt x="0" y="0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740" name="Freeform 217">
                <a:extLst>
                  <a:ext uri="{FF2B5EF4-FFF2-40B4-BE49-F238E27FC236}">
                    <a16:creationId xmlns:a16="http://schemas.microsoft.com/office/drawing/2014/main" xmlns="" id="{F95B17AC-6B01-41BE-95F2-253D147A2B28}"/>
                  </a:ext>
                </a:extLst>
              </xdr:cNvPr>
              <xdr:cNvSpPr>
                <a:spLocks/>
              </xdr:cNvSpPr>
            </xdr:nvSpPr>
            <xdr:spPr bwMode="auto">
              <a:xfrm rot="5400000" flipV="1">
                <a:off x="7374608" y="7995136"/>
                <a:ext cx="434587" cy="20487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000 w 10000"/>
                  <a:gd name="connsiteY0" fmla="*/ 0 h 10000"/>
                  <a:gd name="connsiteX1" fmla="*/ 2317 w 10000"/>
                  <a:gd name="connsiteY1" fmla="*/ 9062 h 10000"/>
                  <a:gd name="connsiteX2" fmla="*/ 0 w 10000"/>
                  <a:gd name="connsiteY2" fmla="*/ 6797 h 10000"/>
                  <a:gd name="connsiteX0" fmla="*/ 4075 w 4075"/>
                  <a:gd name="connsiteY0" fmla="*/ 439 h 3203"/>
                  <a:gd name="connsiteX1" fmla="*/ 2317 w 4075"/>
                  <a:gd name="connsiteY1" fmla="*/ 2265 h 3203"/>
                  <a:gd name="connsiteX2" fmla="*/ 0 w 4075"/>
                  <a:gd name="connsiteY2" fmla="*/ 0 h 3203"/>
                  <a:gd name="connsiteX0" fmla="*/ 10000 w 10000"/>
                  <a:gd name="connsiteY0" fmla="*/ 1371 h 7001"/>
                  <a:gd name="connsiteX1" fmla="*/ 5461 w 10000"/>
                  <a:gd name="connsiteY1" fmla="*/ 2946 h 7001"/>
                  <a:gd name="connsiteX2" fmla="*/ 0 w 10000"/>
                  <a:gd name="connsiteY2" fmla="*/ 0 h 7001"/>
                  <a:gd name="connsiteX0" fmla="*/ 10000 w 10000"/>
                  <a:gd name="connsiteY0" fmla="*/ 1958 h 6368"/>
                  <a:gd name="connsiteX1" fmla="*/ 5461 w 10000"/>
                  <a:gd name="connsiteY1" fmla="*/ 4208 h 6368"/>
                  <a:gd name="connsiteX2" fmla="*/ 0 w 10000"/>
                  <a:gd name="connsiteY2" fmla="*/ 0 h 6368"/>
                  <a:gd name="connsiteX0" fmla="*/ 10450 w 10450"/>
                  <a:gd name="connsiteY0" fmla="*/ 5390 h 10051"/>
                  <a:gd name="connsiteX1" fmla="*/ 5461 w 10450"/>
                  <a:gd name="connsiteY1" fmla="*/ 6608 h 10051"/>
                  <a:gd name="connsiteX2" fmla="*/ 0 w 10450"/>
                  <a:gd name="connsiteY2" fmla="*/ 0 h 1005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450" h="10051">
                    <a:moveTo>
                      <a:pt x="10450" y="5390"/>
                    </a:moveTo>
                    <a:cubicBezTo>
                      <a:pt x="6786" y="18611"/>
                      <a:pt x="9552" y="-1325"/>
                      <a:pt x="5461" y="6608"/>
                    </a:cubicBezTo>
                    <a:cubicBezTo>
                      <a:pt x="3176" y="8598"/>
                      <a:pt x="2172" y="15861"/>
                      <a:pt x="0" y="0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748" name="Line 4803">
                <a:extLst>
                  <a:ext uri="{FF2B5EF4-FFF2-40B4-BE49-F238E27FC236}">
                    <a16:creationId xmlns:a16="http://schemas.microsoft.com/office/drawing/2014/main" xmlns="" id="{D0661683-4AAC-4291-B9B4-50861ABA321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92636" y="7507405"/>
                <a:ext cx="53674" cy="603432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  <xdr:txBody>
              <a:bodyPr/>
              <a:lstStyle/>
              <a:p>
                <a:endParaRPr lang="ja-JP" altLang="en-US"/>
              </a:p>
            </xdr:txBody>
          </xdr:sp>
          <xdr:sp macro="" textlink="">
            <xdr:nvSpPr>
              <xdr:cNvPr id="1750" name="Freeform 217">
                <a:extLst>
                  <a:ext uri="{FF2B5EF4-FFF2-40B4-BE49-F238E27FC236}">
                    <a16:creationId xmlns:a16="http://schemas.microsoft.com/office/drawing/2014/main" xmlns="" id="{AB4A5791-A088-4190-A791-48095E09DE63}"/>
                  </a:ext>
                </a:extLst>
              </xdr:cNvPr>
              <xdr:cNvSpPr>
                <a:spLocks/>
              </xdr:cNvSpPr>
            </xdr:nvSpPr>
            <xdr:spPr bwMode="auto">
              <a:xfrm rot="4960916">
                <a:off x="7130934" y="7315418"/>
                <a:ext cx="484800" cy="107836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000 w 10000"/>
                  <a:gd name="connsiteY0" fmla="*/ 0 h 10000"/>
                  <a:gd name="connsiteX1" fmla="*/ 2317 w 10000"/>
                  <a:gd name="connsiteY1" fmla="*/ 9062 h 10000"/>
                  <a:gd name="connsiteX2" fmla="*/ 0 w 10000"/>
                  <a:gd name="connsiteY2" fmla="*/ 6797 h 10000"/>
                  <a:gd name="connsiteX0" fmla="*/ 4075 w 4075"/>
                  <a:gd name="connsiteY0" fmla="*/ 439 h 3203"/>
                  <a:gd name="connsiteX1" fmla="*/ 2317 w 4075"/>
                  <a:gd name="connsiteY1" fmla="*/ 2265 h 3203"/>
                  <a:gd name="connsiteX2" fmla="*/ 0 w 4075"/>
                  <a:gd name="connsiteY2" fmla="*/ 0 h 3203"/>
                  <a:gd name="connsiteX0" fmla="*/ 11684 w 11684"/>
                  <a:gd name="connsiteY0" fmla="*/ 5374 h 10001"/>
                  <a:gd name="connsiteX1" fmla="*/ 5686 w 11684"/>
                  <a:gd name="connsiteY1" fmla="*/ 7071 h 10001"/>
                  <a:gd name="connsiteX2" fmla="*/ 0 w 11684"/>
                  <a:gd name="connsiteY2" fmla="*/ 0 h 10001"/>
                  <a:gd name="connsiteX0" fmla="*/ 11684 w 11684"/>
                  <a:gd name="connsiteY0" fmla="*/ 5374 h 62197"/>
                  <a:gd name="connsiteX1" fmla="*/ 5711 w 11684"/>
                  <a:gd name="connsiteY1" fmla="*/ 61633 h 62197"/>
                  <a:gd name="connsiteX2" fmla="*/ 0 w 11684"/>
                  <a:gd name="connsiteY2" fmla="*/ 0 h 62197"/>
                  <a:gd name="connsiteX0" fmla="*/ 14845 w 14845"/>
                  <a:gd name="connsiteY0" fmla="*/ 0 h 99740"/>
                  <a:gd name="connsiteX1" fmla="*/ 8872 w 14845"/>
                  <a:gd name="connsiteY1" fmla="*/ 56259 h 99740"/>
                  <a:gd name="connsiteX2" fmla="*/ 0 w 14845"/>
                  <a:gd name="connsiteY2" fmla="*/ 98953 h 99740"/>
                  <a:gd name="connsiteX0" fmla="*/ 14845 w 14845"/>
                  <a:gd name="connsiteY0" fmla="*/ 0 h 100109"/>
                  <a:gd name="connsiteX1" fmla="*/ 8808 w 14845"/>
                  <a:gd name="connsiteY1" fmla="*/ 71568 h 100109"/>
                  <a:gd name="connsiteX2" fmla="*/ 0 w 14845"/>
                  <a:gd name="connsiteY2" fmla="*/ 98953 h 100109"/>
                  <a:gd name="connsiteX0" fmla="*/ 14845 w 14845"/>
                  <a:gd name="connsiteY0" fmla="*/ 0 h 100109"/>
                  <a:gd name="connsiteX1" fmla="*/ 8808 w 14845"/>
                  <a:gd name="connsiteY1" fmla="*/ 71568 h 100109"/>
                  <a:gd name="connsiteX2" fmla="*/ 0 w 14845"/>
                  <a:gd name="connsiteY2" fmla="*/ 98953 h 100109"/>
                  <a:gd name="connsiteX0" fmla="*/ 14845 w 14845"/>
                  <a:gd name="connsiteY0" fmla="*/ 0 h 100109"/>
                  <a:gd name="connsiteX1" fmla="*/ 8808 w 14845"/>
                  <a:gd name="connsiteY1" fmla="*/ 71568 h 100109"/>
                  <a:gd name="connsiteX2" fmla="*/ 0 w 14845"/>
                  <a:gd name="connsiteY2" fmla="*/ 98953 h 10010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4845" h="100109">
                    <a:moveTo>
                      <a:pt x="14845" y="0"/>
                    </a:moveTo>
                    <a:cubicBezTo>
                      <a:pt x="12603" y="11464"/>
                      <a:pt x="10181" y="47012"/>
                      <a:pt x="8808" y="71568"/>
                    </a:cubicBezTo>
                    <a:cubicBezTo>
                      <a:pt x="6636" y="78643"/>
                      <a:pt x="2172" y="106024"/>
                      <a:pt x="0" y="98953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751" name="Freeform 217">
                <a:extLst>
                  <a:ext uri="{FF2B5EF4-FFF2-40B4-BE49-F238E27FC236}">
                    <a16:creationId xmlns:a16="http://schemas.microsoft.com/office/drawing/2014/main" xmlns="" id="{B18ADCF5-CA23-4C90-8BD7-1FC9B7C86642}"/>
                  </a:ext>
                </a:extLst>
              </xdr:cNvPr>
              <xdr:cNvSpPr>
                <a:spLocks/>
              </xdr:cNvSpPr>
            </xdr:nvSpPr>
            <xdr:spPr bwMode="auto">
              <a:xfrm rot="5400000">
                <a:off x="7235168" y="7293108"/>
                <a:ext cx="414310" cy="190745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000 w 10000"/>
                  <a:gd name="connsiteY0" fmla="*/ 0 h 10000"/>
                  <a:gd name="connsiteX1" fmla="*/ 2317 w 10000"/>
                  <a:gd name="connsiteY1" fmla="*/ 9062 h 10000"/>
                  <a:gd name="connsiteX2" fmla="*/ 0 w 10000"/>
                  <a:gd name="connsiteY2" fmla="*/ 6797 h 10000"/>
                  <a:gd name="connsiteX0" fmla="*/ 4075 w 4075"/>
                  <a:gd name="connsiteY0" fmla="*/ 439 h 3203"/>
                  <a:gd name="connsiteX1" fmla="*/ 2317 w 4075"/>
                  <a:gd name="connsiteY1" fmla="*/ 2265 h 3203"/>
                  <a:gd name="connsiteX2" fmla="*/ 0 w 4075"/>
                  <a:gd name="connsiteY2" fmla="*/ 0 h 3203"/>
                  <a:gd name="connsiteX0" fmla="*/ 12615 w 12615"/>
                  <a:gd name="connsiteY0" fmla="*/ 0 h 160919"/>
                  <a:gd name="connsiteX1" fmla="*/ 8301 w 12615"/>
                  <a:gd name="connsiteY1" fmla="*/ 5700 h 160919"/>
                  <a:gd name="connsiteX2" fmla="*/ 0 w 12615"/>
                  <a:gd name="connsiteY2" fmla="*/ 160685 h 160919"/>
                  <a:gd name="connsiteX0" fmla="*/ 12615 w 12615"/>
                  <a:gd name="connsiteY0" fmla="*/ 0 h 160970"/>
                  <a:gd name="connsiteX1" fmla="*/ 8301 w 12615"/>
                  <a:gd name="connsiteY1" fmla="*/ 33996 h 160970"/>
                  <a:gd name="connsiteX2" fmla="*/ 0 w 12615"/>
                  <a:gd name="connsiteY2" fmla="*/ 160685 h 160970"/>
                  <a:gd name="connsiteX0" fmla="*/ 12615 w 12615"/>
                  <a:gd name="connsiteY0" fmla="*/ 0 h 160970"/>
                  <a:gd name="connsiteX1" fmla="*/ 8301 w 12615"/>
                  <a:gd name="connsiteY1" fmla="*/ 33996 h 160970"/>
                  <a:gd name="connsiteX2" fmla="*/ 0 w 12615"/>
                  <a:gd name="connsiteY2" fmla="*/ 160685 h 160970"/>
                  <a:gd name="connsiteX0" fmla="*/ 12615 w 12615"/>
                  <a:gd name="connsiteY0" fmla="*/ 0 h 161451"/>
                  <a:gd name="connsiteX1" fmla="*/ 8301 w 12615"/>
                  <a:gd name="connsiteY1" fmla="*/ 33996 h 161451"/>
                  <a:gd name="connsiteX2" fmla="*/ 0 w 12615"/>
                  <a:gd name="connsiteY2" fmla="*/ 160685 h 161451"/>
                  <a:gd name="connsiteX0" fmla="*/ 12615 w 12615"/>
                  <a:gd name="connsiteY0" fmla="*/ 0 h 161640"/>
                  <a:gd name="connsiteX1" fmla="*/ 8132 w 12615"/>
                  <a:gd name="connsiteY1" fmla="*/ 44285 h 161640"/>
                  <a:gd name="connsiteX2" fmla="*/ 0 w 12615"/>
                  <a:gd name="connsiteY2" fmla="*/ 160685 h 161640"/>
                  <a:gd name="connsiteX0" fmla="*/ 12699 w 12699"/>
                  <a:gd name="connsiteY0" fmla="*/ 0 h 177074"/>
                  <a:gd name="connsiteX1" fmla="*/ 8132 w 12699"/>
                  <a:gd name="connsiteY1" fmla="*/ 59719 h 177074"/>
                  <a:gd name="connsiteX2" fmla="*/ 0 w 12699"/>
                  <a:gd name="connsiteY2" fmla="*/ 176119 h 177074"/>
                  <a:gd name="connsiteX0" fmla="*/ 12699 w 12699"/>
                  <a:gd name="connsiteY0" fmla="*/ 0 h 177074"/>
                  <a:gd name="connsiteX1" fmla="*/ 8132 w 12699"/>
                  <a:gd name="connsiteY1" fmla="*/ 59719 h 177074"/>
                  <a:gd name="connsiteX2" fmla="*/ 0 w 12699"/>
                  <a:gd name="connsiteY2" fmla="*/ 176119 h 17707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2699" h="177074">
                    <a:moveTo>
                      <a:pt x="12699" y="0"/>
                    </a:moveTo>
                    <a:cubicBezTo>
                      <a:pt x="9541" y="26472"/>
                      <a:pt x="10452" y="33030"/>
                      <a:pt x="8132" y="59719"/>
                    </a:cubicBezTo>
                    <a:cubicBezTo>
                      <a:pt x="5032" y="151680"/>
                      <a:pt x="2172" y="183190"/>
                      <a:pt x="0" y="176119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764" name="Freeform 527">
              <a:extLst>
                <a:ext uri="{FF2B5EF4-FFF2-40B4-BE49-F238E27FC236}">
                  <a16:creationId xmlns:a16="http://schemas.microsoft.com/office/drawing/2014/main" xmlns="" id="{CCE0A946-80EC-4D0F-839E-D755526A78EC}"/>
                </a:ext>
              </a:extLst>
            </xdr:cNvPr>
            <xdr:cNvSpPr>
              <a:spLocks/>
            </xdr:cNvSpPr>
          </xdr:nvSpPr>
          <xdr:spPr bwMode="auto">
            <a:xfrm flipH="1">
              <a:off x="7120716" y="7109647"/>
              <a:ext cx="937314" cy="1145437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9879"/>
                <a:gd name="connsiteY0" fmla="*/ 10000 h 10000"/>
                <a:gd name="connsiteX1" fmla="*/ 0 w 9879"/>
                <a:gd name="connsiteY1" fmla="*/ 0 h 10000"/>
                <a:gd name="connsiteX2" fmla="*/ 9879 w 9879"/>
                <a:gd name="connsiteY2" fmla="*/ 553 h 10000"/>
                <a:gd name="connsiteX0" fmla="*/ 0 w 10490"/>
                <a:gd name="connsiteY0" fmla="*/ 18386 h 18386"/>
                <a:gd name="connsiteX1" fmla="*/ 0 w 10490"/>
                <a:gd name="connsiteY1" fmla="*/ 8386 h 18386"/>
                <a:gd name="connsiteX2" fmla="*/ 10490 w 10490"/>
                <a:gd name="connsiteY2" fmla="*/ 0 h 18386"/>
                <a:gd name="connsiteX0" fmla="*/ 0 w 10490"/>
                <a:gd name="connsiteY0" fmla="*/ 18386 h 18386"/>
                <a:gd name="connsiteX1" fmla="*/ 0 w 10490"/>
                <a:gd name="connsiteY1" fmla="*/ 8386 h 18386"/>
                <a:gd name="connsiteX2" fmla="*/ 10490 w 10490"/>
                <a:gd name="connsiteY2" fmla="*/ 0 h 18386"/>
                <a:gd name="connsiteX0" fmla="*/ 0 w 10663"/>
                <a:gd name="connsiteY0" fmla="*/ 18386 h 18386"/>
                <a:gd name="connsiteX1" fmla="*/ 0 w 10663"/>
                <a:gd name="connsiteY1" fmla="*/ 8386 h 18386"/>
                <a:gd name="connsiteX2" fmla="*/ 9755 w 10663"/>
                <a:gd name="connsiteY2" fmla="*/ 10096 h 18386"/>
                <a:gd name="connsiteX3" fmla="*/ 10490 w 10663"/>
                <a:gd name="connsiteY3" fmla="*/ 0 h 18386"/>
                <a:gd name="connsiteX0" fmla="*/ 0 w 10490"/>
                <a:gd name="connsiteY0" fmla="*/ 18386 h 18386"/>
                <a:gd name="connsiteX1" fmla="*/ 0 w 10490"/>
                <a:gd name="connsiteY1" fmla="*/ 8386 h 18386"/>
                <a:gd name="connsiteX2" fmla="*/ 9755 w 10490"/>
                <a:gd name="connsiteY2" fmla="*/ 10096 h 18386"/>
                <a:gd name="connsiteX3" fmla="*/ 10490 w 10490"/>
                <a:gd name="connsiteY3" fmla="*/ 0 h 18386"/>
                <a:gd name="connsiteX0" fmla="*/ 0 w 10490"/>
                <a:gd name="connsiteY0" fmla="*/ 18386 h 18386"/>
                <a:gd name="connsiteX1" fmla="*/ 0 w 10490"/>
                <a:gd name="connsiteY1" fmla="*/ 8386 h 18386"/>
                <a:gd name="connsiteX2" fmla="*/ 9694 w 10490"/>
                <a:gd name="connsiteY2" fmla="*/ 8806 h 18386"/>
                <a:gd name="connsiteX3" fmla="*/ 10490 w 10490"/>
                <a:gd name="connsiteY3" fmla="*/ 0 h 18386"/>
                <a:gd name="connsiteX0" fmla="*/ 0 w 10490"/>
                <a:gd name="connsiteY0" fmla="*/ 18386 h 18386"/>
                <a:gd name="connsiteX1" fmla="*/ 0 w 10490"/>
                <a:gd name="connsiteY1" fmla="*/ 8386 h 18386"/>
                <a:gd name="connsiteX2" fmla="*/ 9694 w 10490"/>
                <a:gd name="connsiteY2" fmla="*/ 8806 h 18386"/>
                <a:gd name="connsiteX3" fmla="*/ 10490 w 10490"/>
                <a:gd name="connsiteY3" fmla="*/ 0 h 18386"/>
                <a:gd name="connsiteX0" fmla="*/ 0 w 10490"/>
                <a:gd name="connsiteY0" fmla="*/ 18386 h 18386"/>
                <a:gd name="connsiteX1" fmla="*/ 0 w 10490"/>
                <a:gd name="connsiteY1" fmla="*/ 8386 h 18386"/>
                <a:gd name="connsiteX2" fmla="*/ 9694 w 10490"/>
                <a:gd name="connsiteY2" fmla="*/ 8806 h 18386"/>
                <a:gd name="connsiteX3" fmla="*/ 10490 w 10490"/>
                <a:gd name="connsiteY3" fmla="*/ 0 h 18386"/>
                <a:gd name="connsiteX0" fmla="*/ 0 w 11087"/>
                <a:gd name="connsiteY0" fmla="*/ 21201 h 21201"/>
                <a:gd name="connsiteX1" fmla="*/ 0 w 11087"/>
                <a:gd name="connsiteY1" fmla="*/ 11201 h 21201"/>
                <a:gd name="connsiteX2" fmla="*/ 9694 w 11087"/>
                <a:gd name="connsiteY2" fmla="*/ 11621 h 21201"/>
                <a:gd name="connsiteX3" fmla="*/ 11087 w 11087"/>
                <a:gd name="connsiteY3" fmla="*/ 0 h 21201"/>
                <a:gd name="connsiteX0" fmla="*/ 0 w 11087"/>
                <a:gd name="connsiteY0" fmla="*/ 21201 h 21201"/>
                <a:gd name="connsiteX1" fmla="*/ 0 w 11087"/>
                <a:gd name="connsiteY1" fmla="*/ 11201 h 21201"/>
                <a:gd name="connsiteX2" fmla="*/ 9694 w 11087"/>
                <a:gd name="connsiteY2" fmla="*/ 12143 h 21201"/>
                <a:gd name="connsiteX3" fmla="*/ 11087 w 11087"/>
                <a:gd name="connsiteY3" fmla="*/ 0 h 21201"/>
                <a:gd name="connsiteX0" fmla="*/ 0 w 11928"/>
                <a:gd name="connsiteY0" fmla="*/ 24923 h 24923"/>
                <a:gd name="connsiteX1" fmla="*/ 841 w 11928"/>
                <a:gd name="connsiteY1" fmla="*/ 11201 h 24923"/>
                <a:gd name="connsiteX2" fmla="*/ 10535 w 11928"/>
                <a:gd name="connsiteY2" fmla="*/ 12143 h 24923"/>
                <a:gd name="connsiteX3" fmla="*/ 11928 w 11928"/>
                <a:gd name="connsiteY3" fmla="*/ 0 h 24923"/>
                <a:gd name="connsiteX0" fmla="*/ 0 w 11928"/>
                <a:gd name="connsiteY0" fmla="*/ 24923 h 24923"/>
                <a:gd name="connsiteX1" fmla="*/ 561 w 11928"/>
                <a:gd name="connsiteY1" fmla="*/ 21658 h 24923"/>
                <a:gd name="connsiteX2" fmla="*/ 841 w 11928"/>
                <a:gd name="connsiteY2" fmla="*/ 11201 h 24923"/>
                <a:gd name="connsiteX3" fmla="*/ 10535 w 11928"/>
                <a:gd name="connsiteY3" fmla="*/ 12143 h 24923"/>
                <a:gd name="connsiteX4" fmla="*/ 11928 w 11928"/>
                <a:gd name="connsiteY4" fmla="*/ 0 h 24923"/>
                <a:gd name="connsiteX0" fmla="*/ 0 w 11928"/>
                <a:gd name="connsiteY0" fmla="*/ 24923 h 24923"/>
                <a:gd name="connsiteX1" fmla="*/ 561 w 11928"/>
                <a:gd name="connsiteY1" fmla="*/ 21658 h 24923"/>
                <a:gd name="connsiteX2" fmla="*/ 841 w 11928"/>
                <a:gd name="connsiteY2" fmla="*/ 11201 h 24923"/>
                <a:gd name="connsiteX3" fmla="*/ 10535 w 11928"/>
                <a:gd name="connsiteY3" fmla="*/ 12143 h 24923"/>
                <a:gd name="connsiteX4" fmla="*/ 11928 w 11928"/>
                <a:gd name="connsiteY4" fmla="*/ 0 h 24923"/>
                <a:gd name="connsiteX0" fmla="*/ 0 w 11727"/>
                <a:gd name="connsiteY0" fmla="*/ 25774 h 25774"/>
                <a:gd name="connsiteX1" fmla="*/ 561 w 11727"/>
                <a:gd name="connsiteY1" fmla="*/ 22509 h 25774"/>
                <a:gd name="connsiteX2" fmla="*/ 841 w 11727"/>
                <a:gd name="connsiteY2" fmla="*/ 12052 h 25774"/>
                <a:gd name="connsiteX3" fmla="*/ 10535 w 11727"/>
                <a:gd name="connsiteY3" fmla="*/ 12994 h 25774"/>
                <a:gd name="connsiteX4" fmla="*/ 11727 w 11727"/>
                <a:gd name="connsiteY4" fmla="*/ 0 h 25774"/>
                <a:gd name="connsiteX0" fmla="*/ 0 w 11375"/>
                <a:gd name="connsiteY0" fmla="*/ 26152 h 26152"/>
                <a:gd name="connsiteX1" fmla="*/ 561 w 11375"/>
                <a:gd name="connsiteY1" fmla="*/ 22887 h 26152"/>
                <a:gd name="connsiteX2" fmla="*/ 841 w 11375"/>
                <a:gd name="connsiteY2" fmla="*/ 12430 h 26152"/>
                <a:gd name="connsiteX3" fmla="*/ 10535 w 11375"/>
                <a:gd name="connsiteY3" fmla="*/ 13372 h 26152"/>
                <a:gd name="connsiteX4" fmla="*/ 11375 w 11375"/>
                <a:gd name="connsiteY4" fmla="*/ 0 h 26152"/>
                <a:gd name="connsiteX0" fmla="*/ 0 w 11375"/>
                <a:gd name="connsiteY0" fmla="*/ 26152 h 26152"/>
                <a:gd name="connsiteX1" fmla="*/ 561 w 11375"/>
                <a:gd name="connsiteY1" fmla="*/ 22887 h 26152"/>
                <a:gd name="connsiteX2" fmla="*/ 841 w 11375"/>
                <a:gd name="connsiteY2" fmla="*/ 12430 h 26152"/>
                <a:gd name="connsiteX3" fmla="*/ 10100 w 11375"/>
                <a:gd name="connsiteY3" fmla="*/ 15525 h 26152"/>
                <a:gd name="connsiteX4" fmla="*/ 11375 w 11375"/>
                <a:gd name="connsiteY4" fmla="*/ 0 h 26152"/>
                <a:gd name="connsiteX0" fmla="*/ 0 w 11375"/>
                <a:gd name="connsiteY0" fmla="*/ 26152 h 26152"/>
                <a:gd name="connsiteX1" fmla="*/ 561 w 11375"/>
                <a:gd name="connsiteY1" fmla="*/ 22887 h 26152"/>
                <a:gd name="connsiteX2" fmla="*/ 808 w 11375"/>
                <a:gd name="connsiteY2" fmla="*/ 11797 h 26152"/>
                <a:gd name="connsiteX3" fmla="*/ 10100 w 11375"/>
                <a:gd name="connsiteY3" fmla="*/ 15525 h 26152"/>
                <a:gd name="connsiteX4" fmla="*/ 11375 w 11375"/>
                <a:gd name="connsiteY4" fmla="*/ 0 h 26152"/>
                <a:gd name="connsiteX0" fmla="*/ 0 w 11375"/>
                <a:gd name="connsiteY0" fmla="*/ 26152 h 26152"/>
                <a:gd name="connsiteX1" fmla="*/ 561 w 11375"/>
                <a:gd name="connsiteY1" fmla="*/ 22887 h 26152"/>
                <a:gd name="connsiteX2" fmla="*/ 808 w 11375"/>
                <a:gd name="connsiteY2" fmla="*/ 11797 h 26152"/>
                <a:gd name="connsiteX3" fmla="*/ 10100 w 11375"/>
                <a:gd name="connsiteY3" fmla="*/ 15525 h 26152"/>
                <a:gd name="connsiteX4" fmla="*/ 11375 w 11375"/>
                <a:gd name="connsiteY4" fmla="*/ 0 h 26152"/>
                <a:gd name="connsiteX0" fmla="*/ 0 w 11375"/>
                <a:gd name="connsiteY0" fmla="*/ 26152 h 26152"/>
                <a:gd name="connsiteX1" fmla="*/ 561 w 11375"/>
                <a:gd name="connsiteY1" fmla="*/ 22887 h 26152"/>
                <a:gd name="connsiteX2" fmla="*/ 808 w 11375"/>
                <a:gd name="connsiteY2" fmla="*/ 11797 h 26152"/>
                <a:gd name="connsiteX3" fmla="*/ 10100 w 11375"/>
                <a:gd name="connsiteY3" fmla="*/ 15525 h 26152"/>
                <a:gd name="connsiteX4" fmla="*/ 11375 w 11375"/>
                <a:gd name="connsiteY4" fmla="*/ 0 h 26152"/>
                <a:gd name="connsiteX0" fmla="*/ 0 w 11311"/>
                <a:gd name="connsiteY0" fmla="*/ 25121 h 25121"/>
                <a:gd name="connsiteX1" fmla="*/ 561 w 11311"/>
                <a:gd name="connsiteY1" fmla="*/ 21856 h 25121"/>
                <a:gd name="connsiteX2" fmla="*/ 808 w 11311"/>
                <a:gd name="connsiteY2" fmla="*/ 10766 h 25121"/>
                <a:gd name="connsiteX3" fmla="*/ 10100 w 11311"/>
                <a:gd name="connsiteY3" fmla="*/ 14494 h 25121"/>
                <a:gd name="connsiteX4" fmla="*/ 11311 w 11311"/>
                <a:gd name="connsiteY4" fmla="*/ 0 h 251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1311" h="25121">
                  <a:moveTo>
                    <a:pt x="0" y="25121"/>
                  </a:moveTo>
                  <a:cubicBezTo>
                    <a:pt x="53" y="24435"/>
                    <a:pt x="426" y="24248"/>
                    <a:pt x="561" y="21856"/>
                  </a:cubicBezTo>
                  <a:cubicBezTo>
                    <a:pt x="696" y="19464"/>
                    <a:pt x="823" y="17107"/>
                    <a:pt x="808" y="10766"/>
                  </a:cubicBezTo>
                  <a:cubicBezTo>
                    <a:pt x="3616" y="11466"/>
                    <a:pt x="7494" y="13744"/>
                    <a:pt x="10100" y="14494"/>
                  </a:cubicBezTo>
                  <a:cubicBezTo>
                    <a:pt x="10377" y="9410"/>
                    <a:pt x="10943" y="884"/>
                    <a:pt x="11311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320414</xdr:colOff>
      <xdr:row>45</xdr:row>
      <xdr:rowOff>130805</xdr:rowOff>
    </xdr:from>
    <xdr:to>
      <xdr:col>14</xdr:col>
      <xdr:colOff>514046</xdr:colOff>
      <xdr:row>46</xdr:row>
      <xdr:rowOff>48381</xdr:rowOff>
    </xdr:to>
    <xdr:sp macro="" textlink="">
      <xdr:nvSpPr>
        <xdr:cNvPr id="1765" name="AutoShape 526">
          <a:extLst>
            <a:ext uri="{FF2B5EF4-FFF2-40B4-BE49-F238E27FC236}">
              <a16:creationId xmlns:a16="http://schemas.microsoft.com/office/drawing/2014/main" xmlns="" id="{8CF725F6-5453-47E6-8CED-2CCDAD498B10}"/>
            </a:ext>
          </a:extLst>
        </xdr:cNvPr>
        <xdr:cNvSpPr>
          <a:spLocks noChangeArrowheads="1"/>
        </xdr:cNvSpPr>
      </xdr:nvSpPr>
      <xdr:spPr bwMode="auto">
        <a:xfrm>
          <a:off x="9543033" y="7720567"/>
          <a:ext cx="193632" cy="1413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553233</xdr:colOff>
      <xdr:row>20</xdr:row>
      <xdr:rowOff>165363</xdr:rowOff>
    </xdr:from>
    <xdr:ext cx="266179" cy="259756"/>
    <xdr:pic>
      <xdr:nvPicPr>
        <xdr:cNvPr id="1766" name="図 1765" descr="「コンビニのロゴ」の画像検索結果">
          <a:extLst>
            <a:ext uri="{FF2B5EF4-FFF2-40B4-BE49-F238E27FC236}">
              <a16:creationId xmlns:a16="http://schemas.microsoft.com/office/drawing/2014/main" xmlns="" id="{56496552-3A08-4187-8C07-4956C509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808" y="3474322"/>
          <a:ext cx="266179" cy="259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350237</xdr:colOff>
      <xdr:row>22</xdr:row>
      <xdr:rowOff>151357</xdr:rowOff>
    </xdr:from>
    <xdr:to>
      <xdr:col>8</xdr:col>
      <xdr:colOff>536138</xdr:colOff>
      <xdr:row>23</xdr:row>
      <xdr:rowOff>133052</xdr:rowOff>
    </xdr:to>
    <xdr:sp macro="" textlink="">
      <xdr:nvSpPr>
        <xdr:cNvPr id="1768" name="六角形 1767">
          <a:extLst>
            <a:ext uri="{FF2B5EF4-FFF2-40B4-BE49-F238E27FC236}">
              <a16:creationId xmlns:a16="http://schemas.microsoft.com/office/drawing/2014/main" xmlns="" id="{B8DC3B63-D549-4CBA-8C70-E74024B8E300}"/>
            </a:ext>
          </a:extLst>
        </xdr:cNvPr>
        <xdr:cNvSpPr/>
      </xdr:nvSpPr>
      <xdr:spPr bwMode="auto">
        <a:xfrm>
          <a:off x="5404837" y="3808957"/>
          <a:ext cx="185901" cy="1493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221988</xdr:colOff>
      <xdr:row>22</xdr:row>
      <xdr:rowOff>146883</xdr:rowOff>
    </xdr:from>
    <xdr:to>
      <xdr:col>8</xdr:col>
      <xdr:colOff>362503</xdr:colOff>
      <xdr:row>23</xdr:row>
      <xdr:rowOff>90264</xdr:rowOff>
    </xdr:to>
    <xdr:sp macro="" textlink="">
      <xdr:nvSpPr>
        <xdr:cNvPr id="220" name="AutoShape 605">
          <a:extLst>
            <a:ext uri="{FF2B5EF4-FFF2-40B4-BE49-F238E27FC236}">
              <a16:creationId xmlns:a16="http://schemas.microsoft.com/office/drawing/2014/main" xmlns="" id="{8087465B-17AE-484D-BAD8-C5505DDC29E3}"/>
            </a:ext>
          </a:extLst>
        </xdr:cNvPr>
        <xdr:cNvSpPr>
          <a:spLocks noChangeArrowheads="1"/>
        </xdr:cNvSpPr>
      </xdr:nvSpPr>
      <xdr:spPr bwMode="auto">
        <a:xfrm>
          <a:off x="5276588" y="3804483"/>
          <a:ext cx="140515" cy="1110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192066</xdr:colOff>
      <xdr:row>27</xdr:row>
      <xdr:rowOff>84122</xdr:rowOff>
    </xdr:from>
    <xdr:ext cx="843357" cy="157926"/>
    <xdr:sp macro="" textlink="">
      <xdr:nvSpPr>
        <xdr:cNvPr id="185" name="Text Box 1620">
          <a:extLst>
            <a:ext uri="{FF2B5EF4-FFF2-40B4-BE49-F238E27FC236}">
              <a16:creationId xmlns:a16="http://schemas.microsoft.com/office/drawing/2014/main" xmlns="" id="{D3C70D3D-9D10-4DF0-A4B1-8A8EC01545A6}"/>
            </a:ext>
          </a:extLst>
        </xdr:cNvPr>
        <xdr:cNvSpPr txBox="1">
          <a:spLocks noChangeArrowheads="1"/>
        </xdr:cNvSpPr>
      </xdr:nvSpPr>
      <xdr:spPr bwMode="auto">
        <a:xfrm>
          <a:off x="4544431" y="4535098"/>
          <a:ext cx="843357" cy="157926"/>
        </a:xfrm>
        <a:prstGeom prst="rect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txBody>
        <a:bodyPr vertOverflow="overflow" horzOverflow="overflow" vert="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闘竜すくえあ</a:t>
          </a:r>
          <a:endParaRPr lang="en-US" altLang="ja-JP" sz="900" b="1" i="0" u="none" strike="noStrike" baseline="0">
            <a:solidFill>
              <a:srgbClr val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oneCellAnchor>
  <xdr:twoCellAnchor>
    <xdr:from>
      <xdr:col>10</xdr:col>
      <xdr:colOff>289155</xdr:colOff>
      <xdr:row>30</xdr:row>
      <xdr:rowOff>6932</xdr:rowOff>
    </xdr:from>
    <xdr:to>
      <xdr:col>10</xdr:col>
      <xdr:colOff>507145</xdr:colOff>
      <xdr:row>30</xdr:row>
      <xdr:rowOff>8964</xdr:rowOff>
    </xdr:to>
    <xdr:sp macro="" textlink="">
      <xdr:nvSpPr>
        <xdr:cNvPr id="198" name="Line 72">
          <a:extLst>
            <a:ext uri="{FF2B5EF4-FFF2-40B4-BE49-F238E27FC236}">
              <a16:creationId xmlns:a16="http://schemas.microsoft.com/office/drawing/2014/main" xmlns="" id="{A319D311-C762-4EF8-82D2-E7ACCEA18340}"/>
            </a:ext>
          </a:extLst>
        </xdr:cNvPr>
        <xdr:cNvSpPr>
          <a:spLocks noChangeShapeType="1"/>
        </xdr:cNvSpPr>
      </xdr:nvSpPr>
      <xdr:spPr bwMode="auto">
        <a:xfrm>
          <a:off x="6695398" y="5036132"/>
          <a:ext cx="217990" cy="203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186111</xdr:colOff>
      <xdr:row>38</xdr:row>
      <xdr:rowOff>69222</xdr:rowOff>
    </xdr:from>
    <xdr:to>
      <xdr:col>1</xdr:col>
      <xdr:colOff>351211</xdr:colOff>
      <xdr:row>39</xdr:row>
      <xdr:rowOff>18422</xdr:rowOff>
    </xdr:to>
    <xdr:sp macro="" textlink="">
      <xdr:nvSpPr>
        <xdr:cNvPr id="223" name="六角形 222">
          <a:extLst>
            <a:ext uri="{FF2B5EF4-FFF2-40B4-BE49-F238E27FC236}">
              <a16:creationId xmlns:a16="http://schemas.microsoft.com/office/drawing/2014/main" xmlns="" id="{0A54594B-A373-44E6-95A2-0F771962051D}"/>
            </a:ext>
          </a:extLst>
        </xdr:cNvPr>
        <xdr:cNvSpPr/>
      </xdr:nvSpPr>
      <xdr:spPr bwMode="auto">
        <a:xfrm>
          <a:off x="368144" y="6470022"/>
          <a:ext cx="165100" cy="1185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304795</xdr:colOff>
      <xdr:row>28</xdr:row>
      <xdr:rowOff>125507</xdr:rowOff>
    </xdr:from>
    <xdr:ext cx="131295" cy="180442"/>
    <xdr:sp macro="" textlink="">
      <xdr:nvSpPr>
        <xdr:cNvPr id="224" name="Text Box 1563">
          <a:extLst>
            <a:ext uri="{FF2B5EF4-FFF2-40B4-BE49-F238E27FC236}">
              <a16:creationId xmlns:a16="http://schemas.microsoft.com/office/drawing/2014/main" xmlns="" id="{C8C6583A-734D-4BA5-8AB0-E9FA3E717D83}"/>
            </a:ext>
          </a:extLst>
        </xdr:cNvPr>
        <xdr:cNvSpPr txBox="1">
          <a:spLocks noChangeArrowheads="1"/>
        </xdr:cNvSpPr>
      </xdr:nvSpPr>
      <xdr:spPr bwMode="auto">
        <a:xfrm>
          <a:off x="6741454" y="4742331"/>
          <a:ext cx="131295" cy="1804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3.7km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114610</xdr:colOff>
      <xdr:row>36</xdr:row>
      <xdr:rowOff>136065</xdr:rowOff>
    </xdr:from>
    <xdr:to>
      <xdr:col>4</xdr:col>
      <xdr:colOff>263565</xdr:colOff>
      <xdr:row>37</xdr:row>
      <xdr:rowOff>45528</xdr:rowOff>
    </xdr:to>
    <xdr:sp macro="" textlink="">
      <xdr:nvSpPr>
        <xdr:cNvPr id="238" name="六角形 237">
          <a:extLst>
            <a:ext uri="{FF2B5EF4-FFF2-40B4-BE49-F238E27FC236}">
              <a16:creationId xmlns:a16="http://schemas.microsoft.com/office/drawing/2014/main" xmlns="" id="{92BA738C-F48A-4138-BC37-9D437DFD33EC}"/>
            </a:ext>
          </a:extLst>
        </xdr:cNvPr>
        <xdr:cNvSpPr/>
      </xdr:nvSpPr>
      <xdr:spPr bwMode="auto">
        <a:xfrm>
          <a:off x="2373396" y="6177636"/>
          <a:ext cx="148955" cy="781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118477</xdr:colOff>
      <xdr:row>29</xdr:row>
      <xdr:rowOff>73018</xdr:rowOff>
    </xdr:from>
    <xdr:to>
      <xdr:col>10</xdr:col>
      <xdr:colOff>295099</xdr:colOff>
      <xdr:row>30</xdr:row>
      <xdr:rowOff>44152</xdr:rowOff>
    </xdr:to>
    <xdr:sp macro="" textlink="">
      <xdr:nvSpPr>
        <xdr:cNvPr id="187" name="六角形 186">
          <a:extLst>
            <a:ext uri="{FF2B5EF4-FFF2-40B4-BE49-F238E27FC236}">
              <a16:creationId xmlns:a16="http://schemas.microsoft.com/office/drawing/2014/main" xmlns="" id="{0537D83D-C75B-4CF7-928D-F88631057404}"/>
            </a:ext>
          </a:extLst>
        </xdr:cNvPr>
        <xdr:cNvSpPr/>
      </xdr:nvSpPr>
      <xdr:spPr bwMode="auto">
        <a:xfrm>
          <a:off x="6555136" y="4855689"/>
          <a:ext cx="176622" cy="1369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8963</xdr:colOff>
      <xdr:row>33</xdr:row>
      <xdr:rowOff>17927</xdr:rowOff>
    </xdr:from>
    <xdr:to>
      <xdr:col>7</xdr:col>
      <xdr:colOff>179614</xdr:colOff>
      <xdr:row>33</xdr:row>
      <xdr:rowOff>157842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xmlns="" id="{A1251522-8A48-4EFE-B86B-230A679F7B19}"/>
            </a:ext>
          </a:extLst>
        </xdr:cNvPr>
        <xdr:cNvSpPr/>
      </xdr:nvSpPr>
      <xdr:spPr bwMode="auto">
        <a:xfrm>
          <a:off x="4341477" y="5553313"/>
          <a:ext cx="170651" cy="1399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183776</xdr:colOff>
      <xdr:row>41</xdr:row>
      <xdr:rowOff>0</xdr:rowOff>
    </xdr:from>
    <xdr:to>
      <xdr:col>1</xdr:col>
      <xdr:colOff>154465</xdr:colOff>
      <xdr:row>41</xdr:row>
      <xdr:rowOff>142875</xdr:rowOff>
    </xdr:to>
    <xdr:sp macro="" textlink="">
      <xdr:nvSpPr>
        <xdr:cNvPr id="380" name="六角形 379">
          <a:extLst>
            <a:ext uri="{FF2B5EF4-FFF2-40B4-BE49-F238E27FC236}">
              <a16:creationId xmlns:a16="http://schemas.microsoft.com/office/drawing/2014/main" xmlns="" id="{6BAA0FCE-780B-4370-9B2B-18238701C420}"/>
            </a:ext>
          </a:extLst>
        </xdr:cNvPr>
        <xdr:cNvSpPr/>
      </xdr:nvSpPr>
      <xdr:spPr bwMode="auto">
        <a:xfrm>
          <a:off x="183776" y="677283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723900</xdr:colOff>
      <xdr:row>41</xdr:row>
      <xdr:rowOff>0</xdr:rowOff>
    </xdr:from>
    <xdr:ext cx="27540" cy="197005"/>
    <xdr:sp macro="" textlink="">
      <xdr:nvSpPr>
        <xdr:cNvPr id="532" name="Text Box 1650">
          <a:extLst>
            <a:ext uri="{FF2B5EF4-FFF2-40B4-BE49-F238E27FC236}">
              <a16:creationId xmlns:a16="http://schemas.microsoft.com/office/drawing/2014/main" xmlns="" id="{504A2277-847D-4F7D-9B1F-B328A0A23067}"/>
            </a:ext>
          </a:extLst>
        </xdr:cNvPr>
        <xdr:cNvSpPr txBox="1">
          <a:spLocks noChangeArrowheads="1"/>
        </xdr:cNvSpPr>
      </xdr:nvSpPr>
      <xdr:spPr bwMode="auto">
        <a:xfrm>
          <a:off x="1571961" y="5446059"/>
          <a:ext cx="27540" cy="197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</xdr:col>
      <xdr:colOff>38098</xdr:colOff>
      <xdr:row>60</xdr:row>
      <xdr:rowOff>56870</xdr:rowOff>
    </xdr:from>
    <xdr:ext cx="342901" cy="247927"/>
    <xdr:grpSp>
      <xdr:nvGrpSpPr>
        <xdr:cNvPr id="1771" name="Group 6672">
          <a:extLst>
            <a:ext uri="{FF2B5EF4-FFF2-40B4-BE49-F238E27FC236}">
              <a16:creationId xmlns:a16="http://schemas.microsoft.com/office/drawing/2014/main" xmlns="" id="{EC17AD19-3D45-43FB-83A0-059D9B424E9A}"/>
            </a:ext>
          </a:extLst>
        </xdr:cNvPr>
        <xdr:cNvGrpSpPr>
          <a:grpSpLocks/>
        </xdr:cNvGrpSpPr>
      </xdr:nvGrpSpPr>
      <xdr:grpSpPr bwMode="auto">
        <a:xfrm>
          <a:off x="239181" y="10232745"/>
          <a:ext cx="342901" cy="247927"/>
          <a:chOff x="536" y="109"/>
          <a:chExt cx="46" cy="44"/>
        </a:xfrm>
      </xdr:grpSpPr>
      <xdr:pic>
        <xdr:nvPicPr>
          <xdr:cNvPr id="1778" name="Picture 6673" descr="route2">
            <a:extLst>
              <a:ext uri="{FF2B5EF4-FFF2-40B4-BE49-F238E27FC236}">
                <a16:creationId xmlns:a16="http://schemas.microsoft.com/office/drawing/2014/main" xmlns="" id="{2DDCBC48-EBAB-CF89-C560-0D8933DC49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9" name="Text Box 6674">
            <a:extLst>
              <a:ext uri="{FF2B5EF4-FFF2-40B4-BE49-F238E27FC236}">
                <a16:creationId xmlns:a16="http://schemas.microsoft.com/office/drawing/2014/main" xmlns="" id="{DD44C6F6-6EEE-2725-651B-CDF9E1BF5E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371241</xdr:colOff>
      <xdr:row>61</xdr:row>
      <xdr:rowOff>36576</xdr:rowOff>
    </xdr:from>
    <xdr:ext cx="272221" cy="136991"/>
    <xdr:sp macro="" textlink="">
      <xdr:nvSpPr>
        <xdr:cNvPr id="1781" name="Text Box 1620">
          <a:extLst>
            <a:ext uri="{FF2B5EF4-FFF2-40B4-BE49-F238E27FC236}">
              <a16:creationId xmlns:a16="http://schemas.microsoft.com/office/drawing/2014/main" xmlns="" id="{D0BA6591-2255-40C0-8AC4-8A23815D9EBC}"/>
            </a:ext>
          </a:extLst>
        </xdr:cNvPr>
        <xdr:cNvSpPr txBox="1">
          <a:spLocks noChangeArrowheads="1"/>
        </xdr:cNvSpPr>
      </xdr:nvSpPr>
      <xdr:spPr bwMode="auto">
        <a:xfrm>
          <a:off x="553274" y="10382843"/>
          <a:ext cx="272221" cy="1369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横田</a:t>
          </a:r>
          <a:endParaRPr lang="en-US" altLang="ja-JP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46331</xdr:colOff>
      <xdr:row>1</xdr:row>
      <xdr:rowOff>31084</xdr:rowOff>
    </xdr:from>
    <xdr:to>
      <xdr:col>11</xdr:col>
      <xdr:colOff>200796</xdr:colOff>
      <xdr:row>2</xdr:row>
      <xdr:rowOff>9287</xdr:rowOff>
    </xdr:to>
    <xdr:sp macro="" textlink="">
      <xdr:nvSpPr>
        <xdr:cNvPr id="1786" name="六角形 1785">
          <a:extLst>
            <a:ext uri="{FF2B5EF4-FFF2-40B4-BE49-F238E27FC236}">
              <a16:creationId xmlns:a16="http://schemas.microsoft.com/office/drawing/2014/main" xmlns="" id="{685A1E29-A617-480B-A082-C75733CA890A}"/>
            </a:ext>
          </a:extLst>
        </xdr:cNvPr>
        <xdr:cNvSpPr/>
      </xdr:nvSpPr>
      <xdr:spPr bwMode="auto">
        <a:xfrm>
          <a:off x="8567284" y="170037"/>
          <a:ext cx="154465" cy="1440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0</xdr:colOff>
      <xdr:row>54</xdr:row>
      <xdr:rowOff>161796</xdr:rowOff>
    </xdr:from>
    <xdr:ext cx="300120" cy="165706"/>
    <xdr:sp macro="" textlink="">
      <xdr:nvSpPr>
        <xdr:cNvPr id="39" name="Text Box 1664">
          <a:extLst>
            <a:ext uri="{FF2B5EF4-FFF2-40B4-BE49-F238E27FC236}">
              <a16:creationId xmlns:a16="http://schemas.microsoft.com/office/drawing/2014/main" xmlns="" id="{7D46A22F-B40B-4B5C-B1A9-0FB8270DD48B}"/>
            </a:ext>
          </a:extLst>
        </xdr:cNvPr>
        <xdr:cNvSpPr txBox="1">
          <a:spLocks noChangeArrowheads="1"/>
        </xdr:cNvSpPr>
      </xdr:nvSpPr>
      <xdr:spPr bwMode="auto">
        <a:xfrm>
          <a:off x="5041726" y="9201412"/>
          <a:ext cx="300120" cy="1657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317745</xdr:colOff>
      <xdr:row>53</xdr:row>
      <xdr:rowOff>8601</xdr:rowOff>
    </xdr:from>
    <xdr:to>
      <xdr:col>6</xdr:col>
      <xdr:colOff>209474</xdr:colOff>
      <xdr:row>56</xdr:row>
      <xdr:rowOff>92293</xdr:rowOff>
    </xdr:to>
    <xdr:sp macro="" textlink="">
      <xdr:nvSpPr>
        <xdr:cNvPr id="40" name="Line 75">
          <a:extLst>
            <a:ext uri="{FF2B5EF4-FFF2-40B4-BE49-F238E27FC236}">
              <a16:creationId xmlns:a16="http://schemas.microsoft.com/office/drawing/2014/main" xmlns="" id="{3B88BE7D-C322-4DFA-9D12-5469F912484D}"/>
            </a:ext>
          </a:extLst>
        </xdr:cNvPr>
        <xdr:cNvSpPr>
          <a:spLocks noChangeShapeType="1"/>
        </xdr:cNvSpPr>
      </xdr:nvSpPr>
      <xdr:spPr bwMode="auto">
        <a:xfrm rot="5862712" flipV="1">
          <a:off x="3276135" y="8944037"/>
          <a:ext cx="580648" cy="58492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19"/>
            <a:gd name="connsiteY0" fmla="*/ 0 h 1285942"/>
            <a:gd name="connsiteX1" fmla="*/ 10119 w 10119"/>
            <a:gd name="connsiteY1" fmla="*/ 1285942 h 1285942"/>
            <a:gd name="connsiteX0" fmla="*/ 8 w 10127"/>
            <a:gd name="connsiteY0" fmla="*/ 0 h 1302888"/>
            <a:gd name="connsiteX1" fmla="*/ 10127 w 10127"/>
            <a:gd name="connsiteY1" fmla="*/ 1285942 h 1302888"/>
            <a:gd name="connsiteX0" fmla="*/ 8 w 10365"/>
            <a:gd name="connsiteY0" fmla="*/ 0 h 1378948"/>
            <a:gd name="connsiteX1" fmla="*/ 10365 w 10365"/>
            <a:gd name="connsiteY1" fmla="*/ 1373334 h 1378948"/>
            <a:gd name="connsiteX0" fmla="*/ 8 w 10365"/>
            <a:gd name="connsiteY0" fmla="*/ 0 h 1373334"/>
            <a:gd name="connsiteX1" fmla="*/ 10365 w 10365"/>
            <a:gd name="connsiteY1" fmla="*/ 1373334 h 1373334"/>
            <a:gd name="connsiteX0" fmla="*/ 9 w 10366"/>
            <a:gd name="connsiteY0" fmla="*/ 0 h 1373334"/>
            <a:gd name="connsiteX1" fmla="*/ 10366 w 10366"/>
            <a:gd name="connsiteY1" fmla="*/ 1373334 h 1373334"/>
            <a:gd name="connsiteX0" fmla="*/ 8 w 10608"/>
            <a:gd name="connsiteY0" fmla="*/ 1 h 1378167"/>
            <a:gd name="connsiteX1" fmla="*/ 10608 w 10608"/>
            <a:gd name="connsiteY1" fmla="*/ 1378167 h 1378167"/>
            <a:gd name="connsiteX0" fmla="*/ 0 w 10600"/>
            <a:gd name="connsiteY0" fmla="*/ 1 h 1378167"/>
            <a:gd name="connsiteX1" fmla="*/ 10600 w 10600"/>
            <a:gd name="connsiteY1" fmla="*/ 1378167 h 1378167"/>
            <a:gd name="connsiteX0" fmla="*/ 0 w 10768"/>
            <a:gd name="connsiteY0" fmla="*/ -1 h 1375441"/>
            <a:gd name="connsiteX1" fmla="*/ 10768 w 10768"/>
            <a:gd name="connsiteY1" fmla="*/ 1375441 h 1375441"/>
            <a:gd name="connsiteX0" fmla="*/ 0 w 10768"/>
            <a:gd name="connsiteY0" fmla="*/ -1 h 1375441"/>
            <a:gd name="connsiteX1" fmla="*/ 10768 w 10768"/>
            <a:gd name="connsiteY1" fmla="*/ 1375441 h 1375441"/>
            <a:gd name="connsiteX0" fmla="*/ 0 w 9322"/>
            <a:gd name="connsiteY0" fmla="*/ -1 h 1376990"/>
            <a:gd name="connsiteX1" fmla="*/ 9322 w 9322"/>
            <a:gd name="connsiteY1" fmla="*/ 1376990 h 137699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885" y="11615"/>
                <a:pt x="7205" y="9162"/>
                <a:pt x="10000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51014</xdr:colOff>
      <xdr:row>54</xdr:row>
      <xdr:rowOff>59720</xdr:rowOff>
    </xdr:from>
    <xdr:to>
      <xdr:col>6</xdr:col>
      <xdr:colOff>232406</xdr:colOff>
      <xdr:row>55</xdr:row>
      <xdr:rowOff>77493</xdr:rowOff>
    </xdr:to>
    <xdr:pic>
      <xdr:nvPicPr>
        <xdr:cNvPr id="1241" name="図 1240">
          <a:extLst>
            <a:ext uri="{FF2B5EF4-FFF2-40B4-BE49-F238E27FC236}">
              <a16:creationId xmlns:a16="http://schemas.microsoft.com/office/drawing/2014/main" xmlns="" id="{7FF015D8-CEC1-4153-9F9B-FD63F6B9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3700459" y="9157847"/>
          <a:ext cx="187107" cy="185974"/>
        </a:xfrm>
        <a:prstGeom prst="rect">
          <a:avLst/>
        </a:prstGeom>
      </xdr:spPr>
    </xdr:pic>
    <xdr:clientData/>
  </xdr:twoCellAnchor>
  <xdr:oneCellAnchor>
    <xdr:from>
      <xdr:col>5</xdr:col>
      <xdr:colOff>451082</xdr:colOff>
      <xdr:row>51</xdr:row>
      <xdr:rowOff>168200</xdr:rowOff>
    </xdr:from>
    <xdr:ext cx="300120" cy="160487"/>
    <xdr:sp macro="" textlink="">
      <xdr:nvSpPr>
        <xdr:cNvPr id="41" name="Text Box 1664">
          <a:extLst>
            <a:ext uri="{FF2B5EF4-FFF2-40B4-BE49-F238E27FC236}">
              <a16:creationId xmlns:a16="http://schemas.microsoft.com/office/drawing/2014/main" xmlns="" id="{3C1039CA-5EF8-49CE-8339-B5A9B619A281}"/>
            </a:ext>
          </a:extLst>
        </xdr:cNvPr>
        <xdr:cNvSpPr txBox="1">
          <a:spLocks noChangeArrowheads="1"/>
        </xdr:cNvSpPr>
      </xdr:nvSpPr>
      <xdr:spPr bwMode="auto">
        <a:xfrm>
          <a:off x="3407336" y="8769371"/>
          <a:ext cx="300120" cy="1604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92340</xdr:colOff>
      <xdr:row>53</xdr:row>
      <xdr:rowOff>110318</xdr:rowOff>
    </xdr:from>
    <xdr:ext cx="660547" cy="142415"/>
    <xdr:sp macro="" textlink="">
      <xdr:nvSpPr>
        <xdr:cNvPr id="103" name="Text Box 1664">
          <a:extLst>
            <a:ext uri="{FF2B5EF4-FFF2-40B4-BE49-F238E27FC236}">
              <a16:creationId xmlns:a16="http://schemas.microsoft.com/office/drawing/2014/main" xmlns="" id="{4F89C7BD-02DD-4483-99DF-CDAC18D34F34}"/>
            </a:ext>
          </a:extLst>
        </xdr:cNvPr>
        <xdr:cNvSpPr txBox="1">
          <a:spLocks noChangeArrowheads="1"/>
        </xdr:cNvSpPr>
      </xdr:nvSpPr>
      <xdr:spPr bwMode="auto">
        <a:xfrm>
          <a:off x="3047976" y="8949518"/>
          <a:ext cx="660547" cy="1424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76578</xdr:colOff>
      <xdr:row>50</xdr:row>
      <xdr:rowOff>140281</xdr:rowOff>
    </xdr:from>
    <xdr:to>
      <xdr:col>9</xdr:col>
      <xdr:colOff>72188</xdr:colOff>
      <xdr:row>53</xdr:row>
      <xdr:rowOff>33371</xdr:rowOff>
    </xdr:to>
    <xdr:pic>
      <xdr:nvPicPr>
        <xdr:cNvPr id="189" name="図 188">
          <a:extLst>
            <a:ext uri="{FF2B5EF4-FFF2-40B4-BE49-F238E27FC236}">
              <a16:creationId xmlns:a16="http://schemas.microsoft.com/office/drawing/2014/main" xmlns="" id="{0BDA8936-15A8-48D7-B04C-66688F02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20915404">
          <a:off x="5112404" y="8573251"/>
          <a:ext cx="686896" cy="378642"/>
        </a:xfrm>
        <a:prstGeom prst="rect">
          <a:avLst/>
        </a:prstGeom>
      </xdr:spPr>
    </xdr:pic>
    <xdr:clientData/>
  </xdr:twoCellAnchor>
  <xdr:twoCellAnchor editAs="oneCell">
    <xdr:from>
      <xdr:col>8</xdr:col>
      <xdr:colOff>271465</xdr:colOff>
      <xdr:row>52</xdr:row>
      <xdr:rowOff>7555</xdr:rowOff>
    </xdr:from>
    <xdr:to>
      <xdr:col>9</xdr:col>
      <xdr:colOff>77053</xdr:colOff>
      <xdr:row>53</xdr:row>
      <xdr:rowOff>111130</xdr:rowOff>
    </xdr:to>
    <xdr:pic>
      <xdr:nvPicPr>
        <xdr:cNvPr id="229" name="図 228">
          <a:extLst>
            <a:ext uri="{FF2B5EF4-FFF2-40B4-BE49-F238E27FC236}">
              <a16:creationId xmlns:a16="http://schemas.microsoft.com/office/drawing/2014/main" xmlns="" id="{86213230-E583-C74A-5ECE-926F93892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20877340">
          <a:off x="5307291" y="8776926"/>
          <a:ext cx="498779" cy="256536"/>
        </a:xfrm>
        <a:prstGeom prst="rect">
          <a:avLst/>
        </a:prstGeom>
      </xdr:spPr>
    </xdr:pic>
    <xdr:clientData/>
  </xdr:twoCellAnchor>
  <xdr:oneCellAnchor>
    <xdr:from>
      <xdr:col>1</xdr:col>
      <xdr:colOff>444268</xdr:colOff>
      <xdr:row>34</xdr:row>
      <xdr:rowOff>137160</xdr:rowOff>
    </xdr:from>
    <xdr:ext cx="480292" cy="482600"/>
    <xdr:sp macro="" textlink="">
      <xdr:nvSpPr>
        <xdr:cNvPr id="230" name="Text Box 1620">
          <a:extLst>
            <a:ext uri="{FF2B5EF4-FFF2-40B4-BE49-F238E27FC236}">
              <a16:creationId xmlns:a16="http://schemas.microsoft.com/office/drawing/2014/main" xmlns="" id="{A6654AA9-BF9F-41D8-B461-9DF0E0109110}"/>
            </a:ext>
          </a:extLst>
        </xdr:cNvPr>
        <xdr:cNvSpPr txBox="1">
          <a:spLocks noChangeArrowheads="1"/>
        </xdr:cNvSpPr>
      </xdr:nvSpPr>
      <xdr:spPr bwMode="auto">
        <a:xfrm flipH="1">
          <a:off x="627148" y="5806440"/>
          <a:ext cx="480292" cy="48260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0" tIns="0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鍛冶屋線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跡ﾊﾞｲﾊﾟｽ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道なり約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10㎞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55418</xdr:colOff>
      <xdr:row>45</xdr:row>
      <xdr:rowOff>83004</xdr:rowOff>
    </xdr:from>
    <xdr:ext cx="577273" cy="326243"/>
    <xdr:sp macro="" textlink="">
      <xdr:nvSpPr>
        <xdr:cNvPr id="1103" name="Text Box 616">
          <a:extLst>
            <a:ext uri="{FF2B5EF4-FFF2-40B4-BE49-F238E27FC236}">
              <a16:creationId xmlns:a16="http://schemas.microsoft.com/office/drawing/2014/main" xmlns="" id="{A0CC36E6-89B1-4230-A9B7-5C52A95BA9E0}"/>
            </a:ext>
          </a:extLst>
        </xdr:cNvPr>
        <xdr:cNvSpPr txBox="1">
          <a:spLocks noChangeArrowheads="1"/>
        </xdr:cNvSpPr>
      </xdr:nvSpPr>
      <xdr:spPr bwMode="auto">
        <a:xfrm>
          <a:off x="240145" y="7536749"/>
          <a:ext cx="577273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1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・ｃ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oop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かみ店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535705</xdr:colOff>
      <xdr:row>46</xdr:row>
      <xdr:rowOff>64654</xdr:rowOff>
    </xdr:from>
    <xdr:to>
      <xdr:col>2</xdr:col>
      <xdr:colOff>143163</xdr:colOff>
      <xdr:row>48</xdr:row>
      <xdr:rowOff>161636</xdr:rowOff>
    </xdr:to>
    <xdr:sp macro="" textlink="">
      <xdr:nvSpPr>
        <xdr:cNvPr id="1104" name="Freeform 601">
          <a:extLst>
            <a:ext uri="{FF2B5EF4-FFF2-40B4-BE49-F238E27FC236}">
              <a16:creationId xmlns:a16="http://schemas.microsoft.com/office/drawing/2014/main" xmlns="" id="{EC401362-6ABD-4333-B378-311467941DEC}"/>
            </a:ext>
          </a:extLst>
        </xdr:cNvPr>
        <xdr:cNvSpPr>
          <a:spLocks/>
        </xdr:cNvSpPr>
      </xdr:nvSpPr>
      <xdr:spPr bwMode="auto">
        <a:xfrm>
          <a:off x="720432" y="7740072"/>
          <a:ext cx="300186" cy="4294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75953</xdr:colOff>
      <xdr:row>46</xdr:row>
      <xdr:rowOff>143661</xdr:rowOff>
    </xdr:from>
    <xdr:to>
      <xdr:col>2</xdr:col>
      <xdr:colOff>216468</xdr:colOff>
      <xdr:row>47</xdr:row>
      <xdr:rowOff>87041</xdr:rowOff>
    </xdr:to>
    <xdr:sp macro="" textlink="">
      <xdr:nvSpPr>
        <xdr:cNvPr id="1105" name="AutoShape 605">
          <a:extLst>
            <a:ext uri="{FF2B5EF4-FFF2-40B4-BE49-F238E27FC236}">
              <a16:creationId xmlns:a16="http://schemas.microsoft.com/office/drawing/2014/main" xmlns="" id="{4C60010A-B5EC-46DA-B36A-5B0D715E8D6E}"/>
            </a:ext>
          </a:extLst>
        </xdr:cNvPr>
        <xdr:cNvSpPr>
          <a:spLocks noChangeArrowheads="1"/>
        </xdr:cNvSpPr>
      </xdr:nvSpPr>
      <xdr:spPr bwMode="auto">
        <a:xfrm>
          <a:off x="953408" y="7819079"/>
          <a:ext cx="140515" cy="109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631184</xdr:colOff>
      <xdr:row>43</xdr:row>
      <xdr:rowOff>47628</xdr:rowOff>
    </xdr:from>
    <xdr:to>
      <xdr:col>2</xdr:col>
      <xdr:colOff>161636</xdr:colOff>
      <xdr:row>45</xdr:row>
      <xdr:rowOff>161637</xdr:rowOff>
    </xdr:to>
    <xdr:sp macro="" textlink="">
      <xdr:nvSpPr>
        <xdr:cNvPr id="1116" name="Freeform 601">
          <a:extLst>
            <a:ext uri="{FF2B5EF4-FFF2-40B4-BE49-F238E27FC236}">
              <a16:creationId xmlns:a16="http://schemas.microsoft.com/office/drawing/2014/main" xmlns="" id="{5CAA9C9A-A986-41F5-8795-4E8942C590D4}"/>
            </a:ext>
          </a:extLst>
        </xdr:cNvPr>
        <xdr:cNvSpPr>
          <a:spLocks/>
        </xdr:cNvSpPr>
      </xdr:nvSpPr>
      <xdr:spPr bwMode="auto">
        <a:xfrm rot="-5400000" flipH="1" flipV="1">
          <a:off x="704242" y="7280533"/>
          <a:ext cx="446518" cy="22318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28906</xdr:colOff>
      <xdr:row>44</xdr:row>
      <xdr:rowOff>129184</xdr:rowOff>
    </xdr:from>
    <xdr:ext cx="497898" cy="121059"/>
    <xdr:sp macro="" textlink="">
      <xdr:nvSpPr>
        <xdr:cNvPr id="1117" name="Text Box 303">
          <a:extLst>
            <a:ext uri="{FF2B5EF4-FFF2-40B4-BE49-F238E27FC236}">
              <a16:creationId xmlns:a16="http://schemas.microsoft.com/office/drawing/2014/main" xmlns="" id="{36D8A277-117A-478A-AC5C-E2DE10BBE373}"/>
            </a:ext>
          </a:extLst>
        </xdr:cNvPr>
        <xdr:cNvSpPr txBox="1">
          <a:spLocks noChangeArrowheads="1"/>
        </xdr:cNvSpPr>
      </xdr:nvSpPr>
      <xdr:spPr bwMode="auto">
        <a:xfrm>
          <a:off x="213633" y="7416675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 editAs="oneCell">
    <xdr:from>
      <xdr:col>2</xdr:col>
      <xdr:colOff>0</xdr:colOff>
      <xdr:row>44</xdr:row>
      <xdr:rowOff>46183</xdr:rowOff>
    </xdr:from>
    <xdr:to>
      <xdr:col>2</xdr:col>
      <xdr:colOff>270409</xdr:colOff>
      <xdr:row>45</xdr:row>
      <xdr:rowOff>112544</xdr:rowOff>
    </xdr:to>
    <xdr:grpSp>
      <xdr:nvGrpSpPr>
        <xdr:cNvPr id="1312" name="Group 6672">
          <a:extLst>
            <a:ext uri="{FF2B5EF4-FFF2-40B4-BE49-F238E27FC236}">
              <a16:creationId xmlns:a16="http://schemas.microsoft.com/office/drawing/2014/main" xmlns="" id="{A66D1844-A516-4A3D-96F3-25697359A1FB}"/>
            </a:ext>
          </a:extLst>
        </xdr:cNvPr>
        <xdr:cNvGrpSpPr>
          <a:grpSpLocks/>
        </xdr:cNvGrpSpPr>
      </xdr:nvGrpSpPr>
      <xdr:grpSpPr bwMode="auto">
        <a:xfrm>
          <a:off x="973667" y="7470391"/>
          <a:ext cx="270409" cy="235695"/>
          <a:chOff x="536" y="110"/>
          <a:chExt cx="46" cy="44"/>
        </a:xfrm>
      </xdr:grpSpPr>
      <xdr:pic>
        <xdr:nvPicPr>
          <xdr:cNvPr id="1313" name="Picture 6673" descr="route2">
            <a:extLst>
              <a:ext uri="{FF2B5EF4-FFF2-40B4-BE49-F238E27FC236}">
                <a16:creationId xmlns:a16="http://schemas.microsoft.com/office/drawing/2014/main" xmlns="" id="{43971381-AA46-419C-BC59-0BED3DF39F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4" name="Text Box 6674">
            <a:extLst>
              <a:ext uri="{FF2B5EF4-FFF2-40B4-BE49-F238E27FC236}">
                <a16:creationId xmlns:a16="http://schemas.microsoft.com/office/drawing/2014/main" xmlns="" id="{51A439E5-2AE3-1D5E-6ED7-10FF99E92C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twoCellAnchor>
    <xdr:from>
      <xdr:col>9</xdr:col>
      <xdr:colOff>13707</xdr:colOff>
      <xdr:row>47</xdr:row>
      <xdr:rowOff>110693</xdr:rowOff>
    </xdr:from>
    <xdr:to>
      <xdr:col>10</xdr:col>
      <xdr:colOff>679175</xdr:colOff>
      <xdr:row>47</xdr:row>
      <xdr:rowOff>149087</xdr:rowOff>
    </xdr:to>
    <xdr:sp macro="" textlink="">
      <xdr:nvSpPr>
        <xdr:cNvPr id="1205" name="Line 120">
          <a:extLst>
            <a:ext uri="{FF2B5EF4-FFF2-40B4-BE49-F238E27FC236}">
              <a16:creationId xmlns:a16="http://schemas.microsoft.com/office/drawing/2014/main" xmlns="" id="{B708445B-0ABD-403F-BB93-BA0E56B2A427}"/>
            </a:ext>
          </a:extLst>
        </xdr:cNvPr>
        <xdr:cNvSpPr>
          <a:spLocks noChangeShapeType="1"/>
        </xdr:cNvSpPr>
      </xdr:nvSpPr>
      <xdr:spPr bwMode="auto">
        <a:xfrm>
          <a:off x="5728707" y="7921193"/>
          <a:ext cx="1357066" cy="38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228996</xdr:colOff>
      <xdr:row>47</xdr:row>
      <xdr:rowOff>137018</xdr:rowOff>
    </xdr:from>
    <xdr:to>
      <xdr:col>9</xdr:col>
      <xdr:colOff>509306</xdr:colOff>
      <xdr:row>48</xdr:row>
      <xdr:rowOff>152101</xdr:rowOff>
    </xdr:to>
    <xdr:grpSp>
      <xdr:nvGrpSpPr>
        <xdr:cNvPr id="1198" name="Group 6672">
          <a:extLst>
            <a:ext uri="{FF2B5EF4-FFF2-40B4-BE49-F238E27FC236}">
              <a16:creationId xmlns:a16="http://schemas.microsoft.com/office/drawing/2014/main" xmlns="" id="{A627A1F0-10FF-45CA-B244-902F8A27F9C0}"/>
            </a:ext>
          </a:extLst>
        </xdr:cNvPr>
        <xdr:cNvGrpSpPr>
          <a:grpSpLocks/>
        </xdr:cNvGrpSpPr>
      </xdr:nvGrpSpPr>
      <xdr:grpSpPr bwMode="auto">
        <a:xfrm>
          <a:off x="6610746" y="8116851"/>
          <a:ext cx="280310" cy="184417"/>
          <a:chOff x="536" y="110"/>
          <a:chExt cx="46" cy="44"/>
        </a:xfrm>
      </xdr:grpSpPr>
      <xdr:pic>
        <xdr:nvPicPr>
          <xdr:cNvPr id="1199" name="Picture 6673" descr="route2">
            <a:extLst>
              <a:ext uri="{FF2B5EF4-FFF2-40B4-BE49-F238E27FC236}">
                <a16:creationId xmlns:a16="http://schemas.microsoft.com/office/drawing/2014/main" xmlns="" id="{5491ED50-9F32-2C3B-2642-5C146F98EB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0" name="Text Box 6674">
            <a:extLst>
              <a:ext uri="{FF2B5EF4-FFF2-40B4-BE49-F238E27FC236}">
                <a16:creationId xmlns:a16="http://schemas.microsoft.com/office/drawing/2014/main" xmlns="" id="{86F001D1-EBC7-1392-5C6F-87216A1484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</a:p>
        </xdr:txBody>
      </xdr:sp>
    </xdr:grpSp>
    <xdr:clientData/>
  </xdr:twoCellAnchor>
  <xdr:oneCellAnchor>
    <xdr:from>
      <xdr:col>9</xdr:col>
      <xdr:colOff>127397</xdr:colOff>
      <xdr:row>49</xdr:row>
      <xdr:rowOff>13129</xdr:rowOff>
    </xdr:from>
    <xdr:ext cx="312018" cy="216783"/>
    <xdr:sp macro="" textlink="">
      <xdr:nvSpPr>
        <xdr:cNvPr id="191" name="Text Box 1620">
          <a:extLst>
            <a:ext uri="{FF2B5EF4-FFF2-40B4-BE49-F238E27FC236}">
              <a16:creationId xmlns:a16="http://schemas.microsoft.com/office/drawing/2014/main" xmlns="" id="{C8D2A705-0858-45EB-9B86-EE39E9312E7E}"/>
            </a:ext>
          </a:extLst>
        </xdr:cNvPr>
        <xdr:cNvSpPr txBox="1">
          <a:spLocks noChangeArrowheads="1"/>
        </xdr:cNvSpPr>
      </xdr:nvSpPr>
      <xdr:spPr bwMode="auto">
        <a:xfrm flipH="1">
          <a:off x="5842397" y="8154933"/>
          <a:ext cx="312018" cy="21678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723900</xdr:colOff>
      <xdr:row>57</xdr:row>
      <xdr:rowOff>0</xdr:rowOff>
    </xdr:from>
    <xdr:ext cx="27540" cy="197005"/>
    <xdr:sp macro="" textlink="">
      <xdr:nvSpPr>
        <xdr:cNvPr id="228" name="Text Box 1650">
          <a:extLst>
            <a:ext uri="{FF2B5EF4-FFF2-40B4-BE49-F238E27FC236}">
              <a16:creationId xmlns:a16="http://schemas.microsoft.com/office/drawing/2014/main" xmlns="" id="{9782CF52-8C50-49E1-90CB-C27F01E2A728}"/>
            </a:ext>
          </a:extLst>
        </xdr:cNvPr>
        <xdr:cNvSpPr txBox="1">
          <a:spLocks noChangeArrowheads="1"/>
        </xdr:cNvSpPr>
      </xdr:nvSpPr>
      <xdr:spPr bwMode="auto">
        <a:xfrm>
          <a:off x="1572260" y="6842760"/>
          <a:ext cx="27540" cy="197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40640</xdr:colOff>
      <xdr:row>57</xdr:row>
      <xdr:rowOff>25400</xdr:rowOff>
    </xdr:from>
    <xdr:to>
      <xdr:col>3</xdr:col>
      <xdr:colOff>180926</xdr:colOff>
      <xdr:row>57</xdr:row>
      <xdr:rowOff>139999</xdr:rowOff>
    </xdr:to>
    <xdr:sp macro="" textlink="">
      <xdr:nvSpPr>
        <xdr:cNvPr id="656" name="六角形 655">
          <a:extLst>
            <a:ext uri="{FF2B5EF4-FFF2-40B4-BE49-F238E27FC236}">
              <a16:creationId xmlns:a16="http://schemas.microsoft.com/office/drawing/2014/main" xmlns="" id="{F9610B75-4CEC-498C-B447-C058DBE888ED}"/>
            </a:ext>
          </a:extLst>
        </xdr:cNvPr>
        <xdr:cNvSpPr/>
      </xdr:nvSpPr>
      <xdr:spPr bwMode="auto">
        <a:xfrm>
          <a:off x="1615440" y="9601200"/>
          <a:ext cx="140286" cy="1145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2310</xdr:colOff>
      <xdr:row>17</xdr:row>
      <xdr:rowOff>15241</xdr:rowOff>
    </xdr:from>
    <xdr:to>
      <xdr:col>11</xdr:col>
      <xdr:colOff>160007</xdr:colOff>
      <xdr:row>17</xdr:row>
      <xdr:rowOff>158322</xdr:rowOff>
    </xdr:to>
    <xdr:sp macro="" textlink="">
      <xdr:nvSpPr>
        <xdr:cNvPr id="677" name="六角形 676">
          <a:extLst>
            <a:ext uri="{FF2B5EF4-FFF2-40B4-BE49-F238E27FC236}">
              <a16:creationId xmlns:a16="http://schemas.microsoft.com/office/drawing/2014/main" xmlns="" id="{1098DD0A-5BC4-4E7F-9276-150065C8C8BC}"/>
            </a:ext>
          </a:extLst>
        </xdr:cNvPr>
        <xdr:cNvSpPr/>
      </xdr:nvSpPr>
      <xdr:spPr bwMode="auto">
        <a:xfrm>
          <a:off x="11320550" y="1493521"/>
          <a:ext cx="157697" cy="1430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10160</xdr:rowOff>
    </xdr:from>
    <xdr:to>
      <xdr:col>11</xdr:col>
      <xdr:colOff>156275</xdr:colOff>
      <xdr:row>9</xdr:row>
      <xdr:rowOff>153035</xdr:rowOff>
    </xdr:to>
    <xdr:sp macro="" textlink="">
      <xdr:nvSpPr>
        <xdr:cNvPr id="1102" name="六角形 1101">
          <a:extLst>
            <a:ext uri="{FF2B5EF4-FFF2-40B4-BE49-F238E27FC236}">
              <a16:creationId xmlns:a16="http://schemas.microsoft.com/office/drawing/2014/main" xmlns="" id="{7964D7C0-7FC3-4FC4-BF5F-211B17AAEE9D}"/>
            </a:ext>
          </a:extLst>
        </xdr:cNvPr>
        <xdr:cNvSpPr/>
      </xdr:nvSpPr>
      <xdr:spPr bwMode="auto">
        <a:xfrm>
          <a:off x="11318240" y="1488440"/>
          <a:ext cx="15627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381009</xdr:colOff>
      <xdr:row>12</xdr:row>
      <xdr:rowOff>81149</xdr:rowOff>
    </xdr:from>
    <xdr:to>
      <xdr:col>4</xdr:col>
      <xdr:colOff>184556</xdr:colOff>
      <xdr:row>16</xdr:row>
      <xdr:rowOff>49758</xdr:rowOff>
    </xdr:to>
    <xdr:sp macro="" textlink="">
      <xdr:nvSpPr>
        <xdr:cNvPr id="227" name="フリーフォーム 946">
          <a:extLst>
            <a:ext uri="{FF2B5EF4-FFF2-40B4-BE49-F238E27FC236}">
              <a16:creationId xmlns:a16="http://schemas.microsoft.com/office/drawing/2014/main" xmlns="" id="{B2E97926-658C-415A-A114-079F839C9C2A}"/>
            </a:ext>
          </a:extLst>
        </xdr:cNvPr>
        <xdr:cNvSpPr/>
      </xdr:nvSpPr>
      <xdr:spPr bwMode="auto">
        <a:xfrm>
          <a:off x="1950729" y="2062349"/>
          <a:ext cx="496967" cy="639169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579480</xdr:colOff>
      <xdr:row>14</xdr:row>
      <xdr:rowOff>165218</xdr:rowOff>
    </xdr:from>
    <xdr:to>
      <xdr:col>3</xdr:col>
      <xdr:colOff>579480</xdr:colOff>
      <xdr:row>16</xdr:row>
      <xdr:rowOff>155513</xdr:rowOff>
    </xdr:to>
    <xdr:sp macro="" textlink="">
      <xdr:nvSpPr>
        <xdr:cNvPr id="249" name="Line 120">
          <a:extLst>
            <a:ext uri="{FF2B5EF4-FFF2-40B4-BE49-F238E27FC236}">
              <a16:creationId xmlns:a16="http://schemas.microsoft.com/office/drawing/2014/main" xmlns="" id="{64ED769B-5A40-4423-820D-600DF26D392A}"/>
            </a:ext>
          </a:extLst>
        </xdr:cNvPr>
        <xdr:cNvSpPr>
          <a:spLocks noChangeShapeType="1"/>
        </xdr:cNvSpPr>
      </xdr:nvSpPr>
      <xdr:spPr bwMode="auto">
        <a:xfrm flipH="1" flipV="1">
          <a:off x="2149200" y="2481698"/>
          <a:ext cx="0" cy="325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409066</xdr:colOff>
      <xdr:row>10</xdr:row>
      <xdr:rowOff>15399</xdr:rowOff>
    </xdr:from>
    <xdr:to>
      <xdr:col>3</xdr:col>
      <xdr:colOff>603272</xdr:colOff>
      <xdr:row>16</xdr:row>
      <xdr:rowOff>111044</xdr:rowOff>
    </xdr:to>
    <xdr:sp macro="" textlink="">
      <xdr:nvSpPr>
        <xdr:cNvPr id="250" name="Freeform 217">
          <a:extLst>
            <a:ext uri="{FF2B5EF4-FFF2-40B4-BE49-F238E27FC236}">
              <a16:creationId xmlns:a16="http://schemas.microsoft.com/office/drawing/2014/main" xmlns="" id="{4905B4D9-0E3F-4F6E-A4DA-E7295F2955CF}"/>
            </a:ext>
          </a:extLst>
        </xdr:cNvPr>
        <xdr:cNvSpPr>
          <a:spLocks/>
        </xdr:cNvSpPr>
      </xdr:nvSpPr>
      <xdr:spPr bwMode="auto">
        <a:xfrm rot="12905284">
          <a:off x="1978786" y="1661319"/>
          <a:ext cx="194206" cy="11014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308829</xdr:colOff>
      <xdr:row>13</xdr:row>
      <xdr:rowOff>22187</xdr:rowOff>
    </xdr:from>
    <xdr:ext cx="329695" cy="187111"/>
    <xdr:sp macro="" textlink="">
      <xdr:nvSpPr>
        <xdr:cNvPr id="252" name="Text Box 1620">
          <a:extLst>
            <a:ext uri="{FF2B5EF4-FFF2-40B4-BE49-F238E27FC236}">
              <a16:creationId xmlns:a16="http://schemas.microsoft.com/office/drawing/2014/main" xmlns="" id="{83B785C8-56F3-44ED-AA3C-8E31D9D93A27}"/>
            </a:ext>
          </a:extLst>
        </xdr:cNvPr>
        <xdr:cNvSpPr txBox="1">
          <a:spLocks noChangeArrowheads="1"/>
        </xdr:cNvSpPr>
      </xdr:nvSpPr>
      <xdr:spPr bwMode="auto">
        <a:xfrm rot="16402527">
          <a:off x="1949841" y="2099735"/>
          <a:ext cx="187111" cy="3296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338720</xdr:colOff>
      <xdr:row>12</xdr:row>
      <xdr:rowOff>16667</xdr:rowOff>
    </xdr:from>
    <xdr:to>
      <xdr:col>4</xdr:col>
      <xdr:colOff>351149</xdr:colOff>
      <xdr:row>16</xdr:row>
      <xdr:rowOff>124343</xdr:rowOff>
    </xdr:to>
    <xdr:sp macro="" textlink="">
      <xdr:nvSpPr>
        <xdr:cNvPr id="253" name="Freeform 527">
          <a:extLst>
            <a:ext uri="{FF2B5EF4-FFF2-40B4-BE49-F238E27FC236}">
              <a16:creationId xmlns:a16="http://schemas.microsoft.com/office/drawing/2014/main" xmlns="" id="{0C7D1ABA-5C42-4512-AAA2-3D7DD6533071}"/>
            </a:ext>
          </a:extLst>
        </xdr:cNvPr>
        <xdr:cNvSpPr>
          <a:spLocks/>
        </xdr:cNvSpPr>
      </xdr:nvSpPr>
      <xdr:spPr bwMode="auto">
        <a:xfrm flipH="1">
          <a:off x="1908440" y="1997867"/>
          <a:ext cx="705849" cy="778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723 w 10723"/>
            <a:gd name="connsiteY0" fmla="*/ 10707 h 10707"/>
            <a:gd name="connsiteX1" fmla="*/ 7122 w 10723"/>
            <a:gd name="connsiteY1" fmla="*/ 3620 h 10707"/>
            <a:gd name="connsiteX2" fmla="*/ 0 w 10723"/>
            <a:gd name="connsiteY2" fmla="*/ 0 h 10707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6" h="11165">
              <a:moveTo>
                <a:pt x="11276" y="11165"/>
              </a:moveTo>
              <a:cubicBezTo>
                <a:pt x="5817" y="833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284119</xdr:colOff>
      <xdr:row>12</xdr:row>
      <xdr:rowOff>147286</xdr:rowOff>
    </xdr:from>
    <xdr:to>
      <xdr:col>3</xdr:col>
      <xdr:colOff>530422</xdr:colOff>
      <xdr:row>14</xdr:row>
      <xdr:rowOff>68455</xdr:rowOff>
    </xdr:to>
    <xdr:grpSp>
      <xdr:nvGrpSpPr>
        <xdr:cNvPr id="576" name="Group 405">
          <a:extLst>
            <a:ext uri="{FF2B5EF4-FFF2-40B4-BE49-F238E27FC236}">
              <a16:creationId xmlns:a16="http://schemas.microsoft.com/office/drawing/2014/main" xmlns="" id="{88D7F3CA-1184-4FB4-83C5-E8FD734395DA}"/>
            </a:ext>
          </a:extLst>
        </xdr:cNvPr>
        <xdr:cNvGrpSpPr>
          <a:grpSpLocks/>
        </xdr:cNvGrpSpPr>
      </xdr:nvGrpSpPr>
      <xdr:grpSpPr bwMode="auto">
        <a:xfrm rot="16549082">
          <a:off x="2023603" y="2159594"/>
          <a:ext cx="259835" cy="246303"/>
          <a:chOff x="718" y="97"/>
          <a:chExt cx="23" cy="15"/>
        </a:xfrm>
      </xdr:grpSpPr>
      <xdr:sp macro="" textlink="">
        <xdr:nvSpPr>
          <xdr:cNvPr id="1115" name="Freeform 406">
            <a:extLst>
              <a:ext uri="{FF2B5EF4-FFF2-40B4-BE49-F238E27FC236}">
                <a16:creationId xmlns:a16="http://schemas.microsoft.com/office/drawing/2014/main" xmlns="" id="{5827FB9F-0FA2-BEF2-B547-84C0DC92B45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8" name="Freeform 407">
            <a:extLst>
              <a:ext uri="{FF2B5EF4-FFF2-40B4-BE49-F238E27FC236}">
                <a16:creationId xmlns:a16="http://schemas.microsoft.com/office/drawing/2014/main" xmlns="" id="{9177703C-FF5C-B4A2-029E-2A561161868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15051</xdr:colOff>
      <xdr:row>13</xdr:row>
      <xdr:rowOff>34815</xdr:rowOff>
    </xdr:from>
    <xdr:to>
      <xdr:col>3</xdr:col>
      <xdr:colOff>619704</xdr:colOff>
      <xdr:row>13</xdr:row>
      <xdr:rowOff>145543</xdr:rowOff>
    </xdr:to>
    <xdr:sp macro="" textlink="">
      <xdr:nvSpPr>
        <xdr:cNvPr id="1119" name="Line 76">
          <a:extLst>
            <a:ext uri="{FF2B5EF4-FFF2-40B4-BE49-F238E27FC236}">
              <a16:creationId xmlns:a16="http://schemas.microsoft.com/office/drawing/2014/main" xmlns="" id="{E3FEC196-B561-4A44-9E3E-34C57968DE6F}"/>
            </a:ext>
          </a:extLst>
        </xdr:cNvPr>
        <xdr:cNvSpPr>
          <a:spLocks noChangeShapeType="1"/>
        </xdr:cNvSpPr>
      </xdr:nvSpPr>
      <xdr:spPr bwMode="auto">
        <a:xfrm>
          <a:off x="1584771" y="2183655"/>
          <a:ext cx="604653" cy="1107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255943</xdr:colOff>
      <xdr:row>16</xdr:row>
      <xdr:rowOff>1395</xdr:rowOff>
    </xdr:from>
    <xdr:to>
      <xdr:col>3</xdr:col>
      <xdr:colOff>404808</xdr:colOff>
      <xdr:row>16</xdr:row>
      <xdr:rowOff>125018</xdr:rowOff>
    </xdr:to>
    <xdr:sp macro="" textlink="">
      <xdr:nvSpPr>
        <xdr:cNvPr id="1120" name="六角形 1119">
          <a:extLst>
            <a:ext uri="{FF2B5EF4-FFF2-40B4-BE49-F238E27FC236}">
              <a16:creationId xmlns:a16="http://schemas.microsoft.com/office/drawing/2014/main" xmlns="" id="{E2D226BE-A542-40B2-BD0E-A52EDAA98894}"/>
            </a:ext>
          </a:extLst>
        </xdr:cNvPr>
        <xdr:cNvSpPr/>
      </xdr:nvSpPr>
      <xdr:spPr bwMode="auto">
        <a:xfrm>
          <a:off x="1825663" y="2653155"/>
          <a:ext cx="148865" cy="1236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156800</xdr:colOff>
      <xdr:row>15</xdr:row>
      <xdr:rowOff>31067</xdr:rowOff>
    </xdr:from>
    <xdr:ext cx="262938" cy="122474"/>
    <xdr:sp macro="" textlink="">
      <xdr:nvSpPr>
        <xdr:cNvPr id="1121" name="Text Box 1620">
          <a:extLst>
            <a:ext uri="{FF2B5EF4-FFF2-40B4-BE49-F238E27FC236}">
              <a16:creationId xmlns:a16="http://schemas.microsoft.com/office/drawing/2014/main" xmlns="" id="{93790653-890A-44CB-A637-7179546C7F70}"/>
            </a:ext>
          </a:extLst>
        </xdr:cNvPr>
        <xdr:cNvSpPr txBox="1">
          <a:spLocks noChangeArrowheads="1"/>
        </xdr:cNvSpPr>
      </xdr:nvSpPr>
      <xdr:spPr bwMode="auto">
        <a:xfrm>
          <a:off x="1726520" y="2515187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76093</xdr:colOff>
      <xdr:row>12</xdr:row>
      <xdr:rowOff>115418</xdr:rowOff>
    </xdr:from>
    <xdr:to>
      <xdr:col>3</xdr:col>
      <xdr:colOff>252715</xdr:colOff>
      <xdr:row>13</xdr:row>
      <xdr:rowOff>83568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xmlns="" id="{44282132-3964-4A99-ADD4-677CA984B85F}"/>
            </a:ext>
          </a:extLst>
        </xdr:cNvPr>
        <xdr:cNvSpPr/>
      </xdr:nvSpPr>
      <xdr:spPr bwMode="auto">
        <a:xfrm>
          <a:off x="1645813" y="2096618"/>
          <a:ext cx="176622" cy="1357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162406</xdr:colOff>
      <xdr:row>12</xdr:row>
      <xdr:rowOff>143864</xdr:rowOff>
    </xdr:from>
    <xdr:to>
      <xdr:col>4</xdr:col>
      <xdr:colOff>321727</xdr:colOff>
      <xdr:row>13</xdr:row>
      <xdr:rowOff>129855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xmlns="" id="{F26335C1-571E-4E96-88FD-405E5A56264D}"/>
            </a:ext>
          </a:extLst>
        </xdr:cNvPr>
        <xdr:cNvSpPr/>
      </xdr:nvSpPr>
      <xdr:spPr bwMode="auto">
        <a:xfrm>
          <a:off x="2425546" y="2125064"/>
          <a:ext cx="159321" cy="153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 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xmlns="" id="{18FB7A01-A113-40B4-9FBC-C7B88C90B08E}"/>
            </a:ext>
          </a:extLst>
        </xdr:cNvPr>
        <xdr:cNvSpPr/>
      </xdr:nvSpPr>
      <xdr:spPr bwMode="auto">
        <a:xfrm>
          <a:off x="1579351" y="1498692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266307</xdr:colOff>
      <xdr:row>11</xdr:row>
      <xdr:rowOff>144160</xdr:rowOff>
    </xdr:from>
    <xdr:ext cx="629637" cy="67175"/>
    <xdr:sp macro="" textlink="">
      <xdr:nvSpPr>
        <xdr:cNvPr id="1306" name="Text Box 1620">
          <a:extLst>
            <a:ext uri="{FF2B5EF4-FFF2-40B4-BE49-F238E27FC236}">
              <a16:creationId xmlns:a16="http://schemas.microsoft.com/office/drawing/2014/main" xmlns="" id="{81C1BC38-23A4-4150-ADAE-AB36AC1898B8}"/>
            </a:ext>
          </a:extLst>
        </xdr:cNvPr>
        <xdr:cNvSpPr txBox="1">
          <a:spLocks noChangeArrowheads="1"/>
        </xdr:cNvSpPr>
      </xdr:nvSpPr>
      <xdr:spPr bwMode="auto">
        <a:xfrm>
          <a:off x="1836027" y="1957720"/>
          <a:ext cx="629637" cy="67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586102</xdr:colOff>
      <xdr:row>15</xdr:row>
      <xdr:rowOff>102784</xdr:rowOff>
    </xdr:from>
    <xdr:to>
      <xdr:col>4</xdr:col>
      <xdr:colOff>93122</xdr:colOff>
      <xdr:row>16</xdr:row>
      <xdr:rowOff>102476</xdr:rowOff>
    </xdr:to>
    <xdr:sp macro="" textlink="">
      <xdr:nvSpPr>
        <xdr:cNvPr id="1316" name="六角形 1315">
          <a:extLst>
            <a:ext uri="{FF2B5EF4-FFF2-40B4-BE49-F238E27FC236}">
              <a16:creationId xmlns:a16="http://schemas.microsoft.com/office/drawing/2014/main" xmlns="" id="{6316B8DE-98FA-4DB1-9681-2E3B29173814}"/>
            </a:ext>
          </a:extLst>
        </xdr:cNvPr>
        <xdr:cNvSpPr/>
      </xdr:nvSpPr>
      <xdr:spPr bwMode="auto">
        <a:xfrm>
          <a:off x="2155822" y="2586904"/>
          <a:ext cx="200440" cy="167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503390</xdr:colOff>
      <xdr:row>13</xdr:row>
      <xdr:rowOff>33397</xdr:rowOff>
    </xdr:from>
    <xdr:to>
      <xdr:col>3</xdr:col>
      <xdr:colOff>682155</xdr:colOff>
      <xdr:row>14</xdr:row>
      <xdr:rowOff>42712</xdr:rowOff>
    </xdr:to>
    <xdr:pic>
      <xdr:nvPicPr>
        <xdr:cNvPr id="1317" name="図 1316">
          <a:extLst>
            <a:ext uri="{FF2B5EF4-FFF2-40B4-BE49-F238E27FC236}">
              <a16:creationId xmlns:a16="http://schemas.microsoft.com/office/drawing/2014/main" xmlns="" id="{C1489751-00F4-4E6F-ADC5-7E3D47492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73110" y="2182237"/>
          <a:ext cx="174955" cy="186480"/>
        </a:xfrm>
        <a:prstGeom prst="rect">
          <a:avLst/>
        </a:prstGeom>
      </xdr:spPr>
    </xdr:pic>
    <xdr:clientData/>
  </xdr:twoCellAnchor>
  <xdr:twoCellAnchor editAs="oneCell">
    <xdr:from>
      <xdr:col>3</xdr:col>
      <xdr:colOff>495835</xdr:colOff>
      <xdr:row>14</xdr:row>
      <xdr:rowOff>34741</xdr:rowOff>
    </xdr:from>
    <xdr:to>
      <xdr:col>3</xdr:col>
      <xdr:colOff>682685</xdr:colOff>
      <xdr:row>15</xdr:row>
      <xdr:rowOff>41717</xdr:rowOff>
    </xdr:to>
    <xdr:pic>
      <xdr:nvPicPr>
        <xdr:cNvPr id="1318" name="図 1317">
          <a:extLst>
            <a:ext uri="{FF2B5EF4-FFF2-40B4-BE49-F238E27FC236}">
              <a16:creationId xmlns:a16="http://schemas.microsoft.com/office/drawing/2014/main" xmlns="" id="{690088E3-7D31-4571-8DD0-CCABFC2BB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65555" y="2351221"/>
          <a:ext cx="175420" cy="174616"/>
        </a:xfrm>
        <a:prstGeom prst="rect">
          <a:avLst/>
        </a:prstGeom>
      </xdr:spPr>
    </xdr:pic>
    <xdr:clientData/>
  </xdr:twoCellAnchor>
  <xdr:oneCellAnchor>
    <xdr:from>
      <xdr:col>3</xdr:col>
      <xdr:colOff>16193</xdr:colOff>
      <xdr:row>14</xdr:row>
      <xdr:rowOff>72696</xdr:rowOff>
    </xdr:from>
    <xdr:ext cx="308255" cy="91021"/>
    <xdr:sp macro="" textlink="">
      <xdr:nvSpPr>
        <xdr:cNvPr id="1353" name="Text Box 1620">
          <a:extLst>
            <a:ext uri="{FF2B5EF4-FFF2-40B4-BE49-F238E27FC236}">
              <a16:creationId xmlns:a16="http://schemas.microsoft.com/office/drawing/2014/main" xmlns="" id="{36A66426-DE62-4E9E-A941-CA0898AB52F4}"/>
            </a:ext>
          </a:extLst>
        </xdr:cNvPr>
        <xdr:cNvSpPr txBox="1">
          <a:spLocks noChangeArrowheads="1"/>
        </xdr:cNvSpPr>
      </xdr:nvSpPr>
      <xdr:spPr bwMode="auto">
        <a:xfrm>
          <a:off x="1585913" y="2389176"/>
          <a:ext cx="308255" cy="910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63629</xdr:colOff>
      <xdr:row>11</xdr:row>
      <xdr:rowOff>126541</xdr:rowOff>
    </xdr:from>
    <xdr:ext cx="231730" cy="148182"/>
    <xdr:sp macro="" textlink="">
      <xdr:nvSpPr>
        <xdr:cNvPr id="1354" name="Text Box 1620">
          <a:extLst>
            <a:ext uri="{FF2B5EF4-FFF2-40B4-BE49-F238E27FC236}">
              <a16:creationId xmlns:a16="http://schemas.microsoft.com/office/drawing/2014/main" xmlns="" id="{D2D9D36E-2E3B-465D-B671-6E96269764C0}"/>
            </a:ext>
          </a:extLst>
        </xdr:cNvPr>
        <xdr:cNvSpPr txBox="1">
          <a:spLocks noChangeArrowheads="1"/>
        </xdr:cNvSpPr>
      </xdr:nvSpPr>
      <xdr:spPr bwMode="auto">
        <a:xfrm>
          <a:off x="1633349" y="1940101"/>
          <a:ext cx="231730" cy="1481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124265</xdr:colOff>
      <xdr:row>10</xdr:row>
      <xdr:rowOff>154639</xdr:rowOff>
    </xdr:from>
    <xdr:to>
      <xdr:col>4</xdr:col>
      <xdr:colOff>338751</xdr:colOff>
      <xdr:row>12</xdr:row>
      <xdr:rowOff>80884</xdr:rowOff>
    </xdr:to>
    <xdr:pic>
      <xdr:nvPicPr>
        <xdr:cNvPr id="1355" name="図 1354">
          <a:extLst>
            <a:ext uri="{FF2B5EF4-FFF2-40B4-BE49-F238E27FC236}">
              <a16:creationId xmlns:a16="http://schemas.microsoft.com/office/drawing/2014/main" xmlns="" id="{3331484C-70A3-4F29-A5DC-040B504C9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3901884">
          <a:off x="2352456" y="1835508"/>
          <a:ext cx="271050" cy="201151"/>
        </a:xfrm>
        <a:prstGeom prst="rect">
          <a:avLst/>
        </a:prstGeom>
      </xdr:spPr>
    </xdr:pic>
    <xdr:clientData/>
  </xdr:twoCellAnchor>
  <xdr:oneCellAnchor>
    <xdr:from>
      <xdr:col>6</xdr:col>
      <xdr:colOff>213360</xdr:colOff>
      <xdr:row>38</xdr:row>
      <xdr:rowOff>96521</xdr:rowOff>
    </xdr:from>
    <xdr:ext cx="401320" cy="167640"/>
    <xdr:sp macro="" textlink="">
      <xdr:nvSpPr>
        <xdr:cNvPr id="1774" name="Text Box 1563">
          <a:extLst>
            <a:ext uri="{FF2B5EF4-FFF2-40B4-BE49-F238E27FC236}">
              <a16:creationId xmlns:a16="http://schemas.microsoft.com/office/drawing/2014/main" xmlns="" id="{A32BEF85-9807-4E7E-B4C4-060A09333632}"/>
            </a:ext>
          </a:extLst>
        </xdr:cNvPr>
        <xdr:cNvSpPr txBox="1">
          <a:spLocks noChangeArrowheads="1"/>
        </xdr:cNvSpPr>
      </xdr:nvSpPr>
      <xdr:spPr bwMode="auto">
        <a:xfrm>
          <a:off x="3876040" y="6436361"/>
          <a:ext cx="401320" cy="1676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clip" horzOverflow="clip" wrap="square" lIns="36000" tIns="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HGP平成明朝体W3" pitchFamily="18" charset="-128"/>
              <a:ea typeface="HGP平成明朝体W3" pitchFamily="18" charset="-128"/>
            </a:rPr>
            <a:t>キトラ</a:t>
          </a:r>
          <a:endParaRPr lang="en-US" altLang="ja-JP" sz="900" b="1" i="0" u="none" strike="noStrike" baseline="0">
            <a:solidFill>
              <a:schemeClr val="bg1"/>
            </a:solidFill>
            <a:latin typeface="HGP平成明朝体W3" pitchFamily="18" charset="-128"/>
            <a:ea typeface="HGP平成明朝体W3" pitchFamily="18" charset="-128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HGP創英角ﾎﾟｯﾌﾟ体" pitchFamily="50" charset="-128"/>
              <a:ea typeface="HGP創英角ﾎﾟｯﾌﾟ体" pitchFamily="50" charset="-128"/>
            </a:rPr>
            <a:t>　　　　</a:t>
          </a:r>
          <a:endParaRPr lang="en-US" altLang="ja-JP" sz="800" b="1" i="0" u="none" strike="noStrike" baseline="0">
            <a:solidFill>
              <a:schemeClr val="bg1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9</xdr:col>
      <xdr:colOff>421640</xdr:colOff>
      <xdr:row>42</xdr:row>
      <xdr:rowOff>0</xdr:rowOff>
    </xdr:from>
    <xdr:ext cx="333117" cy="101600"/>
    <xdr:sp macro="" textlink="">
      <xdr:nvSpPr>
        <xdr:cNvPr id="1784" name="Text Box 1194">
          <a:extLst>
            <a:ext uri="{FF2B5EF4-FFF2-40B4-BE49-F238E27FC236}">
              <a16:creationId xmlns:a16="http://schemas.microsoft.com/office/drawing/2014/main" xmlns="" id="{64A930AB-DF7C-4893-9538-2E5B82B7E1CD}"/>
            </a:ext>
          </a:extLst>
        </xdr:cNvPr>
        <xdr:cNvSpPr txBox="1">
          <a:spLocks noChangeArrowheads="1"/>
        </xdr:cNvSpPr>
      </xdr:nvSpPr>
      <xdr:spPr bwMode="auto">
        <a:xfrm>
          <a:off x="6172200" y="701040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18.2-8.7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605902</xdr:colOff>
      <xdr:row>42</xdr:row>
      <xdr:rowOff>97975</xdr:rowOff>
    </xdr:from>
    <xdr:to>
      <xdr:col>9</xdr:col>
      <xdr:colOff>762000</xdr:colOff>
      <xdr:row>43</xdr:row>
      <xdr:rowOff>26902</xdr:rowOff>
    </xdr:to>
    <xdr:sp macro="" textlink="">
      <xdr:nvSpPr>
        <xdr:cNvPr id="1785" name="六角形 1784">
          <a:extLst>
            <a:ext uri="{FF2B5EF4-FFF2-40B4-BE49-F238E27FC236}">
              <a16:creationId xmlns:a16="http://schemas.microsoft.com/office/drawing/2014/main" xmlns="" id="{B0774F1A-D8DD-4EC5-BBCF-75214599A0C5}"/>
            </a:ext>
          </a:extLst>
        </xdr:cNvPr>
        <xdr:cNvSpPr/>
      </xdr:nvSpPr>
      <xdr:spPr bwMode="auto">
        <a:xfrm>
          <a:off x="6974375" y="7436266"/>
          <a:ext cx="156098" cy="10441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446793</xdr:colOff>
      <xdr:row>42</xdr:row>
      <xdr:rowOff>85645</xdr:rowOff>
    </xdr:from>
    <xdr:to>
      <xdr:col>9</xdr:col>
      <xdr:colOff>567057</xdr:colOff>
      <xdr:row>43</xdr:row>
      <xdr:rowOff>24053</xdr:rowOff>
    </xdr:to>
    <xdr:sp macro="" textlink="">
      <xdr:nvSpPr>
        <xdr:cNvPr id="1787" name="六角形 1786">
          <a:extLst>
            <a:ext uri="{FF2B5EF4-FFF2-40B4-BE49-F238E27FC236}">
              <a16:creationId xmlns:a16="http://schemas.microsoft.com/office/drawing/2014/main" xmlns="" id="{D9B026C8-3D9D-45A2-9E85-F58AB3F63D7D}"/>
            </a:ext>
          </a:extLst>
        </xdr:cNvPr>
        <xdr:cNvSpPr/>
      </xdr:nvSpPr>
      <xdr:spPr bwMode="auto">
        <a:xfrm>
          <a:off x="6197353" y="7096045"/>
          <a:ext cx="120264" cy="1060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723900</xdr:colOff>
      <xdr:row>57</xdr:row>
      <xdr:rowOff>0</xdr:rowOff>
    </xdr:from>
    <xdr:ext cx="27540" cy="197005"/>
    <xdr:sp macro="" textlink="">
      <xdr:nvSpPr>
        <xdr:cNvPr id="1791" name="Text Box 1650">
          <a:extLst>
            <a:ext uri="{FF2B5EF4-FFF2-40B4-BE49-F238E27FC236}">
              <a16:creationId xmlns:a16="http://schemas.microsoft.com/office/drawing/2014/main" xmlns="" id="{5FF95566-3697-481B-9227-AE737DADA55D}"/>
            </a:ext>
          </a:extLst>
        </xdr:cNvPr>
        <xdr:cNvSpPr txBox="1">
          <a:spLocks noChangeArrowheads="1"/>
        </xdr:cNvSpPr>
      </xdr:nvSpPr>
      <xdr:spPr bwMode="auto">
        <a:xfrm>
          <a:off x="1572260" y="6842760"/>
          <a:ext cx="27540" cy="197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723900</xdr:colOff>
      <xdr:row>17</xdr:row>
      <xdr:rowOff>0</xdr:rowOff>
    </xdr:from>
    <xdr:ext cx="27540" cy="197005"/>
    <xdr:sp macro="" textlink="">
      <xdr:nvSpPr>
        <xdr:cNvPr id="1792" name="Text Box 1650">
          <a:extLst>
            <a:ext uri="{FF2B5EF4-FFF2-40B4-BE49-F238E27FC236}">
              <a16:creationId xmlns:a16="http://schemas.microsoft.com/office/drawing/2014/main" xmlns="" id="{EBFF6B57-9D2B-439A-B08B-DA53DD51241F}"/>
            </a:ext>
          </a:extLst>
        </xdr:cNvPr>
        <xdr:cNvSpPr txBox="1">
          <a:spLocks noChangeArrowheads="1"/>
        </xdr:cNvSpPr>
      </xdr:nvSpPr>
      <xdr:spPr bwMode="auto">
        <a:xfrm>
          <a:off x="2964180" y="9575800"/>
          <a:ext cx="27540" cy="197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723900</xdr:colOff>
      <xdr:row>17</xdr:row>
      <xdr:rowOff>0</xdr:rowOff>
    </xdr:from>
    <xdr:ext cx="27540" cy="197005"/>
    <xdr:sp macro="" textlink="">
      <xdr:nvSpPr>
        <xdr:cNvPr id="1794" name="Text Box 1650">
          <a:extLst>
            <a:ext uri="{FF2B5EF4-FFF2-40B4-BE49-F238E27FC236}">
              <a16:creationId xmlns:a16="http://schemas.microsoft.com/office/drawing/2014/main" xmlns="" id="{0F33E4B7-D2C7-4F4F-AB52-0D3495201168}"/>
            </a:ext>
          </a:extLst>
        </xdr:cNvPr>
        <xdr:cNvSpPr txBox="1">
          <a:spLocks noChangeArrowheads="1"/>
        </xdr:cNvSpPr>
      </xdr:nvSpPr>
      <xdr:spPr bwMode="auto">
        <a:xfrm>
          <a:off x="2964180" y="9575800"/>
          <a:ext cx="27540" cy="1970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5</xdr:col>
      <xdr:colOff>269240</xdr:colOff>
      <xdr:row>5</xdr:row>
      <xdr:rowOff>86360</xdr:rowOff>
    </xdr:from>
    <xdr:to>
      <xdr:col>5</xdr:col>
      <xdr:colOff>494665</xdr:colOff>
      <xdr:row>6</xdr:row>
      <xdr:rowOff>148012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xmlns="" id="{9B9329C0-0B48-4C86-8606-5DF4A0719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3556000" y="944880"/>
          <a:ext cx="225425" cy="237547"/>
        </a:xfrm>
        <a:prstGeom prst="rect">
          <a:avLst/>
        </a:prstGeom>
      </xdr:spPr>
    </xdr:pic>
    <xdr:clientData/>
  </xdr:twoCellAnchor>
  <xdr:twoCellAnchor>
    <xdr:from>
      <xdr:col>6</xdr:col>
      <xdr:colOff>90805</xdr:colOff>
      <xdr:row>25</xdr:row>
      <xdr:rowOff>147955</xdr:rowOff>
    </xdr:from>
    <xdr:to>
      <xdr:col>6</xdr:col>
      <xdr:colOff>249551</xdr:colOff>
      <xdr:row>26</xdr:row>
      <xdr:rowOff>110821</xdr:rowOff>
    </xdr:to>
    <xdr:sp macro="" textlink="">
      <xdr:nvSpPr>
        <xdr:cNvPr id="37" name="六角形 36">
          <a:extLst>
            <a:ext uri="{FF2B5EF4-FFF2-40B4-BE49-F238E27FC236}">
              <a16:creationId xmlns:a16="http://schemas.microsoft.com/office/drawing/2014/main" xmlns="" id="{B84F212E-7EAB-48C2-B1D8-0AE1DBF3D14B}"/>
            </a:ext>
          </a:extLst>
        </xdr:cNvPr>
        <xdr:cNvSpPr/>
      </xdr:nvSpPr>
      <xdr:spPr bwMode="auto">
        <a:xfrm>
          <a:off x="4149725" y="4562475"/>
          <a:ext cx="158746" cy="1406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536490</xdr:colOff>
      <xdr:row>29</xdr:row>
      <xdr:rowOff>175209</xdr:rowOff>
    </xdr:from>
    <xdr:to>
      <xdr:col>3</xdr:col>
      <xdr:colOff>689708</xdr:colOff>
      <xdr:row>30</xdr:row>
      <xdr:rowOff>105956</xdr:rowOff>
    </xdr:to>
    <xdr:sp macro="" textlink="">
      <xdr:nvSpPr>
        <xdr:cNvPr id="226" name="六角形 225">
          <a:extLst>
            <a:ext uri="{FF2B5EF4-FFF2-40B4-BE49-F238E27FC236}">
              <a16:creationId xmlns:a16="http://schemas.microsoft.com/office/drawing/2014/main" xmlns="" id="{121B62D9-E30B-4DEA-94E4-9D619BFDBFEB}"/>
            </a:ext>
          </a:extLst>
        </xdr:cNvPr>
        <xdr:cNvSpPr/>
      </xdr:nvSpPr>
      <xdr:spPr bwMode="auto">
        <a:xfrm>
          <a:off x="2278930" y="5300929"/>
          <a:ext cx="153218" cy="108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137419</xdr:colOff>
      <xdr:row>63</xdr:row>
      <xdr:rowOff>136254</xdr:rowOff>
    </xdr:from>
    <xdr:ext cx="185523" cy="139334"/>
    <xdr:pic>
      <xdr:nvPicPr>
        <xdr:cNvPr id="231" name="図 230">
          <a:extLst>
            <a:ext uri="{FF2B5EF4-FFF2-40B4-BE49-F238E27FC236}">
              <a16:creationId xmlns:a16="http://schemas.microsoft.com/office/drawing/2014/main" xmlns="" id="{975A104B-F710-F714-9053-1BC971641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3796229" y="10828444"/>
          <a:ext cx="185523" cy="139334"/>
        </a:xfrm>
        <a:prstGeom prst="rect">
          <a:avLst/>
        </a:prstGeom>
      </xdr:spPr>
    </xdr:pic>
    <xdr:clientData/>
  </xdr:oneCellAnchor>
  <xdr:oneCellAnchor>
    <xdr:from>
      <xdr:col>6</xdr:col>
      <xdr:colOff>318135</xdr:colOff>
      <xdr:row>63</xdr:row>
      <xdr:rowOff>40640</xdr:rowOff>
    </xdr:from>
    <xdr:ext cx="316452" cy="243017"/>
    <xdr:grpSp>
      <xdr:nvGrpSpPr>
        <xdr:cNvPr id="232" name="Group 6672">
          <a:extLst>
            <a:ext uri="{FF2B5EF4-FFF2-40B4-BE49-F238E27FC236}">
              <a16:creationId xmlns:a16="http://schemas.microsoft.com/office/drawing/2014/main" xmlns="" id="{FB2A8CC5-1AB7-4821-E7F1-DA6392679354}"/>
            </a:ext>
          </a:extLst>
        </xdr:cNvPr>
        <xdr:cNvGrpSpPr>
          <a:grpSpLocks/>
        </xdr:cNvGrpSpPr>
      </xdr:nvGrpSpPr>
      <xdr:grpSpPr bwMode="auto">
        <a:xfrm>
          <a:off x="4382135" y="10724515"/>
          <a:ext cx="316452" cy="243017"/>
          <a:chOff x="536" y="109"/>
          <a:chExt cx="46" cy="44"/>
        </a:xfrm>
      </xdr:grpSpPr>
      <xdr:pic>
        <xdr:nvPicPr>
          <xdr:cNvPr id="233" name="Picture 6673" descr="route2">
            <a:extLst>
              <a:ext uri="{FF2B5EF4-FFF2-40B4-BE49-F238E27FC236}">
                <a16:creationId xmlns:a16="http://schemas.microsoft.com/office/drawing/2014/main" xmlns="" id="{4610EDBC-D409-2616-1655-E71B94F9E9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9" name="Text Box 6674">
            <a:extLst>
              <a:ext uri="{FF2B5EF4-FFF2-40B4-BE49-F238E27FC236}">
                <a16:creationId xmlns:a16="http://schemas.microsoft.com/office/drawing/2014/main" xmlns="" id="{A1BDBC7B-D556-6FFF-1510-7E63BAFA55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645866</xdr:colOff>
      <xdr:row>61</xdr:row>
      <xdr:rowOff>30741</xdr:rowOff>
    </xdr:from>
    <xdr:ext cx="734162" cy="603106"/>
    <xdr:sp macro="" textlink="">
      <xdr:nvSpPr>
        <xdr:cNvPr id="531" name="Text Box 616">
          <a:extLst>
            <a:ext uri="{FF2B5EF4-FFF2-40B4-BE49-F238E27FC236}">
              <a16:creationId xmlns:a16="http://schemas.microsoft.com/office/drawing/2014/main" xmlns="" id="{C3D38CA6-62B7-41CC-ADC8-E720A567BB9D}"/>
            </a:ext>
          </a:extLst>
        </xdr:cNvPr>
        <xdr:cNvSpPr txBox="1">
          <a:spLocks noChangeArrowheads="1"/>
        </xdr:cNvSpPr>
      </xdr:nvSpPr>
      <xdr:spPr bwMode="auto">
        <a:xfrm>
          <a:off x="2216433" y="10377008"/>
          <a:ext cx="734162" cy="60310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水分れ</a:t>
          </a:r>
          <a:endParaRPr lang="en-US" altLang="ja-JP" sz="9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ﾌｫﾄｺﾝﾄﾛｰﾙ</a:t>
          </a:r>
          <a:endParaRPr lang="en-US" altLang="ja-JP" sz="10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分水嶺ﾓﾆｭﾒﾝﾄを入れて自分の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自転車を撮影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</xdr:txBody>
    </xdr:sp>
    <xdr:clientData/>
  </xdr:oneCellAnchor>
  <xdr:twoCellAnchor>
    <xdr:from>
      <xdr:col>3</xdr:col>
      <xdr:colOff>236935</xdr:colOff>
      <xdr:row>60</xdr:row>
      <xdr:rowOff>34227</xdr:rowOff>
    </xdr:from>
    <xdr:to>
      <xdr:col>3</xdr:col>
      <xdr:colOff>400170</xdr:colOff>
      <xdr:row>61</xdr:row>
      <xdr:rowOff>23962</xdr:rowOff>
    </xdr:to>
    <xdr:sp macro="" textlink="">
      <xdr:nvSpPr>
        <xdr:cNvPr id="678" name="Oval 1295">
          <a:extLst>
            <a:ext uri="{FF2B5EF4-FFF2-40B4-BE49-F238E27FC236}">
              <a16:creationId xmlns:a16="http://schemas.microsoft.com/office/drawing/2014/main" xmlns="" id="{0BE5AC2D-30D7-4CFC-A42C-B5D658EFDBCA}"/>
            </a:ext>
          </a:extLst>
        </xdr:cNvPr>
        <xdr:cNvSpPr>
          <a:spLocks noChangeArrowheads="1"/>
        </xdr:cNvSpPr>
      </xdr:nvSpPr>
      <xdr:spPr bwMode="auto">
        <a:xfrm>
          <a:off x="1974199" y="10529699"/>
          <a:ext cx="163235" cy="164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521176</xdr:colOff>
      <xdr:row>63</xdr:row>
      <xdr:rowOff>48384</xdr:rowOff>
    </xdr:from>
    <xdr:ext cx="373873" cy="229908"/>
    <xdr:grpSp>
      <xdr:nvGrpSpPr>
        <xdr:cNvPr id="931" name="Group 6672">
          <a:extLst>
            <a:ext uri="{FF2B5EF4-FFF2-40B4-BE49-F238E27FC236}">
              <a16:creationId xmlns:a16="http://schemas.microsoft.com/office/drawing/2014/main" xmlns="" id="{3A500D2B-D91F-4282-A163-47F0796853A3}"/>
            </a:ext>
          </a:extLst>
        </xdr:cNvPr>
        <xdr:cNvGrpSpPr>
          <a:grpSpLocks/>
        </xdr:cNvGrpSpPr>
      </xdr:nvGrpSpPr>
      <xdr:grpSpPr bwMode="auto">
        <a:xfrm>
          <a:off x="3812593" y="10732259"/>
          <a:ext cx="373873" cy="229908"/>
          <a:chOff x="536" y="109"/>
          <a:chExt cx="46" cy="44"/>
        </a:xfrm>
      </xdr:grpSpPr>
      <xdr:pic>
        <xdr:nvPicPr>
          <xdr:cNvPr id="959" name="Picture 6673" descr="route2">
            <a:extLst>
              <a:ext uri="{FF2B5EF4-FFF2-40B4-BE49-F238E27FC236}">
                <a16:creationId xmlns:a16="http://schemas.microsoft.com/office/drawing/2014/main" xmlns="" id="{D5B8296D-2D43-C394-4AC3-ADBBEAF2AF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>
            <a:extLst>
              <a:ext uri="{FF2B5EF4-FFF2-40B4-BE49-F238E27FC236}">
                <a16:creationId xmlns:a16="http://schemas.microsoft.com/office/drawing/2014/main" xmlns="" id="{5E9A1878-35DD-879A-208A-1B0F0041D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527022</xdr:colOff>
      <xdr:row>57</xdr:row>
      <xdr:rowOff>147055</xdr:rowOff>
    </xdr:from>
    <xdr:to>
      <xdr:col>3</xdr:col>
      <xdr:colOff>597680</xdr:colOff>
      <xdr:row>60</xdr:row>
      <xdr:rowOff>63375</xdr:rowOff>
    </xdr:to>
    <xdr:sp macro="" textlink="">
      <xdr:nvSpPr>
        <xdr:cNvPr id="1003" name="Freeform 217">
          <a:extLst>
            <a:ext uri="{FF2B5EF4-FFF2-40B4-BE49-F238E27FC236}">
              <a16:creationId xmlns:a16="http://schemas.microsoft.com/office/drawing/2014/main" xmlns="" id="{8739DE32-6B49-4403-BF1C-77058586AB62}"/>
            </a:ext>
          </a:extLst>
        </xdr:cNvPr>
        <xdr:cNvSpPr>
          <a:spLocks/>
        </xdr:cNvSpPr>
      </xdr:nvSpPr>
      <xdr:spPr bwMode="auto">
        <a:xfrm rot="11462047">
          <a:off x="2264286" y="10117753"/>
          <a:ext cx="70658" cy="4410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8569 w 18569"/>
            <a:gd name="connsiteY0" fmla="*/ 9910 h 9910"/>
            <a:gd name="connsiteX1" fmla="*/ 9994 w 18569"/>
            <a:gd name="connsiteY1" fmla="*/ 7212 h 9910"/>
            <a:gd name="connsiteX2" fmla="*/ 9208 w 18569"/>
            <a:gd name="connsiteY2" fmla="*/ 3648 h 9910"/>
            <a:gd name="connsiteX3" fmla="*/ 4621 w 18569"/>
            <a:gd name="connsiteY3" fmla="*/ 1134 h 9910"/>
            <a:gd name="connsiteX4" fmla="*/ 0 w 18569"/>
            <a:gd name="connsiteY4" fmla="*/ 0 h 9910"/>
            <a:gd name="connsiteX0" fmla="*/ 10000 w 10000"/>
            <a:gd name="connsiteY0" fmla="*/ 10000 h 10000"/>
            <a:gd name="connsiteX1" fmla="*/ 7838 w 10000"/>
            <a:gd name="connsiteY1" fmla="*/ 7098 h 10000"/>
            <a:gd name="connsiteX2" fmla="*/ 4959 w 10000"/>
            <a:gd name="connsiteY2" fmla="*/ 3681 h 10000"/>
            <a:gd name="connsiteX3" fmla="*/ 2489 w 10000"/>
            <a:gd name="connsiteY3" fmla="*/ 1144 h 10000"/>
            <a:gd name="connsiteX4" fmla="*/ 0 w 10000"/>
            <a:gd name="connsiteY4" fmla="*/ 0 h 10000"/>
            <a:gd name="connsiteX0" fmla="*/ 8335 w 8335"/>
            <a:gd name="connsiteY0" fmla="*/ 10058 h 10058"/>
            <a:gd name="connsiteX1" fmla="*/ 6173 w 8335"/>
            <a:gd name="connsiteY1" fmla="*/ 7156 h 10058"/>
            <a:gd name="connsiteX2" fmla="*/ 3294 w 8335"/>
            <a:gd name="connsiteY2" fmla="*/ 3739 h 10058"/>
            <a:gd name="connsiteX3" fmla="*/ 824 w 8335"/>
            <a:gd name="connsiteY3" fmla="*/ 1202 h 10058"/>
            <a:gd name="connsiteX4" fmla="*/ 0 w 8335"/>
            <a:gd name="connsiteY4" fmla="*/ 0 h 10058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9916 w 9916"/>
            <a:gd name="connsiteY0" fmla="*/ 9918 h 9918"/>
            <a:gd name="connsiteX1" fmla="*/ 7322 w 9916"/>
            <a:gd name="connsiteY1" fmla="*/ 7033 h 9918"/>
            <a:gd name="connsiteX2" fmla="*/ 3868 w 9916"/>
            <a:gd name="connsiteY2" fmla="*/ 3635 h 9918"/>
            <a:gd name="connsiteX3" fmla="*/ 1716 w 9916"/>
            <a:gd name="connsiteY3" fmla="*/ 1031 h 9918"/>
            <a:gd name="connsiteX4" fmla="*/ 0 w 9916"/>
            <a:gd name="connsiteY4" fmla="*/ 0 h 9918"/>
            <a:gd name="connsiteX0" fmla="*/ 10000 w 10000"/>
            <a:gd name="connsiteY0" fmla="*/ 10000 h 10000"/>
            <a:gd name="connsiteX1" fmla="*/ 7384 w 10000"/>
            <a:gd name="connsiteY1" fmla="*/ 7091 h 10000"/>
            <a:gd name="connsiteX2" fmla="*/ 3901 w 10000"/>
            <a:gd name="connsiteY2" fmla="*/ 3665 h 10000"/>
            <a:gd name="connsiteX3" fmla="*/ 1731 w 10000"/>
            <a:gd name="connsiteY3" fmla="*/ 1040 h 10000"/>
            <a:gd name="connsiteX4" fmla="*/ 0 w 10000"/>
            <a:gd name="connsiteY4" fmla="*/ 0 h 10000"/>
            <a:gd name="connsiteX0" fmla="*/ 8269 w 8269"/>
            <a:gd name="connsiteY0" fmla="*/ 8960 h 8960"/>
            <a:gd name="connsiteX1" fmla="*/ 5653 w 8269"/>
            <a:gd name="connsiteY1" fmla="*/ 6051 h 8960"/>
            <a:gd name="connsiteX2" fmla="*/ 2170 w 8269"/>
            <a:gd name="connsiteY2" fmla="*/ 2625 h 8960"/>
            <a:gd name="connsiteX3" fmla="*/ 0 w 8269"/>
            <a:gd name="connsiteY3" fmla="*/ 0 h 8960"/>
            <a:gd name="connsiteX0" fmla="*/ 7376 w 7376"/>
            <a:gd name="connsiteY0" fmla="*/ 7070 h 7070"/>
            <a:gd name="connsiteX1" fmla="*/ 4212 w 7376"/>
            <a:gd name="connsiteY1" fmla="*/ 3823 h 7070"/>
            <a:gd name="connsiteX2" fmla="*/ 0 w 7376"/>
            <a:gd name="connsiteY2" fmla="*/ 0 h 7070"/>
            <a:gd name="connsiteX0" fmla="*/ 4933 w 4933"/>
            <a:gd name="connsiteY0" fmla="*/ 5585 h 5585"/>
            <a:gd name="connsiteX1" fmla="*/ 643 w 4933"/>
            <a:gd name="connsiteY1" fmla="*/ 992 h 5585"/>
            <a:gd name="connsiteX2" fmla="*/ 0 w 4933"/>
            <a:gd name="connsiteY2" fmla="*/ 0 h 5585"/>
            <a:gd name="connsiteX0" fmla="*/ 10000 w 10000"/>
            <a:gd name="connsiteY0" fmla="*/ 10000 h 10000"/>
            <a:gd name="connsiteX1" fmla="*/ 3979 w 10000"/>
            <a:gd name="connsiteY1" fmla="*/ 5387 h 10000"/>
            <a:gd name="connsiteX2" fmla="*/ 1303 w 10000"/>
            <a:gd name="connsiteY2" fmla="*/ 1776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306" y="9249"/>
                <a:pt x="5428" y="6758"/>
                <a:pt x="3979" y="5387"/>
              </a:cubicBezTo>
              <a:cubicBezTo>
                <a:pt x="2530" y="4016"/>
                <a:pt x="1966" y="2674"/>
                <a:pt x="1303" y="1776"/>
              </a:cubicBezTo>
              <a:cubicBezTo>
                <a:pt x="640" y="878"/>
                <a:pt x="3130" y="284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261203</xdr:colOff>
      <xdr:row>27</xdr:row>
      <xdr:rowOff>67733</xdr:rowOff>
    </xdr:from>
    <xdr:to>
      <xdr:col>7</xdr:col>
      <xdr:colOff>21128</xdr:colOff>
      <xdr:row>29</xdr:row>
      <xdr:rowOff>131794</xdr:rowOff>
    </xdr:to>
    <xdr:pic>
      <xdr:nvPicPr>
        <xdr:cNvPr id="1100" name="図 1099">
          <a:extLst>
            <a:ext uri="{FF2B5EF4-FFF2-40B4-BE49-F238E27FC236}">
              <a16:creationId xmlns:a16="http://schemas.microsoft.com/office/drawing/2014/main" xmlns="" id="{8D3DEA20-B8A8-F3BA-A399-C7F3A4F57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3914570" y="4605866"/>
          <a:ext cx="454191" cy="402728"/>
        </a:xfrm>
        <a:prstGeom prst="rect">
          <a:avLst/>
        </a:prstGeom>
      </xdr:spPr>
    </xdr:pic>
    <xdr:clientData/>
  </xdr:twoCellAnchor>
  <xdr:twoCellAnchor>
    <xdr:from>
      <xdr:col>6</xdr:col>
      <xdr:colOff>86796</xdr:colOff>
      <xdr:row>45</xdr:row>
      <xdr:rowOff>141861</xdr:rowOff>
    </xdr:from>
    <xdr:to>
      <xdr:col>6</xdr:col>
      <xdr:colOff>246338</xdr:colOff>
      <xdr:row>46</xdr:row>
      <xdr:rowOff>59118</xdr:rowOff>
    </xdr:to>
    <xdr:sp macro="" textlink="">
      <xdr:nvSpPr>
        <xdr:cNvPr id="1183" name="AutoShape 93">
          <a:extLst>
            <a:ext uri="{FF2B5EF4-FFF2-40B4-BE49-F238E27FC236}">
              <a16:creationId xmlns:a16="http://schemas.microsoft.com/office/drawing/2014/main" xmlns="" id="{D010DF64-6561-42C2-86CE-1BE49C9811B6}"/>
            </a:ext>
          </a:extLst>
        </xdr:cNvPr>
        <xdr:cNvSpPr>
          <a:spLocks noChangeArrowheads="1"/>
        </xdr:cNvSpPr>
      </xdr:nvSpPr>
      <xdr:spPr bwMode="auto">
        <a:xfrm>
          <a:off x="3735856" y="7650189"/>
          <a:ext cx="159542" cy="137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339155</xdr:colOff>
      <xdr:row>41</xdr:row>
      <xdr:rowOff>110670</xdr:rowOff>
    </xdr:from>
    <xdr:to>
      <xdr:col>4</xdr:col>
      <xdr:colOff>342649</xdr:colOff>
      <xdr:row>47</xdr:row>
      <xdr:rowOff>112616</xdr:rowOff>
    </xdr:to>
    <xdr:grpSp>
      <xdr:nvGrpSpPr>
        <xdr:cNvPr id="1387" name="グループ化 1386">
          <a:extLst>
            <a:ext uri="{FF2B5EF4-FFF2-40B4-BE49-F238E27FC236}">
              <a16:creationId xmlns:a16="http://schemas.microsoft.com/office/drawing/2014/main" xmlns="" id="{327BA302-7284-47F3-806C-70970A1D4A4C}"/>
            </a:ext>
          </a:extLst>
        </xdr:cNvPr>
        <xdr:cNvGrpSpPr/>
      </xdr:nvGrpSpPr>
      <xdr:grpSpPr>
        <a:xfrm rot="5400000">
          <a:off x="1940658" y="7171625"/>
          <a:ext cx="1065571" cy="776077"/>
          <a:chOff x="2035739" y="4625904"/>
          <a:chExt cx="1019764" cy="747533"/>
        </a:xfrm>
      </xdr:grpSpPr>
      <xdr:sp macro="" textlink="">
        <xdr:nvSpPr>
          <xdr:cNvPr id="1388" name="Line 72">
            <a:extLst>
              <a:ext uri="{FF2B5EF4-FFF2-40B4-BE49-F238E27FC236}">
                <a16:creationId xmlns:a16="http://schemas.microsoft.com/office/drawing/2014/main" xmlns="" id="{9D7EF4BE-EBF1-DADE-38D3-ED2CBDE7D2BD}"/>
              </a:ext>
            </a:extLst>
          </xdr:cNvPr>
          <xdr:cNvSpPr>
            <a:spLocks noChangeShapeType="1"/>
          </xdr:cNvSpPr>
        </xdr:nvSpPr>
        <xdr:spPr bwMode="auto">
          <a:xfrm>
            <a:off x="2035739" y="5281864"/>
            <a:ext cx="1019764" cy="43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389" name="Line 72">
            <a:extLst>
              <a:ext uri="{FF2B5EF4-FFF2-40B4-BE49-F238E27FC236}">
                <a16:creationId xmlns:a16="http://schemas.microsoft.com/office/drawing/2014/main" xmlns="" id="{2FDB74CB-D504-1FD9-6219-411500B63D7E}"/>
              </a:ext>
            </a:extLst>
          </xdr:cNvPr>
          <xdr:cNvSpPr>
            <a:spLocks noChangeShapeType="1"/>
          </xdr:cNvSpPr>
        </xdr:nvSpPr>
        <xdr:spPr bwMode="auto">
          <a:xfrm flipH="1">
            <a:off x="2452567" y="4625904"/>
            <a:ext cx="404245" cy="664512"/>
          </a:xfrm>
          <a:custGeom>
            <a:avLst/>
            <a:gdLst>
              <a:gd name="connsiteX0" fmla="*/ 0 w 17972"/>
              <a:gd name="connsiteY0" fmla="*/ 0 h 1045144"/>
              <a:gd name="connsiteX1" fmla="*/ 17972 w 17972"/>
              <a:gd name="connsiteY1" fmla="*/ 1045144 h 1045144"/>
              <a:gd name="connsiteX0" fmla="*/ 528178 w 528227"/>
              <a:gd name="connsiteY0" fmla="*/ 0 h 1305494"/>
              <a:gd name="connsiteX1" fmla="*/ 50 w 528227"/>
              <a:gd name="connsiteY1" fmla="*/ 1305494 h 1305494"/>
              <a:gd name="connsiteX0" fmla="*/ 528231 w 528231"/>
              <a:gd name="connsiteY0" fmla="*/ 0 h 1305494"/>
              <a:gd name="connsiteX1" fmla="*/ 103 w 528231"/>
              <a:gd name="connsiteY1" fmla="*/ 1305494 h 1305494"/>
              <a:gd name="connsiteX0" fmla="*/ 604409 w 604409"/>
              <a:gd name="connsiteY0" fmla="*/ 0 h 1356294"/>
              <a:gd name="connsiteX1" fmla="*/ 81 w 604409"/>
              <a:gd name="connsiteY1" fmla="*/ 1356294 h 1356294"/>
              <a:gd name="connsiteX0" fmla="*/ 605116 w 605116"/>
              <a:gd name="connsiteY0" fmla="*/ 0 h 1356294"/>
              <a:gd name="connsiteX1" fmla="*/ 788 w 605116"/>
              <a:gd name="connsiteY1" fmla="*/ 1356294 h 1356294"/>
              <a:gd name="connsiteX0" fmla="*/ 604566 w 604566"/>
              <a:gd name="connsiteY0" fmla="*/ 0 h 1356294"/>
              <a:gd name="connsiteX1" fmla="*/ 218375 w 604566"/>
              <a:gd name="connsiteY1" fmla="*/ 596900 h 1356294"/>
              <a:gd name="connsiteX2" fmla="*/ 238 w 604566"/>
              <a:gd name="connsiteY2" fmla="*/ 1356294 h 1356294"/>
              <a:gd name="connsiteX0" fmla="*/ 604747 w 604747"/>
              <a:gd name="connsiteY0" fmla="*/ 0 h 1356294"/>
              <a:gd name="connsiteX1" fmla="*/ 218556 w 604747"/>
              <a:gd name="connsiteY1" fmla="*/ 596900 h 1356294"/>
              <a:gd name="connsiteX2" fmla="*/ 419 w 604747"/>
              <a:gd name="connsiteY2" fmla="*/ 1356294 h 1356294"/>
              <a:gd name="connsiteX0" fmla="*/ 610629 w 610629"/>
              <a:gd name="connsiteY0" fmla="*/ 0 h 1356294"/>
              <a:gd name="connsiteX1" fmla="*/ 224438 w 610629"/>
              <a:gd name="connsiteY1" fmla="*/ 596900 h 1356294"/>
              <a:gd name="connsiteX2" fmla="*/ 6301 w 610629"/>
              <a:gd name="connsiteY2" fmla="*/ 1356294 h 1356294"/>
              <a:gd name="connsiteX0" fmla="*/ 610629 w 610629"/>
              <a:gd name="connsiteY0" fmla="*/ 0 h 1356294"/>
              <a:gd name="connsiteX1" fmla="*/ 224438 w 610629"/>
              <a:gd name="connsiteY1" fmla="*/ 596900 h 1356294"/>
              <a:gd name="connsiteX2" fmla="*/ 6301 w 610629"/>
              <a:gd name="connsiteY2" fmla="*/ 1356294 h 1356294"/>
              <a:gd name="connsiteX0" fmla="*/ 638566 w 638566"/>
              <a:gd name="connsiteY0" fmla="*/ 0 h 1356294"/>
              <a:gd name="connsiteX1" fmla="*/ 252375 w 638566"/>
              <a:gd name="connsiteY1" fmla="*/ 596900 h 1356294"/>
              <a:gd name="connsiteX2" fmla="*/ 34238 w 638566"/>
              <a:gd name="connsiteY2" fmla="*/ 1356294 h 1356294"/>
              <a:gd name="connsiteX0" fmla="*/ 618538 w 618538"/>
              <a:gd name="connsiteY0" fmla="*/ 0 h 1356294"/>
              <a:gd name="connsiteX1" fmla="*/ 232347 w 618538"/>
              <a:gd name="connsiteY1" fmla="*/ 596900 h 1356294"/>
              <a:gd name="connsiteX2" fmla="*/ 14210 w 618538"/>
              <a:gd name="connsiteY2" fmla="*/ 1356294 h 1356294"/>
              <a:gd name="connsiteX0" fmla="*/ 618538 w 618538"/>
              <a:gd name="connsiteY0" fmla="*/ 0 h 1356294"/>
              <a:gd name="connsiteX1" fmla="*/ 232347 w 618538"/>
              <a:gd name="connsiteY1" fmla="*/ 596900 h 1356294"/>
              <a:gd name="connsiteX2" fmla="*/ 14210 w 618538"/>
              <a:gd name="connsiteY2" fmla="*/ 1356294 h 1356294"/>
              <a:gd name="connsiteX0" fmla="*/ 618538 w 618538"/>
              <a:gd name="connsiteY0" fmla="*/ 0 h 1356294"/>
              <a:gd name="connsiteX1" fmla="*/ 391098 w 618538"/>
              <a:gd name="connsiteY1" fmla="*/ 88900 h 1356294"/>
              <a:gd name="connsiteX2" fmla="*/ 232347 w 618538"/>
              <a:gd name="connsiteY2" fmla="*/ 596900 h 1356294"/>
              <a:gd name="connsiteX3" fmla="*/ 14210 w 618538"/>
              <a:gd name="connsiteY3" fmla="*/ 1356294 h 1356294"/>
              <a:gd name="connsiteX0" fmla="*/ 618538 w 618538"/>
              <a:gd name="connsiteY0" fmla="*/ 0 h 1356294"/>
              <a:gd name="connsiteX1" fmla="*/ 314898 w 618538"/>
              <a:gd name="connsiteY1" fmla="*/ 139700 h 1356294"/>
              <a:gd name="connsiteX2" fmla="*/ 232347 w 618538"/>
              <a:gd name="connsiteY2" fmla="*/ 596900 h 1356294"/>
              <a:gd name="connsiteX3" fmla="*/ 14210 w 618538"/>
              <a:gd name="connsiteY3" fmla="*/ 1356294 h 1356294"/>
              <a:gd name="connsiteX0" fmla="*/ 600288 w 600288"/>
              <a:gd name="connsiteY0" fmla="*/ 0 h 1334030"/>
              <a:gd name="connsiteX1" fmla="*/ 296648 w 600288"/>
              <a:gd name="connsiteY1" fmla="*/ 139700 h 1334030"/>
              <a:gd name="connsiteX2" fmla="*/ 214097 w 600288"/>
              <a:gd name="connsiteY2" fmla="*/ 596900 h 1334030"/>
              <a:gd name="connsiteX3" fmla="*/ 15350 w 600288"/>
              <a:gd name="connsiteY3" fmla="*/ 1334030 h 1334030"/>
              <a:gd name="connsiteX0" fmla="*/ 618536 w 618536"/>
              <a:gd name="connsiteY0" fmla="*/ 0 h 1307313"/>
              <a:gd name="connsiteX1" fmla="*/ 314896 w 618536"/>
              <a:gd name="connsiteY1" fmla="*/ 139700 h 1307313"/>
              <a:gd name="connsiteX2" fmla="*/ 232345 w 618536"/>
              <a:gd name="connsiteY2" fmla="*/ 596900 h 1307313"/>
              <a:gd name="connsiteX3" fmla="*/ 14209 w 618536"/>
              <a:gd name="connsiteY3" fmla="*/ 1307313 h 1307313"/>
              <a:gd name="connsiteX0" fmla="*/ 608093 w 608093"/>
              <a:gd name="connsiteY0" fmla="*/ 0 h 1307313"/>
              <a:gd name="connsiteX1" fmla="*/ 304453 w 608093"/>
              <a:gd name="connsiteY1" fmla="*/ 139700 h 1307313"/>
              <a:gd name="connsiteX2" fmla="*/ 221902 w 608093"/>
              <a:gd name="connsiteY2" fmla="*/ 596900 h 1307313"/>
              <a:gd name="connsiteX3" fmla="*/ 3766 w 608093"/>
              <a:gd name="connsiteY3" fmla="*/ 1307313 h 1307313"/>
              <a:gd name="connsiteX0" fmla="*/ 598599 w 598599"/>
              <a:gd name="connsiteY0" fmla="*/ 0 h 964446"/>
              <a:gd name="connsiteX1" fmla="*/ 294959 w 598599"/>
              <a:gd name="connsiteY1" fmla="*/ 139700 h 964446"/>
              <a:gd name="connsiteX2" fmla="*/ 212408 w 598599"/>
              <a:gd name="connsiteY2" fmla="*/ 596900 h 964446"/>
              <a:gd name="connsiteX3" fmla="*/ 3966 w 598599"/>
              <a:gd name="connsiteY3" fmla="*/ 964446 h 964446"/>
              <a:gd name="connsiteX0" fmla="*/ 602177 w 602177"/>
              <a:gd name="connsiteY0" fmla="*/ 0 h 964446"/>
              <a:gd name="connsiteX1" fmla="*/ 298537 w 602177"/>
              <a:gd name="connsiteY1" fmla="*/ 139700 h 964446"/>
              <a:gd name="connsiteX2" fmla="*/ 215986 w 602177"/>
              <a:gd name="connsiteY2" fmla="*/ 596900 h 964446"/>
              <a:gd name="connsiteX3" fmla="*/ 7544 w 602177"/>
              <a:gd name="connsiteY3" fmla="*/ 964446 h 964446"/>
              <a:gd name="connsiteX0" fmla="*/ 594633 w 594633"/>
              <a:gd name="connsiteY0" fmla="*/ 0 h 964446"/>
              <a:gd name="connsiteX1" fmla="*/ 290993 w 594633"/>
              <a:gd name="connsiteY1" fmla="*/ 139700 h 964446"/>
              <a:gd name="connsiteX2" fmla="*/ 208442 w 594633"/>
              <a:gd name="connsiteY2" fmla="*/ 596900 h 964446"/>
              <a:gd name="connsiteX3" fmla="*/ 0 w 594633"/>
              <a:gd name="connsiteY3" fmla="*/ 964446 h 964446"/>
              <a:gd name="connsiteX0" fmla="*/ 594633 w 594633"/>
              <a:gd name="connsiteY0" fmla="*/ 0 h 964446"/>
              <a:gd name="connsiteX1" fmla="*/ 290993 w 594633"/>
              <a:gd name="connsiteY1" fmla="*/ 139700 h 964446"/>
              <a:gd name="connsiteX2" fmla="*/ 208442 w 594633"/>
              <a:gd name="connsiteY2" fmla="*/ 596900 h 964446"/>
              <a:gd name="connsiteX3" fmla="*/ 0 w 594633"/>
              <a:gd name="connsiteY3" fmla="*/ 964446 h 964446"/>
              <a:gd name="connsiteX0" fmla="*/ 628565 w 628565"/>
              <a:gd name="connsiteY0" fmla="*/ 0 h 937729"/>
              <a:gd name="connsiteX1" fmla="*/ 324925 w 628565"/>
              <a:gd name="connsiteY1" fmla="*/ 139700 h 937729"/>
              <a:gd name="connsiteX2" fmla="*/ 242374 w 628565"/>
              <a:gd name="connsiteY2" fmla="*/ 596900 h 937729"/>
              <a:gd name="connsiteX3" fmla="*/ 0 w 628565"/>
              <a:gd name="connsiteY3" fmla="*/ 937729 h 937729"/>
              <a:gd name="connsiteX0" fmla="*/ 628565 w 628565"/>
              <a:gd name="connsiteY0" fmla="*/ 0 h 937729"/>
              <a:gd name="connsiteX1" fmla="*/ 324925 w 628565"/>
              <a:gd name="connsiteY1" fmla="*/ 139700 h 937729"/>
              <a:gd name="connsiteX2" fmla="*/ 0 w 628565"/>
              <a:gd name="connsiteY2" fmla="*/ 937729 h 937729"/>
              <a:gd name="connsiteX0" fmla="*/ 641468 w 641468"/>
              <a:gd name="connsiteY0" fmla="*/ 0 h 937729"/>
              <a:gd name="connsiteX1" fmla="*/ 39185 w 641468"/>
              <a:gd name="connsiteY1" fmla="*/ 139700 h 937729"/>
              <a:gd name="connsiteX2" fmla="*/ 12903 w 641468"/>
              <a:gd name="connsiteY2" fmla="*/ 937729 h 937729"/>
              <a:gd name="connsiteX0" fmla="*/ 656551 w 656551"/>
              <a:gd name="connsiteY0" fmla="*/ 0 h 937729"/>
              <a:gd name="connsiteX1" fmla="*/ 54268 w 656551"/>
              <a:gd name="connsiteY1" fmla="*/ 139700 h 937729"/>
              <a:gd name="connsiteX2" fmla="*/ 27986 w 656551"/>
              <a:gd name="connsiteY2" fmla="*/ 937729 h 937729"/>
              <a:gd name="connsiteX0" fmla="*/ 570565 w 570564"/>
              <a:gd name="connsiteY0" fmla="*/ 133559 h 830991"/>
              <a:gd name="connsiteX1" fmla="*/ 48514 w 570564"/>
              <a:gd name="connsiteY1" fmla="*/ 32962 h 830991"/>
              <a:gd name="connsiteX2" fmla="*/ 22232 w 570564"/>
              <a:gd name="connsiteY2" fmla="*/ 830991 h 830991"/>
              <a:gd name="connsiteX0" fmla="*/ 565149 w 565149"/>
              <a:gd name="connsiteY0" fmla="*/ 45720 h 743152"/>
              <a:gd name="connsiteX1" fmla="*/ 52014 w 565149"/>
              <a:gd name="connsiteY1" fmla="*/ 49980 h 743152"/>
              <a:gd name="connsiteX2" fmla="*/ 16816 w 565149"/>
              <a:gd name="connsiteY2" fmla="*/ 743152 h 743152"/>
              <a:gd name="connsiteX0" fmla="*/ 592456 w 592456"/>
              <a:gd name="connsiteY0" fmla="*/ 36060 h 733492"/>
              <a:gd name="connsiteX1" fmla="*/ 39204 w 592456"/>
              <a:gd name="connsiteY1" fmla="*/ 53427 h 733492"/>
              <a:gd name="connsiteX2" fmla="*/ 44123 w 592456"/>
              <a:gd name="connsiteY2" fmla="*/ 733492 h 733492"/>
              <a:gd name="connsiteX0" fmla="*/ 576407 w 576407"/>
              <a:gd name="connsiteY0" fmla="*/ 29896 h 727328"/>
              <a:gd name="connsiteX1" fmla="*/ 45443 w 576407"/>
              <a:gd name="connsiteY1" fmla="*/ 56001 h 727328"/>
              <a:gd name="connsiteX2" fmla="*/ 28074 w 576407"/>
              <a:gd name="connsiteY2" fmla="*/ 727328 h 727328"/>
              <a:gd name="connsiteX0" fmla="*/ 562852 w 562852"/>
              <a:gd name="connsiteY0" fmla="*/ 3292 h 700724"/>
              <a:gd name="connsiteX1" fmla="*/ 31888 w 562852"/>
              <a:gd name="connsiteY1" fmla="*/ 29397 h 700724"/>
              <a:gd name="connsiteX2" fmla="*/ 14519 w 562852"/>
              <a:gd name="connsiteY2" fmla="*/ 700724 h 700724"/>
              <a:gd name="connsiteX0" fmla="*/ 480768 w 480768"/>
              <a:gd name="connsiteY0" fmla="*/ 22094 h 732633"/>
              <a:gd name="connsiteX1" fmla="*/ 38951 w 480768"/>
              <a:gd name="connsiteY1" fmla="*/ 61306 h 732633"/>
              <a:gd name="connsiteX2" fmla="*/ 21582 w 480768"/>
              <a:gd name="connsiteY2" fmla="*/ 732633 h 7326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80768" h="732633">
                <a:moveTo>
                  <a:pt x="480768" y="22094"/>
                </a:moveTo>
                <a:cubicBezTo>
                  <a:pt x="465086" y="34794"/>
                  <a:pt x="115482" y="-57117"/>
                  <a:pt x="38951" y="61306"/>
                </a:cubicBezTo>
                <a:cubicBezTo>
                  <a:pt x="-37580" y="179729"/>
                  <a:pt x="22414" y="714924"/>
                  <a:pt x="21582" y="732633"/>
                </a:cubicBezTo>
              </a:path>
            </a:pathLst>
          </a:cu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0" name="Oval 1295">
            <a:extLst>
              <a:ext uri="{FF2B5EF4-FFF2-40B4-BE49-F238E27FC236}">
                <a16:creationId xmlns:a16="http://schemas.microsoft.com/office/drawing/2014/main" xmlns="" id="{7A71CD2F-A497-8BBF-30DC-A02057492E10}"/>
              </a:ext>
            </a:extLst>
          </xdr:cNvPr>
          <xdr:cNvSpPr>
            <a:spLocks noChangeArrowheads="1"/>
          </xdr:cNvSpPr>
        </xdr:nvSpPr>
        <xdr:spPr bwMode="auto">
          <a:xfrm>
            <a:off x="2745961" y="5187913"/>
            <a:ext cx="180248" cy="18552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348188</xdr:colOff>
      <xdr:row>47</xdr:row>
      <xdr:rowOff>45945</xdr:rowOff>
    </xdr:from>
    <xdr:to>
      <xdr:col>3</xdr:col>
      <xdr:colOff>495906</xdr:colOff>
      <xdr:row>48</xdr:row>
      <xdr:rowOff>8063</xdr:rowOff>
    </xdr:to>
    <xdr:sp macro="" textlink="">
      <xdr:nvSpPr>
        <xdr:cNvPr id="1174" name="AutoShape 138">
          <a:extLst>
            <a:ext uri="{FF2B5EF4-FFF2-40B4-BE49-F238E27FC236}">
              <a16:creationId xmlns:a16="http://schemas.microsoft.com/office/drawing/2014/main" xmlns="" id="{89E6DFC4-3AD5-44E7-B6DC-1D15343238F6}"/>
            </a:ext>
          </a:extLst>
        </xdr:cNvPr>
        <xdr:cNvSpPr>
          <a:spLocks noChangeArrowheads="1"/>
        </xdr:cNvSpPr>
      </xdr:nvSpPr>
      <xdr:spPr bwMode="auto">
        <a:xfrm>
          <a:off x="1917908" y="7932645"/>
          <a:ext cx="147718" cy="1297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273770</xdr:colOff>
      <xdr:row>61</xdr:row>
      <xdr:rowOff>47000</xdr:rowOff>
    </xdr:from>
    <xdr:to>
      <xdr:col>4</xdr:col>
      <xdr:colOff>40274</xdr:colOff>
      <xdr:row>64</xdr:row>
      <xdr:rowOff>20494</xdr:rowOff>
    </xdr:to>
    <xdr:pic>
      <xdr:nvPicPr>
        <xdr:cNvPr id="1360" name="図 1359">
          <a:extLst>
            <a:ext uri="{FF2B5EF4-FFF2-40B4-BE49-F238E27FC236}">
              <a16:creationId xmlns:a16="http://schemas.microsoft.com/office/drawing/2014/main" xmlns="" id="{E044FA2A-2EAA-4488-955C-0D28E79E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844337" y="10393267"/>
          <a:ext cx="460770" cy="481494"/>
        </a:xfrm>
        <a:prstGeom prst="rect">
          <a:avLst/>
        </a:prstGeom>
      </xdr:spPr>
    </xdr:pic>
    <xdr:clientData/>
  </xdr:twoCellAnchor>
  <xdr:twoCellAnchor>
    <xdr:from>
      <xdr:col>3</xdr:col>
      <xdr:colOff>303025</xdr:colOff>
      <xdr:row>60</xdr:row>
      <xdr:rowOff>156043</xdr:rowOff>
    </xdr:from>
    <xdr:to>
      <xdr:col>3</xdr:col>
      <xdr:colOff>451488</xdr:colOff>
      <xdr:row>64</xdr:row>
      <xdr:rowOff>148898</xdr:rowOff>
    </xdr:to>
    <xdr:sp macro="" textlink="">
      <xdr:nvSpPr>
        <xdr:cNvPr id="567" name="Freeform 527">
          <a:extLst>
            <a:ext uri="{FF2B5EF4-FFF2-40B4-BE49-F238E27FC236}">
              <a16:creationId xmlns:a16="http://schemas.microsoft.com/office/drawing/2014/main" xmlns="" id="{3CDD069F-D55B-4693-9435-CC43108AA908}"/>
            </a:ext>
          </a:extLst>
        </xdr:cNvPr>
        <xdr:cNvSpPr>
          <a:spLocks/>
        </xdr:cNvSpPr>
      </xdr:nvSpPr>
      <xdr:spPr bwMode="auto">
        <a:xfrm>
          <a:off x="2040289" y="10651515"/>
          <a:ext cx="148463" cy="6925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5533"/>
            <a:gd name="connsiteY0" fmla="*/ 10000 h 10000"/>
            <a:gd name="connsiteX1" fmla="*/ 0 w 5533"/>
            <a:gd name="connsiteY1" fmla="*/ 0 h 10000"/>
            <a:gd name="connsiteX2" fmla="*/ 5533 w 5533"/>
            <a:gd name="connsiteY2" fmla="*/ 2321 h 10000"/>
            <a:gd name="connsiteX0" fmla="*/ 0 w 11812"/>
            <a:gd name="connsiteY0" fmla="*/ 10000 h 10000"/>
            <a:gd name="connsiteX1" fmla="*/ 0 w 11812"/>
            <a:gd name="connsiteY1" fmla="*/ 0 h 10000"/>
            <a:gd name="connsiteX2" fmla="*/ 11812 w 11812"/>
            <a:gd name="connsiteY2" fmla="*/ 2868 h 10000"/>
            <a:gd name="connsiteX0" fmla="*/ 0 w 13422"/>
            <a:gd name="connsiteY0" fmla="*/ 10000 h 10000"/>
            <a:gd name="connsiteX1" fmla="*/ 0 w 13422"/>
            <a:gd name="connsiteY1" fmla="*/ 0 h 10000"/>
            <a:gd name="connsiteX2" fmla="*/ 13422 w 13422"/>
            <a:gd name="connsiteY2" fmla="*/ 3689 h 10000"/>
            <a:gd name="connsiteX0" fmla="*/ 227 w 13422"/>
            <a:gd name="connsiteY0" fmla="*/ 19574 h 19574"/>
            <a:gd name="connsiteX1" fmla="*/ 0 w 13422"/>
            <a:gd name="connsiteY1" fmla="*/ 0 h 19574"/>
            <a:gd name="connsiteX2" fmla="*/ 13422 w 13422"/>
            <a:gd name="connsiteY2" fmla="*/ 3689 h 19574"/>
            <a:gd name="connsiteX0" fmla="*/ 6 w 13873"/>
            <a:gd name="connsiteY0" fmla="*/ 19710 h 19710"/>
            <a:gd name="connsiteX1" fmla="*/ 451 w 13873"/>
            <a:gd name="connsiteY1" fmla="*/ 0 h 19710"/>
            <a:gd name="connsiteX2" fmla="*/ 13873 w 13873"/>
            <a:gd name="connsiteY2" fmla="*/ 3689 h 19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73" h="19710">
              <a:moveTo>
                <a:pt x="6" y="19710"/>
              </a:moveTo>
              <a:cubicBezTo>
                <a:pt x="-70" y="13185"/>
                <a:pt x="527" y="6525"/>
                <a:pt x="451" y="0"/>
              </a:cubicBezTo>
              <a:cubicBezTo>
                <a:pt x="6131" y="1461"/>
                <a:pt x="2026" y="992"/>
                <a:pt x="13873" y="36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346215</xdr:colOff>
      <xdr:row>60</xdr:row>
      <xdr:rowOff>136646</xdr:rowOff>
    </xdr:from>
    <xdr:to>
      <xdr:col>4</xdr:col>
      <xdr:colOff>613062</xdr:colOff>
      <xdr:row>61</xdr:row>
      <xdr:rowOff>102430</xdr:rowOff>
    </xdr:to>
    <xdr:sp macro="" textlink="">
      <xdr:nvSpPr>
        <xdr:cNvPr id="533" name="Freeform 601">
          <a:extLst>
            <a:ext uri="{FF2B5EF4-FFF2-40B4-BE49-F238E27FC236}">
              <a16:creationId xmlns:a16="http://schemas.microsoft.com/office/drawing/2014/main" xmlns="" id="{61E52CAA-CE0E-4728-84C9-49D261F10E31}"/>
            </a:ext>
          </a:extLst>
        </xdr:cNvPr>
        <xdr:cNvSpPr>
          <a:spLocks/>
        </xdr:cNvSpPr>
      </xdr:nvSpPr>
      <xdr:spPr bwMode="auto">
        <a:xfrm flipH="1">
          <a:off x="2087270" y="10666101"/>
          <a:ext cx="1038083" cy="14127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  <a:gd name="connsiteX0" fmla="*/ 16129 w 19239"/>
            <a:gd name="connsiteY0" fmla="*/ 8690 h 8690"/>
            <a:gd name="connsiteX1" fmla="*/ 19239 w 19239"/>
            <a:gd name="connsiteY1" fmla="*/ 0 h 8690"/>
            <a:gd name="connsiteX2" fmla="*/ 0 w 19239"/>
            <a:gd name="connsiteY2" fmla="*/ 473 h 8690"/>
            <a:gd name="connsiteX0" fmla="*/ 8383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544 h 10000"/>
            <a:gd name="connsiteX0" fmla="*/ 8869 w 10000"/>
            <a:gd name="connsiteY0" fmla="*/ 9022 h 9022"/>
            <a:gd name="connsiteX1" fmla="*/ 10000 w 10000"/>
            <a:gd name="connsiteY1" fmla="*/ 0 h 9022"/>
            <a:gd name="connsiteX2" fmla="*/ 0 w 10000"/>
            <a:gd name="connsiteY2" fmla="*/ 544 h 9022"/>
            <a:gd name="connsiteX0" fmla="*/ 886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03 h 10000"/>
            <a:gd name="connsiteX0" fmla="*/ 886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03 h 10000"/>
            <a:gd name="connsiteX0" fmla="*/ 8869 w 9977"/>
            <a:gd name="connsiteY0" fmla="*/ 12234 h 12234"/>
            <a:gd name="connsiteX1" fmla="*/ 9977 w 9977"/>
            <a:gd name="connsiteY1" fmla="*/ 0 h 12234"/>
            <a:gd name="connsiteX2" fmla="*/ 0 w 9977"/>
            <a:gd name="connsiteY2" fmla="*/ 2837 h 12234"/>
            <a:gd name="connsiteX0" fmla="*/ 8703 w 10000"/>
            <a:gd name="connsiteY0" fmla="*/ 13337 h 13337"/>
            <a:gd name="connsiteX1" fmla="*/ 10000 w 10000"/>
            <a:gd name="connsiteY1" fmla="*/ 0 h 13337"/>
            <a:gd name="connsiteX2" fmla="*/ 0 w 10000"/>
            <a:gd name="connsiteY2" fmla="*/ 2319 h 13337"/>
            <a:gd name="connsiteX0" fmla="*/ 8169 w 10000"/>
            <a:gd name="connsiteY0" fmla="*/ 14964 h 14964"/>
            <a:gd name="connsiteX1" fmla="*/ 10000 w 10000"/>
            <a:gd name="connsiteY1" fmla="*/ 0 h 14964"/>
            <a:gd name="connsiteX2" fmla="*/ 0 w 10000"/>
            <a:gd name="connsiteY2" fmla="*/ 2319 h 14964"/>
            <a:gd name="connsiteX0" fmla="*/ 8213 w 10000"/>
            <a:gd name="connsiteY0" fmla="*/ 16567 h 16567"/>
            <a:gd name="connsiteX1" fmla="*/ 10000 w 10000"/>
            <a:gd name="connsiteY1" fmla="*/ 0 h 16567"/>
            <a:gd name="connsiteX2" fmla="*/ 0 w 10000"/>
            <a:gd name="connsiteY2" fmla="*/ 2319 h 165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6567">
              <a:moveTo>
                <a:pt x="8213" y="16567"/>
              </a:moveTo>
              <a:cubicBezTo>
                <a:pt x="8602" y="13980"/>
                <a:pt x="9194" y="5869"/>
                <a:pt x="10000" y="0"/>
              </a:cubicBezTo>
              <a:cubicBezTo>
                <a:pt x="8264" y="258"/>
                <a:pt x="2457" y="2061"/>
                <a:pt x="0" y="231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222319</xdr:colOff>
      <xdr:row>61</xdr:row>
      <xdr:rowOff>73147</xdr:rowOff>
    </xdr:from>
    <xdr:to>
      <xdr:col>3</xdr:col>
      <xdr:colOff>375780</xdr:colOff>
      <xdr:row>62</xdr:row>
      <xdr:rowOff>3258</xdr:rowOff>
    </xdr:to>
    <xdr:sp macro="" textlink="">
      <xdr:nvSpPr>
        <xdr:cNvPr id="570" name="AutoShape 93">
          <a:extLst>
            <a:ext uri="{FF2B5EF4-FFF2-40B4-BE49-F238E27FC236}">
              <a16:creationId xmlns:a16="http://schemas.microsoft.com/office/drawing/2014/main" xmlns="" id="{7FF4FA64-2686-4085-84A6-5BDF0827A6E1}"/>
            </a:ext>
          </a:extLst>
        </xdr:cNvPr>
        <xdr:cNvSpPr>
          <a:spLocks noChangeArrowheads="1"/>
        </xdr:cNvSpPr>
      </xdr:nvSpPr>
      <xdr:spPr bwMode="auto">
        <a:xfrm>
          <a:off x="1960808" y="10746791"/>
          <a:ext cx="153461" cy="105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40008</xdr:colOff>
      <xdr:row>42</xdr:row>
      <xdr:rowOff>149168</xdr:rowOff>
    </xdr:from>
    <xdr:ext cx="279804" cy="217863"/>
    <xdr:sp macro="" textlink="">
      <xdr:nvSpPr>
        <xdr:cNvPr id="1361" name="Text Box 1620">
          <a:extLst>
            <a:ext uri="{FF2B5EF4-FFF2-40B4-BE49-F238E27FC236}">
              <a16:creationId xmlns:a16="http://schemas.microsoft.com/office/drawing/2014/main" xmlns="" id="{40654C52-D357-4DB6-AFE5-B7667F85EE10}"/>
            </a:ext>
          </a:extLst>
        </xdr:cNvPr>
        <xdr:cNvSpPr txBox="1">
          <a:spLocks noChangeArrowheads="1"/>
        </xdr:cNvSpPr>
      </xdr:nvSpPr>
      <xdr:spPr bwMode="auto">
        <a:xfrm>
          <a:off x="3323535" y="7487459"/>
          <a:ext cx="279804" cy="2178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18㎞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349594</xdr:colOff>
      <xdr:row>44</xdr:row>
      <xdr:rowOff>155360</xdr:rowOff>
    </xdr:from>
    <xdr:to>
      <xdr:col>6</xdr:col>
      <xdr:colOff>90455</xdr:colOff>
      <xdr:row>48</xdr:row>
      <xdr:rowOff>155435</xdr:rowOff>
    </xdr:to>
    <xdr:pic>
      <xdr:nvPicPr>
        <xdr:cNvPr id="1375" name="図 1374">
          <a:extLst>
            <a:ext uri="{FF2B5EF4-FFF2-40B4-BE49-F238E27FC236}">
              <a16:creationId xmlns:a16="http://schemas.microsoft.com/office/drawing/2014/main" xmlns="" id="{84420C0F-C7D2-4512-B006-2A7C50C0F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16200000">
          <a:off x="3515060" y="7962694"/>
          <a:ext cx="748220" cy="512098"/>
        </a:xfrm>
        <a:prstGeom prst="rect">
          <a:avLst/>
        </a:prstGeom>
      </xdr:spPr>
    </xdr:pic>
    <xdr:clientData/>
  </xdr:twoCellAnchor>
  <xdr:twoCellAnchor>
    <xdr:from>
      <xdr:col>12</xdr:col>
      <xdr:colOff>161056</xdr:colOff>
      <xdr:row>12</xdr:row>
      <xdr:rowOff>9064</xdr:rowOff>
    </xdr:from>
    <xdr:to>
      <xdr:col>12</xdr:col>
      <xdr:colOff>317331</xdr:colOff>
      <xdr:row>12</xdr:row>
      <xdr:rowOff>151939</xdr:rowOff>
    </xdr:to>
    <xdr:sp macro="" textlink="">
      <xdr:nvSpPr>
        <xdr:cNvPr id="74" name="六角形 73">
          <a:extLst>
            <a:ext uri="{FF2B5EF4-FFF2-40B4-BE49-F238E27FC236}">
              <a16:creationId xmlns:a16="http://schemas.microsoft.com/office/drawing/2014/main" xmlns="" id="{7AAE2D87-3820-4758-8FD0-0B7091C70015}"/>
            </a:ext>
          </a:extLst>
        </xdr:cNvPr>
        <xdr:cNvSpPr/>
      </xdr:nvSpPr>
      <xdr:spPr bwMode="auto">
        <a:xfrm>
          <a:off x="12142991" y="647496"/>
          <a:ext cx="15627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26785</xdr:rowOff>
    </xdr:from>
    <xdr:to>
      <xdr:col>19</xdr:col>
      <xdr:colOff>137160</xdr:colOff>
      <xdr:row>1</xdr:row>
      <xdr:rowOff>152400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xmlns="" id="{74DA0575-D021-4B97-8A60-59158FA62FCF}"/>
            </a:ext>
          </a:extLst>
        </xdr:cNvPr>
        <xdr:cNvSpPr/>
      </xdr:nvSpPr>
      <xdr:spPr bwMode="auto">
        <a:xfrm>
          <a:off x="9926320" y="163945"/>
          <a:ext cx="137160" cy="1256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646547</xdr:colOff>
      <xdr:row>11</xdr:row>
      <xdr:rowOff>32327</xdr:rowOff>
    </xdr:from>
    <xdr:to>
      <xdr:col>14</xdr:col>
      <xdr:colOff>108285</xdr:colOff>
      <xdr:row>12</xdr:row>
      <xdr:rowOff>8519</xdr:rowOff>
    </xdr:to>
    <xdr:sp macro="" textlink="">
      <xdr:nvSpPr>
        <xdr:cNvPr id="1096" name="六角形 1095">
          <a:extLst>
            <a:ext uri="{FF2B5EF4-FFF2-40B4-BE49-F238E27FC236}">
              <a16:creationId xmlns:a16="http://schemas.microsoft.com/office/drawing/2014/main" xmlns="" id="{6EE83936-1BF4-4C6D-AB25-D0828830EBBB}"/>
            </a:ext>
          </a:extLst>
        </xdr:cNvPr>
        <xdr:cNvSpPr/>
      </xdr:nvSpPr>
      <xdr:spPr bwMode="auto">
        <a:xfrm>
          <a:off x="11914911" y="503382"/>
          <a:ext cx="154465" cy="1424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315554</xdr:colOff>
      <xdr:row>12</xdr:row>
      <xdr:rowOff>82818</xdr:rowOff>
    </xdr:from>
    <xdr:to>
      <xdr:col>14</xdr:col>
      <xdr:colOff>121278</xdr:colOff>
      <xdr:row>13</xdr:row>
      <xdr:rowOff>146271</xdr:rowOff>
    </xdr:to>
    <xdr:sp macro="" textlink="">
      <xdr:nvSpPr>
        <xdr:cNvPr id="1195" name="AutoShape 1653">
          <a:extLst>
            <a:ext uri="{FF2B5EF4-FFF2-40B4-BE49-F238E27FC236}">
              <a16:creationId xmlns:a16="http://schemas.microsoft.com/office/drawing/2014/main" xmlns="" id="{9F005AC1-9E67-4FD3-8863-BBD3D8B20A52}"/>
            </a:ext>
          </a:extLst>
        </xdr:cNvPr>
        <xdr:cNvSpPr>
          <a:spLocks/>
        </xdr:cNvSpPr>
      </xdr:nvSpPr>
      <xdr:spPr bwMode="auto">
        <a:xfrm rot="15249688" flipH="1">
          <a:off x="11718290" y="585755"/>
          <a:ext cx="229708" cy="498451"/>
        </a:xfrm>
        <a:prstGeom prst="rightBrace">
          <a:avLst>
            <a:gd name="adj1" fmla="val 42094"/>
            <a:gd name="adj2" fmla="val 497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0</xdr:colOff>
      <xdr:row>11</xdr:row>
      <xdr:rowOff>0</xdr:rowOff>
    </xdr:from>
    <xdr:ext cx="333117" cy="101600"/>
    <xdr:sp macro="" textlink="">
      <xdr:nvSpPr>
        <xdr:cNvPr id="1341" name="Text Box 1194">
          <a:extLst>
            <a:ext uri="{FF2B5EF4-FFF2-40B4-BE49-F238E27FC236}">
              <a16:creationId xmlns:a16="http://schemas.microsoft.com/office/drawing/2014/main" xmlns="" id="{A200094B-2D9A-4D40-B4B0-306D2C81715B}"/>
            </a:ext>
          </a:extLst>
        </xdr:cNvPr>
        <xdr:cNvSpPr txBox="1">
          <a:spLocks noChangeArrowheads="1"/>
        </xdr:cNvSpPr>
      </xdr:nvSpPr>
      <xdr:spPr bwMode="auto">
        <a:xfrm>
          <a:off x="11268364" y="471055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0.1+2.5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25153</xdr:colOff>
      <xdr:row>11</xdr:row>
      <xdr:rowOff>85645</xdr:rowOff>
    </xdr:from>
    <xdr:to>
      <xdr:col>13</xdr:col>
      <xdr:colOff>145417</xdr:colOff>
      <xdr:row>12</xdr:row>
      <xdr:rowOff>24053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xmlns="" id="{A42C4B07-1119-4AEC-80CF-EB985DC96BCC}"/>
            </a:ext>
          </a:extLst>
        </xdr:cNvPr>
        <xdr:cNvSpPr/>
      </xdr:nvSpPr>
      <xdr:spPr bwMode="auto">
        <a:xfrm>
          <a:off x="11293517" y="556700"/>
          <a:ext cx="120264" cy="1046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36944</xdr:colOff>
      <xdr:row>10</xdr:row>
      <xdr:rowOff>152402</xdr:rowOff>
    </xdr:from>
    <xdr:ext cx="401783" cy="124690"/>
    <xdr:sp macro="" textlink="">
      <xdr:nvSpPr>
        <xdr:cNvPr id="1366" name="Text Box 1194">
          <a:extLst>
            <a:ext uri="{FF2B5EF4-FFF2-40B4-BE49-F238E27FC236}">
              <a16:creationId xmlns:a16="http://schemas.microsoft.com/office/drawing/2014/main" xmlns="" id="{4CFEF22D-5A73-4E4C-92C0-8C48E4386597}"/>
            </a:ext>
          </a:extLst>
        </xdr:cNvPr>
        <xdr:cNvSpPr txBox="1">
          <a:spLocks noChangeArrowheads="1"/>
        </xdr:cNvSpPr>
      </xdr:nvSpPr>
      <xdr:spPr bwMode="auto">
        <a:xfrm>
          <a:off x="12690762" y="457202"/>
          <a:ext cx="401783" cy="12469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62097</xdr:colOff>
      <xdr:row>11</xdr:row>
      <xdr:rowOff>85645</xdr:rowOff>
    </xdr:from>
    <xdr:to>
      <xdr:col>15</xdr:col>
      <xdr:colOff>182361</xdr:colOff>
      <xdr:row>12</xdr:row>
      <xdr:rowOff>24053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xmlns="" id="{42479C43-EB25-476F-9D1E-099F5A104B3A}"/>
            </a:ext>
          </a:extLst>
        </xdr:cNvPr>
        <xdr:cNvSpPr/>
      </xdr:nvSpPr>
      <xdr:spPr bwMode="auto">
        <a:xfrm>
          <a:off x="12715915" y="556700"/>
          <a:ext cx="120264" cy="1046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295559</xdr:colOff>
      <xdr:row>11</xdr:row>
      <xdr:rowOff>87745</xdr:rowOff>
    </xdr:from>
    <xdr:to>
      <xdr:col>15</xdr:col>
      <xdr:colOff>415823</xdr:colOff>
      <xdr:row>12</xdr:row>
      <xdr:rowOff>26153</xdr:rowOff>
    </xdr:to>
    <xdr:sp macro="" textlink="">
      <xdr:nvSpPr>
        <xdr:cNvPr id="1397" name="六角形 1396">
          <a:extLst>
            <a:ext uri="{FF2B5EF4-FFF2-40B4-BE49-F238E27FC236}">
              <a16:creationId xmlns:a16="http://schemas.microsoft.com/office/drawing/2014/main" xmlns="" id="{0CE2176C-4CB5-44C0-9068-69E74ED10A97}"/>
            </a:ext>
          </a:extLst>
        </xdr:cNvPr>
        <xdr:cNvSpPr/>
      </xdr:nvSpPr>
      <xdr:spPr bwMode="auto">
        <a:xfrm>
          <a:off x="12949377" y="558800"/>
          <a:ext cx="120264" cy="1046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184725</xdr:colOff>
      <xdr:row>11</xdr:row>
      <xdr:rowOff>92363</xdr:rowOff>
    </xdr:from>
    <xdr:to>
      <xdr:col>13</xdr:col>
      <xdr:colOff>304989</xdr:colOff>
      <xdr:row>12</xdr:row>
      <xdr:rowOff>30771</xdr:rowOff>
    </xdr:to>
    <xdr:sp macro="" textlink="">
      <xdr:nvSpPr>
        <xdr:cNvPr id="1416" name="六角形 1415">
          <a:extLst>
            <a:ext uri="{FF2B5EF4-FFF2-40B4-BE49-F238E27FC236}">
              <a16:creationId xmlns:a16="http://schemas.microsoft.com/office/drawing/2014/main" xmlns="" id="{85C22696-3E38-42AB-87CF-A61E331AD62E}"/>
            </a:ext>
          </a:extLst>
        </xdr:cNvPr>
        <xdr:cNvSpPr/>
      </xdr:nvSpPr>
      <xdr:spPr bwMode="auto">
        <a:xfrm>
          <a:off x="11453089" y="563418"/>
          <a:ext cx="120264" cy="1046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552832</xdr:colOff>
      <xdr:row>13</xdr:row>
      <xdr:rowOff>106222</xdr:rowOff>
    </xdr:from>
    <xdr:ext cx="286190" cy="168508"/>
    <xdr:sp macro="" textlink="">
      <xdr:nvSpPr>
        <xdr:cNvPr id="1451" name="Text Box 1563">
          <a:extLst>
            <a:ext uri="{FF2B5EF4-FFF2-40B4-BE49-F238E27FC236}">
              <a16:creationId xmlns:a16="http://schemas.microsoft.com/office/drawing/2014/main" xmlns="" id="{9655094B-9E01-4651-9E32-994D7C193C49}"/>
            </a:ext>
          </a:extLst>
        </xdr:cNvPr>
        <xdr:cNvSpPr txBox="1">
          <a:spLocks noChangeArrowheads="1"/>
        </xdr:cNvSpPr>
      </xdr:nvSpPr>
      <xdr:spPr bwMode="auto">
        <a:xfrm>
          <a:off x="11821196" y="909786"/>
          <a:ext cx="2861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 </a:t>
          </a:r>
        </a:p>
      </xdr:txBody>
    </xdr:sp>
    <xdr:clientData/>
  </xdr:oneCellAnchor>
  <xdr:oneCellAnchor>
    <xdr:from>
      <xdr:col>19</xdr:col>
      <xdr:colOff>510852</xdr:colOff>
      <xdr:row>4</xdr:row>
      <xdr:rowOff>20142</xdr:rowOff>
    </xdr:from>
    <xdr:ext cx="325437" cy="244331"/>
    <xdr:grpSp>
      <xdr:nvGrpSpPr>
        <xdr:cNvPr id="1711" name="Group 6672">
          <a:extLst>
            <a:ext uri="{FF2B5EF4-FFF2-40B4-BE49-F238E27FC236}">
              <a16:creationId xmlns:a16="http://schemas.microsoft.com/office/drawing/2014/main" xmlns="" id="{718F6C5D-6546-4C44-8C6B-D490CD87F1B4}"/>
            </a:ext>
          </a:extLst>
        </xdr:cNvPr>
        <xdr:cNvGrpSpPr>
          <a:grpSpLocks/>
        </xdr:cNvGrpSpPr>
      </xdr:nvGrpSpPr>
      <xdr:grpSpPr bwMode="auto">
        <a:xfrm>
          <a:off x="14618435" y="671017"/>
          <a:ext cx="325437" cy="244331"/>
          <a:chOff x="532" y="110"/>
          <a:chExt cx="46" cy="44"/>
        </a:xfrm>
      </xdr:grpSpPr>
      <xdr:pic>
        <xdr:nvPicPr>
          <xdr:cNvPr id="1712" name="Picture 6673" descr="route2">
            <a:extLst>
              <a:ext uri="{FF2B5EF4-FFF2-40B4-BE49-F238E27FC236}">
                <a16:creationId xmlns:a16="http://schemas.microsoft.com/office/drawing/2014/main" xmlns="" id="{D5BACA79-A5C7-0FD3-71CC-7EE7C2F66E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3" name="Text Box 6674">
            <a:extLst>
              <a:ext uri="{FF2B5EF4-FFF2-40B4-BE49-F238E27FC236}">
                <a16:creationId xmlns:a16="http://schemas.microsoft.com/office/drawing/2014/main" xmlns="" id="{68BAADD1-B29E-69ED-77CC-DCCA3E2E2D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176395</xdr:colOff>
      <xdr:row>3</xdr:row>
      <xdr:rowOff>49199</xdr:rowOff>
    </xdr:from>
    <xdr:to>
      <xdr:col>20</xdr:col>
      <xdr:colOff>178878</xdr:colOff>
      <xdr:row>5</xdr:row>
      <xdr:rowOff>84512</xdr:rowOff>
    </xdr:to>
    <xdr:sp macro="" textlink="">
      <xdr:nvSpPr>
        <xdr:cNvPr id="1717" name="Freeform 394">
          <a:extLst>
            <a:ext uri="{FF2B5EF4-FFF2-40B4-BE49-F238E27FC236}">
              <a16:creationId xmlns:a16="http://schemas.microsoft.com/office/drawing/2014/main" xmlns="" id="{B5DC4CB0-C764-459E-BB71-D4974B3B6CEC}"/>
            </a:ext>
          </a:extLst>
        </xdr:cNvPr>
        <xdr:cNvSpPr>
          <a:spLocks/>
        </xdr:cNvSpPr>
      </xdr:nvSpPr>
      <xdr:spPr bwMode="auto">
        <a:xfrm>
          <a:off x="10770254" y="520815"/>
          <a:ext cx="2483" cy="368946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-1 w 30034"/>
            <a:gd name="connsiteY0" fmla="*/ 7621 h 7621"/>
            <a:gd name="connsiteX1" fmla="*/ 26548 w 30034"/>
            <a:gd name="connsiteY1" fmla="*/ 0 h 7621"/>
            <a:gd name="connsiteX0" fmla="*/ 0 w 3126"/>
            <a:gd name="connsiteY0" fmla="*/ 9944 h 9944"/>
            <a:gd name="connsiteX1" fmla="*/ 1062 w 3126"/>
            <a:gd name="connsiteY1" fmla="*/ 0 h 9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26" h="9944">
              <a:moveTo>
                <a:pt x="0" y="9944"/>
              </a:moveTo>
              <a:cubicBezTo>
                <a:pt x="-69" y="4735"/>
                <a:pt x="6290" y="4762"/>
                <a:pt x="1062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34174</xdr:colOff>
      <xdr:row>6</xdr:row>
      <xdr:rowOff>108668</xdr:rowOff>
    </xdr:from>
    <xdr:ext cx="733046" cy="329743"/>
    <xdr:sp macro="" textlink="">
      <xdr:nvSpPr>
        <xdr:cNvPr id="1718" name="Text Box 397">
          <a:extLst>
            <a:ext uri="{FF2B5EF4-FFF2-40B4-BE49-F238E27FC236}">
              <a16:creationId xmlns:a16="http://schemas.microsoft.com/office/drawing/2014/main" xmlns="" id="{F51D8574-E77F-4435-AE51-4042FD9EFF7B}"/>
            </a:ext>
          </a:extLst>
        </xdr:cNvPr>
        <xdr:cNvSpPr txBox="1">
          <a:spLocks noChangeArrowheads="1"/>
        </xdr:cNvSpPr>
      </xdr:nvSpPr>
      <xdr:spPr bwMode="auto">
        <a:xfrm>
          <a:off x="9934955" y="1079435"/>
          <a:ext cx="733046" cy="3297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新鐘ヶ坂ﾄﾝﾈﾙ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長さ１０１２m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年開通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54908</xdr:colOff>
      <xdr:row>5</xdr:row>
      <xdr:rowOff>116235</xdr:rowOff>
    </xdr:from>
    <xdr:to>
      <xdr:col>20</xdr:col>
      <xdr:colOff>216954</xdr:colOff>
      <xdr:row>6</xdr:row>
      <xdr:rowOff>30865</xdr:rowOff>
    </xdr:to>
    <xdr:sp macro="" textlink="">
      <xdr:nvSpPr>
        <xdr:cNvPr id="1719" name="Freeform 395">
          <a:extLst>
            <a:ext uri="{FF2B5EF4-FFF2-40B4-BE49-F238E27FC236}">
              <a16:creationId xmlns:a16="http://schemas.microsoft.com/office/drawing/2014/main" xmlns="" id="{D641B489-9C70-44E7-94EC-1440862D3F3C}"/>
            </a:ext>
          </a:extLst>
        </xdr:cNvPr>
        <xdr:cNvSpPr>
          <a:spLocks/>
        </xdr:cNvSpPr>
      </xdr:nvSpPr>
      <xdr:spPr bwMode="auto">
        <a:xfrm>
          <a:off x="5088726" y="7569980"/>
          <a:ext cx="162046" cy="13630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171520</xdr:colOff>
      <xdr:row>5</xdr:row>
      <xdr:rowOff>106191</xdr:rowOff>
    </xdr:from>
    <xdr:to>
      <xdr:col>20</xdr:col>
      <xdr:colOff>247720</xdr:colOff>
      <xdr:row>8</xdr:row>
      <xdr:rowOff>57324</xdr:rowOff>
    </xdr:to>
    <xdr:sp macro="" textlink="">
      <xdr:nvSpPr>
        <xdr:cNvPr id="1720" name="Freeform 396">
          <a:extLst>
            <a:ext uri="{FF2B5EF4-FFF2-40B4-BE49-F238E27FC236}">
              <a16:creationId xmlns:a16="http://schemas.microsoft.com/office/drawing/2014/main" xmlns="" id="{92FE3217-927A-4525-9339-2ABAF39C8E7C}"/>
            </a:ext>
          </a:extLst>
        </xdr:cNvPr>
        <xdr:cNvSpPr>
          <a:spLocks/>
        </xdr:cNvSpPr>
      </xdr:nvSpPr>
      <xdr:spPr bwMode="auto">
        <a:xfrm>
          <a:off x="10747156" y="909755"/>
          <a:ext cx="76200" cy="449896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97442</xdr:colOff>
      <xdr:row>6</xdr:row>
      <xdr:rowOff>0</xdr:rowOff>
    </xdr:from>
    <xdr:to>
      <xdr:col>20</xdr:col>
      <xdr:colOff>243283</xdr:colOff>
      <xdr:row>6</xdr:row>
      <xdr:rowOff>131293</xdr:rowOff>
    </xdr:to>
    <xdr:sp macro="" textlink="">
      <xdr:nvSpPr>
        <xdr:cNvPr id="1721" name="AutoShape 93">
          <a:extLst>
            <a:ext uri="{FF2B5EF4-FFF2-40B4-BE49-F238E27FC236}">
              <a16:creationId xmlns:a16="http://schemas.microsoft.com/office/drawing/2014/main" xmlns="" id="{630ACBD7-7E52-48C8-8CFD-ADC9821FF313}"/>
            </a:ext>
          </a:extLst>
        </xdr:cNvPr>
        <xdr:cNvSpPr>
          <a:spLocks noChangeArrowheads="1"/>
        </xdr:cNvSpPr>
      </xdr:nvSpPr>
      <xdr:spPr bwMode="auto">
        <a:xfrm>
          <a:off x="10673078" y="969818"/>
          <a:ext cx="145841" cy="131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480287</xdr:colOff>
      <xdr:row>14</xdr:row>
      <xdr:rowOff>46180</xdr:rowOff>
    </xdr:from>
    <xdr:ext cx="124691" cy="221673"/>
    <xdr:sp macro="" textlink="">
      <xdr:nvSpPr>
        <xdr:cNvPr id="1725" name="Text Box 1664">
          <a:extLst>
            <a:ext uri="{FF2B5EF4-FFF2-40B4-BE49-F238E27FC236}">
              <a16:creationId xmlns:a16="http://schemas.microsoft.com/office/drawing/2014/main" xmlns="" id="{3F4D818C-AECA-40BC-973C-725351BB44F8}"/>
            </a:ext>
          </a:extLst>
        </xdr:cNvPr>
        <xdr:cNvSpPr txBox="1">
          <a:spLocks noChangeArrowheads="1"/>
        </xdr:cNvSpPr>
      </xdr:nvSpPr>
      <xdr:spPr bwMode="auto">
        <a:xfrm>
          <a:off x="11748651" y="1015998"/>
          <a:ext cx="124691" cy="22167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15302</xdr:colOff>
      <xdr:row>1</xdr:row>
      <xdr:rowOff>12701</xdr:rowOff>
    </xdr:from>
    <xdr:to>
      <xdr:col>17</xdr:col>
      <xdr:colOff>178092</xdr:colOff>
      <xdr:row>1</xdr:row>
      <xdr:rowOff>165100</xdr:rowOff>
    </xdr:to>
    <xdr:sp macro="" textlink="">
      <xdr:nvSpPr>
        <xdr:cNvPr id="88" name="六角形 87">
          <a:extLst>
            <a:ext uri="{FF2B5EF4-FFF2-40B4-BE49-F238E27FC236}">
              <a16:creationId xmlns:a16="http://schemas.microsoft.com/office/drawing/2014/main" xmlns="" id="{D2EED005-7F91-4724-BFEF-D7A0FD69D910}"/>
            </a:ext>
          </a:extLst>
        </xdr:cNvPr>
        <xdr:cNvSpPr/>
      </xdr:nvSpPr>
      <xdr:spPr bwMode="auto">
        <a:xfrm>
          <a:off x="8512757" y="151246"/>
          <a:ext cx="162790" cy="152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120532</xdr:colOff>
      <xdr:row>3</xdr:row>
      <xdr:rowOff>4617</xdr:rowOff>
    </xdr:from>
    <xdr:to>
      <xdr:col>20</xdr:col>
      <xdr:colOff>133925</xdr:colOff>
      <xdr:row>8</xdr:row>
      <xdr:rowOff>75279</xdr:rowOff>
    </xdr:to>
    <xdr:sp macro="" textlink="">
      <xdr:nvSpPr>
        <xdr:cNvPr id="251" name="Line 120">
          <a:extLst>
            <a:ext uri="{FF2B5EF4-FFF2-40B4-BE49-F238E27FC236}">
              <a16:creationId xmlns:a16="http://schemas.microsoft.com/office/drawing/2014/main" xmlns="" id="{52B5406B-2BB5-4631-A052-F6745C2F80F4}"/>
            </a:ext>
          </a:extLst>
        </xdr:cNvPr>
        <xdr:cNvSpPr>
          <a:spLocks noChangeShapeType="1"/>
        </xdr:cNvSpPr>
      </xdr:nvSpPr>
      <xdr:spPr bwMode="auto">
        <a:xfrm flipV="1">
          <a:off x="10696168" y="475672"/>
          <a:ext cx="13393" cy="901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60819</xdr:colOff>
      <xdr:row>2</xdr:row>
      <xdr:rowOff>3325</xdr:rowOff>
    </xdr:from>
    <xdr:to>
      <xdr:col>18</xdr:col>
      <xdr:colOff>106538</xdr:colOff>
      <xdr:row>7</xdr:row>
      <xdr:rowOff>77645</xdr:rowOff>
    </xdr:to>
    <xdr:sp macro="" textlink="">
      <xdr:nvSpPr>
        <xdr:cNvPr id="1053" name="Freeform 527">
          <a:extLst>
            <a:ext uri="{FF2B5EF4-FFF2-40B4-BE49-F238E27FC236}">
              <a16:creationId xmlns:a16="http://schemas.microsoft.com/office/drawing/2014/main" xmlns="" id="{709458F2-FBCF-4F64-836B-FB0638BFA777}"/>
            </a:ext>
          </a:extLst>
        </xdr:cNvPr>
        <xdr:cNvSpPr>
          <a:spLocks/>
        </xdr:cNvSpPr>
      </xdr:nvSpPr>
      <xdr:spPr bwMode="auto">
        <a:xfrm>
          <a:off x="9266603" y="308125"/>
          <a:ext cx="45719" cy="9084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21555"/>
            <a:gd name="connsiteY0" fmla="*/ 7413 h 7413"/>
            <a:gd name="connsiteX1" fmla="*/ 11555 w 21555"/>
            <a:gd name="connsiteY1" fmla="*/ 4863 h 7413"/>
            <a:gd name="connsiteX2" fmla="*/ 21555 w 21555"/>
            <a:gd name="connsiteY2" fmla="*/ 0 h 7413"/>
            <a:gd name="connsiteX0" fmla="*/ 0 w 10000"/>
            <a:gd name="connsiteY0" fmla="*/ 10000 h 10000"/>
            <a:gd name="connsiteX1" fmla="*/ 5361 w 10000"/>
            <a:gd name="connsiteY1" fmla="*/ 6560 h 10000"/>
            <a:gd name="connsiteX2" fmla="*/ 10000 w 10000"/>
            <a:gd name="connsiteY2" fmla="*/ 0 h 10000"/>
            <a:gd name="connsiteX0" fmla="*/ 0 w 10000"/>
            <a:gd name="connsiteY0" fmla="*/ 9542 h 9542"/>
            <a:gd name="connsiteX1" fmla="*/ 5361 w 10000"/>
            <a:gd name="connsiteY1" fmla="*/ 6560 h 9542"/>
            <a:gd name="connsiteX2" fmla="*/ 10000 w 10000"/>
            <a:gd name="connsiteY2" fmla="*/ 0 h 9542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07 w 10294"/>
            <a:gd name="connsiteY3" fmla="*/ 6514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8691"/>
            <a:gd name="connsiteY0" fmla="*/ 10296 h 10296"/>
            <a:gd name="connsiteX1" fmla="*/ 5632 w 8691"/>
            <a:gd name="connsiteY1" fmla="*/ 9379 h 10296"/>
            <a:gd name="connsiteX2" fmla="*/ 5655 w 8691"/>
            <a:gd name="connsiteY2" fmla="*/ 6902 h 10296"/>
            <a:gd name="connsiteX3" fmla="*/ 7430 w 8691"/>
            <a:gd name="connsiteY3" fmla="*/ 6864 h 10296"/>
            <a:gd name="connsiteX4" fmla="*/ 8691 w 8691"/>
            <a:gd name="connsiteY4" fmla="*/ 0 h 10296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9714"/>
            <a:gd name="connsiteY0" fmla="*/ 10131 h 10131"/>
            <a:gd name="connsiteX1" fmla="*/ 6480 w 9714"/>
            <a:gd name="connsiteY1" fmla="*/ 9240 h 10131"/>
            <a:gd name="connsiteX2" fmla="*/ 6507 w 9714"/>
            <a:gd name="connsiteY2" fmla="*/ 6835 h 10131"/>
            <a:gd name="connsiteX3" fmla="*/ 8549 w 9714"/>
            <a:gd name="connsiteY3" fmla="*/ 6798 h 10131"/>
            <a:gd name="connsiteX4" fmla="*/ 9714 w 9714"/>
            <a:gd name="connsiteY4" fmla="*/ 0 h 10131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142"/>
            <a:gd name="connsiteY0" fmla="*/ 9799 h 9799"/>
            <a:gd name="connsiteX1" fmla="*/ 6648 w 10142"/>
            <a:gd name="connsiteY1" fmla="*/ 9067 h 9799"/>
            <a:gd name="connsiteX2" fmla="*/ 6841 w 10142"/>
            <a:gd name="connsiteY2" fmla="*/ 6747 h 9799"/>
            <a:gd name="connsiteX3" fmla="*/ 8943 w 10142"/>
            <a:gd name="connsiteY3" fmla="*/ 6710 h 9799"/>
            <a:gd name="connsiteX4" fmla="*/ 10142 w 10142"/>
            <a:gd name="connsiteY4" fmla="*/ 0 h 9799"/>
            <a:gd name="connsiteX0" fmla="*/ 0 w 3445"/>
            <a:gd name="connsiteY0" fmla="*/ 9253 h 9253"/>
            <a:gd name="connsiteX1" fmla="*/ 190 w 3445"/>
            <a:gd name="connsiteY1" fmla="*/ 6885 h 9253"/>
            <a:gd name="connsiteX2" fmla="*/ 2263 w 3445"/>
            <a:gd name="connsiteY2" fmla="*/ 6848 h 9253"/>
            <a:gd name="connsiteX3" fmla="*/ 3445 w 3445"/>
            <a:gd name="connsiteY3" fmla="*/ 0 h 9253"/>
            <a:gd name="connsiteX0" fmla="*/ 481 w 9464"/>
            <a:gd name="connsiteY0" fmla="*/ 13629 h 13629"/>
            <a:gd name="connsiteX1" fmla="*/ 16 w 9464"/>
            <a:gd name="connsiteY1" fmla="*/ 7441 h 13629"/>
            <a:gd name="connsiteX2" fmla="*/ 6033 w 9464"/>
            <a:gd name="connsiteY2" fmla="*/ 7401 h 13629"/>
            <a:gd name="connsiteX3" fmla="*/ 9464 w 9464"/>
            <a:gd name="connsiteY3" fmla="*/ 0 h 13629"/>
            <a:gd name="connsiteX0" fmla="*/ 508 w 15011"/>
            <a:gd name="connsiteY0" fmla="*/ 10000 h 10000"/>
            <a:gd name="connsiteX1" fmla="*/ 17 w 15011"/>
            <a:gd name="connsiteY1" fmla="*/ 5460 h 10000"/>
            <a:gd name="connsiteX2" fmla="*/ 14968 w 15011"/>
            <a:gd name="connsiteY2" fmla="*/ 5430 h 10000"/>
            <a:gd name="connsiteX3" fmla="*/ 10000 w 15011"/>
            <a:gd name="connsiteY3" fmla="*/ 0 h 10000"/>
            <a:gd name="connsiteX0" fmla="*/ 508 w 15011"/>
            <a:gd name="connsiteY0" fmla="*/ 10000 h 10000"/>
            <a:gd name="connsiteX1" fmla="*/ 17 w 15011"/>
            <a:gd name="connsiteY1" fmla="*/ 5460 h 10000"/>
            <a:gd name="connsiteX2" fmla="*/ 14968 w 15011"/>
            <a:gd name="connsiteY2" fmla="*/ 5430 h 10000"/>
            <a:gd name="connsiteX3" fmla="*/ 10000 w 15011"/>
            <a:gd name="connsiteY3" fmla="*/ 0 h 10000"/>
            <a:gd name="connsiteX0" fmla="*/ 508 w 14990"/>
            <a:gd name="connsiteY0" fmla="*/ 10000 h 10000"/>
            <a:gd name="connsiteX1" fmla="*/ 17 w 14990"/>
            <a:gd name="connsiteY1" fmla="*/ 5460 h 10000"/>
            <a:gd name="connsiteX2" fmla="*/ 14968 w 14990"/>
            <a:gd name="connsiteY2" fmla="*/ 5430 h 10000"/>
            <a:gd name="connsiteX3" fmla="*/ 10000 w 14990"/>
            <a:gd name="connsiteY3" fmla="*/ 0 h 10000"/>
            <a:gd name="connsiteX0" fmla="*/ 508 w 15847"/>
            <a:gd name="connsiteY0" fmla="*/ 10000 h 10000"/>
            <a:gd name="connsiteX1" fmla="*/ 17 w 15847"/>
            <a:gd name="connsiteY1" fmla="*/ 5460 h 10000"/>
            <a:gd name="connsiteX2" fmla="*/ 15827 w 15847"/>
            <a:gd name="connsiteY2" fmla="*/ 5593 h 10000"/>
            <a:gd name="connsiteX3" fmla="*/ 10000 w 15847"/>
            <a:gd name="connsiteY3" fmla="*/ 0 h 10000"/>
            <a:gd name="connsiteX0" fmla="*/ 508 w 15863"/>
            <a:gd name="connsiteY0" fmla="*/ 10435 h 10435"/>
            <a:gd name="connsiteX1" fmla="*/ 17 w 15863"/>
            <a:gd name="connsiteY1" fmla="*/ 5895 h 10435"/>
            <a:gd name="connsiteX2" fmla="*/ 15827 w 15863"/>
            <a:gd name="connsiteY2" fmla="*/ 6028 h 10435"/>
            <a:gd name="connsiteX3" fmla="*/ 14297 w 15863"/>
            <a:gd name="connsiteY3" fmla="*/ 0 h 10435"/>
            <a:gd name="connsiteX0" fmla="*/ 508 w 15896"/>
            <a:gd name="connsiteY0" fmla="*/ 10435 h 10435"/>
            <a:gd name="connsiteX1" fmla="*/ 17 w 15896"/>
            <a:gd name="connsiteY1" fmla="*/ 5895 h 10435"/>
            <a:gd name="connsiteX2" fmla="*/ 15827 w 15896"/>
            <a:gd name="connsiteY2" fmla="*/ 6028 h 10435"/>
            <a:gd name="connsiteX3" fmla="*/ 14297 w 15896"/>
            <a:gd name="connsiteY3" fmla="*/ 0 h 10435"/>
            <a:gd name="connsiteX0" fmla="*/ 508 w 16016"/>
            <a:gd name="connsiteY0" fmla="*/ 10381 h 10381"/>
            <a:gd name="connsiteX1" fmla="*/ 17 w 16016"/>
            <a:gd name="connsiteY1" fmla="*/ 5841 h 10381"/>
            <a:gd name="connsiteX2" fmla="*/ 15827 w 16016"/>
            <a:gd name="connsiteY2" fmla="*/ 5974 h 10381"/>
            <a:gd name="connsiteX3" fmla="*/ 16016 w 16016"/>
            <a:gd name="connsiteY3" fmla="*/ 0 h 10381"/>
            <a:gd name="connsiteX0" fmla="*/ 508 w 16016"/>
            <a:gd name="connsiteY0" fmla="*/ 10381 h 10381"/>
            <a:gd name="connsiteX1" fmla="*/ 17 w 16016"/>
            <a:gd name="connsiteY1" fmla="*/ 5841 h 10381"/>
            <a:gd name="connsiteX2" fmla="*/ 15827 w 16016"/>
            <a:gd name="connsiteY2" fmla="*/ 5825 h 10381"/>
            <a:gd name="connsiteX3" fmla="*/ 16016 w 16016"/>
            <a:gd name="connsiteY3" fmla="*/ 0 h 10381"/>
            <a:gd name="connsiteX0" fmla="*/ 508 w 16016"/>
            <a:gd name="connsiteY0" fmla="*/ 10381 h 10381"/>
            <a:gd name="connsiteX1" fmla="*/ 17 w 16016"/>
            <a:gd name="connsiteY1" fmla="*/ 5841 h 10381"/>
            <a:gd name="connsiteX2" fmla="*/ 15827 w 16016"/>
            <a:gd name="connsiteY2" fmla="*/ 5825 h 10381"/>
            <a:gd name="connsiteX3" fmla="*/ 16016 w 16016"/>
            <a:gd name="connsiteY3" fmla="*/ 0 h 10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16" h="10381">
              <a:moveTo>
                <a:pt x="508" y="10381"/>
              </a:moveTo>
              <a:cubicBezTo>
                <a:pt x="1214" y="10048"/>
                <a:pt x="-165" y="7100"/>
                <a:pt x="17" y="5841"/>
              </a:cubicBezTo>
              <a:cubicBezTo>
                <a:pt x="1857" y="5707"/>
                <a:pt x="15200" y="5812"/>
                <a:pt x="15827" y="5825"/>
              </a:cubicBezTo>
              <a:cubicBezTo>
                <a:pt x="16353" y="5667"/>
                <a:pt x="15442" y="33"/>
                <a:pt x="1601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692718</xdr:colOff>
      <xdr:row>5</xdr:row>
      <xdr:rowOff>45207</xdr:rowOff>
    </xdr:from>
    <xdr:to>
      <xdr:col>18</xdr:col>
      <xdr:colOff>145831</xdr:colOff>
      <xdr:row>5</xdr:row>
      <xdr:rowOff>163836</xdr:rowOff>
    </xdr:to>
    <xdr:sp macro="" textlink="">
      <xdr:nvSpPr>
        <xdr:cNvPr id="1076" name="AutoShape 93">
          <a:extLst>
            <a:ext uri="{FF2B5EF4-FFF2-40B4-BE49-F238E27FC236}">
              <a16:creationId xmlns:a16="http://schemas.microsoft.com/office/drawing/2014/main" xmlns="" id="{2C9B82FA-BE79-457E-B0B5-98A9341AB0E9}"/>
            </a:ext>
          </a:extLst>
        </xdr:cNvPr>
        <xdr:cNvSpPr>
          <a:spLocks noChangeArrowheads="1"/>
        </xdr:cNvSpPr>
      </xdr:nvSpPr>
      <xdr:spPr bwMode="auto">
        <a:xfrm>
          <a:off x="9190173" y="848771"/>
          <a:ext cx="145840" cy="118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55418</xdr:colOff>
      <xdr:row>2</xdr:row>
      <xdr:rowOff>78511</xdr:rowOff>
    </xdr:from>
    <xdr:to>
      <xdr:col>18</xdr:col>
      <xdr:colOff>60143</xdr:colOff>
      <xdr:row>5</xdr:row>
      <xdr:rowOff>7684</xdr:rowOff>
    </xdr:to>
    <xdr:sp macro="" textlink="">
      <xdr:nvSpPr>
        <xdr:cNvPr id="1097" name="Line 120">
          <a:extLst>
            <a:ext uri="{FF2B5EF4-FFF2-40B4-BE49-F238E27FC236}">
              <a16:creationId xmlns:a16="http://schemas.microsoft.com/office/drawing/2014/main" xmlns="" id="{7677FFD6-C0D8-4B6A-8265-72729E45104D}"/>
            </a:ext>
          </a:extLst>
        </xdr:cNvPr>
        <xdr:cNvSpPr>
          <a:spLocks noChangeShapeType="1"/>
        </xdr:cNvSpPr>
      </xdr:nvSpPr>
      <xdr:spPr bwMode="auto">
        <a:xfrm flipH="1" flipV="1">
          <a:off x="9245600" y="383311"/>
          <a:ext cx="4725" cy="4279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106216</xdr:colOff>
      <xdr:row>4</xdr:row>
      <xdr:rowOff>152408</xdr:rowOff>
    </xdr:from>
    <xdr:to>
      <xdr:col>18</xdr:col>
      <xdr:colOff>110941</xdr:colOff>
      <xdr:row>7</xdr:row>
      <xdr:rowOff>81581</xdr:rowOff>
    </xdr:to>
    <xdr:sp macro="" textlink="">
      <xdr:nvSpPr>
        <xdr:cNvPr id="1201" name="Line 120">
          <a:extLst>
            <a:ext uri="{FF2B5EF4-FFF2-40B4-BE49-F238E27FC236}">
              <a16:creationId xmlns:a16="http://schemas.microsoft.com/office/drawing/2014/main" xmlns="" id="{9657BD77-FE16-4ECB-8146-4CF290AD407A}"/>
            </a:ext>
          </a:extLst>
        </xdr:cNvPr>
        <xdr:cNvSpPr>
          <a:spLocks noChangeShapeType="1"/>
        </xdr:cNvSpPr>
      </xdr:nvSpPr>
      <xdr:spPr bwMode="auto">
        <a:xfrm flipH="1" flipV="1">
          <a:off x="9296398" y="789717"/>
          <a:ext cx="4725" cy="4279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623718</xdr:colOff>
      <xdr:row>2</xdr:row>
      <xdr:rowOff>135530</xdr:rowOff>
    </xdr:from>
    <xdr:to>
      <xdr:col>18</xdr:col>
      <xdr:colOff>106328</xdr:colOff>
      <xdr:row>5</xdr:row>
      <xdr:rowOff>2135</xdr:rowOff>
    </xdr:to>
    <xdr:sp macro="" textlink="">
      <xdr:nvSpPr>
        <xdr:cNvPr id="1203" name="Line 120">
          <a:extLst>
            <a:ext uri="{FF2B5EF4-FFF2-40B4-BE49-F238E27FC236}">
              <a16:creationId xmlns:a16="http://schemas.microsoft.com/office/drawing/2014/main" xmlns="" id="{F2B85E40-A386-4BE4-95D8-4B9204077669}"/>
            </a:ext>
          </a:extLst>
        </xdr:cNvPr>
        <xdr:cNvSpPr>
          <a:spLocks noChangeShapeType="1"/>
        </xdr:cNvSpPr>
      </xdr:nvSpPr>
      <xdr:spPr bwMode="auto">
        <a:xfrm flipH="1" flipV="1">
          <a:off x="9118286" y="438598"/>
          <a:ext cx="175337" cy="3666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12993"/>
            <a:gd name="connsiteY0" fmla="*/ 0 h 9460"/>
            <a:gd name="connsiteX1" fmla="*/ 312993 w 312993"/>
            <a:gd name="connsiteY1" fmla="*/ 9460 h 9460"/>
            <a:gd name="connsiteX0" fmla="*/ 0 w 17588"/>
            <a:gd name="connsiteY0" fmla="*/ 0 h 10000"/>
            <a:gd name="connsiteX1" fmla="*/ 10000 w 17588"/>
            <a:gd name="connsiteY1" fmla="*/ 10000 h 10000"/>
            <a:gd name="connsiteX0" fmla="*/ 0 w 20108"/>
            <a:gd name="connsiteY0" fmla="*/ 0 h 10000"/>
            <a:gd name="connsiteX1" fmla="*/ 12498 w 20108"/>
            <a:gd name="connsiteY1" fmla="*/ 5437 h 10000"/>
            <a:gd name="connsiteX2" fmla="*/ 10000 w 20108"/>
            <a:gd name="connsiteY2" fmla="*/ 10000 h 10000"/>
            <a:gd name="connsiteX0" fmla="*/ 0 w 20108"/>
            <a:gd name="connsiteY0" fmla="*/ 0 h 10000"/>
            <a:gd name="connsiteX1" fmla="*/ 12498 w 20108"/>
            <a:gd name="connsiteY1" fmla="*/ 5437 h 10000"/>
            <a:gd name="connsiteX2" fmla="*/ 10000 w 20108"/>
            <a:gd name="connsiteY2" fmla="*/ 10000 h 10000"/>
            <a:gd name="connsiteX0" fmla="*/ 0 w 15334"/>
            <a:gd name="connsiteY0" fmla="*/ 0 h 10000"/>
            <a:gd name="connsiteX1" fmla="*/ 12498 w 15334"/>
            <a:gd name="connsiteY1" fmla="*/ 5437 h 10000"/>
            <a:gd name="connsiteX2" fmla="*/ 10000 w 15334"/>
            <a:gd name="connsiteY2" fmla="*/ 10000 h 10000"/>
            <a:gd name="connsiteX0" fmla="*/ 0 w 14775"/>
            <a:gd name="connsiteY0" fmla="*/ 780 h 10780"/>
            <a:gd name="connsiteX1" fmla="*/ 11873 w 14775"/>
            <a:gd name="connsiteY1" fmla="*/ 4392 h 10780"/>
            <a:gd name="connsiteX2" fmla="*/ 10000 w 14775"/>
            <a:gd name="connsiteY2" fmla="*/ 10780 h 10780"/>
            <a:gd name="connsiteX0" fmla="*/ 0 w 13610"/>
            <a:gd name="connsiteY0" fmla="*/ 0 h 10000"/>
            <a:gd name="connsiteX1" fmla="*/ 11873 w 13610"/>
            <a:gd name="connsiteY1" fmla="*/ 3612 h 10000"/>
            <a:gd name="connsiteX2" fmla="*/ 10000 w 13610"/>
            <a:gd name="connsiteY2" fmla="*/ 10000 h 10000"/>
            <a:gd name="connsiteX0" fmla="*/ 0 w 11618"/>
            <a:gd name="connsiteY0" fmla="*/ 0 h 10000"/>
            <a:gd name="connsiteX1" fmla="*/ 9687 w 11618"/>
            <a:gd name="connsiteY1" fmla="*/ 3384 h 10000"/>
            <a:gd name="connsiteX2" fmla="*/ 10000 w 11618"/>
            <a:gd name="connsiteY2" fmla="*/ 10000 h 10000"/>
            <a:gd name="connsiteX0" fmla="*/ 0 w 12716"/>
            <a:gd name="connsiteY0" fmla="*/ 0 h 10000"/>
            <a:gd name="connsiteX1" fmla="*/ 9687 w 12716"/>
            <a:gd name="connsiteY1" fmla="*/ 3384 h 10000"/>
            <a:gd name="connsiteX2" fmla="*/ 10000 w 12716"/>
            <a:gd name="connsiteY2" fmla="*/ 10000 h 10000"/>
            <a:gd name="connsiteX0" fmla="*/ 0 w 11899"/>
            <a:gd name="connsiteY0" fmla="*/ 486 h 10486"/>
            <a:gd name="connsiteX1" fmla="*/ 8750 w 11899"/>
            <a:gd name="connsiteY1" fmla="*/ 2843 h 10486"/>
            <a:gd name="connsiteX2" fmla="*/ 10000 w 11899"/>
            <a:gd name="connsiteY2" fmla="*/ 10486 h 10486"/>
            <a:gd name="connsiteX0" fmla="*/ 0 w 11269"/>
            <a:gd name="connsiteY0" fmla="*/ 0 h 10000"/>
            <a:gd name="connsiteX1" fmla="*/ 8750 w 11269"/>
            <a:gd name="connsiteY1" fmla="*/ 2357 h 10000"/>
            <a:gd name="connsiteX2" fmla="*/ 10000 w 11269"/>
            <a:gd name="connsiteY2" fmla="*/ 10000 h 10000"/>
            <a:gd name="connsiteX0" fmla="*/ 0 w 11145"/>
            <a:gd name="connsiteY0" fmla="*/ 0 h 10000"/>
            <a:gd name="connsiteX1" fmla="*/ 8750 w 11145"/>
            <a:gd name="connsiteY1" fmla="*/ 2357 h 10000"/>
            <a:gd name="connsiteX2" fmla="*/ 10000 w 11145"/>
            <a:gd name="connsiteY2" fmla="*/ 10000 h 10000"/>
            <a:gd name="connsiteX0" fmla="*/ 0 w 11856"/>
            <a:gd name="connsiteY0" fmla="*/ 63 h 10063"/>
            <a:gd name="connsiteX1" fmla="*/ 8750 w 11856"/>
            <a:gd name="connsiteY1" fmla="*/ 2420 h 10063"/>
            <a:gd name="connsiteX2" fmla="*/ 10000 w 11856"/>
            <a:gd name="connsiteY2" fmla="*/ 10063 h 10063"/>
            <a:gd name="connsiteX0" fmla="*/ 0 w 11856"/>
            <a:gd name="connsiteY0" fmla="*/ 63 h 9036"/>
            <a:gd name="connsiteX1" fmla="*/ 8750 w 11856"/>
            <a:gd name="connsiteY1" fmla="*/ 2420 h 9036"/>
            <a:gd name="connsiteX2" fmla="*/ 7190 w 11856"/>
            <a:gd name="connsiteY2" fmla="*/ 9036 h 9036"/>
            <a:gd name="connsiteX0" fmla="*/ 0 w 10000"/>
            <a:gd name="connsiteY0" fmla="*/ 70 h 10000"/>
            <a:gd name="connsiteX1" fmla="*/ 7380 w 10000"/>
            <a:gd name="connsiteY1" fmla="*/ 2678 h 10000"/>
            <a:gd name="connsiteX2" fmla="*/ 6064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70"/>
              </a:moveTo>
              <a:cubicBezTo>
                <a:pt x="6454" y="62"/>
                <a:pt x="14128" y="-657"/>
                <a:pt x="7380" y="2678"/>
              </a:cubicBezTo>
              <a:cubicBezTo>
                <a:pt x="6936" y="4347"/>
                <a:pt x="5185" y="3324"/>
                <a:pt x="6064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444642</xdr:colOff>
      <xdr:row>4</xdr:row>
      <xdr:rowOff>148075</xdr:rowOff>
    </xdr:from>
    <xdr:to>
      <xdr:col>18</xdr:col>
      <xdr:colOff>1873</xdr:colOff>
      <xdr:row>6</xdr:row>
      <xdr:rowOff>114296</xdr:rowOff>
    </xdr:to>
    <xdr:pic>
      <xdr:nvPicPr>
        <xdr:cNvPr id="1298" name="図 1297">
          <a:extLst>
            <a:ext uri="{FF2B5EF4-FFF2-40B4-BE49-F238E27FC236}">
              <a16:creationId xmlns:a16="http://schemas.microsoft.com/office/drawing/2014/main" xmlns="" id="{636EB388-F562-B9C2-19F1-98DEDD9BC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16200000">
          <a:off x="8914391" y="809337"/>
          <a:ext cx="299596" cy="249958"/>
        </a:xfrm>
        <a:prstGeom prst="rect">
          <a:avLst/>
        </a:prstGeom>
      </xdr:spPr>
    </xdr:pic>
    <xdr:clientData/>
  </xdr:twoCellAnchor>
  <xdr:twoCellAnchor editAs="oneCell">
    <xdr:from>
      <xdr:col>18</xdr:col>
      <xdr:colOff>115460</xdr:colOff>
      <xdr:row>4</xdr:row>
      <xdr:rowOff>87743</xdr:rowOff>
    </xdr:from>
    <xdr:to>
      <xdr:col>19</xdr:col>
      <xdr:colOff>9237</xdr:colOff>
      <xdr:row>6</xdr:row>
      <xdr:rowOff>3067</xdr:rowOff>
    </xdr:to>
    <xdr:pic>
      <xdr:nvPicPr>
        <xdr:cNvPr id="1727" name="図 1726">
          <a:extLst>
            <a:ext uri="{FF2B5EF4-FFF2-40B4-BE49-F238E27FC236}">
              <a16:creationId xmlns:a16="http://schemas.microsoft.com/office/drawing/2014/main" xmlns="" id="{1D36B9FD-00D6-E484-5BEB-F31EC4D12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9305642" y="725052"/>
          <a:ext cx="586504" cy="247833"/>
        </a:xfrm>
        <a:prstGeom prst="rect">
          <a:avLst/>
        </a:prstGeom>
      </xdr:spPr>
    </xdr:pic>
    <xdr:clientData/>
  </xdr:twoCellAnchor>
  <xdr:twoCellAnchor editAs="oneCell">
    <xdr:from>
      <xdr:col>12</xdr:col>
      <xdr:colOff>117191</xdr:colOff>
      <xdr:row>13</xdr:row>
      <xdr:rowOff>150673</xdr:rowOff>
    </xdr:from>
    <xdr:to>
      <xdr:col>13</xdr:col>
      <xdr:colOff>46310</xdr:colOff>
      <xdr:row>15</xdr:row>
      <xdr:rowOff>92508</xdr:rowOff>
    </xdr:to>
    <xdr:pic>
      <xdr:nvPicPr>
        <xdr:cNvPr id="1730" name="図 1729">
          <a:extLst>
            <a:ext uri="{FF2B5EF4-FFF2-40B4-BE49-F238E27FC236}">
              <a16:creationId xmlns:a16="http://schemas.microsoft.com/office/drawing/2014/main" xmlns="" id="{48FF74BD-61DF-A6A5-B6BB-45BC287D2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5400000">
          <a:off x="12252033" y="780486"/>
          <a:ext cx="274344" cy="621846"/>
        </a:xfrm>
        <a:prstGeom prst="rect">
          <a:avLst/>
        </a:prstGeom>
      </xdr:spPr>
    </xdr:pic>
    <xdr:clientData/>
  </xdr:twoCellAnchor>
  <xdr:twoCellAnchor>
    <xdr:from>
      <xdr:col>11</xdr:col>
      <xdr:colOff>452725</xdr:colOff>
      <xdr:row>10</xdr:row>
      <xdr:rowOff>86190</xdr:rowOff>
    </xdr:from>
    <xdr:to>
      <xdr:col>11</xdr:col>
      <xdr:colOff>467965</xdr:colOff>
      <xdr:row>13</xdr:row>
      <xdr:rowOff>45550</xdr:rowOff>
    </xdr:to>
    <xdr:sp macro="" textlink="">
      <xdr:nvSpPr>
        <xdr:cNvPr id="1731" name="Line 120">
          <a:extLst>
            <a:ext uri="{FF2B5EF4-FFF2-40B4-BE49-F238E27FC236}">
              <a16:creationId xmlns:a16="http://schemas.microsoft.com/office/drawing/2014/main" xmlns="" id="{E5553F48-53BC-441D-AD67-296E58B76B16}"/>
            </a:ext>
          </a:extLst>
        </xdr:cNvPr>
        <xdr:cNvSpPr>
          <a:spLocks noChangeShapeType="1"/>
        </xdr:cNvSpPr>
      </xdr:nvSpPr>
      <xdr:spPr bwMode="auto">
        <a:xfrm flipH="1" flipV="1">
          <a:off x="11740622" y="390990"/>
          <a:ext cx="15240" cy="4598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466436</xdr:colOff>
      <xdr:row>10</xdr:row>
      <xdr:rowOff>92370</xdr:rowOff>
    </xdr:from>
    <xdr:to>
      <xdr:col>12</xdr:col>
      <xdr:colOff>161637</xdr:colOff>
      <xdr:row>10</xdr:row>
      <xdr:rowOff>110843</xdr:rowOff>
    </xdr:to>
    <xdr:sp macro="" textlink="">
      <xdr:nvSpPr>
        <xdr:cNvPr id="1732" name="Line 120">
          <a:extLst>
            <a:ext uri="{FF2B5EF4-FFF2-40B4-BE49-F238E27FC236}">
              <a16:creationId xmlns:a16="http://schemas.microsoft.com/office/drawing/2014/main" xmlns="" id="{851EB95E-4CF0-47B0-B190-17B66A2FD08D}"/>
            </a:ext>
          </a:extLst>
        </xdr:cNvPr>
        <xdr:cNvSpPr>
          <a:spLocks noChangeShapeType="1"/>
        </xdr:cNvSpPr>
      </xdr:nvSpPr>
      <xdr:spPr bwMode="auto">
        <a:xfrm flipH="1" flipV="1">
          <a:off x="11734800" y="397170"/>
          <a:ext cx="387928" cy="18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337127</xdr:colOff>
      <xdr:row>16</xdr:row>
      <xdr:rowOff>0</xdr:rowOff>
    </xdr:from>
    <xdr:to>
      <xdr:col>11</xdr:col>
      <xdr:colOff>499173</xdr:colOff>
      <xdr:row>16</xdr:row>
      <xdr:rowOff>80884</xdr:rowOff>
    </xdr:to>
    <xdr:sp macro="" textlink="">
      <xdr:nvSpPr>
        <xdr:cNvPr id="1775" name="Freeform 395">
          <a:extLst>
            <a:ext uri="{FF2B5EF4-FFF2-40B4-BE49-F238E27FC236}">
              <a16:creationId xmlns:a16="http://schemas.microsoft.com/office/drawing/2014/main" xmlns="" id="{3EA614A7-F6E4-4886-9980-4CEB705C968A}"/>
            </a:ext>
          </a:extLst>
        </xdr:cNvPr>
        <xdr:cNvSpPr>
          <a:spLocks/>
        </xdr:cNvSpPr>
      </xdr:nvSpPr>
      <xdr:spPr bwMode="auto">
        <a:xfrm rot="10800000">
          <a:off x="11605491" y="1302327"/>
          <a:ext cx="162046" cy="8088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453932</xdr:colOff>
      <xdr:row>16</xdr:row>
      <xdr:rowOff>42245</xdr:rowOff>
    </xdr:from>
    <xdr:to>
      <xdr:col>11</xdr:col>
      <xdr:colOff>460213</xdr:colOff>
      <xdr:row>16</xdr:row>
      <xdr:rowOff>154391</xdr:rowOff>
    </xdr:to>
    <xdr:sp macro="" textlink="">
      <xdr:nvSpPr>
        <xdr:cNvPr id="1776" name="Freeform 394">
          <a:extLst>
            <a:ext uri="{FF2B5EF4-FFF2-40B4-BE49-F238E27FC236}">
              <a16:creationId xmlns:a16="http://schemas.microsoft.com/office/drawing/2014/main" xmlns="" id="{D0A2428B-25B7-4041-8F14-3E856D19DC6D}"/>
            </a:ext>
          </a:extLst>
        </xdr:cNvPr>
        <xdr:cNvSpPr>
          <a:spLocks/>
        </xdr:cNvSpPr>
      </xdr:nvSpPr>
      <xdr:spPr bwMode="auto">
        <a:xfrm>
          <a:off x="11741829" y="1347942"/>
          <a:ext cx="6281" cy="112146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-1 w 30034"/>
            <a:gd name="connsiteY0" fmla="*/ 7621 h 7621"/>
            <a:gd name="connsiteX1" fmla="*/ 26548 w 30034"/>
            <a:gd name="connsiteY1" fmla="*/ 0 h 7621"/>
            <a:gd name="connsiteX0" fmla="*/ 2787 w 3328"/>
            <a:gd name="connsiteY0" fmla="*/ 3008 h 3008"/>
            <a:gd name="connsiteX1" fmla="*/ 0 w 3328"/>
            <a:gd name="connsiteY1" fmla="*/ 0 h 3008"/>
            <a:gd name="connsiteX0" fmla="*/ 37606 w 37606"/>
            <a:gd name="connsiteY0" fmla="*/ 10000 h 10922"/>
            <a:gd name="connsiteX1" fmla="*/ 29232 w 37606"/>
            <a:gd name="connsiteY1" fmla="*/ 0 h 10922"/>
            <a:gd name="connsiteX0" fmla="*/ 62898 w 62897"/>
            <a:gd name="connsiteY0" fmla="*/ 9815 h 10811"/>
            <a:gd name="connsiteX1" fmla="*/ 0 w 62897"/>
            <a:gd name="connsiteY1" fmla="*/ 0 h 10811"/>
            <a:gd name="connsiteX0" fmla="*/ 170636 w 170635"/>
            <a:gd name="connsiteY0" fmla="*/ 9815 h 11751"/>
            <a:gd name="connsiteX1" fmla="*/ 107738 w 170635"/>
            <a:gd name="connsiteY1" fmla="*/ 0 h 11751"/>
            <a:gd name="connsiteX0" fmla="*/ 62898 w 62897"/>
            <a:gd name="connsiteY0" fmla="*/ 9815 h 14330"/>
            <a:gd name="connsiteX1" fmla="*/ 0 w 62897"/>
            <a:gd name="connsiteY1" fmla="*/ 0 h 14330"/>
            <a:gd name="connsiteX0" fmla="*/ 62898 w 62897"/>
            <a:gd name="connsiteY0" fmla="*/ 9842 h 11785"/>
            <a:gd name="connsiteX1" fmla="*/ 0 w 62897"/>
            <a:gd name="connsiteY1" fmla="*/ 27 h 11785"/>
            <a:gd name="connsiteX0" fmla="*/ 62898 w 62897"/>
            <a:gd name="connsiteY0" fmla="*/ 9895 h 9895"/>
            <a:gd name="connsiteX1" fmla="*/ 0 w 62897"/>
            <a:gd name="connsiteY1" fmla="*/ 80 h 9895"/>
            <a:gd name="connsiteX0" fmla="*/ 3503 w 3777"/>
            <a:gd name="connsiteY0" fmla="*/ 10186 h 10186"/>
            <a:gd name="connsiteX1" fmla="*/ 3410 w 3777"/>
            <a:gd name="connsiteY1" fmla="*/ 80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77" h="10186">
              <a:moveTo>
                <a:pt x="3503" y="10186"/>
              </a:moveTo>
              <a:cubicBezTo>
                <a:pt x="-5462" y="5207"/>
                <a:pt x="5907" y="-756"/>
                <a:pt x="3410" y="8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277089</xdr:colOff>
      <xdr:row>13</xdr:row>
      <xdr:rowOff>124691</xdr:rowOff>
    </xdr:from>
    <xdr:to>
      <xdr:col>13</xdr:col>
      <xdr:colOff>494145</xdr:colOff>
      <xdr:row>15</xdr:row>
      <xdr:rowOff>132236</xdr:rowOff>
    </xdr:to>
    <xdr:pic>
      <xdr:nvPicPr>
        <xdr:cNvPr id="858" name="図 857">
          <a:extLst>
            <a:ext uri="{FF2B5EF4-FFF2-40B4-BE49-F238E27FC236}">
              <a16:creationId xmlns:a16="http://schemas.microsoft.com/office/drawing/2014/main" xmlns="" id="{116E4DFD-3993-8E8A-D035-1C85DD61C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2930907" y="928255"/>
          <a:ext cx="217056" cy="340054"/>
        </a:xfrm>
        <a:prstGeom prst="rect">
          <a:avLst/>
        </a:prstGeom>
      </xdr:spPr>
    </xdr:pic>
    <xdr:clientData/>
  </xdr:twoCellAnchor>
  <xdr:twoCellAnchor editAs="oneCell">
    <xdr:from>
      <xdr:col>13</xdr:col>
      <xdr:colOff>10716</xdr:colOff>
      <xdr:row>15</xdr:row>
      <xdr:rowOff>18609</xdr:rowOff>
    </xdr:from>
    <xdr:to>
      <xdr:col>13</xdr:col>
      <xdr:colOff>413087</xdr:colOff>
      <xdr:row>17</xdr:row>
      <xdr:rowOff>100664</xdr:rowOff>
    </xdr:to>
    <xdr:pic>
      <xdr:nvPicPr>
        <xdr:cNvPr id="1204" name="図 1203">
          <a:extLst>
            <a:ext uri="{FF2B5EF4-FFF2-40B4-BE49-F238E27FC236}">
              <a16:creationId xmlns:a16="http://schemas.microsoft.com/office/drawing/2014/main" xmlns="" id="{244BA105-74BF-560C-2330-E174A17F3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16200000">
          <a:off x="12681245" y="1163245"/>
          <a:ext cx="416082" cy="402371"/>
        </a:xfrm>
        <a:prstGeom prst="rect">
          <a:avLst/>
        </a:prstGeom>
      </xdr:spPr>
    </xdr:pic>
    <xdr:clientData/>
  </xdr:twoCellAnchor>
  <xdr:oneCellAnchor>
    <xdr:from>
      <xdr:col>17</xdr:col>
      <xdr:colOff>628071</xdr:colOff>
      <xdr:row>3</xdr:row>
      <xdr:rowOff>29298</xdr:rowOff>
    </xdr:from>
    <xdr:ext cx="294640" cy="243840"/>
    <xdr:grpSp>
      <xdr:nvGrpSpPr>
        <xdr:cNvPr id="1395" name="Group 6672">
          <a:extLst>
            <a:ext uri="{FF2B5EF4-FFF2-40B4-BE49-F238E27FC236}">
              <a16:creationId xmlns:a16="http://schemas.microsoft.com/office/drawing/2014/main" xmlns="" id="{14DBE853-A596-458F-8034-492F59DC990B}"/>
            </a:ext>
          </a:extLst>
        </xdr:cNvPr>
        <xdr:cNvGrpSpPr>
          <a:grpSpLocks/>
        </xdr:cNvGrpSpPr>
      </xdr:nvGrpSpPr>
      <xdr:grpSpPr bwMode="auto">
        <a:xfrm>
          <a:off x="13190488" y="510840"/>
          <a:ext cx="294640" cy="243840"/>
          <a:chOff x="536" y="111"/>
          <a:chExt cx="46" cy="44"/>
        </a:xfrm>
      </xdr:grpSpPr>
      <xdr:pic>
        <xdr:nvPicPr>
          <xdr:cNvPr id="1439" name="Picture 6673" descr="route2">
            <a:extLst>
              <a:ext uri="{FF2B5EF4-FFF2-40B4-BE49-F238E27FC236}">
                <a16:creationId xmlns:a16="http://schemas.microsoft.com/office/drawing/2014/main" xmlns="" id="{F60B8DC3-BF21-BEF9-B515-661A08E966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1" name="Text Box 6674">
            <a:extLst>
              <a:ext uri="{FF2B5EF4-FFF2-40B4-BE49-F238E27FC236}">
                <a16:creationId xmlns:a16="http://schemas.microsoft.com/office/drawing/2014/main" xmlns="" id="{FC7BD684-8A7A-73ED-67FA-A0C9A4C99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300182</xdr:colOff>
      <xdr:row>12</xdr:row>
      <xdr:rowOff>133926</xdr:rowOff>
    </xdr:from>
    <xdr:ext cx="406400" cy="76200"/>
    <xdr:sp macro="" textlink="">
      <xdr:nvSpPr>
        <xdr:cNvPr id="1714" name="Text Box 1664">
          <a:extLst>
            <a:ext uri="{FF2B5EF4-FFF2-40B4-BE49-F238E27FC236}">
              <a16:creationId xmlns:a16="http://schemas.microsoft.com/office/drawing/2014/main" xmlns="" id="{06DF0292-0F7D-451D-B594-6FAF9002A115}"/>
            </a:ext>
          </a:extLst>
        </xdr:cNvPr>
        <xdr:cNvSpPr txBox="1">
          <a:spLocks noChangeArrowheads="1"/>
        </xdr:cNvSpPr>
      </xdr:nvSpPr>
      <xdr:spPr bwMode="auto">
        <a:xfrm>
          <a:off x="8797637" y="2101271"/>
          <a:ext cx="406400" cy="762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16.6㎞</a:t>
          </a:r>
        </a:p>
      </xdr:txBody>
    </xdr:sp>
    <xdr:clientData/>
  </xdr:oneCellAnchor>
  <xdr:oneCellAnchor>
    <xdr:from>
      <xdr:col>13</xdr:col>
      <xdr:colOff>167134</xdr:colOff>
      <xdr:row>20</xdr:row>
      <xdr:rowOff>101597</xdr:rowOff>
    </xdr:from>
    <xdr:ext cx="406400" cy="76200"/>
    <xdr:sp macro="" textlink="">
      <xdr:nvSpPr>
        <xdr:cNvPr id="1715" name="Text Box 1664">
          <a:extLst>
            <a:ext uri="{FF2B5EF4-FFF2-40B4-BE49-F238E27FC236}">
              <a16:creationId xmlns:a16="http://schemas.microsoft.com/office/drawing/2014/main" xmlns="" id="{7A8C9260-D303-4D9B-A3E6-3E2F116C19FF}"/>
            </a:ext>
          </a:extLst>
        </xdr:cNvPr>
        <xdr:cNvSpPr txBox="1">
          <a:spLocks noChangeArrowheads="1"/>
        </xdr:cNvSpPr>
      </xdr:nvSpPr>
      <xdr:spPr bwMode="auto">
        <a:xfrm>
          <a:off x="12802283" y="2079554"/>
          <a:ext cx="406400" cy="762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先ﾋﾟｰｸ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27709</xdr:colOff>
      <xdr:row>20</xdr:row>
      <xdr:rowOff>23494</xdr:rowOff>
    </xdr:from>
    <xdr:to>
      <xdr:col>12</xdr:col>
      <xdr:colOff>249381</xdr:colOff>
      <xdr:row>21</xdr:row>
      <xdr:rowOff>83640</xdr:rowOff>
    </xdr:to>
    <xdr:pic>
      <xdr:nvPicPr>
        <xdr:cNvPr id="1716" name="図 1715">
          <a:extLst>
            <a:ext uri="{FF2B5EF4-FFF2-40B4-BE49-F238E27FC236}">
              <a16:creationId xmlns:a16="http://schemas.microsoft.com/office/drawing/2014/main" xmlns="" id="{86CEF1FE-4B19-4137-8613-46058BAD3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1296073" y="1990839"/>
          <a:ext cx="914399" cy="226401"/>
        </a:xfrm>
        <a:prstGeom prst="rect">
          <a:avLst/>
        </a:prstGeom>
      </xdr:spPr>
    </xdr:pic>
    <xdr:clientData/>
  </xdr:twoCellAnchor>
  <xdr:oneCellAnchor>
    <xdr:from>
      <xdr:col>11</xdr:col>
      <xdr:colOff>41565</xdr:colOff>
      <xdr:row>21</xdr:row>
      <xdr:rowOff>60033</xdr:rowOff>
    </xdr:from>
    <xdr:ext cx="891307" cy="577276"/>
    <xdr:sp macro="" textlink="">
      <xdr:nvSpPr>
        <xdr:cNvPr id="1722" name="Text Box 616">
          <a:extLst>
            <a:ext uri="{FF2B5EF4-FFF2-40B4-BE49-F238E27FC236}">
              <a16:creationId xmlns:a16="http://schemas.microsoft.com/office/drawing/2014/main" xmlns="" id="{F2E54433-75EA-4878-A753-CA7C0E3FE34D}"/>
            </a:ext>
          </a:extLst>
        </xdr:cNvPr>
        <xdr:cNvSpPr txBox="1">
          <a:spLocks noChangeArrowheads="1"/>
        </xdr:cNvSpPr>
      </xdr:nvSpPr>
      <xdr:spPr bwMode="auto">
        <a:xfrm>
          <a:off x="11309929" y="2193633"/>
          <a:ext cx="891307" cy="57727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駒宇佐八幡神社</a:t>
          </a:r>
          <a:endParaRPr lang="en-US" altLang="ja-JP" sz="9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入口 </a:t>
          </a:r>
          <a:r>
            <a:rPr lang="ja-JP" altLang="en-US" sz="10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ﾌｫﾄｺﾝﾄﾛｰﾙ</a:t>
          </a:r>
          <a:endParaRPr lang="en-US" altLang="ja-JP" sz="10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神社案内板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､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八幡橋</a:t>
          </a:r>
          <a:endParaRPr lang="en-US" altLang="ja-JP" sz="800" b="0" i="0" u="none" strike="noStrike" baseline="0">
            <a:solidFill>
              <a:sysClr val="windowText" lastClr="00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を入れ</a:t>
          </a:r>
          <a:endParaRPr lang="en-US" altLang="ja-JP" sz="800" b="0" i="0" u="none" strike="noStrike" baseline="0">
            <a:solidFill>
              <a:sysClr val="windowText" lastClr="00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+mn-cs"/>
            </a:rPr>
            <a:t>自分の自転車を撮影</a:t>
          </a:r>
          <a:endParaRPr lang="en-US" altLang="ja-JP" sz="800" b="0" i="0" u="none" strike="noStrike" baseline="0">
            <a:solidFill>
              <a:sysClr val="windowText" lastClr="00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</xdr:txBody>
    </xdr:sp>
    <xdr:clientData/>
  </xdr:oneCellAnchor>
  <xdr:twoCellAnchor>
    <xdr:from>
      <xdr:col>12</xdr:col>
      <xdr:colOff>249375</xdr:colOff>
      <xdr:row>18</xdr:row>
      <xdr:rowOff>161637</xdr:rowOff>
    </xdr:from>
    <xdr:to>
      <xdr:col>12</xdr:col>
      <xdr:colOff>427174</xdr:colOff>
      <xdr:row>20</xdr:row>
      <xdr:rowOff>32948</xdr:rowOff>
    </xdr:to>
    <xdr:grpSp>
      <xdr:nvGrpSpPr>
        <xdr:cNvPr id="1723" name="Group 1180">
          <a:extLst>
            <a:ext uri="{FF2B5EF4-FFF2-40B4-BE49-F238E27FC236}">
              <a16:creationId xmlns:a16="http://schemas.microsoft.com/office/drawing/2014/main" xmlns="" id="{DEA6EABF-565C-4AD7-A700-5316F3DF038B}"/>
            </a:ext>
          </a:extLst>
        </xdr:cNvPr>
        <xdr:cNvGrpSpPr>
          <a:grpSpLocks/>
        </xdr:cNvGrpSpPr>
      </xdr:nvGrpSpPr>
      <xdr:grpSpPr bwMode="auto">
        <a:xfrm>
          <a:off x="8948875" y="3183179"/>
          <a:ext cx="177799" cy="209977"/>
          <a:chOff x="718" y="97"/>
          <a:chExt cx="23" cy="15"/>
        </a:xfrm>
      </xdr:grpSpPr>
      <xdr:sp macro="" textlink="">
        <xdr:nvSpPr>
          <xdr:cNvPr id="1724" name="Freeform 1181">
            <a:extLst>
              <a:ext uri="{FF2B5EF4-FFF2-40B4-BE49-F238E27FC236}">
                <a16:creationId xmlns:a16="http://schemas.microsoft.com/office/drawing/2014/main" xmlns="" id="{0E817B17-A54B-1DB8-5DD7-E5615BA807D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9050" cap="flat" cmpd="sng">
            <a:solidFill>
              <a:srgbClr val="CC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6" name="Freeform 1182">
            <a:extLst>
              <a:ext uri="{FF2B5EF4-FFF2-40B4-BE49-F238E27FC236}">
                <a16:creationId xmlns:a16="http://schemas.microsoft.com/office/drawing/2014/main" xmlns="" id="{ECAADA4D-7EE7-076E-7898-9FA7A66488E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9050" cap="flat" cmpd="sng">
            <a:solidFill>
              <a:srgbClr val="CC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553994</xdr:colOff>
      <xdr:row>19</xdr:row>
      <xdr:rowOff>64652</xdr:rowOff>
    </xdr:from>
    <xdr:ext cx="369635" cy="67153"/>
    <xdr:sp macro="" textlink="">
      <xdr:nvSpPr>
        <xdr:cNvPr id="1814" name="Text Box 1664">
          <a:extLst>
            <a:ext uri="{FF2B5EF4-FFF2-40B4-BE49-F238E27FC236}">
              <a16:creationId xmlns:a16="http://schemas.microsoft.com/office/drawing/2014/main" xmlns="" id="{AE7EF09B-D1C1-4837-A260-C1BBA114C336}"/>
            </a:ext>
          </a:extLst>
        </xdr:cNvPr>
        <xdr:cNvSpPr txBox="1">
          <a:spLocks noChangeArrowheads="1"/>
        </xdr:cNvSpPr>
      </xdr:nvSpPr>
      <xdr:spPr bwMode="auto">
        <a:xfrm>
          <a:off x="11841891" y="1870798"/>
          <a:ext cx="369635" cy="67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八幡橋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212432</xdr:colOff>
      <xdr:row>23</xdr:row>
      <xdr:rowOff>59335</xdr:rowOff>
    </xdr:from>
    <xdr:to>
      <xdr:col>12</xdr:col>
      <xdr:colOff>328978</xdr:colOff>
      <xdr:row>24</xdr:row>
      <xdr:rowOff>137341</xdr:rowOff>
    </xdr:to>
    <xdr:sp macro="" textlink="">
      <xdr:nvSpPr>
        <xdr:cNvPr id="1815" name="Freeform 601">
          <a:extLst>
            <a:ext uri="{FF2B5EF4-FFF2-40B4-BE49-F238E27FC236}">
              <a16:creationId xmlns:a16="http://schemas.microsoft.com/office/drawing/2014/main" xmlns="" id="{80FC6A71-5920-4FEC-9224-D55F9A3694EF}"/>
            </a:ext>
          </a:extLst>
        </xdr:cNvPr>
        <xdr:cNvSpPr>
          <a:spLocks/>
        </xdr:cNvSpPr>
      </xdr:nvSpPr>
      <xdr:spPr bwMode="auto">
        <a:xfrm>
          <a:off x="12173523" y="2525444"/>
          <a:ext cx="116546" cy="2442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262523</xdr:colOff>
      <xdr:row>23</xdr:row>
      <xdr:rowOff>108529</xdr:rowOff>
    </xdr:from>
    <xdr:to>
      <xdr:col>12</xdr:col>
      <xdr:colOff>403038</xdr:colOff>
      <xdr:row>24</xdr:row>
      <xdr:rowOff>47353</xdr:rowOff>
    </xdr:to>
    <xdr:sp macro="" textlink="">
      <xdr:nvSpPr>
        <xdr:cNvPr id="1816" name="AutoShape 605">
          <a:extLst>
            <a:ext uri="{FF2B5EF4-FFF2-40B4-BE49-F238E27FC236}">
              <a16:creationId xmlns:a16="http://schemas.microsoft.com/office/drawing/2014/main" xmlns="" id="{7CF2AEB7-72AC-4F20-8028-69EA6132893A}"/>
            </a:ext>
          </a:extLst>
        </xdr:cNvPr>
        <xdr:cNvSpPr>
          <a:spLocks noChangeArrowheads="1"/>
        </xdr:cNvSpPr>
      </xdr:nvSpPr>
      <xdr:spPr bwMode="auto">
        <a:xfrm>
          <a:off x="12223614" y="2574638"/>
          <a:ext cx="140515" cy="1050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225918</xdr:colOff>
      <xdr:row>19</xdr:row>
      <xdr:rowOff>23094</xdr:rowOff>
    </xdr:from>
    <xdr:to>
      <xdr:col>12</xdr:col>
      <xdr:colOff>332508</xdr:colOff>
      <xdr:row>21</xdr:row>
      <xdr:rowOff>158668</xdr:rowOff>
    </xdr:to>
    <xdr:sp macro="" textlink="">
      <xdr:nvSpPr>
        <xdr:cNvPr id="1817" name="Freeform 601">
          <a:extLst>
            <a:ext uri="{FF2B5EF4-FFF2-40B4-BE49-F238E27FC236}">
              <a16:creationId xmlns:a16="http://schemas.microsoft.com/office/drawing/2014/main" xmlns="" id="{1085909B-7779-4A92-B357-C13C46E3DFBD}"/>
            </a:ext>
          </a:extLst>
        </xdr:cNvPr>
        <xdr:cNvSpPr>
          <a:spLocks/>
        </xdr:cNvSpPr>
      </xdr:nvSpPr>
      <xdr:spPr bwMode="auto">
        <a:xfrm rot="16200000" flipH="1" flipV="1">
          <a:off x="12006262" y="2004932"/>
          <a:ext cx="468083" cy="1065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314034</xdr:colOff>
      <xdr:row>22</xdr:row>
      <xdr:rowOff>13854</xdr:rowOff>
    </xdr:from>
    <xdr:to>
      <xdr:col>12</xdr:col>
      <xdr:colOff>530842</xdr:colOff>
      <xdr:row>23</xdr:row>
      <xdr:rowOff>14074</xdr:rowOff>
    </xdr:to>
    <xdr:sp macro="" textlink="">
      <xdr:nvSpPr>
        <xdr:cNvPr id="1819" name="六角形 1818">
          <a:extLst>
            <a:ext uri="{FF2B5EF4-FFF2-40B4-BE49-F238E27FC236}">
              <a16:creationId xmlns:a16="http://schemas.microsoft.com/office/drawing/2014/main" xmlns="" id="{03018957-F85B-4A3D-BFE2-EC5A33932D0C}"/>
            </a:ext>
          </a:extLst>
        </xdr:cNvPr>
        <xdr:cNvSpPr/>
      </xdr:nvSpPr>
      <xdr:spPr bwMode="auto">
        <a:xfrm>
          <a:off x="12275125" y="2313709"/>
          <a:ext cx="216808" cy="166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5220</xdr:colOff>
      <xdr:row>25</xdr:row>
      <xdr:rowOff>25817</xdr:rowOff>
    </xdr:from>
    <xdr:to>
      <xdr:col>11</xdr:col>
      <xdr:colOff>159685</xdr:colOff>
      <xdr:row>26</xdr:row>
      <xdr:rowOff>499</xdr:rowOff>
    </xdr:to>
    <xdr:sp macro="" textlink="">
      <xdr:nvSpPr>
        <xdr:cNvPr id="1820" name="六角形 1819">
          <a:extLst>
            <a:ext uri="{FF2B5EF4-FFF2-40B4-BE49-F238E27FC236}">
              <a16:creationId xmlns:a16="http://schemas.microsoft.com/office/drawing/2014/main" xmlns="" id="{45585FA2-8253-4264-92D1-6F52A55769E0}"/>
            </a:ext>
          </a:extLst>
        </xdr:cNvPr>
        <xdr:cNvSpPr/>
      </xdr:nvSpPr>
      <xdr:spPr bwMode="auto">
        <a:xfrm>
          <a:off x="11294302" y="283373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20320</xdr:colOff>
      <xdr:row>25</xdr:row>
      <xdr:rowOff>20320</xdr:rowOff>
    </xdr:from>
    <xdr:to>
      <xdr:col>13</xdr:col>
      <xdr:colOff>174785</xdr:colOff>
      <xdr:row>25</xdr:row>
      <xdr:rowOff>162016</xdr:rowOff>
    </xdr:to>
    <xdr:sp macro="" textlink="">
      <xdr:nvSpPr>
        <xdr:cNvPr id="1821" name="六角形 1820">
          <a:extLst>
            <a:ext uri="{FF2B5EF4-FFF2-40B4-BE49-F238E27FC236}">
              <a16:creationId xmlns:a16="http://schemas.microsoft.com/office/drawing/2014/main" xmlns="" id="{96F3F263-3EB2-4AC8-AD66-C37F3BE29E7F}"/>
            </a:ext>
          </a:extLst>
        </xdr:cNvPr>
        <xdr:cNvSpPr/>
      </xdr:nvSpPr>
      <xdr:spPr bwMode="auto">
        <a:xfrm>
          <a:off x="12730480" y="418084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331305</xdr:colOff>
      <xdr:row>20</xdr:row>
      <xdr:rowOff>153228</xdr:rowOff>
    </xdr:from>
    <xdr:ext cx="207175" cy="232851"/>
    <xdr:sp macro="" textlink="">
      <xdr:nvSpPr>
        <xdr:cNvPr id="1822" name="Text Box 1620">
          <a:extLst>
            <a:ext uri="{FF2B5EF4-FFF2-40B4-BE49-F238E27FC236}">
              <a16:creationId xmlns:a16="http://schemas.microsoft.com/office/drawing/2014/main" xmlns="" id="{641392D9-EC5D-46C9-9AB1-A1726574F3C7}"/>
            </a:ext>
          </a:extLst>
        </xdr:cNvPr>
        <xdr:cNvSpPr txBox="1">
          <a:spLocks noChangeArrowheads="1"/>
        </xdr:cNvSpPr>
      </xdr:nvSpPr>
      <xdr:spPr bwMode="auto">
        <a:xfrm flipH="1">
          <a:off x="8121098" y="3437282"/>
          <a:ext cx="207175" cy="23285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後川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三田市街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443839</xdr:colOff>
      <xdr:row>21</xdr:row>
      <xdr:rowOff>125634</xdr:rowOff>
    </xdr:from>
    <xdr:to>
      <xdr:col>15</xdr:col>
      <xdr:colOff>635001</xdr:colOff>
      <xdr:row>22</xdr:row>
      <xdr:rowOff>126999</xdr:rowOff>
    </xdr:to>
    <xdr:sp macro="" textlink="">
      <xdr:nvSpPr>
        <xdr:cNvPr id="1535" name="六角形 1534">
          <a:extLst>
            <a:ext uri="{FF2B5EF4-FFF2-40B4-BE49-F238E27FC236}">
              <a16:creationId xmlns:a16="http://schemas.microsoft.com/office/drawing/2014/main" xmlns="" id="{5569ACBF-159F-4DE4-947C-3047F5F3C7AA}"/>
            </a:ext>
          </a:extLst>
        </xdr:cNvPr>
        <xdr:cNvSpPr/>
      </xdr:nvSpPr>
      <xdr:spPr bwMode="auto">
        <a:xfrm>
          <a:off x="7586319" y="3615594"/>
          <a:ext cx="191162" cy="1690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521975</xdr:colOff>
      <xdr:row>18</xdr:row>
      <xdr:rowOff>160064</xdr:rowOff>
    </xdr:from>
    <xdr:ext cx="312166" cy="144284"/>
    <xdr:sp macro="" textlink="">
      <xdr:nvSpPr>
        <xdr:cNvPr id="1824" name="Text Box 1664">
          <a:extLst>
            <a:ext uri="{FF2B5EF4-FFF2-40B4-BE49-F238E27FC236}">
              <a16:creationId xmlns:a16="http://schemas.microsoft.com/office/drawing/2014/main" xmlns="" id="{40C1981F-3FC9-4FDA-975A-A70F88FD8A9A}"/>
            </a:ext>
          </a:extLst>
        </xdr:cNvPr>
        <xdr:cNvSpPr txBox="1">
          <a:spLocks noChangeArrowheads="1"/>
        </xdr:cNvSpPr>
      </xdr:nvSpPr>
      <xdr:spPr bwMode="auto">
        <a:xfrm>
          <a:off x="9036987" y="3133668"/>
          <a:ext cx="312166" cy="14428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10160</xdr:colOff>
      <xdr:row>25</xdr:row>
      <xdr:rowOff>20320</xdr:rowOff>
    </xdr:from>
    <xdr:to>
      <xdr:col>15</xdr:col>
      <xdr:colOff>164625</xdr:colOff>
      <xdr:row>25</xdr:row>
      <xdr:rowOff>162016</xdr:rowOff>
    </xdr:to>
    <xdr:sp macro="" textlink="">
      <xdr:nvSpPr>
        <xdr:cNvPr id="1825" name="六角形 1824">
          <a:extLst>
            <a:ext uri="{FF2B5EF4-FFF2-40B4-BE49-F238E27FC236}">
              <a16:creationId xmlns:a16="http://schemas.microsoft.com/office/drawing/2014/main" xmlns="" id="{161A2040-B99E-4553-907B-6FF85F7FBC87}"/>
            </a:ext>
          </a:extLst>
        </xdr:cNvPr>
        <xdr:cNvSpPr/>
      </xdr:nvSpPr>
      <xdr:spPr bwMode="auto">
        <a:xfrm>
          <a:off x="8544560" y="418084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19</xdr:col>
      <xdr:colOff>9016</xdr:colOff>
      <xdr:row>25</xdr:row>
      <xdr:rowOff>15240</xdr:rowOff>
    </xdr:from>
    <xdr:to>
      <xdr:col>19</xdr:col>
      <xdr:colOff>160065</xdr:colOff>
      <xdr:row>25</xdr:row>
      <xdr:rowOff>148793</xdr:rowOff>
    </xdr:to>
    <xdr:sp macro="" textlink="">
      <xdr:nvSpPr>
        <xdr:cNvPr id="1826" name="六角形 1825">
          <a:extLst>
            <a:ext uri="{FF2B5EF4-FFF2-40B4-BE49-F238E27FC236}">
              <a16:creationId xmlns:a16="http://schemas.microsoft.com/office/drawing/2014/main" xmlns="" id="{02FC74A4-1B93-4A61-BF85-F719518EA033}"/>
            </a:ext>
          </a:extLst>
        </xdr:cNvPr>
        <xdr:cNvSpPr/>
      </xdr:nvSpPr>
      <xdr:spPr bwMode="auto">
        <a:xfrm>
          <a:off x="9912762" y="4156642"/>
          <a:ext cx="151049" cy="1335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140923</xdr:colOff>
      <xdr:row>45</xdr:row>
      <xdr:rowOff>125257</xdr:rowOff>
    </xdr:from>
    <xdr:to>
      <xdr:col>13</xdr:col>
      <xdr:colOff>276616</xdr:colOff>
      <xdr:row>46</xdr:row>
      <xdr:rowOff>88727</xdr:rowOff>
    </xdr:to>
    <xdr:sp macro="" textlink="">
      <xdr:nvSpPr>
        <xdr:cNvPr id="1828" name="六角形 1827">
          <a:extLst>
            <a:ext uri="{FF2B5EF4-FFF2-40B4-BE49-F238E27FC236}">
              <a16:creationId xmlns:a16="http://schemas.microsoft.com/office/drawing/2014/main" xmlns="" id="{DE3D9B97-0963-4F40-BA83-41C12A74C591}"/>
            </a:ext>
          </a:extLst>
        </xdr:cNvPr>
        <xdr:cNvSpPr/>
      </xdr:nvSpPr>
      <xdr:spPr bwMode="auto">
        <a:xfrm>
          <a:off x="12818307" y="6273449"/>
          <a:ext cx="135693" cy="1304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334119</xdr:colOff>
      <xdr:row>43</xdr:row>
      <xdr:rowOff>50494</xdr:rowOff>
    </xdr:from>
    <xdr:to>
      <xdr:col>14</xdr:col>
      <xdr:colOff>406118</xdr:colOff>
      <xdr:row>45</xdr:row>
      <xdr:rowOff>40927</xdr:rowOff>
    </xdr:to>
    <xdr:sp macro="" textlink="">
      <xdr:nvSpPr>
        <xdr:cNvPr id="1760" name="AutoShape 1653">
          <a:extLst>
            <a:ext uri="{FF2B5EF4-FFF2-40B4-BE49-F238E27FC236}">
              <a16:creationId xmlns:a16="http://schemas.microsoft.com/office/drawing/2014/main" xmlns="" id="{381FCB18-4530-4F24-855B-C4CEB7185879}"/>
            </a:ext>
          </a:extLst>
        </xdr:cNvPr>
        <xdr:cNvSpPr>
          <a:spLocks/>
        </xdr:cNvSpPr>
      </xdr:nvSpPr>
      <xdr:spPr bwMode="auto">
        <a:xfrm rot="5034268" flipH="1">
          <a:off x="7679142" y="6979923"/>
          <a:ext cx="324460" cy="7661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516844</xdr:colOff>
      <xdr:row>42</xdr:row>
      <xdr:rowOff>95221</xdr:rowOff>
    </xdr:from>
    <xdr:to>
      <xdr:col>14</xdr:col>
      <xdr:colOff>156574</xdr:colOff>
      <xdr:row>43</xdr:row>
      <xdr:rowOff>36535</xdr:rowOff>
    </xdr:to>
    <xdr:sp macro="" textlink="">
      <xdr:nvSpPr>
        <xdr:cNvPr id="1741" name="Text Box 1620">
          <a:extLst>
            <a:ext uri="{FF2B5EF4-FFF2-40B4-BE49-F238E27FC236}">
              <a16:creationId xmlns:a16="http://schemas.microsoft.com/office/drawing/2014/main" xmlns="" id="{567E3D18-8639-4C12-896F-CE31055D5444}"/>
            </a:ext>
          </a:extLst>
        </xdr:cNvPr>
        <xdr:cNvSpPr txBox="1">
          <a:spLocks noChangeArrowheads="1"/>
        </xdr:cNvSpPr>
      </xdr:nvSpPr>
      <xdr:spPr bwMode="auto">
        <a:xfrm>
          <a:off x="7641022" y="7078481"/>
          <a:ext cx="333881" cy="108328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13</xdr:col>
      <xdr:colOff>323585</xdr:colOff>
      <xdr:row>45</xdr:row>
      <xdr:rowOff>164608</xdr:rowOff>
    </xdr:from>
    <xdr:to>
      <xdr:col>14</xdr:col>
      <xdr:colOff>350761</xdr:colOff>
      <xdr:row>46</xdr:row>
      <xdr:rowOff>66523</xdr:rowOff>
    </xdr:to>
    <xdr:sp macro="" textlink="">
      <xdr:nvSpPr>
        <xdr:cNvPr id="1202" name="Text Box 208">
          <a:extLst>
            <a:ext uri="{FF2B5EF4-FFF2-40B4-BE49-F238E27FC236}">
              <a16:creationId xmlns:a16="http://schemas.microsoft.com/office/drawing/2014/main" xmlns="" id="{B11CF63B-6DF4-4339-A9BD-6A007C559633}"/>
            </a:ext>
          </a:extLst>
        </xdr:cNvPr>
        <xdr:cNvSpPr txBox="1">
          <a:spLocks noChangeArrowheads="1"/>
        </xdr:cNvSpPr>
      </xdr:nvSpPr>
      <xdr:spPr bwMode="auto">
        <a:xfrm rot="10800000">
          <a:off x="8850728" y="7754370"/>
          <a:ext cx="722652" cy="1256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0" bIns="0" anchor="t" anchorCtr="0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多田桜木１丁目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oneCell">
    <xdr:from>
      <xdr:col>13</xdr:col>
      <xdr:colOff>62628</xdr:colOff>
      <xdr:row>46</xdr:row>
      <xdr:rowOff>93942</xdr:rowOff>
    </xdr:from>
    <xdr:to>
      <xdr:col>13</xdr:col>
      <xdr:colOff>318722</xdr:colOff>
      <xdr:row>47</xdr:row>
      <xdr:rowOff>160404</xdr:rowOff>
    </xdr:to>
    <xdr:grpSp>
      <xdr:nvGrpSpPr>
        <xdr:cNvPr id="1261" name="Group 6672">
          <a:extLst>
            <a:ext uri="{FF2B5EF4-FFF2-40B4-BE49-F238E27FC236}">
              <a16:creationId xmlns:a16="http://schemas.microsoft.com/office/drawing/2014/main" xmlns="" id="{00EC859E-360E-4773-BF9C-E500F2F63111}"/>
            </a:ext>
          </a:extLst>
        </xdr:cNvPr>
        <xdr:cNvGrpSpPr>
          <a:grpSpLocks/>
        </xdr:cNvGrpSpPr>
      </xdr:nvGrpSpPr>
      <xdr:grpSpPr bwMode="auto">
        <a:xfrm>
          <a:off x="9534711" y="7904442"/>
          <a:ext cx="256094" cy="235795"/>
          <a:chOff x="536" y="110"/>
          <a:chExt cx="46" cy="44"/>
        </a:xfrm>
      </xdr:grpSpPr>
      <xdr:pic>
        <xdr:nvPicPr>
          <xdr:cNvPr id="1728" name="Picture 6673" descr="route2">
            <a:extLst>
              <a:ext uri="{FF2B5EF4-FFF2-40B4-BE49-F238E27FC236}">
                <a16:creationId xmlns:a16="http://schemas.microsoft.com/office/drawing/2014/main" xmlns="" id="{225F73BA-685A-DB75-964D-9B4D0B277B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9" name="Text Box 6674">
            <a:extLst>
              <a:ext uri="{FF2B5EF4-FFF2-40B4-BE49-F238E27FC236}">
                <a16:creationId xmlns:a16="http://schemas.microsoft.com/office/drawing/2014/main" xmlns="" id="{B05AFC91-262A-C893-6A42-CA21F62A92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5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360118</xdr:colOff>
      <xdr:row>43</xdr:row>
      <xdr:rowOff>10438</xdr:rowOff>
    </xdr:from>
    <xdr:to>
      <xdr:col>13</xdr:col>
      <xdr:colOff>616212</xdr:colOff>
      <xdr:row>44</xdr:row>
      <xdr:rowOff>76900</xdr:rowOff>
    </xdr:to>
    <xdr:grpSp>
      <xdr:nvGrpSpPr>
        <xdr:cNvPr id="1769" name="Group 6672">
          <a:extLst>
            <a:ext uri="{FF2B5EF4-FFF2-40B4-BE49-F238E27FC236}">
              <a16:creationId xmlns:a16="http://schemas.microsoft.com/office/drawing/2014/main" xmlns="" id="{A004B42B-2747-4C59-9A42-A6A3206F7F97}"/>
            </a:ext>
          </a:extLst>
        </xdr:cNvPr>
        <xdr:cNvGrpSpPr>
          <a:grpSpLocks/>
        </xdr:cNvGrpSpPr>
      </xdr:nvGrpSpPr>
      <xdr:grpSpPr bwMode="auto">
        <a:xfrm>
          <a:off x="9832201" y="7265313"/>
          <a:ext cx="256094" cy="235795"/>
          <a:chOff x="536" y="110"/>
          <a:chExt cx="46" cy="44"/>
        </a:xfrm>
      </xdr:grpSpPr>
      <xdr:pic>
        <xdr:nvPicPr>
          <xdr:cNvPr id="1773" name="Picture 6673" descr="route2">
            <a:extLst>
              <a:ext uri="{FF2B5EF4-FFF2-40B4-BE49-F238E27FC236}">
                <a16:creationId xmlns:a16="http://schemas.microsoft.com/office/drawing/2014/main" xmlns="" id="{A6D15D32-23B3-CD99-5CB8-1A9CA919E4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6" name="Text Box 6674">
            <a:extLst>
              <a:ext uri="{FF2B5EF4-FFF2-40B4-BE49-F238E27FC236}">
                <a16:creationId xmlns:a16="http://schemas.microsoft.com/office/drawing/2014/main" xmlns="" id="{570B3085-CA4E-9955-9A56-EDBE86B27F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5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539317</xdr:colOff>
      <xdr:row>41</xdr:row>
      <xdr:rowOff>47627</xdr:rowOff>
    </xdr:from>
    <xdr:to>
      <xdr:col>18</xdr:col>
      <xdr:colOff>109664</xdr:colOff>
      <xdr:row>43</xdr:row>
      <xdr:rowOff>37045</xdr:rowOff>
    </xdr:to>
    <xdr:pic>
      <xdr:nvPicPr>
        <xdr:cNvPr id="1818" name="図 68" descr="「コンビニのロゴ」の画像検索結果">
          <a:extLst>
            <a:ext uri="{FF2B5EF4-FFF2-40B4-BE49-F238E27FC236}">
              <a16:creationId xmlns:a16="http://schemas.microsoft.com/office/drawing/2014/main" xmlns="" id="{DFA0CCAE-1CAB-4E3A-8E77-79980751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0098" y="6863874"/>
          <a:ext cx="264498" cy="32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706387</xdr:colOff>
      <xdr:row>42</xdr:row>
      <xdr:rowOff>14449</xdr:rowOff>
    </xdr:from>
    <xdr:to>
      <xdr:col>18</xdr:col>
      <xdr:colOff>504979</xdr:colOff>
      <xdr:row>48</xdr:row>
      <xdr:rowOff>83071</xdr:rowOff>
    </xdr:to>
    <xdr:sp macro="" textlink="">
      <xdr:nvSpPr>
        <xdr:cNvPr id="1829" name="Freeform 217">
          <a:extLst>
            <a:ext uri="{FF2B5EF4-FFF2-40B4-BE49-F238E27FC236}">
              <a16:creationId xmlns:a16="http://schemas.microsoft.com/office/drawing/2014/main" xmlns="" id="{31AF5A14-263B-4338-A48E-3643043AF283}"/>
            </a:ext>
          </a:extLst>
        </xdr:cNvPr>
        <xdr:cNvSpPr>
          <a:spLocks/>
        </xdr:cNvSpPr>
      </xdr:nvSpPr>
      <xdr:spPr bwMode="auto">
        <a:xfrm rot="1235889">
          <a:off x="11900167" y="8365969"/>
          <a:ext cx="507252" cy="10744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27" h="11494">
              <a:moveTo>
                <a:pt x="9827" y="11494"/>
              </a:moveTo>
              <a:cubicBezTo>
                <a:pt x="9516" y="10710"/>
                <a:pt x="8002" y="9198"/>
                <a:pt x="6946" y="8378"/>
              </a:cubicBezTo>
              <a:cubicBezTo>
                <a:pt x="5890" y="7558"/>
                <a:pt x="4393" y="7254"/>
                <a:pt x="3493" y="6572"/>
              </a:cubicBezTo>
              <a:cubicBezTo>
                <a:pt x="2594" y="5890"/>
                <a:pt x="2392" y="4471"/>
                <a:pt x="1551" y="4287"/>
              </a:cubicBezTo>
              <a:cubicBezTo>
                <a:pt x="419" y="1442"/>
                <a:pt x="795" y="130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238126</xdr:colOff>
      <xdr:row>48</xdr:row>
      <xdr:rowOff>24880</xdr:rowOff>
    </xdr:from>
    <xdr:ext cx="143527" cy="79504"/>
    <xdr:sp macro="" textlink="">
      <xdr:nvSpPr>
        <xdr:cNvPr id="1830" name="Text Box 1620">
          <a:extLst>
            <a:ext uri="{FF2B5EF4-FFF2-40B4-BE49-F238E27FC236}">
              <a16:creationId xmlns:a16="http://schemas.microsoft.com/office/drawing/2014/main" xmlns="" id="{D766DF1F-73FB-4ADB-995E-81D738543D49}"/>
            </a:ext>
          </a:extLst>
        </xdr:cNvPr>
        <xdr:cNvSpPr txBox="1">
          <a:spLocks noChangeArrowheads="1"/>
        </xdr:cNvSpPr>
      </xdr:nvSpPr>
      <xdr:spPr bwMode="auto">
        <a:xfrm>
          <a:off x="12140566" y="9382240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18</xdr:col>
      <xdr:colOff>50481</xdr:colOff>
      <xdr:row>48</xdr:row>
      <xdr:rowOff>56269</xdr:rowOff>
    </xdr:from>
    <xdr:to>
      <xdr:col>18</xdr:col>
      <xdr:colOff>469726</xdr:colOff>
      <xdr:row>48</xdr:row>
      <xdr:rowOff>68502</xdr:rowOff>
    </xdr:to>
    <xdr:sp macro="" textlink="">
      <xdr:nvSpPr>
        <xdr:cNvPr id="1831" name="Line 120">
          <a:extLst>
            <a:ext uri="{FF2B5EF4-FFF2-40B4-BE49-F238E27FC236}">
              <a16:creationId xmlns:a16="http://schemas.microsoft.com/office/drawing/2014/main" xmlns="" id="{97CFC06A-115B-4D43-A4E6-1A5B389FEE68}"/>
            </a:ext>
          </a:extLst>
        </xdr:cNvPr>
        <xdr:cNvSpPr>
          <a:spLocks noChangeShapeType="1"/>
        </xdr:cNvSpPr>
      </xdr:nvSpPr>
      <xdr:spPr bwMode="auto">
        <a:xfrm>
          <a:off x="11952921" y="9413629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603181</xdr:colOff>
      <xdr:row>41</xdr:row>
      <xdr:rowOff>131553</xdr:rowOff>
    </xdr:from>
    <xdr:to>
      <xdr:col>18</xdr:col>
      <xdr:colOff>432496</xdr:colOff>
      <xdr:row>48</xdr:row>
      <xdr:rowOff>85037</xdr:rowOff>
    </xdr:to>
    <xdr:sp macro="" textlink="">
      <xdr:nvSpPr>
        <xdr:cNvPr id="1832" name="Freeform 217">
          <a:extLst>
            <a:ext uri="{FF2B5EF4-FFF2-40B4-BE49-F238E27FC236}">
              <a16:creationId xmlns:a16="http://schemas.microsoft.com/office/drawing/2014/main" xmlns="" id="{18D62907-8092-4A42-9784-24B26B966348}"/>
            </a:ext>
          </a:extLst>
        </xdr:cNvPr>
        <xdr:cNvSpPr>
          <a:spLocks/>
        </xdr:cNvSpPr>
      </xdr:nvSpPr>
      <xdr:spPr bwMode="auto">
        <a:xfrm rot="1235889">
          <a:off x="11812201" y="8315433"/>
          <a:ext cx="522735" cy="112696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43864</xdr:colOff>
      <xdr:row>43</xdr:row>
      <xdr:rowOff>6305</xdr:rowOff>
    </xdr:from>
    <xdr:to>
      <xdr:col>18</xdr:col>
      <xdr:colOff>182927</xdr:colOff>
      <xdr:row>44</xdr:row>
      <xdr:rowOff>28055</xdr:rowOff>
    </xdr:to>
    <xdr:sp macro="" textlink="">
      <xdr:nvSpPr>
        <xdr:cNvPr id="1834" name="Text Box 1620">
          <a:extLst>
            <a:ext uri="{FF2B5EF4-FFF2-40B4-BE49-F238E27FC236}">
              <a16:creationId xmlns:a16="http://schemas.microsoft.com/office/drawing/2014/main" xmlns="" id="{3AA4D4F9-40DC-4B4F-A18A-405FACF2643B}"/>
            </a:ext>
          </a:extLst>
        </xdr:cNvPr>
        <xdr:cNvSpPr txBox="1">
          <a:spLocks noChangeArrowheads="1"/>
        </xdr:cNvSpPr>
      </xdr:nvSpPr>
      <xdr:spPr bwMode="auto">
        <a:xfrm rot="5280090">
          <a:off x="11921141" y="8550628"/>
          <a:ext cx="189390" cy="139063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464340</xdr:colOff>
      <xdr:row>41</xdr:row>
      <xdr:rowOff>25977</xdr:rowOff>
    </xdr:from>
    <xdr:to>
      <xdr:col>17</xdr:col>
      <xdr:colOff>470211</xdr:colOff>
      <xdr:row>44</xdr:row>
      <xdr:rowOff>167892</xdr:rowOff>
    </xdr:to>
    <xdr:sp macro="" textlink="">
      <xdr:nvSpPr>
        <xdr:cNvPr id="1835" name="Line 120">
          <a:extLst>
            <a:ext uri="{FF2B5EF4-FFF2-40B4-BE49-F238E27FC236}">
              <a16:creationId xmlns:a16="http://schemas.microsoft.com/office/drawing/2014/main" xmlns="" id="{8F2514C0-9687-4ACE-BFBB-39A1127C6449}"/>
            </a:ext>
          </a:extLst>
        </xdr:cNvPr>
        <xdr:cNvSpPr>
          <a:spLocks noChangeShapeType="1"/>
        </xdr:cNvSpPr>
      </xdr:nvSpPr>
      <xdr:spPr bwMode="auto">
        <a:xfrm>
          <a:off x="11673360" y="8209857"/>
          <a:ext cx="5871" cy="644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392186</xdr:colOff>
      <xdr:row>43</xdr:row>
      <xdr:rowOff>15715</xdr:rowOff>
    </xdr:from>
    <xdr:to>
      <xdr:col>17</xdr:col>
      <xdr:colOff>558938</xdr:colOff>
      <xdr:row>44</xdr:row>
      <xdr:rowOff>25084</xdr:rowOff>
    </xdr:to>
    <xdr:sp macro="" textlink="">
      <xdr:nvSpPr>
        <xdr:cNvPr id="1836" name="Oval 401">
          <a:extLst>
            <a:ext uri="{FF2B5EF4-FFF2-40B4-BE49-F238E27FC236}">
              <a16:creationId xmlns:a16="http://schemas.microsoft.com/office/drawing/2014/main" xmlns="" id="{F9E5AEF3-F2F2-43FD-90E9-491084088F04}"/>
            </a:ext>
          </a:extLst>
        </xdr:cNvPr>
        <xdr:cNvSpPr>
          <a:spLocks noChangeArrowheads="1"/>
        </xdr:cNvSpPr>
      </xdr:nvSpPr>
      <xdr:spPr bwMode="auto">
        <a:xfrm rot="11071235">
          <a:off x="11601206" y="8534875"/>
          <a:ext cx="166752" cy="177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114169</xdr:colOff>
      <xdr:row>44</xdr:row>
      <xdr:rowOff>146789</xdr:rowOff>
    </xdr:from>
    <xdr:ext cx="117432" cy="280531"/>
    <xdr:sp macro="" textlink="">
      <xdr:nvSpPr>
        <xdr:cNvPr id="1838" name="Text Box 1620">
          <a:extLst>
            <a:ext uri="{FF2B5EF4-FFF2-40B4-BE49-F238E27FC236}">
              <a16:creationId xmlns:a16="http://schemas.microsoft.com/office/drawing/2014/main" xmlns="" id="{7C07475D-E1F5-44C0-B0AD-B53E00EFDDA1}"/>
            </a:ext>
          </a:extLst>
        </xdr:cNvPr>
        <xdr:cNvSpPr txBox="1">
          <a:spLocks noChangeArrowheads="1"/>
        </xdr:cNvSpPr>
      </xdr:nvSpPr>
      <xdr:spPr bwMode="auto">
        <a:xfrm>
          <a:off x="12016609" y="8833589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469457</xdr:colOff>
      <xdr:row>43</xdr:row>
      <xdr:rowOff>68791</xdr:rowOff>
    </xdr:from>
    <xdr:to>
      <xdr:col>18</xdr:col>
      <xdr:colOff>52916</xdr:colOff>
      <xdr:row>48</xdr:row>
      <xdr:rowOff>162736</xdr:rowOff>
    </xdr:to>
    <xdr:sp macro="" textlink="">
      <xdr:nvSpPr>
        <xdr:cNvPr id="1839" name="Freeform 527">
          <a:extLst>
            <a:ext uri="{FF2B5EF4-FFF2-40B4-BE49-F238E27FC236}">
              <a16:creationId xmlns:a16="http://schemas.microsoft.com/office/drawing/2014/main" xmlns="" id="{D7D1E166-D0EC-48A6-B9C4-285B6AE66082}"/>
            </a:ext>
          </a:extLst>
        </xdr:cNvPr>
        <xdr:cNvSpPr>
          <a:spLocks/>
        </xdr:cNvSpPr>
      </xdr:nvSpPr>
      <xdr:spPr bwMode="auto">
        <a:xfrm>
          <a:off x="11678477" y="8587951"/>
          <a:ext cx="276879" cy="93214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712733</xdr:colOff>
      <xdr:row>47</xdr:row>
      <xdr:rowOff>154324</xdr:rowOff>
    </xdr:from>
    <xdr:to>
      <xdr:col>18</xdr:col>
      <xdr:colOff>119729</xdr:colOff>
      <xdr:row>48</xdr:row>
      <xdr:rowOff>122033</xdr:rowOff>
    </xdr:to>
    <xdr:sp macro="" textlink="">
      <xdr:nvSpPr>
        <xdr:cNvPr id="1840" name="Oval 401">
          <a:extLst>
            <a:ext uri="{FF2B5EF4-FFF2-40B4-BE49-F238E27FC236}">
              <a16:creationId xmlns:a16="http://schemas.microsoft.com/office/drawing/2014/main" xmlns="" id="{A9501D84-4D34-4EC7-B294-85171DEEEBB6}"/>
            </a:ext>
          </a:extLst>
        </xdr:cNvPr>
        <xdr:cNvSpPr>
          <a:spLocks noChangeArrowheads="1"/>
        </xdr:cNvSpPr>
      </xdr:nvSpPr>
      <xdr:spPr bwMode="auto">
        <a:xfrm rot="11071235">
          <a:off x="11898893" y="9344044"/>
          <a:ext cx="123276" cy="135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399507</xdr:colOff>
      <xdr:row>44</xdr:row>
      <xdr:rowOff>100241</xdr:rowOff>
    </xdr:from>
    <xdr:to>
      <xdr:col>17</xdr:col>
      <xdr:colOff>535836</xdr:colOff>
      <xdr:row>45</xdr:row>
      <xdr:rowOff>38429</xdr:rowOff>
    </xdr:to>
    <xdr:sp macro="" textlink="">
      <xdr:nvSpPr>
        <xdr:cNvPr id="1841" name="AutoShape 4802">
          <a:extLst>
            <a:ext uri="{FF2B5EF4-FFF2-40B4-BE49-F238E27FC236}">
              <a16:creationId xmlns:a16="http://schemas.microsoft.com/office/drawing/2014/main" xmlns="" id="{02AF457F-E3D3-4DD2-8ADC-A648DD05FFC1}"/>
            </a:ext>
          </a:extLst>
        </xdr:cNvPr>
        <xdr:cNvSpPr>
          <a:spLocks noChangeArrowheads="1"/>
        </xdr:cNvSpPr>
      </xdr:nvSpPr>
      <xdr:spPr bwMode="auto">
        <a:xfrm>
          <a:off x="11608527" y="8787041"/>
          <a:ext cx="136329" cy="105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187209</xdr:colOff>
      <xdr:row>43</xdr:row>
      <xdr:rowOff>147721</xdr:rowOff>
    </xdr:from>
    <xdr:to>
      <xdr:col>17</xdr:col>
      <xdr:colOff>668402</xdr:colOff>
      <xdr:row>48</xdr:row>
      <xdr:rowOff>161553</xdr:rowOff>
    </xdr:to>
    <xdr:sp macro="" textlink="">
      <xdr:nvSpPr>
        <xdr:cNvPr id="1842" name="AutoShape 1653">
          <a:extLst>
            <a:ext uri="{FF2B5EF4-FFF2-40B4-BE49-F238E27FC236}">
              <a16:creationId xmlns:a16="http://schemas.microsoft.com/office/drawing/2014/main" xmlns="" id="{516F0BC7-4258-47FC-A47F-67FBB5D7D085}"/>
            </a:ext>
          </a:extLst>
        </xdr:cNvPr>
        <xdr:cNvSpPr>
          <a:spLocks/>
        </xdr:cNvSpPr>
      </xdr:nvSpPr>
      <xdr:spPr bwMode="auto">
        <a:xfrm rot="20334239" flipH="1">
          <a:off x="11396229" y="8666881"/>
          <a:ext cx="481193" cy="852032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77390</xdr:colOff>
      <xdr:row>45</xdr:row>
      <xdr:rowOff>120240</xdr:rowOff>
    </xdr:from>
    <xdr:ext cx="148829" cy="326243"/>
    <xdr:sp macro="" textlink="">
      <xdr:nvSpPr>
        <xdr:cNvPr id="1843" name="Text Box 303">
          <a:extLst>
            <a:ext uri="{FF2B5EF4-FFF2-40B4-BE49-F238E27FC236}">
              <a16:creationId xmlns:a16="http://schemas.microsoft.com/office/drawing/2014/main" xmlns="" id="{0A234477-02D9-4321-A432-97881FEF82D0}"/>
            </a:ext>
          </a:extLst>
        </xdr:cNvPr>
        <xdr:cNvSpPr txBox="1">
          <a:spLocks noChangeArrowheads="1"/>
        </xdr:cNvSpPr>
      </xdr:nvSpPr>
      <xdr:spPr bwMode="auto">
        <a:xfrm>
          <a:off x="11286410" y="8974680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17</xdr:col>
      <xdr:colOff>519658</xdr:colOff>
      <xdr:row>41</xdr:row>
      <xdr:rowOff>6350</xdr:rowOff>
    </xdr:from>
    <xdr:to>
      <xdr:col>17</xdr:col>
      <xdr:colOff>524723</xdr:colOff>
      <xdr:row>44</xdr:row>
      <xdr:rowOff>155968</xdr:rowOff>
    </xdr:to>
    <xdr:sp macro="" textlink="">
      <xdr:nvSpPr>
        <xdr:cNvPr id="1844" name="Line 76">
          <a:extLst>
            <a:ext uri="{FF2B5EF4-FFF2-40B4-BE49-F238E27FC236}">
              <a16:creationId xmlns:a16="http://schemas.microsoft.com/office/drawing/2014/main" xmlns="" id="{6E9E6637-3C6F-4CCD-A810-BF3A40DB020C}"/>
            </a:ext>
          </a:extLst>
        </xdr:cNvPr>
        <xdr:cNvSpPr>
          <a:spLocks noChangeShapeType="1"/>
        </xdr:cNvSpPr>
      </xdr:nvSpPr>
      <xdr:spPr bwMode="auto">
        <a:xfrm flipH="1">
          <a:off x="11728678" y="8190230"/>
          <a:ext cx="5065" cy="65253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511974</xdr:colOff>
      <xdr:row>44</xdr:row>
      <xdr:rowOff>156474</xdr:rowOff>
    </xdr:from>
    <xdr:ext cx="267890" cy="89297"/>
    <xdr:sp macro="" textlink="">
      <xdr:nvSpPr>
        <xdr:cNvPr id="1845" name="Text Box 1664">
          <a:extLst>
            <a:ext uri="{FF2B5EF4-FFF2-40B4-BE49-F238E27FC236}">
              <a16:creationId xmlns:a16="http://schemas.microsoft.com/office/drawing/2014/main" xmlns="" id="{E8916589-7E36-4976-BED8-F21ED8EA9D2B}"/>
            </a:ext>
          </a:extLst>
        </xdr:cNvPr>
        <xdr:cNvSpPr txBox="1">
          <a:spLocks noChangeArrowheads="1"/>
        </xdr:cNvSpPr>
      </xdr:nvSpPr>
      <xdr:spPr bwMode="auto">
        <a:xfrm>
          <a:off x="11720994" y="8843274"/>
          <a:ext cx="267890" cy="892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136077</xdr:colOff>
      <xdr:row>48</xdr:row>
      <xdr:rowOff>2</xdr:rowOff>
    </xdr:from>
    <xdr:to>
      <xdr:col>18</xdr:col>
      <xdr:colOff>408211</xdr:colOff>
      <xdr:row>48</xdr:row>
      <xdr:rowOff>136072</xdr:rowOff>
    </xdr:to>
    <xdr:grpSp>
      <xdr:nvGrpSpPr>
        <xdr:cNvPr id="1846" name="Group 405">
          <a:extLst>
            <a:ext uri="{FF2B5EF4-FFF2-40B4-BE49-F238E27FC236}">
              <a16:creationId xmlns:a16="http://schemas.microsoft.com/office/drawing/2014/main" xmlns="" id="{7D1C09A6-DD0B-4D99-A5BB-576614970C2C}"/>
            </a:ext>
          </a:extLst>
        </xdr:cNvPr>
        <xdr:cNvGrpSpPr>
          <a:grpSpLocks/>
        </xdr:cNvGrpSpPr>
      </xdr:nvGrpSpPr>
      <xdr:grpSpPr bwMode="auto">
        <a:xfrm rot="5400000">
          <a:off x="13539109" y="8081137"/>
          <a:ext cx="136070" cy="272134"/>
          <a:chOff x="718" y="97"/>
          <a:chExt cx="23" cy="15"/>
        </a:xfrm>
      </xdr:grpSpPr>
      <xdr:sp macro="" textlink="">
        <xdr:nvSpPr>
          <xdr:cNvPr id="1847" name="Freeform 406">
            <a:extLst>
              <a:ext uri="{FF2B5EF4-FFF2-40B4-BE49-F238E27FC236}">
                <a16:creationId xmlns:a16="http://schemas.microsoft.com/office/drawing/2014/main" xmlns="" id="{D38D0134-9DB2-C39E-72A5-439F125BAD8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8" name="Freeform 407">
            <a:extLst>
              <a:ext uri="{FF2B5EF4-FFF2-40B4-BE49-F238E27FC236}">
                <a16:creationId xmlns:a16="http://schemas.microsoft.com/office/drawing/2014/main" xmlns="" id="{4F0ADA34-92E9-BF4B-56B9-D85DAB984AA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197446</xdr:colOff>
      <xdr:row>46</xdr:row>
      <xdr:rowOff>25481</xdr:rowOff>
    </xdr:from>
    <xdr:to>
      <xdr:col>18</xdr:col>
      <xdr:colOff>259148</xdr:colOff>
      <xdr:row>48</xdr:row>
      <xdr:rowOff>158534</xdr:rowOff>
    </xdr:to>
    <xdr:sp macro="" textlink="">
      <xdr:nvSpPr>
        <xdr:cNvPr id="1849" name="Text Box 1620">
          <a:extLst>
            <a:ext uri="{FF2B5EF4-FFF2-40B4-BE49-F238E27FC236}">
              <a16:creationId xmlns:a16="http://schemas.microsoft.com/office/drawing/2014/main" xmlns="" id="{38A6FD8A-145A-4F59-AE4F-20F41157B03D}"/>
            </a:ext>
          </a:extLst>
        </xdr:cNvPr>
        <xdr:cNvSpPr txBox="1">
          <a:spLocks noChangeArrowheads="1"/>
        </xdr:cNvSpPr>
      </xdr:nvSpPr>
      <xdr:spPr bwMode="auto">
        <a:xfrm rot="420000">
          <a:off x="12099886" y="9047561"/>
          <a:ext cx="61702" cy="4683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378111</xdr:colOff>
      <xdr:row>47</xdr:row>
      <xdr:rowOff>54337</xdr:rowOff>
    </xdr:from>
    <xdr:ext cx="392195" cy="126155"/>
    <xdr:sp macro="" textlink="">
      <xdr:nvSpPr>
        <xdr:cNvPr id="1850" name="Text Box 1118">
          <a:extLst>
            <a:ext uri="{FF2B5EF4-FFF2-40B4-BE49-F238E27FC236}">
              <a16:creationId xmlns:a16="http://schemas.microsoft.com/office/drawing/2014/main" xmlns="" id="{222D2F5C-21EC-4C0E-BBCA-50DB72FF5DEA}"/>
            </a:ext>
          </a:extLst>
        </xdr:cNvPr>
        <xdr:cNvSpPr txBox="1">
          <a:spLocks noChangeArrowheads="1"/>
        </xdr:cNvSpPr>
      </xdr:nvSpPr>
      <xdr:spPr bwMode="auto">
        <a:xfrm>
          <a:off x="11587131" y="9244057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>
    <xdr:from>
      <xdr:col>17</xdr:col>
      <xdr:colOff>689199</xdr:colOff>
      <xdr:row>43</xdr:row>
      <xdr:rowOff>14957</xdr:rowOff>
    </xdr:from>
    <xdr:to>
      <xdr:col>18</xdr:col>
      <xdr:colOff>232029</xdr:colOff>
      <xdr:row>44</xdr:row>
      <xdr:rowOff>53876</xdr:rowOff>
    </xdr:to>
    <xdr:grpSp>
      <xdr:nvGrpSpPr>
        <xdr:cNvPr id="1851" name="Group 405">
          <a:extLst>
            <a:ext uri="{FF2B5EF4-FFF2-40B4-BE49-F238E27FC236}">
              <a16:creationId xmlns:a16="http://schemas.microsoft.com/office/drawing/2014/main" xmlns="" id="{5850FA4C-A4FC-4C22-8E50-EAAAF06260FA}"/>
            </a:ext>
          </a:extLst>
        </xdr:cNvPr>
        <xdr:cNvGrpSpPr>
          <a:grpSpLocks/>
        </xdr:cNvGrpSpPr>
      </xdr:nvGrpSpPr>
      <xdr:grpSpPr bwMode="auto">
        <a:xfrm rot="5426645">
          <a:off x="13305197" y="7216251"/>
          <a:ext cx="208252" cy="315413"/>
          <a:chOff x="718" y="97"/>
          <a:chExt cx="23" cy="15"/>
        </a:xfrm>
      </xdr:grpSpPr>
      <xdr:sp macro="" textlink="">
        <xdr:nvSpPr>
          <xdr:cNvPr id="1852" name="Freeform 407">
            <a:extLst>
              <a:ext uri="{FF2B5EF4-FFF2-40B4-BE49-F238E27FC236}">
                <a16:creationId xmlns:a16="http://schemas.microsoft.com/office/drawing/2014/main" xmlns="" id="{CF4E8698-C7B1-E06F-0305-59DCEBC7E7B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3" name="Freeform 406">
            <a:extLst>
              <a:ext uri="{FF2B5EF4-FFF2-40B4-BE49-F238E27FC236}">
                <a16:creationId xmlns:a16="http://schemas.microsoft.com/office/drawing/2014/main" xmlns="" id="{2FB764C2-29A1-8B15-C82B-5269C65E5D6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223017</xdr:colOff>
      <xdr:row>43</xdr:row>
      <xdr:rowOff>38035</xdr:rowOff>
    </xdr:from>
    <xdr:to>
      <xdr:col>18</xdr:col>
      <xdr:colOff>336126</xdr:colOff>
      <xdr:row>48</xdr:row>
      <xdr:rowOff>139238</xdr:rowOff>
    </xdr:to>
    <xdr:sp macro="" textlink="">
      <xdr:nvSpPr>
        <xdr:cNvPr id="1854" name="Line 76">
          <a:extLst>
            <a:ext uri="{FF2B5EF4-FFF2-40B4-BE49-F238E27FC236}">
              <a16:creationId xmlns:a16="http://schemas.microsoft.com/office/drawing/2014/main" xmlns="" id="{A740DEDB-8B36-4E2A-A9AE-4846646355BD}"/>
            </a:ext>
          </a:extLst>
        </xdr:cNvPr>
        <xdr:cNvSpPr>
          <a:spLocks noChangeShapeType="1"/>
        </xdr:cNvSpPr>
      </xdr:nvSpPr>
      <xdr:spPr bwMode="auto">
        <a:xfrm flipH="1">
          <a:off x="12125457" y="8557195"/>
          <a:ext cx="113109" cy="93940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178593</xdr:colOff>
      <xdr:row>43</xdr:row>
      <xdr:rowOff>23813</xdr:rowOff>
    </xdr:from>
    <xdr:to>
      <xdr:col>18</xdr:col>
      <xdr:colOff>291702</xdr:colOff>
      <xdr:row>48</xdr:row>
      <xdr:rowOff>125016</xdr:rowOff>
    </xdr:to>
    <xdr:sp macro="" textlink="">
      <xdr:nvSpPr>
        <xdr:cNvPr id="1855" name="Line 76">
          <a:extLst>
            <a:ext uri="{FF2B5EF4-FFF2-40B4-BE49-F238E27FC236}">
              <a16:creationId xmlns:a16="http://schemas.microsoft.com/office/drawing/2014/main" xmlns="" id="{BAC70544-D73C-40DE-AA1F-AD265A63B3CA}"/>
            </a:ext>
          </a:extLst>
        </xdr:cNvPr>
        <xdr:cNvSpPr>
          <a:spLocks noChangeShapeType="1"/>
        </xdr:cNvSpPr>
      </xdr:nvSpPr>
      <xdr:spPr bwMode="auto">
        <a:xfrm flipH="1">
          <a:off x="12081033" y="8542973"/>
          <a:ext cx="113109" cy="93940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98862</xdr:colOff>
      <xdr:row>45</xdr:row>
      <xdr:rowOff>63160</xdr:rowOff>
    </xdr:from>
    <xdr:ext cx="908461" cy="326243"/>
    <xdr:sp macro="" textlink="">
      <xdr:nvSpPr>
        <xdr:cNvPr id="1857" name="Text Box 616">
          <a:extLst>
            <a:ext uri="{FF2B5EF4-FFF2-40B4-BE49-F238E27FC236}">
              <a16:creationId xmlns:a16="http://schemas.microsoft.com/office/drawing/2014/main" xmlns="" id="{C65C2511-8DAF-4E97-BE39-4999165462B9}"/>
            </a:ext>
          </a:extLst>
        </xdr:cNvPr>
        <xdr:cNvSpPr txBox="1">
          <a:spLocks noChangeArrowheads="1"/>
        </xdr:cNvSpPr>
      </xdr:nvSpPr>
      <xdr:spPr bwMode="auto">
        <a:xfrm>
          <a:off x="14206445" y="7656702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池田市城南</a:t>
          </a: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103311</xdr:colOff>
      <xdr:row>46</xdr:row>
      <xdr:rowOff>144319</xdr:rowOff>
    </xdr:from>
    <xdr:to>
      <xdr:col>20</xdr:col>
      <xdr:colOff>109108</xdr:colOff>
      <xdr:row>48</xdr:row>
      <xdr:rowOff>122751</xdr:rowOff>
    </xdr:to>
    <xdr:sp macro="" textlink="">
      <xdr:nvSpPr>
        <xdr:cNvPr id="1858" name="Freeform 601">
          <a:extLst>
            <a:ext uri="{FF2B5EF4-FFF2-40B4-BE49-F238E27FC236}">
              <a16:creationId xmlns:a16="http://schemas.microsoft.com/office/drawing/2014/main" xmlns="" id="{B86DEC07-6A45-4630-8822-E2DE9B31A500}"/>
            </a:ext>
          </a:extLst>
        </xdr:cNvPr>
        <xdr:cNvSpPr>
          <a:spLocks/>
        </xdr:cNvSpPr>
      </xdr:nvSpPr>
      <xdr:spPr bwMode="auto">
        <a:xfrm>
          <a:off x="13392591" y="9166399"/>
          <a:ext cx="5797" cy="31371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2289 w 12695"/>
            <a:gd name="connsiteY0" fmla="*/ 10577 h 10577"/>
            <a:gd name="connsiteX1" fmla="*/ 12695 w 12695"/>
            <a:gd name="connsiteY1" fmla="*/ 577 h 10577"/>
            <a:gd name="connsiteX2" fmla="*/ 0 w 12695"/>
            <a:gd name="connsiteY2" fmla="*/ 8 h 10577"/>
            <a:gd name="connsiteX0" fmla="*/ 0 w 406"/>
            <a:gd name="connsiteY0" fmla="*/ 10000 h 10000"/>
            <a:gd name="connsiteX1" fmla="*/ 406 w 406"/>
            <a:gd name="connsiteY1" fmla="*/ 0 h 10000"/>
            <a:gd name="connsiteX0" fmla="*/ 0 w 10000"/>
            <a:gd name="connsiteY0" fmla="*/ 11538 h 11538"/>
            <a:gd name="connsiteX1" fmla="*/ 10000 w 10000"/>
            <a:gd name="connsiteY1" fmla="*/ 0 h 11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538">
              <a:moveTo>
                <a:pt x="0" y="11538"/>
              </a:moveTo>
              <a:cubicBezTo>
                <a:pt x="2118" y="9037"/>
                <a:pt x="-2044" y="3654"/>
                <a:pt x="1000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42654</xdr:colOff>
      <xdr:row>47</xdr:row>
      <xdr:rowOff>106168</xdr:rowOff>
    </xdr:from>
    <xdr:to>
      <xdr:col>20</xdr:col>
      <xdr:colOff>183169</xdr:colOff>
      <xdr:row>48</xdr:row>
      <xdr:rowOff>50646</xdr:rowOff>
    </xdr:to>
    <xdr:sp macro="" textlink="">
      <xdr:nvSpPr>
        <xdr:cNvPr id="1859" name="AutoShape 605">
          <a:extLst>
            <a:ext uri="{FF2B5EF4-FFF2-40B4-BE49-F238E27FC236}">
              <a16:creationId xmlns:a16="http://schemas.microsoft.com/office/drawing/2014/main" xmlns="" id="{672392D6-F74C-48F8-848A-EEF815C5FCF8}"/>
            </a:ext>
          </a:extLst>
        </xdr:cNvPr>
        <xdr:cNvSpPr>
          <a:spLocks noChangeArrowheads="1"/>
        </xdr:cNvSpPr>
      </xdr:nvSpPr>
      <xdr:spPr bwMode="auto">
        <a:xfrm>
          <a:off x="13331934" y="9295888"/>
          <a:ext cx="140515" cy="112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33780</xdr:colOff>
      <xdr:row>44</xdr:row>
      <xdr:rowOff>119150</xdr:rowOff>
    </xdr:from>
    <xdr:ext cx="970831" cy="128233"/>
    <xdr:sp macro="" textlink="">
      <xdr:nvSpPr>
        <xdr:cNvPr id="1860" name="Text Box 303">
          <a:extLst>
            <a:ext uri="{FF2B5EF4-FFF2-40B4-BE49-F238E27FC236}">
              <a16:creationId xmlns:a16="http://schemas.microsoft.com/office/drawing/2014/main" xmlns="" id="{7C937295-D546-44A0-A893-8E451DC8A4CD}"/>
            </a:ext>
          </a:extLst>
        </xdr:cNvPr>
        <xdr:cNvSpPr txBox="1">
          <a:spLocks noChangeArrowheads="1"/>
        </xdr:cNvSpPr>
      </xdr:nvSpPr>
      <xdr:spPr bwMode="auto">
        <a:xfrm>
          <a:off x="9934561" y="7436438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645135</xdr:colOff>
      <xdr:row>42</xdr:row>
      <xdr:rowOff>158561</xdr:rowOff>
    </xdr:from>
    <xdr:to>
      <xdr:col>16</xdr:col>
      <xdr:colOff>230025</xdr:colOff>
      <xdr:row>48</xdr:row>
      <xdr:rowOff>142097</xdr:rowOff>
    </xdr:to>
    <xdr:sp macro="" textlink="">
      <xdr:nvSpPr>
        <xdr:cNvPr id="1862" name="Freeform 527">
          <a:extLst>
            <a:ext uri="{FF2B5EF4-FFF2-40B4-BE49-F238E27FC236}">
              <a16:creationId xmlns:a16="http://schemas.microsoft.com/office/drawing/2014/main" xmlns="" id="{4C85F98E-1555-4792-9CB9-AFDAAAB6BD4D}"/>
            </a:ext>
          </a:extLst>
        </xdr:cNvPr>
        <xdr:cNvSpPr>
          <a:spLocks/>
        </xdr:cNvSpPr>
      </xdr:nvSpPr>
      <xdr:spPr bwMode="auto">
        <a:xfrm>
          <a:off x="10467315" y="8510081"/>
          <a:ext cx="278310" cy="9893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576078</xdr:colOff>
      <xdr:row>46</xdr:row>
      <xdr:rowOff>94709</xdr:rowOff>
    </xdr:from>
    <xdr:to>
      <xdr:col>16</xdr:col>
      <xdr:colOff>7686</xdr:colOff>
      <xdr:row>47</xdr:row>
      <xdr:rowOff>47442</xdr:rowOff>
    </xdr:to>
    <xdr:sp macro="" textlink="">
      <xdr:nvSpPr>
        <xdr:cNvPr id="1864" name="AutoShape 93">
          <a:extLst>
            <a:ext uri="{FF2B5EF4-FFF2-40B4-BE49-F238E27FC236}">
              <a16:creationId xmlns:a16="http://schemas.microsoft.com/office/drawing/2014/main" xmlns="" id="{4794C3F0-42CC-4720-A1E8-56A37CBB630B}"/>
            </a:ext>
          </a:extLst>
        </xdr:cNvPr>
        <xdr:cNvSpPr>
          <a:spLocks noChangeArrowheads="1"/>
        </xdr:cNvSpPr>
      </xdr:nvSpPr>
      <xdr:spPr bwMode="auto">
        <a:xfrm>
          <a:off x="10398258" y="9116789"/>
          <a:ext cx="125028" cy="1203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615225</xdr:colOff>
      <xdr:row>45</xdr:row>
      <xdr:rowOff>100302</xdr:rowOff>
    </xdr:from>
    <xdr:ext cx="52264" cy="186740"/>
    <xdr:sp macro="" textlink="">
      <xdr:nvSpPr>
        <xdr:cNvPr id="1865" name="Text Box 1620">
          <a:extLst>
            <a:ext uri="{FF2B5EF4-FFF2-40B4-BE49-F238E27FC236}">
              <a16:creationId xmlns:a16="http://schemas.microsoft.com/office/drawing/2014/main" xmlns="" id="{F9CB2645-0D3F-44B8-8899-FF5740099ACA}"/>
            </a:ext>
          </a:extLst>
        </xdr:cNvPr>
        <xdr:cNvSpPr txBox="1">
          <a:spLocks noChangeArrowheads="1"/>
        </xdr:cNvSpPr>
      </xdr:nvSpPr>
      <xdr:spPr bwMode="auto">
        <a:xfrm rot="18280737">
          <a:off x="10370167" y="9021980"/>
          <a:ext cx="186740" cy="52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378413</xdr:colOff>
      <xdr:row>45</xdr:row>
      <xdr:rowOff>92808</xdr:rowOff>
    </xdr:from>
    <xdr:to>
      <xdr:col>16</xdr:col>
      <xdr:colOff>5598</xdr:colOff>
      <xdr:row>48</xdr:row>
      <xdr:rowOff>54546</xdr:rowOff>
    </xdr:to>
    <xdr:sp macro="" textlink="">
      <xdr:nvSpPr>
        <xdr:cNvPr id="1866" name="Line 72">
          <a:extLst>
            <a:ext uri="{FF2B5EF4-FFF2-40B4-BE49-F238E27FC236}">
              <a16:creationId xmlns:a16="http://schemas.microsoft.com/office/drawing/2014/main" xmlns="" id="{82B7A22B-4782-4C04-A385-161FAA608821}"/>
            </a:ext>
          </a:extLst>
        </xdr:cNvPr>
        <xdr:cNvSpPr>
          <a:spLocks noChangeShapeType="1"/>
        </xdr:cNvSpPr>
      </xdr:nvSpPr>
      <xdr:spPr bwMode="auto">
        <a:xfrm rot="120000" flipV="1">
          <a:off x="10200593" y="8947248"/>
          <a:ext cx="320605" cy="46465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274974</xdr:colOff>
      <xdr:row>45</xdr:row>
      <xdr:rowOff>11420</xdr:rowOff>
    </xdr:from>
    <xdr:to>
      <xdr:col>15</xdr:col>
      <xdr:colOff>674850</xdr:colOff>
      <xdr:row>47</xdr:row>
      <xdr:rowOff>143247</xdr:rowOff>
    </xdr:to>
    <xdr:sp macro="" textlink="">
      <xdr:nvSpPr>
        <xdr:cNvPr id="1867" name="Line 72">
          <a:extLst>
            <a:ext uri="{FF2B5EF4-FFF2-40B4-BE49-F238E27FC236}">
              <a16:creationId xmlns:a16="http://schemas.microsoft.com/office/drawing/2014/main" xmlns="" id="{8CCFCCAF-62D8-40A2-94EF-D7F77A05E13E}"/>
            </a:ext>
          </a:extLst>
        </xdr:cNvPr>
        <xdr:cNvSpPr>
          <a:spLocks noChangeShapeType="1"/>
        </xdr:cNvSpPr>
      </xdr:nvSpPr>
      <xdr:spPr bwMode="auto">
        <a:xfrm flipV="1">
          <a:off x="10097154" y="8865860"/>
          <a:ext cx="399876" cy="4671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561985</xdr:colOff>
      <xdr:row>44</xdr:row>
      <xdr:rowOff>107554</xdr:rowOff>
    </xdr:from>
    <xdr:to>
      <xdr:col>15</xdr:col>
      <xdr:colOff>725714</xdr:colOff>
      <xdr:row>45</xdr:row>
      <xdr:rowOff>95250</xdr:rowOff>
    </xdr:to>
    <xdr:sp macro="" textlink="">
      <xdr:nvSpPr>
        <xdr:cNvPr id="1868" name="Oval 1295">
          <a:extLst>
            <a:ext uri="{FF2B5EF4-FFF2-40B4-BE49-F238E27FC236}">
              <a16:creationId xmlns:a16="http://schemas.microsoft.com/office/drawing/2014/main" xmlns="" id="{DFCBA4DE-03FC-47E4-A8AE-D4CA2CD51FC2}"/>
            </a:ext>
          </a:extLst>
        </xdr:cNvPr>
        <xdr:cNvSpPr>
          <a:spLocks noChangeArrowheads="1"/>
        </xdr:cNvSpPr>
      </xdr:nvSpPr>
      <xdr:spPr bwMode="auto">
        <a:xfrm>
          <a:off x="10384165" y="8794354"/>
          <a:ext cx="133249" cy="1553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575744</xdr:colOff>
      <xdr:row>42</xdr:row>
      <xdr:rowOff>47723</xdr:rowOff>
    </xdr:from>
    <xdr:to>
      <xdr:col>16</xdr:col>
      <xdr:colOff>161017</xdr:colOff>
      <xdr:row>44</xdr:row>
      <xdr:rowOff>25307</xdr:rowOff>
    </xdr:to>
    <xdr:grpSp>
      <xdr:nvGrpSpPr>
        <xdr:cNvPr id="1869" name="Group 6672">
          <a:extLst>
            <a:ext uri="{FF2B5EF4-FFF2-40B4-BE49-F238E27FC236}">
              <a16:creationId xmlns:a16="http://schemas.microsoft.com/office/drawing/2014/main" xmlns="" id="{E38A1B47-C4E5-4FEC-BFCD-BA47DB2FF14F}"/>
            </a:ext>
          </a:extLst>
        </xdr:cNvPr>
        <xdr:cNvGrpSpPr>
          <a:grpSpLocks/>
        </xdr:cNvGrpSpPr>
      </xdr:nvGrpSpPr>
      <xdr:grpSpPr bwMode="auto">
        <a:xfrm>
          <a:off x="11592994" y="7133265"/>
          <a:ext cx="357856" cy="316250"/>
          <a:chOff x="536" y="108"/>
          <a:chExt cx="48" cy="44"/>
        </a:xfrm>
      </xdr:grpSpPr>
      <xdr:pic>
        <xdr:nvPicPr>
          <xdr:cNvPr id="1870" name="Picture 6673" descr="route2">
            <a:extLst>
              <a:ext uri="{FF2B5EF4-FFF2-40B4-BE49-F238E27FC236}">
                <a16:creationId xmlns:a16="http://schemas.microsoft.com/office/drawing/2014/main" xmlns="" id="{C2025512-4495-C5EC-6F89-C0A99B249E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1" name="Text Box 6674">
            <a:extLst>
              <a:ext uri="{FF2B5EF4-FFF2-40B4-BE49-F238E27FC236}">
                <a16:creationId xmlns:a16="http://schemas.microsoft.com/office/drawing/2014/main" xmlns="" id="{242BB04A-A03B-5ED7-B473-EABE4F3915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167012</xdr:colOff>
      <xdr:row>45</xdr:row>
      <xdr:rowOff>161794</xdr:rowOff>
    </xdr:from>
    <xdr:to>
      <xdr:col>15</xdr:col>
      <xdr:colOff>501040</xdr:colOff>
      <xdr:row>47</xdr:row>
      <xdr:rowOff>67849</xdr:rowOff>
    </xdr:to>
    <xdr:grpSp>
      <xdr:nvGrpSpPr>
        <xdr:cNvPr id="1872" name="Group 6672">
          <a:extLst>
            <a:ext uri="{FF2B5EF4-FFF2-40B4-BE49-F238E27FC236}">
              <a16:creationId xmlns:a16="http://schemas.microsoft.com/office/drawing/2014/main" xmlns="" id="{3FA8CDC2-2C1D-4973-9D8B-B4E6253D7EB9}"/>
            </a:ext>
          </a:extLst>
        </xdr:cNvPr>
        <xdr:cNvGrpSpPr>
          <a:grpSpLocks/>
        </xdr:cNvGrpSpPr>
      </xdr:nvGrpSpPr>
      <xdr:grpSpPr bwMode="auto">
        <a:xfrm>
          <a:off x="11184262" y="7755336"/>
          <a:ext cx="334028" cy="292346"/>
          <a:chOff x="536" y="108"/>
          <a:chExt cx="46" cy="44"/>
        </a:xfrm>
      </xdr:grpSpPr>
      <xdr:pic>
        <xdr:nvPicPr>
          <xdr:cNvPr id="1873" name="Picture 6673" descr="route2">
            <a:extLst>
              <a:ext uri="{FF2B5EF4-FFF2-40B4-BE49-F238E27FC236}">
                <a16:creationId xmlns:a16="http://schemas.microsoft.com/office/drawing/2014/main" xmlns="" id="{416C78F8-289B-C169-2DED-041FB0BDA0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4" name="Text Box 6674">
            <a:extLst>
              <a:ext uri="{FF2B5EF4-FFF2-40B4-BE49-F238E27FC236}">
                <a16:creationId xmlns:a16="http://schemas.microsoft.com/office/drawing/2014/main" xmlns="" id="{143D8F5D-D73E-EE10-3E0F-2F272D9E2C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353217</xdr:colOff>
      <xdr:row>47</xdr:row>
      <xdr:rowOff>64747</xdr:rowOff>
    </xdr:from>
    <xdr:to>
      <xdr:col>16</xdr:col>
      <xdr:colOff>1443</xdr:colOff>
      <xdr:row>48</xdr:row>
      <xdr:rowOff>155674</xdr:rowOff>
    </xdr:to>
    <xdr:grpSp>
      <xdr:nvGrpSpPr>
        <xdr:cNvPr id="1876" name="Group 6672">
          <a:extLst>
            <a:ext uri="{FF2B5EF4-FFF2-40B4-BE49-F238E27FC236}">
              <a16:creationId xmlns:a16="http://schemas.microsoft.com/office/drawing/2014/main" xmlns="" id="{5161ED43-FADA-49AD-81EA-C36F2329029C}"/>
            </a:ext>
          </a:extLst>
        </xdr:cNvPr>
        <xdr:cNvGrpSpPr>
          <a:grpSpLocks/>
        </xdr:cNvGrpSpPr>
      </xdr:nvGrpSpPr>
      <xdr:grpSpPr bwMode="auto">
        <a:xfrm>
          <a:off x="11370467" y="8044580"/>
          <a:ext cx="420809" cy="260261"/>
          <a:chOff x="530" y="108"/>
          <a:chExt cx="56" cy="44"/>
        </a:xfrm>
      </xdr:grpSpPr>
      <xdr:pic>
        <xdr:nvPicPr>
          <xdr:cNvPr id="1877" name="Picture 6673" descr="route2">
            <a:extLst>
              <a:ext uri="{FF2B5EF4-FFF2-40B4-BE49-F238E27FC236}">
                <a16:creationId xmlns:a16="http://schemas.microsoft.com/office/drawing/2014/main" xmlns="" id="{1597D82D-5947-E6DB-C781-9BCD670A2D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8" name="Text Box 6674">
            <a:extLst>
              <a:ext uri="{FF2B5EF4-FFF2-40B4-BE49-F238E27FC236}">
                <a16:creationId xmlns:a16="http://schemas.microsoft.com/office/drawing/2014/main" xmlns="" id="{A38001EF-61C3-67F2-8292-B3533BDD8E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34165</xdr:colOff>
      <xdr:row>44</xdr:row>
      <xdr:rowOff>12519</xdr:rowOff>
    </xdr:from>
    <xdr:to>
      <xdr:col>16</xdr:col>
      <xdr:colOff>132252</xdr:colOff>
      <xdr:row>48</xdr:row>
      <xdr:rowOff>71610</xdr:rowOff>
    </xdr:to>
    <xdr:sp macro="" textlink="">
      <xdr:nvSpPr>
        <xdr:cNvPr id="1879" name="Line 76">
          <a:extLst>
            <a:ext uri="{FF2B5EF4-FFF2-40B4-BE49-F238E27FC236}">
              <a16:creationId xmlns:a16="http://schemas.microsoft.com/office/drawing/2014/main" xmlns="" id="{A6BF6DCA-3A6C-4B05-A3FE-97730C3E6AB1}"/>
            </a:ext>
          </a:extLst>
        </xdr:cNvPr>
        <xdr:cNvSpPr>
          <a:spLocks noChangeShapeType="1"/>
        </xdr:cNvSpPr>
      </xdr:nvSpPr>
      <xdr:spPr bwMode="auto">
        <a:xfrm flipH="1">
          <a:off x="9240795" y="7329807"/>
          <a:ext cx="98087" cy="77933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8 w 424766"/>
            <a:gd name="connsiteY3" fmla="*/ 16024 h 1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4766" h="16024">
              <a:moveTo>
                <a:pt x="0" y="0"/>
              </a:moveTo>
              <a:lnTo>
                <a:pt x="424766" y="2788"/>
              </a:lnTo>
              <a:lnTo>
                <a:pt x="213262" y="4828"/>
              </a:lnTo>
              <a:cubicBezTo>
                <a:pt x="210077" y="10464"/>
                <a:pt x="219345" y="12691"/>
                <a:pt x="222678" y="160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46687</xdr:colOff>
      <xdr:row>46</xdr:row>
      <xdr:rowOff>36075</xdr:rowOff>
    </xdr:from>
    <xdr:ext cx="153564" cy="265083"/>
    <xdr:sp macro="" textlink="">
      <xdr:nvSpPr>
        <xdr:cNvPr id="1880" name="Text Box 1664">
          <a:extLst>
            <a:ext uri="{FF2B5EF4-FFF2-40B4-BE49-F238E27FC236}">
              <a16:creationId xmlns:a16="http://schemas.microsoft.com/office/drawing/2014/main" xmlns="" id="{6BBD66B1-0EFD-4C05-AC61-34FC35E1C59B}"/>
            </a:ext>
          </a:extLst>
        </xdr:cNvPr>
        <xdr:cNvSpPr txBox="1">
          <a:spLocks noChangeArrowheads="1"/>
        </xdr:cNvSpPr>
      </xdr:nvSpPr>
      <xdr:spPr bwMode="auto">
        <a:xfrm>
          <a:off x="9253317" y="7739582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18</xdr:col>
      <xdr:colOff>203713</xdr:colOff>
      <xdr:row>43</xdr:row>
      <xdr:rowOff>59860</xdr:rowOff>
    </xdr:from>
    <xdr:to>
      <xdr:col>18</xdr:col>
      <xdr:colOff>508539</xdr:colOff>
      <xdr:row>48</xdr:row>
      <xdr:rowOff>52264</xdr:rowOff>
    </xdr:to>
    <xdr:pic>
      <xdr:nvPicPr>
        <xdr:cNvPr id="1881" name="図 1880">
          <a:extLst>
            <a:ext uri="{FF2B5EF4-FFF2-40B4-BE49-F238E27FC236}">
              <a16:creationId xmlns:a16="http://schemas.microsoft.com/office/drawing/2014/main" xmlns="" id="{4C894062-8BA3-4F57-BD03-5FE85D42B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453667">
          <a:off x="10798645" y="7210134"/>
          <a:ext cx="304826" cy="879664"/>
        </a:xfrm>
        <a:prstGeom prst="rect">
          <a:avLst/>
        </a:prstGeom>
      </xdr:spPr>
    </xdr:pic>
    <xdr:clientData/>
  </xdr:twoCellAnchor>
  <xdr:twoCellAnchor editAs="oneCell">
    <xdr:from>
      <xdr:col>17</xdr:col>
      <xdr:colOff>242048</xdr:colOff>
      <xdr:row>41</xdr:row>
      <xdr:rowOff>58574</xdr:rowOff>
    </xdr:from>
    <xdr:to>
      <xdr:col>17</xdr:col>
      <xdr:colOff>519193</xdr:colOff>
      <xdr:row>42</xdr:row>
      <xdr:rowOff>93495</xdr:rowOff>
    </xdr:to>
    <xdr:pic>
      <xdr:nvPicPr>
        <xdr:cNvPr id="1882" name="図 1881">
          <a:extLst>
            <a:ext uri="{FF2B5EF4-FFF2-40B4-BE49-F238E27FC236}">
              <a16:creationId xmlns:a16="http://schemas.microsoft.com/office/drawing/2014/main" xmlns="" id="{E12C3D44-2607-4AA2-B562-E48FAE0EB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1451068" y="8242454"/>
          <a:ext cx="277145" cy="202561"/>
        </a:xfrm>
        <a:prstGeom prst="rect">
          <a:avLst/>
        </a:prstGeom>
      </xdr:spPr>
    </xdr:pic>
    <xdr:clientData/>
  </xdr:twoCellAnchor>
  <xdr:twoCellAnchor editAs="oneCell">
    <xdr:from>
      <xdr:col>17</xdr:col>
      <xdr:colOff>375784</xdr:colOff>
      <xdr:row>45</xdr:row>
      <xdr:rowOff>131213</xdr:rowOff>
    </xdr:from>
    <xdr:to>
      <xdr:col>17</xdr:col>
      <xdr:colOff>657620</xdr:colOff>
      <xdr:row>46</xdr:row>
      <xdr:rowOff>119263</xdr:rowOff>
    </xdr:to>
    <xdr:pic>
      <xdr:nvPicPr>
        <xdr:cNvPr id="1883" name="図 1882">
          <a:extLst>
            <a:ext uri="{FF2B5EF4-FFF2-40B4-BE49-F238E27FC236}">
              <a16:creationId xmlns:a16="http://schemas.microsoft.com/office/drawing/2014/main" xmlns="" id="{D8FCAC61-2A56-45E3-9EED-D88525513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8888263" y="7615514"/>
          <a:ext cx="281836" cy="207256"/>
        </a:xfrm>
        <a:prstGeom prst="rect">
          <a:avLst/>
        </a:prstGeom>
      </xdr:spPr>
    </xdr:pic>
    <xdr:clientData/>
  </xdr:twoCellAnchor>
  <xdr:twoCellAnchor>
    <xdr:from>
      <xdr:col>15</xdr:col>
      <xdr:colOff>269666</xdr:colOff>
      <xdr:row>44</xdr:row>
      <xdr:rowOff>6143</xdr:rowOff>
    </xdr:from>
    <xdr:to>
      <xdr:col>15</xdr:col>
      <xdr:colOff>424131</xdr:colOff>
      <xdr:row>44</xdr:row>
      <xdr:rowOff>140152</xdr:rowOff>
    </xdr:to>
    <xdr:sp macro="" textlink="">
      <xdr:nvSpPr>
        <xdr:cNvPr id="1884" name="六角形 1883">
          <a:extLst>
            <a:ext uri="{FF2B5EF4-FFF2-40B4-BE49-F238E27FC236}">
              <a16:creationId xmlns:a16="http://schemas.microsoft.com/office/drawing/2014/main" xmlns="" id="{7A78832D-D705-4394-8B18-CE0F6F5CB6FD}"/>
            </a:ext>
          </a:extLst>
        </xdr:cNvPr>
        <xdr:cNvSpPr/>
      </xdr:nvSpPr>
      <xdr:spPr bwMode="auto">
        <a:xfrm>
          <a:off x="8782145" y="7323431"/>
          <a:ext cx="154465" cy="1340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15</xdr:col>
      <xdr:colOff>24055</xdr:colOff>
      <xdr:row>44</xdr:row>
      <xdr:rowOff>0</xdr:rowOff>
    </xdr:from>
    <xdr:to>
      <xdr:col>15</xdr:col>
      <xdr:colOff>178520</xdr:colOff>
      <xdr:row>44</xdr:row>
      <xdr:rowOff>137085</xdr:rowOff>
    </xdr:to>
    <xdr:sp macro="" textlink="">
      <xdr:nvSpPr>
        <xdr:cNvPr id="1885" name="六角形 1884">
          <a:extLst>
            <a:ext uri="{FF2B5EF4-FFF2-40B4-BE49-F238E27FC236}">
              <a16:creationId xmlns:a16="http://schemas.microsoft.com/office/drawing/2014/main" xmlns="" id="{9017C173-C91A-4204-9154-B99609EEEB95}"/>
            </a:ext>
          </a:extLst>
        </xdr:cNvPr>
        <xdr:cNvSpPr/>
      </xdr:nvSpPr>
      <xdr:spPr bwMode="auto">
        <a:xfrm>
          <a:off x="9846235" y="8686800"/>
          <a:ext cx="154465" cy="137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17</xdr:col>
      <xdr:colOff>567651</xdr:colOff>
      <xdr:row>43</xdr:row>
      <xdr:rowOff>110644</xdr:rowOff>
    </xdr:from>
    <xdr:to>
      <xdr:col>18</xdr:col>
      <xdr:colOff>217680</xdr:colOff>
      <xdr:row>43</xdr:row>
      <xdr:rowOff>114613</xdr:rowOff>
    </xdr:to>
    <xdr:sp macro="" textlink="">
      <xdr:nvSpPr>
        <xdr:cNvPr id="1886" name="Line 72">
          <a:extLst>
            <a:ext uri="{FF2B5EF4-FFF2-40B4-BE49-F238E27FC236}">
              <a16:creationId xmlns:a16="http://schemas.microsoft.com/office/drawing/2014/main" xmlns="" id="{A24F1917-A8F1-49AD-B8DA-A952C224DCF9}"/>
            </a:ext>
          </a:extLst>
        </xdr:cNvPr>
        <xdr:cNvSpPr>
          <a:spLocks noChangeShapeType="1"/>
        </xdr:cNvSpPr>
      </xdr:nvSpPr>
      <xdr:spPr bwMode="auto">
        <a:xfrm flipV="1">
          <a:off x="11776671" y="8629804"/>
          <a:ext cx="343449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10160</xdr:colOff>
      <xdr:row>41</xdr:row>
      <xdr:rowOff>15240</xdr:rowOff>
    </xdr:from>
    <xdr:to>
      <xdr:col>15</xdr:col>
      <xdr:colOff>164625</xdr:colOff>
      <xdr:row>41</xdr:row>
      <xdr:rowOff>149249</xdr:rowOff>
    </xdr:to>
    <xdr:sp macro="" textlink="">
      <xdr:nvSpPr>
        <xdr:cNvPr id="1889" name="六角形 1888">
          <a:extLst>
            <a:ext uri="{FF2B5EF4-FFF2-40B4-BE49-F238E27FC236}">
              <a16:creationId xmlns:a16="http://schemas.microsoft.com/office/drawing/2014/main" xmlns="" id="{C9460CF7-3C18-4293-AF06-2859478E2D35}"/>
            </a:ext>
          </a:extLst>
        </xdr:cNvPr>
        <xdr:cNvSpPr/>
      </xdr:nvSpPr>
      <xdr:spPr bwMode="auto">
        <a:xfrm>
          <a:off x="7152640" y="8255000"/>
          <a:ext cx="154465" cy="1340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oneCellAnchor>
    <xdr:from>
      <xdr:col>17</xdr:col>
      <xdr:colOff>10438</xdr:colOff>
      <xdr:row>43</xdr:row>
      <xdr:rowOff>10438</xdr:rowOff>
    </xdr:from>
    <xdr:ext cx="333117" cy="101600"/>
    <xdr:sp macro="" textlink="">
      <xdr:nvSpPr>
        <xdr:cNvPr id="1892" name="Text Box 1194">
          <a:extLst>
            <a:ext uri="{FF2B5EF4-FFF2-40B4-BE49-F238E27FC236}">
              <a16:creationId xmlns:a16="http://schemas.microsoft.com/office/drawing/2014/main" xmlns="" id="{EAF5AA12-6C24-4BD9-A9DF-5D0DBB8498B5}"/>
            </a:ext>
          </a:extLst>
        </xdr:cNvPr>
        <xdr:cNvSpPr txBox="1">
          <a:spLocks noChangeArrowheads="1"/>
        </xdr:cNvSpPr>
      </xdr:nvSpPr>
      <xdr:spPr bwMode="auto">
        <a:xfrm>
          <a:off x="9911219" y="7160712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4.5-2.1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16</xdr:col>
      <xdr:colOff>140916</xdr:colOff>
      <xdr:row>43</xdr:row>
      <xdr:rowOff>62631</xdr:rowOff>
    </xdr:from>
    <xdr:to>
      <xdr:col>16</xdr:col>
      <xdr:colOff>445742</xdr:colOff>
      <xdr:row>48</xdr:row>
      <xdr:rowOff>55035</xdr:rowOff>
    </xdr:to>
    <xdr:pic>
      <xdr:nvPicPr>
        <xdr:cNvPr id="1895" name="図 1894">
          <a:extLst>
            <a:ext uri="{FF2B5EF4-FFF2-40B4-BE49-F238E27FC236}">
              <a16:creationId xmlns:a16="http://schemas.microsoft.com/office/drawing/2014/main" xmlns="" id="{040C548D-28C0-49A2-824A-6A444F47C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9347546" y="7212905"/>
          <a:ext cx="304826" cy="879664"/>
        </a:xfrm>
        <a:prstGeom prst="rect">
          <a:avLst/>
        </a:prstGeom>
      </xdr:spPr>
    </xdr:pic>
    <xdr:clientData/>
  </xdr:twoCellAnchor>
  <xdr:twoCellAnchor>
    <xdr:from>
      <xdr:col>13</xdr:col>
      <xdr:colOff>344464</xdr:colOff>
      <xdr:row>45</xdr:row>
      <xdr:rowOff>31317</xdr:rowOff>
    </xdr:from>
    <xdr:to>
      <xdr:col>14</xdr:col>
      <xdr:colOff>401874</xdr:colOff>
      <xdr:row>45</xdr:row>
      <xdr:rowOff>104385</xdr:rowOff>
    </xdr:to>
    <xdr:sp macro="" textlink="">
      <xdr:nvSpPr>
        <xdr:cNvPr id="1896" name="Line 72">
          <a:extLst>
            <a:ext uri="{FF2B5EF4-FFF2-40B4-BE49-F238E27FC236}">
              <a16:creationId xmlns:a16="http://schemas.microsoft.com/office/drawing/2014/main" xmlns="" id="{704C7098-5309-4699-882C-6E96EBBED84D}"/>
            </a:ext>
          </a:extLst>
        </xdr:cNvPr>
        <xdr:cNvSpPr>
          <a:spLocks noChangeShapeType="1"/>
        </xdr:cNvSpPr>
      </xdr:nvSpPr>
      <xdr:spPr bwMode="auto">
        <a:xfrm rot="10800000" flipV="1">
          <a:off x="13021848" y="6179509"/>
          <a:ext cx="751560" cy="730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73481</xdr:colOff>
      <xdr:row>44</xdr:row>
      <xdr:rowOff>81612</xdr:rowOff>
    </xdr:from>
    <xdr:ext cx="300120" cy="165706"/>
    <xdr:sp macro="" textlink="">
      <xdr:nvSpPr>
        <xdr:cNvPr id="1897" name="Text Box 1664">
          <a:extLst>
            <a:ext uri="{FF2B5EF4-FFF2-40B4-BE49-F238E27FC236}">
              <a16:creationId xmlns:a16="http://schemas.microsoft.com/office/drawing/2014/main" xmlns="" id="{9EC8B20B-935A-4ACF-8FE2-8921E7EE5783}"/>
            </a:ext>
          </a:extLst>
        </xdr:cNvPr>
        <xdr:cNvSpPr txBox="1">
          <a:spLocks noChangeArrowheads="1"/>
        </xdr:cNvSpPr>
      </xdr:nvSpPr>
      <xdr:spPr bwMode="auto">
        <a:xfrm>
          <a:off x="7891810" y="7398900"/>
          <a:ext cx="300120" cy="1657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73069</xdr:colOff>
      <xdr:row>43</xdr:row>
      <xdr:rowOff>120043</xdr:rowOff>
    </xdr:from>
    <xdr:ext cx="334025" cy="349686"/>
    <xdr:sp macro="" textlink="">
      <xdr:nvSpPr>
        <xdr:cNvPr id="1898" name="Text Box 1664">
          <a:extLst>
            <a:ext uri="{FF2B5EF4-FFF2-40B4-BE49-F238E27FC236}">
              <a16:creationId xmlns:a16="http://schemas.microsoft.com/office/drawing/2014/main" xmlns="" id="{83EF5BA3-2531-41DF-BDCF-CD6EDE7336B6}"/>
            </a:ext>
          </a:extLst>
        </xdr:cNvPr>
        <xdr:cNvSpPr txBox="1">
          <a:spLocks noChangeArrowheads="1"/>
        </xdr:cNvSpPr>
      </xdr:nvSpPr>
      <xdr:spPr bwMode="auto">
        <a:xfrm>
          <a:off x="7197247" y="7270317"/>
          <a:ext cx="334025" cy="3496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433188</xdr:colOff>
      <xdr:row>21</xdr:row>
      <xdr:rowOff>156576</xdr:rowOff>
    </xdr:from>
    <xdr:to>
      <xdr:col>14</xdr:col>
      <xdr:colOff>649996</xdr:colOff>
      <xdr:row>22</xdr:row>
      <xdr:rowOff>156795</xdr:rowOff>
    </xdr:to>
    <xdr:sp macro="" textlink="">
      <xdr:nvSpPr>
        <xdr:cNvPr id="1899" name="六角形 1898">
          <a:extLst>
            <a:ext uri="{FF2B5EF4-FFF2-40B4-BE49-F238E27FC236}">
              <a16:creationId xmlns:a16="http://schemas.microsoft.com/office/drawing/2014/main" xmlns="" id="{2B09A7DD-956D-4F87-854C-2FFCA364E541}"/>
            </a:ext>
          </a:extLst>
        </xdr:cNvPr>
        <xdr:cNvSpPr/>
      </xdr:nvSpPr>
      <xdr:spPr bwMode="auto">
        <a:xfrm>
          <a:off x="13804722" y="2296439"/>
          <a:ext cx="216808" cy="1672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391434</xdr:colOff>
      <xdr:row>23</xdr:row>
      <xdr:rowOff>83509</xdr:rowOff>
    </xdr:from>
    <xdr:to>
      <xdr:col>14</xdr:col>
      <xdr:colOff>608242</xdr:colOff>
      <xdr:row>24</xdr:row>
      <xdr:rowOff>83728</xdr:rowOff>
    </xdr:to>
    <xdr:sp macro="" textlink="">
      <xdr:nvSpPr>
        <xdr:cNvPr id="1900" name="六角形 1899">
          <a:extLst>
            <a:ext uri="{FF2B5EF4-FFF2-40B4-BE49-F238E27FC236}">
              <a16:creationId xmlns:a16="http://schemas.microsoft.com/office/drawing/2014/main" xmlns="" id="{CAC9F839-6699-40FE-90AA-0C581DC7E948}"/>
            </a:ext>
          </a:extLst>
        </xdr:cNvPr>
        <xdr:cNvSpPr/>
      </xdr:nvSpPr>
      <xdr:spPr bwMode="auto">
        <a:xfrm>
          <a:off x="13762968" y="2557399"/>
          <a:ext cx="216808" cy="1672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318370</xdr:colOff>
      <xdr:row>23</xdr:row>
      <xdr:rowOff>93948</xdr:rowOff>
    </xdr:from>
    <xdr:ext cx="327345" cy="115647"/>
    <xdr:sp macro="" textlink="">
      <xdr:nvSpPr>
        <xdr:cNvPr id="1901" name="Text Box 1620">
          <a:extLst>
            <a:ext uri="{FF2B5EF4-FFF2-40B4-BE49-F238E27FC236}">
              <a16:creationId xmlns:a16="http://schemas.microsoft.com/office/drawing/2014/main" xmlns="" id="{089AD40E-FD60-4AF9-8766-326C0DF9D3BC}"/>
            </a:ext>
          </a:extLst>
        </xdr:cNvPr>
        <xdr:cNvSpPr txBox="1">
          <a:spLocks noChangeArrowheads="1"/>
        </xdr:cNvSpPr>
      </xdr:nvSpPr>
      <xdr:spPr bwMode="auto">
        <a:xfrm>
          <a:off x="9525000" y="3903948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青野川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458693</xdr:colOff>
      <xdr:row>26</xdr:row>
      <xdr:rowOff>73187</xdr:rowOff>
    </xdr:from>
    <xdr:to>
      <xdr:col>12</xdr:col>
      <xdr:colOff>486</xdr:colOff>
      <xdr:row>27</xdr:row>
      <xdr:rowOff>133716</xdr:rowOff>
    </xdr:to>
    <xdr:grpSp>
      <xdr:nvGrpSpPr>
        <xdr:cNvPr id="1902" name="グループ化 1901">
          <a:extLst>
            <a:ext uri="{FF2B5EF4-FFF2-40B4-BE49-F238E27FC236}">
              <a16:creationId xmlns:a16="http://schemas.microsoft.com/office/drawing/2014/main" xmlns="" id="{1574756A-1BE2-4F61-8055-8F49A52BEFB8}"/>
            </a:ext>
          </a:extLst>
        </xdr:cNvPr>
        <xdr:cNvGrpSpPr/>
      </xdr:nvGrpSpPr>
      <xdr:grpSpPr>
        <a:xfrm>
          <a:off x="8385610" y="4449395"/>
          <a:ext cx="314376" cy="229863"/>
          <a:chOff x="1456766" y="5311588"/>
          <a:chExt cx="156881" cy="106456"/>
        </a:xfrm>
      </xdr:grpSpPr>
      <xdr:sp macro="" textlink="">
        <xdr:nvSpPr>
          <xdr:cNvPr id="1903" name="Line 2970">
            <a:extLst>
              <a:ext uri="{FF2B5EF4-FFF2-40B4-BE49-F238E27FC236}">
                <a16:creationId xmlns:a16="http://schemas.microsoft.com/office/drawing/2014/main" xmlns="" id="{29692CAF-66CB-50BE-9381-4F16F54F653D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2970">
            <a:extLst>
              <a:ext uri="{FF2B5EF4-FFF2-40B4-BE49-F238E27FC236}">
                <a16:creationId xmlns:a16="http://schemas.microsoft.com/office/drawing/2014/main" xmlns="" id="{7C5BB86D-A708-3774-E2EE-AB96B56BDE7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2970">
            <a:extLst>
              <a:ext uri="{FF2B5EF4-FFF2-40B4-BE49-F238E27FC236}">
                <a16:creationId xmlns:a16="http://schemas.microsoft.com/office/drawing/2014/main" xmlns="" id="{ADCEE5A6-9C2F-7068-D8F3-07F865EB8CA4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6" name="Line 2970">
            <a:extLst>
              <a:ext uri="{FF2B5EF4-FFF2-40B4-BE49-F238E27FC236}">
                <a16:creationId xmlns:a16="http://schemas.microsoft.com/office/drawing/2014/main" xmlns="" id="{9A2552D2-10E3-4683-E942-ABF10709E648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103781</xdr:colOff>
      <xdr:row>27</xdr:row>
      <xdr:rowOff>151272</xdr:rowOff>
    </xdr:from>
    <xdr:to>
      <xdr:col>11</xdr:col>
      <xdr:colOff>297497</xdr:colOff>
      <xdr:row>28</xdr:row>
      <xdr:rowOff>140923</xdr:rowOff>
    </xdr:to>
    <xdr:grpSp>
      <xdr:nvGrpSpPr>
        <xdr:cNvPr id="1907" name="グループ化 1906">
          <a:extLst>
            <a:ext uri="{FF2B5EF4-FFF2-40B4-BE49-F238E27FC236}">
              <a16:creationId xmlns:a16="http://schemas.microsoft.com/office/drawing/2014/main" xmlns="" id="{9D5DB7D3-3E30-4872-AD3A-259F120135C6}"/>
            </a:ext>
          </a:extLst>
        </xdr:cNvPr>
        <xdr:cNvGrpSpPr/>
      </xdr:nvGrpSpPr>
      <xdr:grpSpPr>
        <a:xfrm>
          <a:off x="8030698" y="4696814"/>
          <a:ext cx="193716" cy="158984"/>
          <a:chOff x="1456766" y="5311588"/>
          <a:chExt cx="156881" cy="106456"/>
        </a:xfrm>
      </xdr:grpSpPr>
      <xdr:sp macro="" textlink="">
        <xdr:nvSpPr>
          <xdr:cNvPr id="1908" name="Line 2970">
            <a:extLst>
              <a:ext uri="{FF2B5EF4-FFF2-40B4-BE49-F238E27FC236}">
                <a16:creationId xmlns:a16="http://schemas.microsoft.com/office/drawing/2014/main" xmlns="" id="{4A8BE8AB-19D6-67C0-E04D-AF21C99CAEAE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2970">
            <a:extLst>
              <a:ext uri="{FF2B5EF4-FFF2-40B4-BE49-F238E27FC236}">
                <a16:creationId xmlns:a16="http://schemas.microsoft.com/office/drawing/2014/main" xmlns="" id="{B09060EC-DC35-5054-887F-C52139B7564E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0" name="Line 2970">
            <a:extLst>
              <a:ext uri="{FF2B5EF4-FFF2-40B4-BE49-F238E27FC236}">
                <a16:creationId xmlns:a16="http://schemas.microsoft.com/office/drawing/2014/main" xmlns="" id="{B2843D82-87EE-FDBF-D3C3-16CBD917F64A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1" name="Line 2970">
            <a:extLst>
              <a:ext uri="{FF2B5EF4-FFF2-40B4-BE49-F238E27FC236}">
                <a16:creationId xmlns:a16="http://schemas.microsoft.com/office/drawing/2014/main" xmlns="" id="{493A5FE2-BCD8-24FC-933E-CD095F0485F5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605420</xdr:colOff>
      <xdr:row>21</xdr:row>
      <xdr:rowOff>10441</xdr:rowOff>
    </xdr:from>
    <xdr:to>
      <xdr:col>19</xdr:col>
      <xdr:colOff>657614</xdr:colOff>
      <xdr:row>21</xdr:row>
      <xdr:rowOff>120045</xdr:rowOff>
    </xdr:to>
    <xdr:sp macro="" textlink="">
      <xdr:nvSpPr>
        <xdr:cNvPr id="1912" name="Line 120">
          <a:extLst>
            <a:ext uri="{FF2B5EF4-FFF2-40B4-BE49-F238E27FC236}">
              <a16:creationId xmlns:a16="http://schemas.microsoft.com/office/drawing/2014/main" xmlns="" id="{A5DD613C-0C6F-43F3-89B8-3AC4A1B4441F}"/>
            </a:ext>
          </a:extLst>
        </xdr:cNvPr>
        <xdr:cNvSpPr>
          <a:spLocks noChangeShapeType="1"/>
        </xdr:cNvSpPr>
      </xdr:nvSpPr>
      <xdr:spPr bwMode="auto">
        <a:xfrm flipH="1" flipV="1">
          <a:off x="10506201" y="3486414"/>
          <a:ext cx="52194" cy="1096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152399</xdr:colOff>
      <xdr:row>20</xdr:row>
      <xdr:rowOff>161789</xdr:rowOff>
    </xdr:from>
    <xdr:to>
      <xdr:col>20</xdr:col>
      <xdr:colOff>527136</xdr:colOff>
      <xdr:row>21</xdr:row>
      <xdr:rowOff>6256</xdr:rowOff>
    </xdr:to>
    <xdr:sp macro="" textlink="">
      <xdr:nvSpPr>
        <xdr:cNvPr id="1913" name="Line 120">
          <a:extLst>
            <a:ext uri="{FF2B5EF4-FFF2-40B4-BE49-F238E27FC236}">
              <a16:creationId xmlns:a16="http://schemas.microsoft.com/office/drawing/2014/main" xmlns="" id="{396F0C39-884C-4F16-9349-A1406D5BB11B}"/>
            </a:ext>
          </a:extLst>
        </xdr:cNvPr>
        <xdr:cNvSpPr>
          <a:spLocks noChangeShapeType="1"/>
        </xdr:cNvSpPr>
      </xdr:nvSpPr>
      <xdr:spPr bwMode="auto">
        <a:xfrm flipH="1">
          <a:off x="10747331" y="3470748"/>
          <a:ext cx="374737" cy="114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187884</xdr:colOff>
      <xdr:row>25</xdr:row>
      <xdr:rowOff>156570</xdr:rowOff>
    </xdr:from>
    <xdr:ext cx="297501" cy="46977"/>
    <xdr:sp macro="" textlink="">
      <xdr:nvSpPr>
        <xdr:cNvPr id="1914" name="Text Box 1194">
          <a:extLst>
            <a:ext uri="{FF2B5EF4-FFF2-40B4-BE49-F238E27FC236}">
              <a16:creationId xmlns:a16="http://schemas.microsoft.com/office/drawing/2014/main" xmlns="" id="{940F3B60-C327-42F1-B17F-6F8FF0CE71FA}"/>
            </a:ext>
          </a:extLst>
        </xdr:cNvPr>
        <xdr:cNvSpPr txBox="1">
          <a:spLocks noChangeArrowheads="1"/>
        </xdr:cNvSpPr>
      </xdr:nvSpPr>
      <xdr:spPr bwMode="auto">
        <a:xfrm>
          <a:off x="11476966" y="2964488"/>
          <a:ext cx="297501" cy="46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3.8-0.9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406153</xdr:colOff>
      <xdr:row>25</xdr:row>
      <xdr:rowOff>16614</xdr:rowOff>
    </xdr:from>
    <xdr:to>
      <xdr:col>11</xdr:col>
      <xdr:colOff>526417</xdr:colOff>
      <xdr:row>25</xdr:row>
      <xdr:rowOff>122035</xdr:rowOff>
    </xdr:to>
    <xdr:sp macro="" textlink="">
      <xdr:nvSpPr>
        <xdr:cNvPr id="1915" name="六角形 1914">
          <a:extLst>
            <a:ext uri="{FF2B5EF4-FFF2-40B4-BE49-F238E27FC236}">
              <a16:creationId xmlns:a16="http://schemas.microsoft.com/office/drawing/2014/main" xmlns="" id="{733DED03-F557-4711-9557-0057FC64BEF2}"/>
            </a:ext>
          </a:extLst>
        </xdr:cNvPr>
        <xdr:cNvSpPr/>
      </xdr:nvSpPr>
      <xdr:spPr bwMode="auto">
        <a:xfrm>
          <a:off x="11724393" y="4177134"/>
          <a:ext cx="120264" cy="10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206427</xdr:colOff>
      <xdr:row>25</xdr:row>
      <xdr:rowOff>13357</xdr:rowOff>
    </xdr:from>
    <xdr:to>
      <xdr:col>11</xdr:col>
      <xdr:colOff>360127</xdr:colOff>
      <xdr:row>25</xdr:row>
      <xdr:rowOff>135424</xdr:rowOff>
    </xdr:to>
    <xdr:sp macro="" textlink="">
      <xdr:nvSpPr>
        <xdr:cNvPr id="1916" name="六角形 1915">
          <a:extLst>
            <a:ext uri="{FF2B5EF4-FFF2-40B4-BE49-F238E27FC236}">
              <a16:creationId xmlns:a16="http://schemas.microsoft.com/office/drawing/2014/main" xmlns="" id="{76545C16-F67A-46F3-AD82-F94D7B8880A9}"/>
            </a:ext>
          </a:extLst>
        </xdr:cNvPr>
        <xdr:cNvSpPr/>
      </xdr:nvSpPr>
      <xdr:spPr bwMode="auto">
        <a:xfrm>
          <a:off x="11524667" y="4173877"/>
          <a:ext cx="153700" cy="1220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67848</xdr:colOff>
      <xdr:row>22</xdr:row>
      <xdr:rowOff>21221</xdr:rowOff>
    </xdr:from>
    <xdr:ext cx="594986" cy="161080"/>
    <xdr:sp macro="" textlink="">
      <xdr:nvSpPr>
        <xdr:cNvPr id="1918" name="Text Box 1620">
          <a:extLst>
            <a:ext uri="{FF2B5EF4-FFF2-40B4-BE49-F238E27FC236}">
              <a16:creationId xmlns:a16="http://schemas.microsoft.com/office/drawing/2014/main" xmlns="" id="{6309D21C-9B6E-40A9-ACF1-3BC2C5189B46}"/>
            </a:ext>
          </a:extLst>
        </xdr:cNvPr>
        <xdr:cNvSpPr txBox="1">
          <a:spLocks noChangeArrowheads="1"/>
        </xdr:cNvSpPr>
      </xdr:nvSpPr>
      <xdr:spPr bwMode="auto">
        <a:xfrm>
          <a:off x="9971594" y="3662138"/>
          <a:ext cx="594986" cy="161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千丈寺湖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ﾎﾞｰﾄｽﾛｰﾌﾟ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281447</xdr:colOff>
      <xdr:row>19</xdr:row>
      <xdr:rowOff>4509</xdr:rowOff>
    </xdr:from>
    <xdr:ext cx="214523" cy="117289"/>
    <xdr:sp macro="" textlink="">
      <xdr:nvSpPr>
        <xdr:cNvPr id="1555" name="Text Box 303">
          <a:extLst>
            <a:ext uri="{FF2B5EF4-FFF2-40B4-BE49-F238E27FC236}">
              <a16:creationId xmlns:a16="http://schemas.microsoft.com/office/drawing/2014/main" xmlns="" id="{7514ACF8-18F3-4C5C-9573-1A1B4ED9CCC3}"/>
            </a:ext>
          </a:extLst>
        </xdr:cNvPr>
        <xdr:cNvSpPr txBox="1">
          <a:spLocks noChangeArrowheads="1"/>
        </xdr:cNvSpPr>
      </xdr:nvSpPr>
      <xdr:spPr bwMode="auto">
        <a:xfrm>
          <a:off x="8796459" y="3144941"/>
          <a:ext cx="214523" cy="11728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19</xdr:col>
      <xdr:colOff>203548</xdr:colOff>
      <xdr:row>14</xdr:row>
      <xdr:rowOff>140918</xdr:rowOff>
    </xdr:from>
    <xdr:ext cx="563671" cy="140917"/>
    <xdr:sp macro="" textlink="">
      <xdr:nvSpPr>
        <xdr:cNvPr id="1921" name="Text Box 1620">
          <a:extLst>
            <a:ext uri="{FF2B5EF4-FFF2-40B4-BE49-F238E27FC236}">
              <a16:creationId xmlns:a16="http://schemas.microsoft.com/office/drawing/2014/main" xmlns="" id="{6503C69C-D988-47D4-AB39-5C3A3C1683AA}"/>
            </a:ext>
          </a:extLst>
        </xdr:cNvPr>
        <xdr:cNvSpPr txBox="1">
          <a:spLocks noChangeArrowheads="1"/>
        </xdr:cNvSpPr>
      </xdr:nvSpPr>
      <xdr:spPr bwMode="auto">
        <a:xfrm flipH="1">
          <a:off x="10104329" y="2447795"/>
          <a:ext cx="563671" cy="1409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上本庄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584546</xdr:colOff>
      <xdr:row>9</xdr:row>
      <xdr:rowOff>73068</xdr:rowOff>
    </xdr:from>
    <xdr:ext cx="318371" cy="135700"/>
    <xdr:sp macro="" textlink="">
      <xdr:nvSpPr>
        <xdr:cNvPr id="1922" name="Text Box 1620">
          <a:extLst>
            <a:ext uri="{FF2B5EF4-FFF2-40B4-BE49-F238E27FC236}">
              <a16:creationId xmlns:a16="http://schemas.microsoft.com/office/drawing/2014/main" xmlns="" id="{5EF71C08-2007-4B0D-AAA3-9C2693A34759}"/>
            </a:ext>
          </a:extLst>
        </xdr:cNvPr>
        <xdr:cNvSpPr txBox="1">
          <a:spLocks noChangeArrowheads="1"/>
        </xdr:cNvSpPr>
      </xdr:nvSpPr>
      <xdr:spPr bwMode="auto">
        <a:xfrm flipH="1">
          <a:off x="10485327" y="1544876"/>
          <a:ext cx="318371" cy="1357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31314</xdr:colOff>
      <xdr:row>43</xdr:row>
      <xdr:rowOff>99162</xdr:rowOff>
    </xdr:from>
    <xdr:to>
      <xdr:col>17</xdr:col>
      <xdr:colOff>184749</xdr:colOff>
      <xdr:row>44</xdr:row>
      <xdr:rowOff>69799</xdr:rowOff>
    </xdr:to>
    <xdr:sp macro="" textlink="">
      <xdr:nvSpPr>
        <xdr:cNvPr id="1923" name="六角形 1922">
          <a:extLst>
            <a:ext uri="{FF2B5EF4-FFF2-40B4-BE49-F238E27FC236}">
              <a16:creationId xmlns:a16="http://schemas.microsoft.com/office/drawing/2014/main" xmlns="" id="{D204F68D-228D-4C95-AAE5-3227016E89C5}"/>
            </a:ext>
          </a:extLst>
        </xdr:cNvPr>
        <xdr:cNvSpPr/>
      </xdr:nvSpPr>
      <xdr:spPr bwMode="auto">
        <a:xfrm>
          <a:off x="8543793" y="7249436"/>
          <a:ext cx="15343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17</xdr:col>
      <xdr:colOff>203544</xdr:colOff>
      <xdr:row>43</xdr:row>
      <xdr:rowOff>104381</xdr:rowOff>
    </xdr:from>
    <xdr:to>
      <xdr:col>17</xdr:col>
      <xdr:colOff>358009</xdr:colOff>
      <xdr:row>44</xdr:row>
      <xdr:rowOff>71376</xdr:rowOff>
    </xdr:to>
    <xdr:sp macro="" textlink="">
      <xdr:nvSpPr>
        <xdr:cNvPr id="1924" name="六角形 1923">
          <a:extLst>
            <a:ext uri="{FF2B5EF4-FFF2-40B4-BE49-F238E27FC236}">
              <a16:creationId xmlns:a16="http://schemas.microsoft.com/office/drawing/2014/main" xmlns="" id="{4077CF82-210E-4F1D-9122-E386A8C79680}"/>
            </a:ext>
          </a:extLst>
        </xdr:cNvPr>
        <xdr:cNvSpPr/>
      </xdr:nvSpPr>
      <xdr:spPr bwMode="auto">
        <a:xfrm>
          <a:off x="8716023" y="7254655"/>
          <a:ext cx="154465" cy="1340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16</xdr:col>
      <xdr:colOff>2460</xdr:colOff>
      <xdr:row>43</xdr:row>
      <xdr:rowOff>95643</xdr:rowOff>
    </xdr:from>
    <xdr:to>
      <xdr:col>16</xdr:col>
      <xdr:colOff>251469</xdr:colOff>
      <xdr:row>48</xdr:row>
      <xdr:rowOff>65864</xdr:rowOff>
    </xdr:to>
    <xdr:sp macro="" textlink="">
      <xdr:nvSpPr>
        <xdr:cNvPr id="1863" name="Freeform 527">
          <a:extLst>
            <a:ext uri="{FF2B5EF4-FFF2-40B4-BE49-F238E27FC236}">
              <a16:creationId xmlns:a16="http://schemas.microsoft.com/office/drawing/2014/main" xmlns="" id="{D32EEF15-8D4C-4C39-A4DF-36B44358FC7E}"/>
            </a:ext>
          </a:extLst>
        </xdr:cNvPr>
        <xdr:cNvSpPr>
          <a:spLocks/>
        </xdr:cNvSpPr>
      </xdr:nvSpPr>
      <xdr:spPr bwMode="auto">
        <a:xfrm>
          <a:off x="7820789" y="7245917"/>
          <a:ext cx="249009" cy="8574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219206</xdr:colOff>
      <xdr:row>47</xdr:row>
      <xdr:rowOff>20874</xdr:rowOff>
    </xdr:from>
    <xdr:to>
      <xdr:col>13</xdr:col>
      <xdr:colOff>676446</xdr:colOff>
      <xdr:row>49</xdr:row>
      <xdr:rowOff>77024</xdr:rowOff>
    </xdr:to>
    <xdr:pic>
      <xdr:nvPicPr>
        <xdr:cNvPr id="1927" name="図 1926">
          <a:extLst>
            <a:ext uri="{FF2B5EF4-FFF2-40B4-BE49-F238E27FC236}">
              <a16:creationId xmlns:a16="http://schemas.microsoft.com/office/drawing/2014/main" xmlns="" id="{3977692B-FE63-AB03-C1B0-CE73A9196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459005">
          <a:off x="12896590" y="6503093"/>
          <a:ext cx="457240" cy="390178"/>
        </a:xfrm>
        <a:prstGeom prst="rect">
          <a:avLst/>
        </a:prstGeom>
      </xdr:spPr>
    </xdr:pic>
    <xdr:clientData/>
  </xdr:twoCellAnchor>
  <xdr:twoCellAnchor>
    <xdr:from>
      <xdr:col>18</xdr:col>
      <xdr:colOff>356680</xdr:colOff>
      <xdr:row>29</xdr:row>
      <xdr:rowOff>140510</xdr:rowOff>
    </xdr:from>
    <xdr:to>
      <xdr:col>18</xdr:col>
      <xdr:colOff>606471</xdr:colOff>
      <xdr:row>32</xdr:row>
      <xdr:rowOff>16835</xdr:rowOff>
    </xdr:to>
    <xdr:sp macro="" textlink="">
      <xdr:nvSpPr>
        <xdr:cNvPr id="1952" name="Line 120">
          <a:extLst>
            <a:ext uri="{FF2B5EF4-FFF2-40B4-BE49-F238E27FC236}">
              <a16:creationId xmlns:a16="http://schemas.microsoft.com/office/drawing/2014/main" xmlns="" id="{66DFD13F-DD33-4035-9444-D000A2B2DFBD}"/>
            </a:ext>
          </a:extLst>
        </xdr:cNvPr>
        <xdr:cNvSpPr>
          <a:spLocks noChangeShapeType="1"/>
        </xdr:cNvSpPr>
      </xdr:nvSpPr>
      <xdr:spPr bwMode="auto">
        <a:xfrm>
          <a:off x="9533106" y="4966510"/>
          <a:ext cx="249791" cy="3789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243501</xdr:colOff>
      <xdr:row>32</xdr:row>
      <xdr:rowOff>58628</xdr:rowOff>
    </xdr:from>
    <xdr:to>
      <xdr:col>18</xdr:col>
      <xdr:colOff>228163</xdr:colOff>
      <xdr:row>32</xdr:row>
      <xdr:rowOff>157812</xdr:rowOff>
    </xdr:to>
    <xdr:sp macro="" textlink="">
      <xdr:nvSpPr>
        <xdr:cNvPr id="1875" name="Freeform 553">
          <a:extLst>
            <a:ext uri="{FF2B5EF4-FFF2-40B4-BE49-F238E27FC236}">
              <a16:creationId xmlns:a16="http://schemas.microsoft.com/office/drawing/2014/main" xmlns="" id="{B2EAA253-BB8A-4C06-B8BF-D50634579A00}"/>
            </a:ext>
          </a:extLst>
        </xdr:cNvPr>
        <xdr:cNvSpPr>
          <a:spLocks/>
        </xdr:cNvSpPr>
      </xdr:nvSpPr>
      <xdr:spPr bwMode="auto">
        <a:xfrm rot="10800000">
          <a:off x="8724892" y="5330508"/>
          <a:ext cx="676260" cy="99184"/>
        </a:xfrm>
        <a:custGeom>
          <a:avLst/>
          <a:gdLst>
            <a:gd name="T0" fmla="*/ 0 w 79"/>
            <a:gd name="T1" fmla="*/ 0 h 24"/>
            <a:gd name="T2" fmla="*/ 0 w 79"/>
            <a:gd name="T3" fmla="*/ 228600 h 24"/>
            <a:gd name="T4" fmla="*/ 752475 w 79"/>
            <a:gd name="T5" fmla="*/ 228600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9" h="24">
              <a:moveTo>
                <a:pt x="0" y="0"/>
              </a:moveTo>
              <a:lnTo>
                <a:pt x="0" y="24"/>
              </a:lnTo>
              <a:lnTo>
                <a:pt x="79" y="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375245</xdr:colOff>
      <xdr:row>31</xdr:row>
      <xdr:rowOff>108294</xdr:rowOff>
    </xdr:from>
    <xdr:to>
      <xdr:col>18</xdr:col>
      <xdr:colOff>274510</xdr:colOff>
      <xdr:row>32</xdr:row>
      <xdr:rowOff>42676</xdr:rowOff>
    </xdr:to>
    <xdr:sp macro="" textlink="">
      <xdr:nvSpPr>
        <xdr:cNvPr id="1887" name="Text Box 600">
          <a:extLst>
            <a:ext uri="{FF2B5EF4-FFF2-40B4-BE49-F238E27FC236}">
              <a16:creationId xmlns:a16="http://schemas.microsoft.com/office/drawing/2014/main" xmlns="" id="{74BEA3C1-C6A9-44A9-B528-9A827D610C1B}"/>
            </a:ext>
          </a:extLst>
        </xdr:cNvPr>
        <xdr:cNvSpPr txBox="1">
          <a:spLocks noChangeArrowheads="1"/>
        </xdr:cNvSpPr>
      </xdr:nvSpPr>
      <xdr:spPr bwMode="auto">
        <a:xfrm>
          <a:off x="8859926" y="5269358"/>
          <a:ext cx="591010" cy="1019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上野台中校前</a:t>
          </a:r>
        </a:p>
      </xdr:txBody>
    </xdr:sp>
    <xdr:clientData/>
  </xdr:twoCellAnchor>
  <xdr:twoCellAnchor>
    <xdr:from>
      <xdr:col>17</xdr:col>
      <xdr:colOff>182209</xdr:colOff>
      <xdr:row>32</xdr:row>
      <xdr:rowOff>54758</xdr:rowOff>
    </xdr:from>
    <xdr:to>
      <xdr:col>18</xdr:col>
      <xdr:colOff>244888</xdr:colOff>
      <xdr:row>33</xdr:row>
      <xdr:rowOff>4140</xdr:rowOff>
    </xdr:to>
    <xdr:sp macro="" textlink="">
      <xdr:nvSpPr>
        <xdr:cNvPr id="1891" name="Text Box 600">
          <a:extLst>
            <a:ext uri="{FF2B5EF4-FFF2-40B4-BE49-F238E27FC236}">
              <a16:creationId xmlns:a16="http://schemas.microsoft.com/office/drawing/2014/main" xmlns="" id="{4E232B2A-ADBC-4FF5-B5A6-233070E0056C}"/>
            </a:ext>
          </a:extLst>
        </xdr:cNvPr>
        <xdr:cNvSpPr txBox="1">
          <a:spLocks noChangeArrowheads="1"/>
        </xdr:cNvSpPr>
      </xdr:nvSpPr>
      <xdr:spPr bwMode="auto">
        <a:xfrm>
          <a:off x="11500449" y="5388758"/>
          <a:ext cx="758639" cy="1170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上野台中学校</a:t>
          </a:r>
        </a:p>
      </xdr:txBody>
    </xdr:sp>
    <xdr:clientData/>
  </xdr:twoCellAnchor>
  <xdr:twoCellAnchor>
    <xdr:from>
      <xdr:col>18</xdr:col>
      <xdr:colOff>393617</xdr:colOff>
      <xdr:row>31</xdr:row>
      <xdr:rowOff>3244</xdr:rowOff>
    </xdr:from>
    <xdr:to>
      <xdr:col>18</xdr:col>
      <xdr:colOff>573977</xdr:colOff>
      <xdr:row>31</xdr:row>
      <xdr:rowOff>143724</xdr:rowOff>
    </xdr:to>
    <xdr:grpSp>
      <xdr:nvGrpSpPr>
        <xdr:cNvPr id="1926" name="グループ化 1925">
          <a:extLst>
            <a:ext uri="{FF2B5EF4-FFF2-40B4-BE49-F238E27FC236}">
              <a16:creationId xmlns:a16="http://schemas.microsoft.com/office/drawing/2014/main" xmlns="" id="{7FC3E3E4-7FA2-43E3-AD83-AFAF88B35196}"/>
            </a:ext>
          </a:extLst>
        </xdr:cNvPr>
        <xdr:cNvGrpSpPr/>
      </xdr:nvGrpSpPr>
      <xdr:grpSpPr>
        <a:xfrm>
          <a:off x="13728617" y="5226119"/>
          <a:ext cx="180360" cy="140480"/>
          <a:chOff x="13318690" y="2508467"/>
          <a:chExt cx="221815" cy="186335"/>
        </a:xfrm>
      </xdr:grpSpPr>
      <xdr:sp macro="" textlink="">
        <xdr:nvSpPr>
          <xdr:cNvPr id="1928" name="六角形 1927">
            <a:extLst>
              <a:ext uri="{FF2B5EF4-FFF2-40B4-BE49-F238E27FC236}">
                <a16:creationId xmlns:a16="http://schemas.microsoft.com/office/drawing/2014/main" xmlns="" id="{85A58704-8AD3-EF8B-6745-D6DDAC00ADE4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932" name="六角形 1931">
            <a:extLst>
              <a:ext uri="{FF2B5EF4-FFF2-40B4-BE49-F238E27FC236}">
                <a16:creationId xmlns:a16="http://schemas.microsoft.com/office/drawing/2014/main" xmlns="" id="{542700D9-9ACE-CF9A-C947-10CA255EBDBA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37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17</xdr:col>
      <xdr:colOff>677925</xdr:colOff>
      <xdr:row>30</xdr:row>
      <xdr:rowOff>60307</xdr:rowOff>
    </xdr:from>
    <xdr:to>
      <xdr:col>18</xdr:col>
      <xdr:colOff>192823</xdr:colOff>
      <xdr:row>31</xdr:row>
      <xdr:rowOff>97371</xdr:rowOff>
    </xdr:to>
    <xdr:pic>
      <xdr:nvPicPr>
        <xdr:cNvPr id="1888" name="図 67" descr="「コンビニのロゴ」の画像検索結果">
          <a:extLst>
            <a:ext uri="{FF2B5EF4-FFF2-40B4-BE49-F238E27FC236}">
              <a16:creationId xmlns:a16="http://schemas.microsoft.com/office/drawing/2014/main" xmlns="" id="{BCD496BD-69AB-422C-AFE7-DD4300AD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169114" y="5048155"/>
          <a:ext cx="207203" cy="20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204439</xdr:colOff>
      <xdr:row>30</xdr:row>
      <xdr:rowOff>144036</xdr:rowOff>
    </xdr:from>
    <xdr:to>
      <xdr:col>18</xdr:col>
      <xdr:colOff>348476</xdr:colOff>
      <xdr:row>32</xdr:row>
      <xdr:rowOff>144286</xdr:rowOff>
    </xdr:to>
    <xdr:sp macro="" textlink="">
      <xdr:nvSpPr>
        <xdr:cNvPr id="1893" name="Freeform 601">
          <a:extLst>
            <a:ext uri="{FF2B5EF4-FFF2-40B4-BE49-F238E27FC236}">
              <a16:creationId xmlns:a16="http://schemas.microsoft.com/office/drawing/2014/main" xmlns="" id="{380806EF-B51D-4368-A650-84CB6032DEBE}"/>
            </a:ext>
          </a:extLst>
        </xdr:cNvPr>
        <xdr:cNvSpPr>
          <a:spLocks/>
        </xdr:cNvSpPr>
      </xdr:nvSpPr>
      <xdr:spPr bwMode="auto">
        <a:xfrm>
          <a:off x="9387933" y="5131884"/>
          <a:ext cx="144037" cy="33478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                                         </a:t>
          </a:r>
        </a:p>
      </xdr:txBody>
    </xdr:sp>
    <xdr:clientData/>
  </xdr:twoCellAnchor>
  <xdr:twoCellAnchor>
    <xdr:from>
      <xdr:col>18</xdr:col>
      <xdr:colOff>278446</xdr:colOff>
      <xdr:row>31</xdr:row>
      <xdr:rowOff>105784</xdr:rowOff>
    </xdr:from>
    <xdr:to>
      <xdr:col>18</xdr:col>
      <xdr:colOff>407371</xdr:colOff>
      <xdr:row>32</xdr:row>
      <xdr:rowOff>53005</xdr:rowOff>
    </xdr:to>
    <xdr:sp macro="" textlink="">
      <xdr:nvSpPr>
        <xdr:cNvPr id="98" name="Oval 820">
          <a:extLst>
            <a:ext uri="{FF2B5EF4-FFF2-40B4-BE49-F238E27FC236}">
              <a16:creationId xmlns:a16="http://schemas.microsoft.com/office/drawing/2014/main" xmlns="" id="{8B572245-CBAA-45F1-8729-ADA17B8E6099}"/>
            </a:ext>
          </a:extLst>
        </xdr:cNvPr>
        <xdr:cNvSpPr>
          <a:spLocks noChangeArrowheads="1"/>
        </xdr:cNvSpPr>
      </xdr:nvSpPr>
      <xdr:spPr bwMode="auto">
        <a:xfrm>
          <a:off x="9487825" y="5248157"/>
          <a:ext cx="128925" cy="1140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282793</xdr:colOff>
      <xdr:row>30</xdr:row>
      <xdr:rowOff>160501</xdr:rowOff>
    </xdr:from>
    <xdr:to>
      <xdr:col>18</xdr:col>
      <xdr:colOff>405798</xdr:colOff>
      <xdr:row>31</xdr:row>
      <xdr:rowOff>86700</xdr:rowOff>
    </xdr:to>
    <xdr:sp macro="" textlink="">
      <xdr:nvSpPr>
        <xdr:cNvPr id="323" name="AutoShape 790">
          <a:extLst>
            <a:ext uri="{FF2B5EF4-FFF2-40B4-BE49-F238E27FC236}">
              <a16:creationId xmlns:a16="http://schemas.microsoft.com/office/drawing/2014/main" xmlns="" id="{4CCFEE35-F7BA-422D-9BFE-06A71B32DB0E}"/>
            </a:ext>
          </a:extLst>
        </xdr:cNvPr>
        <xdr:cNvSpPr>
          <a:spLocks noChangeArrowheads="1"/>
        </xdr:cNvSpPr>
      </xdr:nvSpPr>
      <xdr:spPr bwMode="auto">
        <a:xfrm>
          <a:off x="9466287" y="5148349"/>
          <a:ext cx="123005" cy="934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439613</xdr:colOff>
      <xdr:row>29</xdr:row>
      <xdr:rowOff>163360</xdr:rowOff>
    </xdr:from>
    <xdr:ext cx="238973" cy="129716"/>
    <xdr:sp macro="" textlink="">
      <xdr:nvSpPr>
        <xdr:cNvPr id="1954" name="Text Box 1620">
          <a:extLst>
            <a:ext uri="{FF2B5EF4-FFF2-40B4-BE49-F238E27FC236}">
              <a16:creationId xmlns:a16="http://schemas.microsoft.com/office/drawing/2014/main" xmlns="" id="{70208A97-1F3A-43C1-8E69-59E0D4CD535D}"/>
            </a:ext>
          </a:extLst>
        </xdr:cNvPr>
        <xdr:cNvSpPr txBox="1">
          <a:spLocks noChangeArrowheads="1"/>
        </xdr:cNvSpPr>
      </xdr:nvSpPr>
      <xdr:spPr bwMode="auto">
        <a:xfrm>
          <a:off x="9648992" y="4972076"/>
          <a:ext cx="238973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63127</xdr:colOff>
      <xdr:row>21</xdr:row>
      <xdr:rowOff>104669</xdr:rowOff>
    </xdr:from>
    <xdr:ext cx="254751" cy="551369"/>
    <xdr:sp macro="" textlink="">
      <xdr:nvSpPr>
        <xdr:cNvPr id="1956" name="Text Box 1620">
          <a:extLst>
            <a:ext uri="{FF2B5EF4-FFF2-40B4-BE49-F238E27FC236}">
              <a16:creationId xmlns:a16="http://schemas.microsoft.com/office/drawing/2014/main" xmlns="" id="{77062C2E-1F66-4C15-AEDA-58E21F266076}"/>
            </a:ext>
          </a:extLst>
        </xdr:cNvPr>
        <xdr:cNvSpPr txBox="1">
          <a:spLocks noChangeArrowheads="1"/>
        </xdr:cNvSpPr>
      </xdr:nvSpPr>
      <xdr:spPr bwMode="auto">
        <a:xfrm>
          <a:off x="8578139" y="3578758"/>
          <a:ext cx="254751" cy="5513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千丈寺湖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11</xdr:col>
      <xdr:colOff>662602</xdr:colOff>
      <xdr:row>37</xdr:row>
      <xdr:rowOff>12423</xdr:rowOff>
    </xdr:from>
    <xdr:to>
      <xdr:col>12</xdr:col>
      <xdr:colOff>489210</xdr:colOff>
      <xdr:row>39</xdr:row>
      <xdr:rowOff>53007</xdr:rowOff>
    </xdr:to>
    <xdr:pic>
      <xdr:nvPicPr>
        <xdr:cNvPr id="1959" name="図 1958">
          <a:extLst>
            <a:ext uri="{FF2B5EF4-FFF2-40B4-BE49-F238E27FC236}">
              <a16:creationId xmlns:a16="http://schemas.microsoft.com/office/drawing/2014/main" xmlns="" id="{0F6C1E25-4DB2-03D8-56DE-119BCB389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2207230">
          <a:off x="11910385" y="4787347"/>
          <a:ext cx="518205" cy="371888"/>
        </a:xfrm>
        <a:prstGeom prst="rect">
          <a:avLst/>
        </a:prstGeom>
      </xdr:spPr>
    </xdr:pic>
    <xdr:clientData/>
  </xdr:twoCellAnchor>
  <xdr:twoCellAnchor>
    <xdr:from>
      <xdr:col>19</xdr:col>
      <xdr:colOff>252620</xdr:colOff>
      <xdr:row>28</xdr:row>
      <xdr:rowOff>120095</xdr:rowOff>
    </xdr:from>
    <xdr:to>
      <xdr:col>19</xdr:col>
      <xdr:colOff>429560</xdr:colOff>
      <xdr:row>29</xdr:row>
      <xdr:rowOff>94215</xdr:rowOff>
    </xdr:to>
    <xdr:sp macro="" textlink="">
      <xdr:nvSpPr>
        <xdr:cNvPr id="1964" name="六角形 1963">
          <a:extLst>
            <a:ext uri="{FF2B5EF4-FFF2-40B4-BE49-F238E27FC236}">
              <a16:creationId xmlns:a16="http://schemas.microsoft.com/office/drawing/2014/main" xmlns="" id="{394A5F97-BD04-4930-A746-D19791294C42}"/>
            </a:ext>
          </a:extLst>
        </xdr:cNvPr>
        <xdr:cNvSpPr/>
      </xdr:nvSpPr>
      <xdr:spPr bwMode="auto">
        <a:xfrm>
          <a:off x="10117207" y="4729367"/>
          <a:ext cx="176940" cy="1397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410595</xdr:colOff>
      <xdr:row>26</xdr:row>
      <xdr:rowOff>161510</xdr:rowOff>
    </xdr:from>
    <xdr:to>
      <xdr:col>19</xdr:col>
      <xdr:colOff>590955</xdr:colOff>
      <xdr:row>27</xdr:row>
      <xdr:rowOff>134457</xdr:rowOff>
    </xdr:to>
    <xdr:grpSp>
      <xdr:nvGrpSpPr>
        <xdr:cNvPr id="1965" name="グループ化 1964">
          <a:extLst>
            <a:ext uri="{FF2B5EF4-FFF2-40B4-BE49-F238E27FC236}">
              <a16:creationId xmlns:a16="http://schemas.microsoft.com/office/drawing/2014/main" xmlns="" id="{34575BE1-C19D-49BF-BCEF-A7B2D6D33772}"/>
            </a:ext>
          </a:extLst>
        </xdr:cNvPr>
        <xdr:cNvGrpSpPr/>
      </xdr:nvGrpSpPr>
      <xdr:grpSpPr>
        <a:xfrm>
          <a:off x="14518178" y="4537718"/>
          <a:ext cx="180360" cy="142281"/>
          <a:chOff x="13318690" y="2508467"/>
          <a:chExt cx="221815" cy="186335"/>
        </a:xfrm>
      </xdr:grpSpPr>
      <xdr:sp macro="" textlink="">
        <xdr:nvSpPr>
          <xdr:cNvPr id="1966" name="六角形 1965">
            <a:extLst>
              <a:ext uri="{FF2B5EF4-FFF2-40B4-BE49-F238E27FC236}">
                <a16:creationId xmlns:a16="http://schemas.microsoft.com/office/drawing/2014/main" xmlns="" id="{8EDCC965-CE54-AC37-5EB6-DC66CD18E998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967" name="六角形 1966">
            <a:extLst>
              <a:ext uri="{FF2B5EF4-FFF2-40B4-BE49-F238E27FC236}">
                <a16:creationId xmlns:a16="http://schemas.microsoft.com/office/drawing/2014/main" xmlns="" id="{557149BA-80ED-CDED-0770-C84E5AFAF192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37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19</xdr:col>
      <xdr:colOff>422410</xdr:colOff>
      <xdr:row>29</xdr:row>
      <xdr:rowOff>118402</xdr:rowOff>
    </xdr:from>
    <xdr:to>
      <xdr:col>20</xdr:col>
      <xdr:colOff>599422</xdr:colOff>
      <xdr:row>32</xdr:row>
      <xdr:rowOff>97751</xdr:rowOff>
    </xdr:to>
    <xdr:sp macro="" textlink="">
      <xdr:nvSpPr>
        <xdr:cNvPr id="1968" name="Freeform 471">
          <a:extLst>
            <a:ext uri="{FF2B5EF4-FFF2-40B4-BE49-F238E27FC236}">
              <a16:creationId xmlns:a16="http://schemas.microsoft.com/office/drawing/2014/main" xmlns="" id="{A565964A-A7BF-493B-BA02-B7CCD5DBF75B}"/>
            </a:ext>
          </a:extLst>
        </xdr:cNvPr>
        <xdr:cNvSpPr>
          <a:spLocks/>
        </xdr:cNvSpPr>
      </xdr:nvSpPr>
      <xdr:spPr bwMode="auto">
        <a:xfrm rot="21331073" flipH="1">
          <a:off x="13102654" y="4919002"/>
          <a:ext cx="871279" cy="47888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11100"/>
            <a:gd name="connsiteY0" fmla="*/ 10000 h 10000"/>
            <a:gd name="connsiteX1" fmla="*/ 2 w 11100"/>
            <a:gd name="connsiteY1" fmla="*/ 738 h 10000"/>
            <a:gd name="connsiteX2" fmla="*/ 11100 w 11100"/>
            <a:gd name="connsiteY2" fmla="*/ 0 h 10000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1817"/>
            <a:gd name="connsiteY0" fmla="*/ 10708 h 10708"/>
            <a:gd name="connsiteX1" fmla="*/ 2 w 21817"/>
            <a:gd name="connsiteY1" fmla="*/ 1446 h 10708"/>
            <a:gd name="connsiteX2" fmla="*/ 21817 w 21817"/>
            <a:gd name="connsiteY2" fmla="*/ 0 h 10708"/>
            <a:gd name="connsiteX0" fmla="*/ 1580 w 22922"/>
            <a:gd name="connsiteY0" fmla="*/ 10056 h 10056"/>
            <a:gd name="connsiteX1" fmla="*/ 2 w 22922"/>
            <a:gd name="connsiteY1" fmla="*/ 794 h 10056"/>
            <a:gd name="connsiteX2" fmla="*/ 22922 w 22922"/>
            <a:gd name="connsiteY2" fmla="*/ 0 h 10056"/>
            <a:gd name="connsiteX0" fmla="*/ 1580 w 24358"/>
            <a:gd name="connsiteY0" fmla="*/ 9688 h 9688"/>
            <a:gd name="connsiteX1" fmla="*/ 2 w 24358"/>
            <a:gd name="connsiteY1" fmla="*/ 426 h 9688"/>
            <a:gd name="connsiteX2" fmla="*/ 24358 w 24358"/>
            <a:gd name="connsiteY2" fmla="*/ 0 h 9688"/>
            <a:gd name="connsiteX0" fmla="*/ 649 w 10000"/>
            <a:gd name="connsiteY0" fmla="*/ 10092 h 10092"/>
            <a:gd name="connsiteX1" fmla="*/ 1 w 10000"/>
            <a:gd name="connsiteY1" fmla="*/ 532 h 10092"/>
            <a:gd name="connsiteX2" fmla="*/ 10000 w 10000"/>
            <a:gd name="connsiteY2" fmla="*/ 92 h 10092"/>
            <a:gd name="connsiteX0" fmla="*/ 649 w 9955"/>
            <a:gd name="connsiteY0" fmla="*/ 10176 h 10176"/>
            <a:gd name="connsiteX1" fmla="*/ 1 w 9955"/>
            <a:gd name="connsiteY1" fmla="*/ 616 h 10176"/>
            <a:gd name="connsiteX2" fmla="*/ 9955 w 9955"/>
            <a:gd name="connsiteY2" fmla="*/ 1 h 10176"/>
            <a:gd name="connsiteX0" fmla="*/ 964 w 10312"/>
            <a:gd name="connsiteY0" fmla="*/ 10000 h 10000"/>
            <a:gd name="connsiteX1" fmla="*/ 313 w 10312"/>
            <a:gd name="connsiteY1" fmla="*/ 605 h 10000"/>
            <a:gd name="connsiteX2" fmla="*/ 10312 w 10312"/>
            <a:gd name="connsiteY2" fmla="*/ 1 h 10000"/>
            <a:gd name="connsiteX0" fmla="*/ 549 w 9897"/>
            <a:gd name="connsiteY0" fmla="*/ 10057 h 10057"/>
            <a:gd name="connsiteX1" fmla="*/ 399 w 9897"/>
            <a:gd name="connsiteY1" fmla="*/ 547 h 10057"/>
            <a:gd name="connsiteX2" fmla="*/ 9897 w 9897"/>
            <a:gd name="connsiteY2" fmla="*/ 58 h 10057"/>
            <a:gd name="connsiteX0" fmla="*/ 555 w 9954"/>
            <a:gd name="connsiteY0" fmla="*/ 11599 h 11599"/>
            <a:gd name="connsiteX1" fmla="*/ 403 w 9954"/>
            <a:gd name="connsiteY1" fmla="*/ 2143 h 11599"/>
            <a:gd name="connsiteX2" fmla="*/ 9954 w 9954"/>
            <a:gd name="connsiteY2" fmla="*/ 0 h 11599"/>
            <a:gd name="connsiteX0" fmla="*/ 522 w 9964"/>
            <a:gd name="connsiteY0" fmla="*/ 10000 h 10000"/>
            <a:gd name="connsiteX1" fmla="*/ 415 w 9964"/>
            <a:gd name="connsiteY1" fmla="*/ 542 h 10000"/>
            <a:gd name="connsiteX2" fmla="*/ 9964 w 9964"/>
            <a:gd name="connsiteY2" fmla="*/ 0 h 10000"/>
            <a:gd name="connsiteX0" fmla="*/ 671 w 10147"/>
            <a:gd name="connsiteY0" fmla="*/ 10001 h 10001"/>
            <a:gd name="connsiteX1" fmla="*/ 377 w 10147"/>
            <a:gd name="connsiteY1" fmla="*/ 518 h 10001"/>
            <a:gd name="connsiteX2" fmla="*/ 10147 w 10147"/>
            <a:gd name="connsiteY2" fmla="*/ 1 h 10001"/>
            <a:gd name="connsiteX0" fmla="*/ 454 w 9930"/>
            <a:gd name="connsiteY0" fmla="*/ 10001 h 10001"/>
            <a:gd name="connsiteX1" fmla="*/ 160 w 9930"/>
            <a:gd name="connsiteY1" fmla="*/ 518 h 10001"/>
            <a:gd name="connsiteX2" fmla="*/ 9930 w 9930"/>
            <a:gd name="connsiteY2" fmla="*/ 1 h 10001"/>
            <a:gd name="connsiteX0" fmla="*/ 736 w 10279"/>
            <a:gd name="connsiteY0" fmla="*/ 10000 h 10000"/>
            <a:gd name="connsiteX1" fmla="*/ 440 w 10279"/>
            <a:gd name="connsiteY1" fmla="*/ 518 h 10000"/>
            <a:gd name="connsiteX2" fmla="*/ 10279 w 10279"/>
            <a:gd name="connsiteY2" fmla="*/ 1 h 10000"/>
            <a:gd name="connsiteX0" fmla="*/ 517 w 10340"/>
            <a:gd name="connsiteY0" fmla="*/ 9975 h 9975"/>
            <a:gd name="connsiteX1" fmla="*/ 501 w 10340"/>
            <a:gd name="connsiteY1" fmla="*/ 518 h 9975"/>
            <a:gd name="connsiteX2" fmla="*/ 10340 w 10340"/>
            <a:gd name="connsiteY2" fmla="*/ 1 h 9975"/>
            <a:gd name="connsiteX0" fmla="*/ 500 w 10000"/>
            <a:gd name="connsiteY0" fmla="*/ 9999 h 9999"/>
            <a:gd name="connsiteX1" fmla="*/ 485 w 10000"/>
            <a:gd name="connsiteY1" fmla="*/ 518 h 9999"/>
            <a:gd name="connsiteX2" fmla="*/ 10000 w 10000"/>
            <a:gd name="connsiteY2" fmla="*/ 0 h 9999"/>
            <a:gd name="connsiteX0" fmla="*/ 500 w 10000"/>
            <a:gd name="connsiteY0" fmla="*/ 10000 h 10000"/>
            <a:gd name="connsiteX1" fmla="*/ 485 w 10000"/>
            <a:gd name="connsiteY1" fmla="*/ 518 h 10000"/>
            <a:gd name="connsiteX2" fmla="*/ 10000 w 10000"/>
            <a:gd name="connsiteY2" fmla="*/ 0 h 10000"/>
            <a:gd name="connsiteX0" fmla="*/ 696 w 10196"/>
            <a:gd name="connsiteY0" fmla="*/ 10000 h 10000"/>
            <a:gd name="connsiteX1" fmla="*/ 681 w 10196"/>
            <a:gd name="connsiteY1" fmla="*/ 518 h 10000"/>
            <a:gd name="connsiteX2" fmla="*/ 10196 w 10196"/>
            <a:gd name="connsiteY2" fmla="*/ 0 h 10000"/>
            <a:gd name="connsiteX0" fmla="*/ 508 w 10370"/>
            <a:gd name="connsiteY0" fmla="*/ 9975 h 9975"/>
            <a:gd name="connsiteX1" fmla="*/ 855 w 10370"/>
            <a:gd name="connsiteY1" fmla="*/ 518 h 9975"/>
            <a:gd name="connsiteX2" fmla="*/ 10370 w 10370"/>
            <a:gd name="connsiteY2" fmla="*/ 0 h 9975"/>
            <a:gd name="connsiteX0" fmla="*/ 388 w 10160"/>
            <a:gd name="connsiteY0" fmla="*/ 10025 h 10025"/>
            <a:gd name="connsiteX1" fmla="*/ 984 w 10160"/>
            <a:gd name="connsiteY1" fmla="*/ 519 h 10025"/>
            <a:gd name="connsiteX2" fmla="*/ 10160 w 10160"/>
            <a:gd name="connsiteY2" fmla="*/ 0 h 10025"/>
            <a:gd name="connsiteX0" fmla="*/ 184 w 9956"/>
            <a:gd name="connsiteY0" fmla="*/ 10025 h 10025"/>
            <a:gd name="connsiteX1" fmla="*/ 780 w 9956"/>
            <a:gd name="connsiteY1" fmla="*/ 519 h 10025"/>
            <a:gd name="connsiteX2" fmla="*/ 9956 w 9956"/>
            <a:gd name="connsiteY2" fmla="*/ 0 h 10025"/>
            <a:gd name="connsiteX0" fmla="*/ 40 w 9855"/>
            <a:gd name="connsiteY0" fmla="*/ 10000 h 10000"/>
            <a:gd name="connsiteX1" fmla="*/ 638 w 9855"/>
            <a:gd name="connsiteY1" fmla="*/ 518 h 10000"/>
            <a:gd name="connsiteX2" fmla="*/ 9855 w 9855"/>
            <a:gd name="connsiteY2" fmla="*/ 0 h 10000"/>
            <a:gd name="connsiteX0" fmla="*/ 41 w 10000"/>
            <a:gd name="connsiteY0" fmla="*/ 10000 h 10000"/>
            <a:gd name="connsiteX1" fmla="*/ 647 w 10000"/>
            <a:gd name="connsiteY1" fmla="*/ 518 h 10000"/>
            <a:gd name="connsiteX2" fmla="*/ 10000 w 10000"/>
            <a:gd name="connsiteY2" fmla="*/ 0 h 10000"/>
            <a:gd name="connsiteX0" fmla="*/ 45 w 10004"/>
            <a:gd name="connsiteY0" fmla="*/ 10000 h 10000"/>
            <a:gd name="connsiteX1" fmla="*/ 563 w 10004"/>
            <a:gd name="connsiteY1" fmla="*/ 186 h 10000"/>
            <a:gd name="connsiteX2" fmla="*/ 10004 w 10004"/>
            <a:gd name="connsiteY2" fmla="*/ 0 h 10000"/>
            <a:gd name="connsiteX0" fmla="*/ 78 w 10037"/>
            <a:gd name="connsiteY0" fmla="*/ 10000 h 10000"/>
            <a:gd name="connsiteX1" fmla="*/ 331 w 10037"/>
            <a:gd name="connsiteY1" fmla="*/ 186 h 10000"/>
            <a:gd name="connsiteX2" fmla="*/ 10037 w 10037"/>
            <a:gd name="connsiteY2" fmla="*/ 0 h 10000"/>
            <a:gd name="connsiteX0" fmla="*/ 39 w 10352"/>
            <a:gd name="connsiteY0" fmla="*/ 9558 h 9558"/>
            <a:gd name="connsiteX1" fmla="*/ 646 w 10352"/>
            <a:gd name="connsiteY1" fmla="*/ 186 h 9558"/>
            <a:gd name="connsiteX2" fmla="*/ 10352 w 10352"/>
            <a:gd name="connsiteY2" fmla="*/ 0 h 9558"/>
            <a:gd name="connsiteX0" fmla="*/ 0 w 9962"/>
            <a:gd name="connsiteY0" fmla="*/ 10000 h 10000"/>
            <a:gd name="connsiteX1" fmla="*/ 586 w 9962"/>
            <a:gd name="connsiteY1" fmla="*/ 195 h 10000"/>
            <a:gd name="connsiteX2" fmla="*/ 9962 w 9962"/>
            <a:gd name="connsiteY2" fmla="*/ 0 h 10000"/>
            <a:gd name="connsiteX0" fmla="*/ 115 w 9514"/>
            <a:gd name="connsiteY0" fmla="*/ 10116 h 10116"/>
            <a:gd name="connsiteX1" fmla="*/ 102 w 9514"/>
            <a:gd name="connsiteY1" fmla="*/ 195 h 10116"/>
            <a:gd name="connsiteX2" fmla="*/ 9514 w 9514"/>
            <a:gd name="connsiteY2" fmla="*/ 0 h 10116"/>
            <a:gd name="connsiteX0" fmla="*/ 3229 w 9907"/>
            <a:gd name="connsiteY0" fmla="*/ 9629 h 9629"/>
            <a:gd name="connsiteX1" fmla="*/ 14 w 9907"/>
            <a:gd name="connsiteY1" fmla="*/ 193 h 9629"/>
            <a:gd name="connsiteX2" fmla="*/ 9907 w 9907"/>
            <a:gd name="connsiteY2" fmla="*/ 0 h 9629"/>
            <a:gd name="connsiteX0" fmla="*/ 3618 w 10359"/>
            <a:gd name="connsiteY0" fmla="*/ 10000 h 10462"/>
            <a:gd name="connsiteX1" fmla="*/ 1530 w 10359"/>
            <a:gd name="connsiteY1" fmla="*/ 9645 h 10462"/>
            <a:gd name="connsiteX2" fmla="*/ 373 w 10359"/>
            <a:gd name="connsiteY2" fmla="*/ 200 h 10462"/>
            <a:gd name="connsiteX3" fmla="*/ 10359 w 10359"/>
            <a:gd name="connsiteY3" fmla="*/ 0 h 10462"/>
            <a:gd name="connsiteX0" fmla="*/ 3800 w 10541"/>
            <a:gd name="connsiteY0" fmla="*/ 10000 h 10462"/>
            <a:gd name="connsiteX1" fmla="*/ 1712 w 10541"/>
            <a:gd name="connsiteY1" fmla="*/ 9645 h 10462"/>
            <a:gd name="connsiteX2" fmla="*/ 555 w 10541"/>
            <a:gd name="connsiteY2" fmla="*/ 200 h 10462"/>
            <a:gd name="connsiteX3" fmla="*/ 10541 w 10541"/>
            <a:gd name="connsiteY3" fmla="*/ 0 h 10462"/>
            <a:gd name="connsiteX0" fmla="*/ 6667 w 10541"/>
            <a:gd name="connsiteY0" fmla="*/ 10148 h 10513"/>
            <a:gd name="connsiteX1" fmla="*/ 1712 w 10541"/>
            <a:gd name="connsiteY1" fmla="*/ 9645 h 10513"/>
            <a:gd name="connsiteX2" fmla="*/ 555 w 10541"/>
            <a:gd name="connsiteY2" fmla="*/ 200 h 10513"/>
            <a:gd name="connsiteX3" fmla="*/ 10541 w 10541"/>
            <a:gd name="connsiteY3" fmla="*/ 0 h 10513"/>
            <a:gd name="connsiteX0" fmla="*/ 7053 w 10927"/>
            <a:gd name="connsiteY0" fmla="*/ 10148 h 10233"/>
            <a:gd name="connsiteX1" fmla="*/ 1097 w 10927"/>
            <a:gd name="connsiteY1" fmla="*/ 9111 h 10233"/>
            <a:gd name="connsiteX2" fmla="*/ 941 w 10927"/>
            <a:gd name="connsiteY2" fmla="*/ 200 h 10233"/>
            <a:gd name="connsiteX3" fmla="*/ 10927 w 10927"/>
            <a:gd name="connsiteY3" fmla="*/ 0 h 10233"/>
            <a:gd name="connsiteX0" fmla="*/ 6703 w 10577"/>
            <a:gd name="connsiteY0" fmla="*/ 10148 h 10233"/>
            <a:gd name="connsiteX1" fmla="*/ 747 w 10577"/>
            <a:gd name="connsiteY1" fmla="*/ 9111 h 10233"/>
            <a:gd name="connsiteX2" fmla="*/ 591 w 10577"/>
            <a:gd name="connsiteY2" fmla="*/ 200 h 10233"/>
            <a:gd name="connsiteX3" fmla="*/ 10577 w 10577"/>
            <a:gd name="connsiteY3" fmla="*/ 0 h 10233"/>
            <a:gd name="connsiteX0" fmla="*/ 6896 w 10770"/>
            <a:gd name="connsiteY0" fmla="*/ 10148 h 10233"/>
            <a:gd name="connsiteX1" fmla="*/ 940 w 10770"/>
            <a:gd name="connsiteY1" fmla="*/ 9111 h 10233"/>
            <a:gd name="connsiteX2" fmla="*/ 511 w 10770"/>
            <a:gd name="connsiteY2" fmla="*/ 141 h 10233"/>
            <a:gd name="connsiteX3" fmla="*/ 10770 w 10770"/>
            <a:gd name="connsiteY3" fmla="*/ 0 h 10233"/>
            <a:gd name="connsiteX0" fmla="*/ 6492 w 10366"/>
            <a:gd name="connsiteY0" fmla="*/ 10148 h 10233"/>
            <a:gd name="connsiteX1" fmla="*/ 536 w 10366"/>
            <a:gd name="connsiteY1" fmla="*/ 9111 h 10233"/>
            <a:gd name="connsiteX2" fmla="*/ 107 w 10366"/>
            <a:gd name="connsiteY2" fmla="*/ 141 h 10233"/>
            <a:gd name="connsiteX3" fmla="*/ 10366 w 10366"/>
            <a:gd name="connsiteY3" fmla="*/ 0 h 10233"/>
            <a:gd name="connsiteX0" fmla="*/ 16043 w 16043"/>
            <a:gd name="connsiteY0" fmla="*/ 10487 h 10572"/>
            <a:gd name="connsiteX1" fmla="*/ 10087 w 16043"/>
            <a:gd name="connsiteY1" fmla="*/ 9450 h 10572"/>
            <a:gd name="connsiteX2" fmla="*/ 9658 w 16043"/>
            <a:gd name="connsiteY2" fmla="*/ 480 h 10572"/>
            <a:gd name="connsiteX3" fmla="*/ 565 w 16043"/>
            <a:gd name="connsiteY3" fmla="*/ 0 h 10572"/>
            <a:gd name="connsiteX0" fmla="*/ 17442 w 17442"/>
            <a:gd name="connsiteY0" fmla="*/ 10017 h 10102"/>
            <a:gd name="connsiteX1" fmla="*/ 11486 w 17442"/>
            <a:gd name="connsiteY1" fmla="*/ 8980 h 10102"/>
            <a:gd name="connsiteX2" fmla="*/ 11057 w 17442"/>
            <a:gd name="connsiteY2" fmla="*/ 10 h 10102"/>
            <a:gd name="connsiteX3" fmla="*/ 515 w 17442"/>
            <a:gd name="connsiteY3" fmla="*/ 208 h 10102"/>
            <a:gd name="connsiteX0" fmla="*/ 17442 w 17442"/>
            <a:gd name="connsiteY0" fmla="*/ 10017 h 10017"/>
            <a:gd name="connsiteX1" fmla="*/ 11283 w 17442"/>
            <a:gd name="connsiteY1" fmla="*/ 5087 h 10017"/>
            <a:gd name="connsiteX2" fmla="*/ 11057 w 17442"/>
            <a:gd name="connsiteY2" fmla="*/ 10 h 10017"/>
            <a:gd name="connsiteX3" fmla="*/ 515 w 17442"/>
            <a:gd name="connsiteY3" fmla="*/ 208 h 10017"/>
            <a:gd name="connsiteX0" fmla="*/ 16629 w 16629"/>
            <a:gd name="connsiteY0" fmla="*/ 11769 h 11769"/>
            <a:gd name="connsiteX1" fmla="*/ 11283 w 16629"/>
            <a:gd name="connsiteY1" fmla="*/ 5087 h 11769"/>
            <a:gd name="connsiteX2" fmla="*/ 11057 w 16629"/>
            <a:gd name="connsiteY2" fmla="*/ 10 h 11769"/>
            <a:gd name="connsiteX3" fmla="*/ 515 w 16629"/>
            <a:gd name="connsiteY3" fmla="*/ 208 h 11769"/>
            <a:gd name="connsiteX0" fmla="*/ 18966 w 18966"/>
            <a:gd name="connsiteY0" fmla="*/ 11767 h 11767"/>
            <a:gd name="connsiteX1" fmla="*/ 13620 w 18966"/>
            <a:gd name="connsiteY1" fmla="*/ 5085 h 11767"/>
            <a:gd name="connsiteX2" fmla="*/ 13394 w 18966"/>
            <a:gd name="connsiteY2" fmla="*/ 8 h 11767"/>
            <a:gd name="connsiteX3" fmla="*/ 449 w 18966"/>
            <a:gd name="connsiteY3" fmla="*/ 328 h 11767"/>
            <a:gd name="connsiteX0" fmla="*/ 16948 w 16948"/>
            <a:gd name="connsiteY0" fmla="*/ 9587 h 9587"/>
            <a:gd name="connsiteX1" fmla="*/ 13620 w 16948"/>
            <a:gd name="connsiteY1" fmla="*/ 5085 h 9587"/>
            <a:gd name="connsiteX2" fmla="*/ 13394 w 16948"/>
            <a:gd name="connsiteY2" fmla="*/ 8 h 9587"/>
            <a:gd name="connsiteX3" fmla="*/ 449 w 16948"/>
            <a:gd name="connsiteY3" fmla="*/ 328 h 9587"/>
            <a:gd name="connsiteX0" fmla="*/ 10064 w 10064"/>
            <a:gd name="connsiteY0" fmla="*/ 11174 h 11174"/>
            <a:gd name="connsiteX1" fmla="*/ 8100 w 10064"/>
            <a:gd name="connsiteY1" fmla="*/ 6478 h 11174"/>
            <a:gd name="connsiteX2" fmla="*/ 7967 w 10064"/>
            <a:gd name="connsiteY2" fmla="*/ 1182 h 11174"/>
            <a:gd name="connsiteX3" fmla="*/ 263 w 10064"/>
            <a:gd name="connsiteY3" fmla="*/ 0 h 11174"/>
            <a:gd name="connsiteX0" fmla="*/ 9981 w 9981"/>
            <a:gd name="connsiteY0" fmla="*/ 11676 h 11676"/>
            <a:gd name="connsiteX1" fmla="*/ 8017 w 9981"/>
            <a:gd name="connsiteY1" fmla="*/ 6980 h 11676"/>
            <a:gd name="connsiteX2" fmla="*/ 7884 w 9981"/>
            <a:gd name="connsiteY2" fmla="*/ 1684 h 11676"/>
            <a:gd name="connsiteX3" fmla="*/ 180 w 9981"/>
            <a:gd name="connsiteY3" fmla="*/ 502 h 11676"/>
            <a:gd name="connsiteX0" fmla="*/ 9820 w 9820"/>
            <a:gd name="connsiteY0" fmla="*/ 9570 h 9570"/>
            <a:gd name="connsiteX1" fmla="*/ 7852 w 9820"/>
            <a:gd name="connsiteY1" fmla="*/ 5548 h 9570"/>
            <a:gd name="connsiteX2" fmla="*/ 7719 w 9820"/>
            <a:gd name="connsiteY2" fmla="*/ 1012 h 9570"/>
            <a:gd name="connsiteX3" fmla="*/ 0 w 9820"/>
            <a:gd name="connsiteY3" fmla="*/ 0 h 9570"/>
            <a:gd name="connsiteX0" fmla="*/ 9865 w 9865"/>
            <a:gd name="connsiteY0" fmla="*/ 10775 h 10775"/>
            <a:gd name="connsiteX1" fmla="*/ 7861 w 9865"/>
            <a:gd name="connsiteY1" fmla="*/ 6572 h 10775"/>
            <a:gd name="connsiteX2" fmla="*/ 7725 w 9865"/>
            <a:gd name="connsiteY2" fmla="*/ 1832 h 10775"/>
            <a:gd name="connsiteX3" fmla="*/ 0 w 9865"/>
            <a:gd name="connsiteY3" fmla="*/ 0 h 10775"/>
            <a:gd name="connsiteX0" fmla="*/ 10000 w 10000"/>
            <a:gd name="connsiteY0" fmla="*/ 10000 h 10000"/>
            <a:gd name="connsiteX1" fmla="*/ 7969 w 10000"/>
            <a:gd name="connsiteY1" fmla="*/ 609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969 w 10000"/>
            <a:gd name="connsiteY1" fmla="*/ 609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969 w 10000"/>
            <a:gd name="connsiteY1" fmla="*/ 609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585 w 10000"/>
            <a:gd name="connsiteY1" fmla="*/ 582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585 w 10000"/>
            <a:gd name="connsiteY1" fmla="*/ 582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585 w 10000"/>
            <a:gd name="connsiteY1" fmla="*/ 5829 h 10000"/>
            <a:gd name="connsiteX2" fmla="*/ 7831 w 10000"/>
            <a:gd name="connsiteY2" fmla="*/ 1700 h 10000"/>
            <a:gd name="connsiteX3" fmla="*/ 0 w 10000"/>
            <a:gd name="connsiteY3" fmla="*/ 0 h 10000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0068 w 10068"/>
            <a:gd name="connsiteY0" fmla="*/ 10629 h 10629"/>
            <a:gd name="connsiteX1" fmla="*/ 8653 w 10068"/>
            <a:gd name="connsiteY1" fmla="*/ 6458 h 10629"/>
            <a:gd name="connsiteX2" fmla="*/ 7899 w 10068"/>
            <a:gd name="connsiteY2" fmla="*/ 2329 h 10629"/>
            <a:gd name="connsiteX3" fmla="*/ 0 w 10068"/>
            <a:gd name="connsiteY3" fmla="*/ 0 h 10629"/>
            <a:gd name="connsiteX0" fmla="*/ 12925 w 12925"/>
            <a:gd name="connsiteY0" fmla="*/ 9387 h 9387"/>
            <a:gd name="connsiteX1" fmla="*/ 11510 w 12925"/>
            <a:gd name="connsiteY1" fmla="*/ 5216 h 9387"/>
            <a:gd name="connsiteX2" fmla="*/ 10756 w 12925"/>
            <a:gd name="connsiteY2" fmla="*/ 1087 h 9387"/>
            <a:gd name="connsiteX3" fmla="*/ 0 w 12925"/>
            <a:gd name="connsiteY3" fmla="*/ 0 h 9387"/>
            <a:gd name="connsiteX0" fmla="*/ 10000 w 10000"/>
            <a:gd name="connsiteY0" fmla="*/ 10000 h 10000"/>
            <a:gd name="connsiteX1" fmla="*/ 8905 w 10000"/>
            <a:gd name="connsiteY1" fmla="*/ 5557 h 10000"/>
            <a:gd name="connsiteX2" fmla="*/ 8322 w 10000"/>
            <a:gd name="connsiteY2" fmla="*/ 1158 h 10000"/>
            <a:gd name="connsiteX3" fmla="*/ 0 w 10000"/>
            <a:gd name="connsiteY3" fmla="*/ 0 h 10000"/>
            <a:gd name="connsiteX0" fmla="*/ 10322 w 10322"/>
            <a:gd name="connsiteY0" fmla="*/ 8842 h 8842"/>
            <a:gd name="connsiteX1" fmla="*/ 9227 w 10322"/>
            <a:gd name="connsiteY1" fmla="*/ 4399 h 8842"/>
            <a:gd name="connsiteX2" fmla="*/ 8644 w 10322"/>
            <a:gd name="connsiteY2" fmla="*/ 0 h 8842"/>
            <a:gd name="connsiteX3" fmla="*/ 0 w 10322"/>
            <a:gd name="connsiteY3" fmla="*/ 610 h 8842"/>
            <a:gd name="connsiteX0" fmla="*/ 10000 w 10000"/>
            <a:gd name="connsiteY0" fmla="*/ 10000 h 10000"/>
            <a:gd name="connsiteX1" fmla="*/ 8939 w 10000"/>
            <a:gd name="connsiteY1" fmla="*/ 4975 h 10000"/>
            <a:gd name="connsiteX2" fmla="*/ 8374 w 10000"/>
            <a:gd name="connsiteY2" fmla="*/ 0 h 10000"/>
            <a:gd name="connsiteX3" fmla="*/ 0 w 10000"/>
            <a:gd name="connsiteY3" fmla="*/ 690 h 10000"/>
            <a:gd name="connsiteX0" fmla="*/ 9100 w 9113"/>
            <a:gd name="connsiteY0" fmla="*/ 10145 h 10145"/>
            <a:gd name="connsiteX1" fmla="*/ 8939 w 9113"/>
            <a:gd name="connsiteY1" fmla="*/ 4975 h 10145"/>
            <a:gd name="connsiteX2" fmla="*/ 8374 w 9113"/>
            <a:gd name="connsiteY2" fmla="*/ 0 h 10145"/>
            <a:gd name="connsiteX3" fmla="*/ 0 w 9113"/>
            <a:gd name="connsiteY3" fmla="*/ 690 h 10145"/>
            <a:gd name="connsiteX0" fmla="*/ 9986 w 9986"/>
            <a:gd name="connsiteY0" fmla="*/ 10000 h 10000"/>
            <a:gd name="connsiteX1" fmla="*/ 9107 w 9986"/>
            <a:gd name="connsiteY1" fmla="*/ 5093 h 10000"/>
            <a:gd name="connsiteX2" fmla="*/ 9189 w 9986"/>
            <a:gd name="connsiteY2" fmla="*/ 0 h 10000"/>
            <a:gd name="connsiteX3" fmla="*/ 0 w 9986"/>
            <a:gd name="connsiteY3" fmla="*/ 680 h 10000"/>
            <a:gd name="connsiteX0" fmla="*/ 10000 w 10000"/>
            <a:gd name="connsiteY0" fmla="*/ 10000 h 10000"/>
            <a:gd name="connsiteX1" fmla="*/ 9442 w 10000"/>
            <a:gd name="connsiteY1" fmla="*/ 4872 h 10000"/>
            <a:gd name="connsiteX2" fmla="*/ 9202 w 10000"/>
            <a:gd name="connsiteY2" fmla="*/ 0 h 10000"/>
            <a:gd name="connsiteX3" fmla="*/ 0 w 10000"/>
            <a:gd name="connsiteY3" fmla="*/ 680 h 10000"/>
            <a:gd name="connsiteX0" fmla="*/ 10138 w 10138"/>
            <a:gd name="connsiteY0" fmla="*/ 9893 h 9893"/>
            <a:gd name="connsiteX1" fmla="*/ 9442 w 10138"/>
            <a:gd name="connsiteY1" fmla="*/ 4872 h 9893"/>
            <a:gd name="connsiteX2" fmla="*/ 9202 w 10138"/>
            <a:gd name="connsiteY2" fmla="*/ 0 h 9893"/>
            <a:gd name="connsiteX3" fmla="*/ 0 w 10138"/>
            <a:gd name="connsiteY3" fmla="*/ 680 h 9893"/>
            <a:gd name="connsiteX0" fmla="*/ 10000 w 10000"/>
            <a:gd name="connsiteY0" fmla="*/ 10000 h 10000"/>
            <a:gd name="connsiteX1" fmla="*/ 9313 w 10000"/>
            <a:gd name="connsiteY1" fmla="*/ 4925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10000 w 10000"/>
            <a:gd name="connsiteY0" fmla="*/ 10000 h 10000"/>
            <a:gd name="connsiteX1" fmla="*/ 9499 w 10000"/>
            <a:gd name="connsiteY1" fmla="*/ 4898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10000 w 10000"/>
            <a:gd name="connsiteY0" fmla="*/ 10000 h 10000"/>
            <a:gd name="connsiteX1" fmla="*/ 9499 w 10000"/>
            <a:gd name="connsiteY1" fmla="*/ 4898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10000 w 10000"/>
            <a:gd name="connsiteY0" fmla="*/ 10000 h 10000"/>
            <a:gd name="connsiteX1" fmla="*/ 9499 w 10000"/>
            <a:gd name="connsiteY1" fmla="*/ 4898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10000 w 10000"/>
            <a:gd name="connsiteY0" fmla="*/ 10000 h 10000"/>
            <a:gd name="connsiteX1" fmla="*/ 9178 w 10000"/>
            <a:gd name="connsiteY1" fmla="*/ 5034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10000 w 10000"/>
            <a:gd name="connsiteY0" fmla="*/ 10000 h 10000"/>
            <a:gd name="connsiteX1" fmla="*/ 9314 w 10000"/>
            <a:gd name="connsiteY1" fmla="*/ 4926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10000 w 10000"/>
            <a:gd name="connsiteY0" fmla="*/ 10000 h 10000"/>
            <a:gd name="connsiteX1" fmla="*/ 9464 w 10000"/>
            <a:gd name="connsiteY1" fmla="*/ 5169 h 10000"/>
            <a:gd name="connsiteX2" fmla="*/ 9077 w 10000"/>
            <a:gd name="connsiteY2" fmla="*/ 0 h 10000"/>
            <a:gd name="connsiteX3" fmla="*/ 0 w 10000"/>
            <a:gd name="connsiteY3" fmla="*/ 687 h 10000"/>
            <a:gd name="connsiteX0" fmla="*/ 9771 w 9771"/>
            <a:gd name="connsiteY0" fmla="*/ 10122 h 10122"/>
            <a:gd name="connsiteX1" fmla="*/ 9464 w 9771"/>
            <a:gd name="connsiteY1" fmla="*/ 5169 h 10122"/>
            <a:gd name="connsiteX2" fmla="*/ 9077 w 9771"/>
            <a:gd name="connsiteY2" fmla="*/ 0 h 10122"/>
            <a:gd name="connsiteX3" fmla="*/ 0 w 9771"/>
            <a:gd name="connsiteY3" fmla="*/ 687 h 101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71" h="10122">
              <a:moveTo>
                <a:pt x="9771" y="10122"/>
              </a:moveTo>
              <a:cubicBezTo>
                <a:pt x="9767" y="10070"/>
                <a:pt x="9665" y="7497"/>
                <a:pt x="9464" y="5169"/>
              </a:cubicBezTo>
              <a:cubicBezTo>
                <a:pt x="9196" y="3501"/>
                <a:pt x="9353" y="2416"/>
                <a:pt x="9077" y="0"/>
              </a:cubicBezTo>
              <a:cubicBezTo>
                <a:pt x="4241" y="2028"/>
                <a:pt x="2658" y="815"/>
                <a:pt x="0" y="68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                               </a:t>
          </a:r>
        </a:p>
      </xdr:txBody>
    </xdr:sp>
    <xdr:clientData/>
  </xdr:twoCellAnchor>
  <xdr:twoCellAnchor>
    <xdr:from>
      <xdr:col>19</xdr:col>
      <xdr:colOff>14145</xdr:colOff>
      <xdr:row>29</xdr:row>
      <xdr:rowOff>153533</xdr:rowOff>
    </xdr:from>
    <xdr:to>
      <xdr:col>19</xdr:col>
      <xdr:colOff>466269</xdr:colOff>
      <xdr:row>30</xdr:row>
      <xdr:rowOff>31697</xdr:rowOff>
    </xdr:to>
    <xdr:sp macro="" textlink="">
      <xdr:nvSpPr>
        <xdr:cNvPr id="1969" name="Line 120">
          <a:extLst>
            <a:ext uri="{FF2B5EF4-FFF2-40B4-BE49-F238E27FC236}">
              <a16:creationId xmlns:a16="http://schemas.microsoft.com/office/drawing/2014/main" xmlns="" id="{1D9D2715-1653-4977-A2FD-4125404DC6BB}"/>
            </a:ext>
          </a:extLst>
        </xdr:cNvPr>
        <xdr:cNvSpPr>
          <a:spLocks noChangeShapeType="1"/>
        </xdr:cNvSpPr>
      </xdr:nvSpPr>
      <xdr:spPr bwMode="auto">
        <a:xfrm flipH="1">
          <a:off x="12694389" y="4954133"/>
          <a:ext cx="452124" cy="44675"/>
        </a:xfrm>
        <a:custGeom>
          <a:avLst/>
          <a:gdLst>
            <a:gd name="connsiteX0" fmla="*/ 0 w 472440"/>
            <a:gd name="connsiteY0" fmla="*/ 0 h 25400"/>
            <a:gd name="connsiteX1" fmla="*/ 472440 w 472440"/>
            <a:gd name="connsiteY1" fmla="*/ 25400 h 25400"/>
            <a:gd name="connsiteX0" fmla="*/ 0 w 508000"/>
            <a:gd name="connsiteY0" fmla="*/ 2445 h 4889"/>
            <a:gd name="connsiteX1" fmla="*/ 508000 w 508000"/>
            <a:gd name="connsiteY1" fmla="*/ 2445 h 4889"/>
            <a:gd name="connsiteX0" fmla="*/ 0 w 10000"/>
            <a:gd name="connsiteY0" fmla="*/ 33489 h 33489"/>
            <a:gd name="connsiteX1" fmla="*/ 10000 w 10000"/>
            <a:gd name="connsiteY1" fmla="*/ 33489 h 33489"/>
            <a:gd name="connsiteX0" fmla="*/ 0 w 10000"/>
            <a:gd name="connsiteY0" fmla="*/ 28964 h 28982"/>
            <a:gd name="connsiteX1" fmla="*/ 10000 w 10000"/>
            <a:gd name="connsiteY1" fmla="*/ 28964 h 28982"/>
            <a:gd name="connsiteX0" fmla="*/ 0 w 9674"/>
            <a:gd name="connsiteY0" fmla="*/ 22351 h 55853"/>
            <a:gd name="connsiteX1" fmla="*/ 9674 w 9674"/>
            <a:gd name="connsiteY1" fmla="*/ 55841 h 55853"/>
            <a:gd name="connsiteX0" fmla="*/ 0 w 10000"/>
            <a:gd name="connsiteY0" fmla="*/ 0 h 6007"/>
            <a:gd name="connsiteX1" fmla="*/ 10000 w 10000"/>
            <a:gd name="connsiteY1" fmla="*/ 5996 h 6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6007">
              <a:moveTo>
                <a:pt x="0" y="0"/>
              </a:moveTo>
              <a:cubicBezTo>
                <a:pt x="3515" y="2875"/>
                <a:pt x="6234" y="6226"/>
                <a:pt x="10000" y="59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422254</xdr:colOff>
      <xdr:row>29</xdr:row>
      <xdr:rowOff>86966</xdr:rowOff>
    </xdr:from>
    <xdr:to>
      <xdr:col>19</xdr:col>
      <xdr:colOff>564938</xdr:colOff>
      <xdr:row>30</xdr:row>
      <xdr:rowOff>32097</xdr:rowOff>
    </xdr:to>
    <xdr:sp macro="" textlink="">
      <xdr:nvSpPr>
        <xdr:cNvPr id="1970" name="Oval 77">
          <a:extLst>
            <a:ext uri="{FF2B5EF4-FFF2-40B4-BE49-F238E27FC236}">
              <a16:creationId xmlns:a16="http://schemas.microsoft.com/office/drawing/2014/main" xmlns="" id="{0C96AC42-9B83-4426-9646-2B0261B0C24E}"/>
            </a:ext>
          </a:extLst>
        </xdr:cNvPr>
        <xdr:cNvSpPr>
          <a:spLocks noChangeArrowheads="1"/>
        </xdr:cNvSpPr>
      </xdr:nvSpPr>
      <xdr:spPr bwMode="auto">
        <a:xfrm>
          <a:off x="13102498" y="4887566"/>
          <a:ext cx="142684" cy="1116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388661</xdr:colOff>
      <xdr:row>30</xdr:row>
      <xdr:rowOff>82413</xdr:rowOff>
    </xdr:from>
    <xdr:to>
      <xdr:col>19</xdr:col>
      <xdr:colOff>528291</xdr:colOff>
      <xdr:row>31</xdr:row>
      <xdr:rowOff>31653</xdr:rowOff>
    </xdr:to>
    <xdr:sp macro="" textlink="">
      <xdr:nvSpPr>
        <xdr:cNvPr id="1971" name="AutoShape 790">
          <a:extLst>
            <a:ext uri="{FF2B5EF4-FFF2-40B4-BE49-F238E27FC236}">
              <a16:creationId xmlns:a16="http://schemas.microsoft.com/office/drawing/2014/main" xmlns="" id="{062927BD-54EF-4CA4-9F20-B0B8CD25FC42}"/>
            </a:ext>
          </a:extLst>
        </xdr:cNvPr>
        <xdr:cNvSpPr>
          <a:spLocks noChangeArrowheads="1"/>
        </xdr:cNvSpPr>
      </xdr:nvSpPr>
      <xdr:spPr bwMode="auto">
        <a:xfrm>
          <a:off x="13068905" y="5049524"/>
          <a:ext cx="139630" cy="1157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537566</xdr:colOff>
      <xdr:row>30</xdr:row>
      <xdr:rowOff>39512</xdr:rowOff>
    </xdr:from>
    <xdr:to>
      <xdr:col>20</xdr:col>
      <xdr:colOff>544692</xdr:colOff>
      <xdr:row>31</xdr:row>
      <xdr:rowOff>2822</xdr:rowOff>
    </xdr:to>
    <xdr:sp macro="" textlink="">
      <xdr:nvSpPr>
        <xdr:cNvPr id="1973" name="Text Box 600">
          <a:extLst>
            <a:ext uri="{FF2B5EF4-FFF2-40B4-BE49-F238E27FC236}">
              <a16:creationId xmlns:a16="http://schemas.microsoft.com/office/drawing/2014/main" xmlns="" id="{A49AC8AB-484D-4F6F-859A-386FC2BB6573}"/>
            </a:ext>
          </a:extLst>
        </xdr:cNvPr>
        <xdr:cNvSpPr txBox="1">
          <a:spLocks noChangeArrowheads="1"/>
        </xdr:cNvSpPr>
      </xdr:nvSpPr>
      <xdr:spPr bwMode="auto">
        <a:xfrm>
          <a:off x="13217810" y="5006623"/>
          <a:ext cx="701393" cy="12982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志手原小学校前</a:t>
          </a:r>
        </a:p>
      </xdr:txBody>
    </xdr:sp>
    <xdr:clientData/>
  </xdr:twoCellAnchor>
  <xdr:twoCellAnchor>
    <xdr:from>
      <xdr:col>20</xdr:col>
      <xdr:colOff>20850</xdr:colOff>
      <xdr:row>29</xdr:row>
      <xdr:rowOff>109701</xdr:rowOff>
    </xdr:from>
    <xdr:to>
      <xdr:col>20</xdr:col>
      <xdr:colOff>146036</xdr:colOff>
      <xdr:row>30</xdr:row>
      <xdr:rowOff>57708</xdr:rowOff>
    </xdr:to>
    <xdr:sp macro="" textlink="">
      <xdr:nvSpPr>
        <xdr:cNvPr id="1972" name="Oval 199">
          <a:extLst>
            <a:ext uri="{FF2B5EF4-FFF2-40B4-BE49-F238E27FC236}">
              <a16:creationId xmlns:a16="http://schemas.microsoft.com/office/drawing/2014/main" xmlns="" id="{8443607E-A68B-4FB6-A157-8320A975DFF3}"/>
            </a:ext>
          </a:extLst>
        </xdr:cNvPr>
        <xdr:cNvSpPr>
          <a:spLocks noChangeArrowheads="1"/>
        </xdr:cNvSpPr>
      </xdr:nvSpPr>
      <xdr:spPr bwMode="auto">
        <a:xfrm>
          <a:off x="13395361" y="4910301"/>
          <a:ext cx="125186" cy="1145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138386</xdr:colOff>
      <xdr:row>29</xdr:row>
      <xdr:rowOff>33130</xdr:rowOff>
    </xdr:from>
    <xdr:to>
      <xdr:col>19</xdr:col>
      <xdr:colOff>299896</xdr:colOff>
      <xdr:row>32</xdr:row>
      <xdr:rowOff>111815</xdr:rowOff>
    </xdr:to>
    <xdr:sp macro="" textlink="">
      <xdr:nvSpPr>
        <xdr:cNvPr id="1974" name="Line 120">
          <a:extLst>
            <a:ext uri="{FF2B5EF4-FFF2-40B4-BE49-F238E27FC236}">
              <a16:creationId xmlns:a16="http://schemas.microsoft.com/office/drawing/2014/main" xmlns="" id="{A5162AFC-7689-4E11-8EE9-29F42FA5F1B9}"/>
            </a:ext>
          </a:extLst>
        </xdr:cNvPr>
        <xdr:cNvSpPr>
          <a:spLocks noChangeShapeType="1"/>
        </xdr:cNvSpPr>
      </xdr:nvSpPr>
      <xdr:spPr bwMode="auto">
        <a:xfrm>
          <a:off x="12818630" y="4833730"/>
          <a:ext cx="161510" cy="5782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636270</xdr:colOff>
      <xdr:row>30</xdr:row>
      <xdr:rowOff>150962</xdr:rowOff>
    </xdr:from>
    <xdr:ext cx="538369" cy="169795"/>
    <xdr:sp macro="" textlink="">
      <xdr:nvSpPr>
        <xdr:cNvPr id="1977" name="Text Box 1620">
          <a:extLst>
            <a:ext uri="{FF2B5EF4-FFF2-40B4-BE49-F238E27FC236}">
              <a16:creationId xmlns:a16="http://schemas.microsoft.com/office/drawing/2014/main" xmlns="" id="{8992274A-2978-4412-B565-388463232345}"/>
            </a:ext>
          </a:extLst>
        </xdr:cNvPr>
        <xdr:cNvSpPr txBox="1">
          <a:spLocks noChangeArrowheads="1"/>
        </xdr:cNvSpPr>
      </xdr:nvSpPr>
      <xdr:spPr bwMode="auto">
        <a:xfrm flipH="1">
          <a:off x="13346430" y="5149682"/>
          <a:ext cx="538369" cy="1697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猪名川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130101</xdr:colOff>
      <xdr:row>29</xdr:row>
      <xdr:rowOff>132524</xdr:rowOff>
    </xdr:from>
    <xdr:to>
      <xdr:col>19</xdr:col>
      <xdr:colOff>246057</xdr:colOff>
      <xdr:row>30</xdr:row>
      <xdr:rowOff>78687</xdr:rowOff>
    </xdr:to>
    <xdr:sp macro="" textlink="">
      <xdr:nvSpPr>
        <xdr:cNvPr id="1975" name="Oval 1295">
          <a:extLst>
            <a:ext uri="{FF2B5EF4-FFF2-40B4-BE49-F238E27FC236}">
              <a16:creationId xmlns:a16="http://schemas.microsoft.com/office/drawing/2014/main" xmlns="" id="{658824B9-954A-4DCF-BF75-AD471F729D90}"/>
            </a:ext>
          </a:extLst>
        </xdr:cNvPr>
        <xdr:cNvSpPr>
          <a:spLocks noChangeArrowheads="1"/>
        </xdr:cNvSpPr>
      </xdr:nvSpPr>
      <xdr:spPr bwMode="auto">
        <a:xfrm>
          <a:off x="12810345" y="4933124"/>
          <a:ext cx="115956" cy="1126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694238</xdr:colOff>
      <xdr:row>28</xdr:row>
      <xdr:rowOff>35561</xdr:rowOff>
    </xdr:from>
    <xdr:to>
      <xdr:col>20</xdr:col>
      <xdr:colOff>328511</xdr:colOff>
      <xdr:row>29</xdr:row>
      <xdr:rowOff>45720</xdr:rowOff>
    </xdr:to>
    <xdr:sp macro="" textlink="">
      <xdr:nvSpPr>
        <xdr:cNvPr id="1979" name="Text Box 600">
          <a:extLst>
            <a:ext uri="{FF2B5EF4-FFF2-40B4-BE49-F238E27FC236}">
              <a16:creationId xmlns:a16="http://schemas.microsoft.com/office/drawing/2014/main" xmlns="" id="{C061CE60-04EE-4349-9949-37F5EAD13F74}"/>
            </a:ext>
          </a:extLst>
        </xdr:cNvPr>
        <xdr:cNvSpPr txBox="1">
          <a:spLocks noChangeArrowheads="1"/>
        </xdr:cNvSpPr>
      </xdr:nvSpPr>
      <xdr:spPr bwMode="auto">
        <a:xfrm>
          <a:off x="13374482" y="4669650"/>
          <a:ext cx="328540" cy="1766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志手原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xdr:txBody>
    </xdr:sp>
    <xdr:clientData/>
  </xdr:twoCellAnchor>
  <xdr:twoCellAnchor>
    <xdr:from>
      <xdr:col>20</xdr:col>
      <xdr:colOff>366867</xdr:colOff>
      <xdr:row>28</xdr:row>
      <xdr:rowOff>152401</xdr:rowOff>
    </xdr:from>
    <xdr:to>
      <xdr:col>20</xdr:col>
      <xdr:colOff>516467</xdr:colOff>
      <xdr:row>29</xdr:row>
      <xdr:rowOff>107748</xdr:rowOff>
    </xdr:to>
    <xdr:sp macro="" textlink="">
      <xdr:nvSpPr>
        <xdr:cNvPr id="1960" name="六角形 1959">
          <a:extLst>
            <a:ext uri="{FF2B5EF4-FFF2-40B4-BE49-F238E27FC236}">
              <a16:creationId xmlns:a16="http://schemas.microsoft.com/office/drawing/2014/main" xmlns="" id="{D7DEE63E-C27B-42F2-833B-CCA897BC2FDA}"/>
            </a:ext>
          </a:extLst>
        </xdr:cNvPr>
        <xdr:cNvSpPr/>
      </xdr:nvSpPr>
      <xdr:spPr bwMode="auto">
        <a:xfrm>
          <a:off x="13741378" y="4786490"/>
          <a:ext cx="149600" cy="121858"/>
        </a:xfrm>
        <a:prstGeom prst="hexagon">
          <a:avLst>
            <a:gd name="adj" fmla="val 2770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172109</xdr:colOff>
      <xdr:row>21</xdr:row>
      <xdr:rowOff>78627</xdr:rowOff>
    </xdr:from>
    <xdr:to>
      <xdr:col>4</xdr:col>
      <xdr:colOff>134567</xdr:colOff>
      <xdr:row>23</xdr:row>
      <xdr:rowOff>64636</xdr:rowOff>
    </xdr:to>
    <xdr:pic>
      <xdr:nvPicPr>
        <xdr:cNvPr id="1925" name="図 1924">
          <a:extLst>
            <a:ext uri="{FF2B5EF4-FFF2-40B4-BE49-F238E27FC236}">
              <a16:creationId xmlns:a16="http://schemas.microsoft.com/office/drawing/2014/main" xmlns="" id="{46167D50-2353-E84F-C260-D85C5406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20746878">
          <a:off x="1737522" y="3528334"/>
          <a:ext cx="654056" cy="317313"/>
        </a:xfrm>
        <a:prstGeom prst="rect">
          <a:avLst/>
        </a:prstGeom>
      </xdr:spPr>
    </xdr:pic>
    <xdr:clientData/>
  </xdr:twoCellAnchor>
  <xdr:oneCellAnchor>
    <xdr:from>
      <xdr:col>2</xdr:col>
      <xdr:colOff>261264</xdr:colOff>
      <xdr:row>38</xdr:row>
      <xdr:rowOff>168727</xdr:rowOff>
    </xdr:from>
    <xdr:ext cx="165992" cy="298608"/>
    <xdr:sp macro="" textlink="">
      <xdr:nvSpPr>
        <xdr:cNvPr id="15" name="Text Box 1620">
          <a:extLst>
            <a:ext uri="{FF2B5EF4-FFF2-40B4-BE49-F238E27FC236}">
              <a16:creationId xmlns:a16="http://schemas.microsoft.com/office/drawing/2014/main" xmlns="" id="{B99A3B9E-E681-4DF8-9DFE-134F5A53995D}"/>
            </a:ext>
          </a:extLst>
        </xdr:cNvPr>
        <xdr:cNvSpPr txBox="1">
          <a:spLocks noChangeArrowheads="1"/>
        </xdr:cNvSpPr>
      </xdr:nvSpPr>
      <xdr:spPr bwMode="auto">
        <a:xfrm>
          <a:off x="1137564" y="6547756"/>
          <a:ext cx="165992" cy="2986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市道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5</xdr:col>
      <xdr:colOff>244935</xdr:colOff>
      <xdr:row>38</xdr:row>
      <xdr:rowOff>0</xdr:rowOff>
    </xdr:from>
    <xdr:ext cx="331844" cy="166649"/>
    <xdr:sp macro="" textlink="">
      <xdr:nvSpPr>
        <xdr:cNvPr id="18" name="Text Box 1620">
          <a:extLst>
            <a:ext uri="{FF2B5EF4-FFF2-40B4-BE49-F238E27FC236}">
              <a16:creationId xmlns:a16="http://schemas.microsoft.com/office/drawing/2014/main" xmlns="" id="{7CC2B079-8205-41A2-84B5-8AFFC297F55F}"/>
            </a:ext>
          </a:extLst>
        </xdr:cNvPr>
        <xdr:cNvSpPr txBox="1">
          <a:spLocks noChangeArrowheads="1"/>
        </xdr:cNvSpPr>
      </xdr:nvSpPr>
      <xdr:spPr bwMode="auto">
        <a:xfrm>
          <a:off x="3194964" y="6379029"/>
          <a:ext cx="33184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41792</xdr:colOff>
      <xdr:row>3</xdr:row>
      <xdr:rowOff>170254</xdr:rowOff>
    </xdr:from>
    <xdr:to>
      <xdr:col>9</xdr:col>
      <xdr:colOff>193261</xdr:colOff>
      <xdr:row>4</xdr:row>
      <xdr:rowOff>110071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xmlns="" id="{5A425181-53D4-4993-9A50-D717EF633D98}"/>
            </a:ext>
          </a:extLst>
        </xdr:cNvPr>
        <xdr:cNvSpPr/>
      </xdr:nvSpPr>
      <xdr:spPr bwMode="auto">
        <a:xfrm>
          <a:off x="5772032" y="642694"/>
          <a:ext cx="151469" cy="1074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210403</xdr:colOff>
      <xdr:row>2</xdr:row>
      <xdr:rowOff>105330</xdr:rowOff>
    </xdr:from>
    <xdr:to>
      <xdr:col>9</xdr:col>
      <xdr:colOff>318239</xdr:colOff>
      <xdr:row>5</xdr:row>
      <xdr:rowOff>85865</xdr:rowOff>
    </xdr:to>
    <xdr:sp macro="" textlink="">
      <xdr:nvSpPr>
        <xdr:cNvPr id="475" name="Freeform 217">
          <a:extLst>
            <a:ext uri="{FF2B5EF4-FFF2-40B4-BE49-F238E27FC236}">
              <a16:creationId xmlns:a16="http://schemas.microsoft.com/office/drawing/2014/main" xmlns="" id="{6E444191-C114-4DBD-9CA7-A6B3F5D146CF}"/>
            </a:ext>
          </a:extLst>
        </xdr:cNvPr>
        <xdr:cNvSpPr>
          <a:spLocks/>
        </xdr:cNvSpPr>
      </xdr:nvSpPr>
      <xdr:spPr bwMode="auto">
        <a:xfrm rot="4960916">
          <a:off x="5752833" y="597940"/>
          <a:ext cx="483455" cy="10783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684 w 11684"/>
            <a:gd name="connsiteY0" fmla="*/ 5374 h 10001"/>
            <a:gd name="connsiteX1" fmla="*/ 5686 w 11684"/>
            <a:gd name="connsiteY1" fmla="*/ 7071 h 10001"/>
            <a:gd name="connsiteX2" fmla="*/ 0 w 11684"/>
            <a:gd name="connsiteY2" fmla="*/ 0 h 10001"/>
            <a:gd name="connsiteX0" fmla="*/ 11684 w 11684"/>
            <a:gd name="connsiteY0" fmla="*/ 5374 h 62197"/>
            <a:gd name="connsiteX1" fmla="*/ 5711 w 11684"/>
            <a:gd name="connsiteY1" fmla="*/ 61633 h 62197"/>
            <a:gd name="connsiteX2" fmla="*/ 0 w 11684"/>
            <a:gd name="connsiteY2" fmla="*/ 0 h 62197"/>
            <a:gd name="connsiteX0" fmla="*/ 14845 w 14845"/>
            <a:gd name="connsiteY0" fmla="*/ 0 h 99740"/>
            <a:gd name="connsiteX1" fmla="*/ 8872 w 14845"/>
            <a:gd name="connsiteY1" fmla="*/ 56259 h 99740"/>
            <a:gd name="connsiteX2" fmla="*/ 0 w 14845"/>
            <a:gd name="connsiteY2" fmla="*/ 98953 h 99740"/>
            <a:gd name="connsiteX0" fmla="*/ 14845 w 14845"/>
            <a:gd name="connsiteY0" fmla="*/ 0 h 100109"/>
            <a:gd name="connsiteX1" fmla="*/ 8808 w 14845"/>
            <a:gd name="connsiteY1" fmla="*/ 71568 h 100109"/>
            <a:gd name="connsiteX2" fmla="*/ 0 w 14845"/>
            <a:gd name="connsiteY2" fmla="*/ 98953 h 100109"/>
            <a:gd name="connsiteX0" fmla="*/ 14845 w 14845"/>
            <a:gd name="connsiteY0" fmla="*/ 0 h 100109"/>
            <a:gd name="connsiteX1" fmla="*/ 8808 w 14845"/>
            <a:gd name="connsiteY1" fmla="*/ 71568 h 100109"/>
            <a:gd name="connsiteX2" fmla="*/ 0 w 14845"/>
            <a:gd name="connsiteY2" fmla="*/ 98953 h 100109"/>
            <a:gd name="connsiteX0" fmla="*/ 14845 w 14845"/>
            <a:gd name="connsiteY0" fmla="*/ 0 h 100109"/>
            <a:gd name="connsiteX1" fmla="*/ 8808 w 14845"/>
            <a:gd name="connsiteY1" fmla="*/ 71568 h 100109"/>
            <a:gd name="connsiteX2" fmla="*/ 0 w 14845"/>
            <a:gd name="connsiteY2" fmla="*/ 98953 h 100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845" h="100109">
              <a:moveTo>
                <a:pt x="14845" y="0"/>
              </a:moveTo>
              <a:cubicBezTo>
                <a:pt x="12603" y="11464"/>
                <a:pt x="10181" y="47012"/>
                <a:pt x="8808" y="71568"/>
              </a:cubicBezTo>
              <a:cubicBezTo>
                <a:pt x="6636" y="78643"/>
                <a:pt x="2172" y="106024"/>
                <a:pt x="0" y="989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208077</xdr:colOff>
      <xdr:row>30</xdr:row>
      <xdr:rowOff>3194</xdr:rowOff>
    </xdr:from>
    <xdr:to>
      <xdr:col>20</xdr:col>
      <xdr:colOff>588358</xdr:colOff>
      <xdr:row>30</xdr:row>
      <xdr:rowOff>70335</xdr:rowOff>
    </xdr:to>
    <xdr:sp macro="" textlink="">
      <xdr:nvSpPr>
        <xdr:cNvPr id="84" name="Line 72">
          <a:extLst>
            <a:ext uri="{FF2B5EF4-FFF2-40B4-BE49-F238E27FC236}">
              <a16:creationId xmlns:a16="http://schemas.microsoft.com/office/drawing/2014/main" xmlns="" id="{AB07D00F-2038-406C-A04C-C36BB7338EA1}"/>
            </a:ext>
          </a:extLst>
        </xdr:cNvPr>
        <xdr:cNvSpPr>
          <a:spLocks noChangeShapeType="1"/>
        </xdr:cNvSpPr>
      </xdr:nvSpPr>
      <xdr:spPr bwMode="auto">
        <a:xfrm rot="4964159" flipV="1">
          <a:off x="13392024" y="4466602"/>
          <a:ext cx="67141" cy="107454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381 w 43185"/>
            <a:gd name="connsiteY0" fmla="*/ 0 h 10645"/>
            <a:gd name="connsiteX1" fmla="*/ 42804 w 43185"/>
            <a:gd name="connsiteY1" fmla="*/ 10645 h 10645"/>
            <a:gd name="connsiteX0" fmla="*/ 6128 w 48826"/>
            <a:gd name="connsiteY0" fmla="*/ 0 h 10645"/>
            <a:gd name="connsiteX1" fmla="*/ 48551 w 48826"/>
            <a:gd name="connsiteY1" fmla="*/ 10645 h 10645"/>
            <a:gd name="connsiteX0" fmla="*/ 19415 w 61839"/>
            <a:gd name="connsiteY0" fmla="*/ 0 h 10645"/>
            <a:gd name="connsiteX1" fmla="*/ 61838 w 61839"/>
            <a:gd name="connsiteY1" fmla="*/ 10645 h 10645"/>
            <a:gd name="connsiteX0" fmla="*/ 9779 w 92022"/>
            <a:gd name="connsiteY0" fmla="*/ 0 h 25572"/>
            <a:gd name="connsiteX1" fmla="*/ 92022 w 92022"/>
            <a:gd name="connsiteY1" fmla="*/ 25572 h 25572"/>
            <a:gd name="connsiteX0" fmla="*/ 4433 w 86685"/>
            <a:gd name="connsiteY0" fmla="*/ 0 h 25572"/>
            <a:gd name="connsiteX1" fmla="*/ 86676 w 86685"/>
            <a:gd name="connsiteY1" fmla="*/ 25572 h 25572"/>
            <a:gd name="connsiteX0" fmla="*/ 5714 w 58804"/>
            <a:gd name="connsiteY0" fmla="*/ 0 h 24151"/>
            <a:gd name="connsiteX1" fmla="*/ 58790 w 58804"/>
            <a:gd name="connsiteY1" fmla="*/ 24151 h 24151"/>
            <a:gd name="connsiteX0" fmla="*/ 3821 w 69450"/>
            <a:gd name="connsiteY0" fmla="*/ 0 h 24151"/>
            <a:gd name="connsiteX1" fmla="*/ 56897 w 69450"/>
            <a:gd name="connsiteY1" fmla="*/ 24151 h 24151"/>
            <a:gd name="connsiteX0" fmla="*/ 3581 w 78443"/>
            <a:gd name="connsiteY0" fmla="*/ 0 h 24125"/>
            <a:gd name="connsiteX1" fmla="*/ 66596 w 78443"/>
            <a:gd name="connsiteY1" fmla="*/ 24125 h 24125"/>
            <a:gd name="connsiteX0" fmla="*/ 12843 w 85919"/>
            <a:gd name="connsiteY0" fmla="*/ 0 h 24125"/>
            <a:gd name="connsiteX1" fmla="*/ 75858 w 85919"/>
            <a:gd name="connsiteY1" fmla="*/ 24125 h 24125"/>
            <a:gd name="connsiteX0" fmla="*/ 0 w 73771"/>
            <a:gd name="connsiteY0" fmla="*/ 0 h 24125"/>
            <a:gd name="connsiteX1" fmla="*/ 66008 w 73771"/>
            <a:gd name="connsiteY1" fmla="*/ 15476 h 24125"/>
            <a:gd name="connsiteX2" fmla="*/ 63015 w 73771"/>
            <a:gd name="connsiteY2" fmla="*/ 24125 h 24125"/>
            <a:gd name="connsiteX0" fmla="*/ 0 w 73772"/>
            <a:gd name="connsiteY0" fmla="*/ 0 h 24125"/>
            <a:gd name="connsiteX1" fmla="*/ 66008 w 73772"/>
            <a:gd name="connsiteY1" fmla="*/ 15476 h 24125"/>
            <a:gd name="connsiteX2" fmla="*/ 63015 w 73772"/>
            <a:gd name="connsiteY2" fmla="*/ 24125 h 24125"/>
            <a:gd name="connsiteX0" fmla="*/ 0 w 73772"/>
            <a:gd name="connsiteY0" fmla="*/ 0 h 24125"/>
            <a:gd name="connsiteX1" fmla="*/ 66008 w 73772"/>
            <a:gd name="connsiteY1" fmla="*/ 15476 h 24125"/>
            <a:gd name="connsiteX2" fmla="*/ 63015 w 73772"/>
            <a:gd name="connsiteY2" fmla="*/ 24125 h 24125"/>
            <a:gd name="connsiteX0" fmla="*/ 0 w 73772"/>
            <a:gd name="connsiteY0" fmla="*/ 0 h 24125"/>
            <a:gd name="connsiteX1" fmla="*/ 66008 w 73772"/>
            <a:gd name="connsiteY1" fmla="*/ 15476 h 24125"/>
            <a:gd name="connsiteX2" fmla="*/ 63015 w 73772"/>
            <a:gd name="connsiteY2" fmla="*/ 24125 h 24125"/>
            <a:gd name="connsiteX0" fmla="*/ 0 w 66009"/>
            <a:gd name="connsiteY0" fmla="*/ 0 h 24125"/>
            <a:gd name="connsiteX1" fmla="*/ 66008 w 66009"/>
            <a:gd name="connsiteY1" fmla="*/ 15476 h 24125"/>
            <a:gd name="connsiteX2" fmla="*/ 63015 w 66009"/>
            <a:gd name="connsiteY2" fmla="*/ 24125 h 24125"/>
            <a:gd name="connsiteX0" fmla="*/ 0 w 84100"/>
            <a:gd name="connsiteY0" fmla="*/ 0 h 24125"/>
            <a:gd name="connsiteX1" fmla="*/ 66008 w 84100"/>
            <a:gd name="connsiteY1" fmla="*/ 15476 h 24125"/>
            <a:gd name="connsiteX2" fmla="*/ 63015 w 84100"/>
            <a:gd name="connsiteY2" fmla="*/ 24125 h 24125"/>
            <a:gd name="connsiteX0" fmla="*/ 0 w 84100"/>
            <a:gd name="connsiteY0" fmla="*/ 0 h 24125"/>
            <a:gd name="connsiteX1" fmla="*/ 66008 w 84100"/>
            <a:gd name="connsiteY1" fmla="*/ 15476 h 24125"/>
            <a:gd name="connsiteX2" fmla="*/ 63015 w 84100"/>
            <a:gd name="connsiteY2" fmla="*/ 24125 h 24125"/>
            <a:gd name="connsiteX0" fmla="*/ 0 w 190485"/>
            <a:gd name="connsiteY0" fmla="*/ 0 h 24125"/>
            <a:gd name="connsiteX1" fmla="*/ 66008 w 190485"/>
            <a:gd name="connsiteY1" fmla="*/ 15476 h 24125"/>
            <a:gd name="connsiteX2" fmla="*/ 63015 w 190485"/>
            <a:gd name="connsiteY2" fmla="*/ 24125 h 24125"/>
            <a:gd name="connsiteX0" fmla="*/ 0 w 190485"/>
            <a:gd name="connsiteY0" fmla="*/ 0 h 24125"/>
            <a:gd name="connsiteX1" fmla="*/ 66008 w 190485"/>
            <a:gd name="connsiteY1" fmla="*/ 15476 h 24125"/>
            <a:gd name="connsiteX2" fmla="*/ 63015 w 190485"/>
            <a:gd name="connsiteY2" fmla="*/ 24125 h 24125"/>
            <a:gd name="connsiteX0" fmla="*/ 0 w 190485"/>
            <a:gd name="connsiteY0" fmla="*/ 0 h 24099"/>
            <a:gd name="connsiteX1" fmla="*/ 66008 w 190485"/>
            <a:gd name="connsiteY1" fmla="*/ 15476 h 24099"/>
            <a:gd name="connsiteX2" fmla="*/ 72954 w 190485"/>
            <a:gd name="connsiteY2" fmla="*/ 24099 h 24099"/>
            <a:gd name="connsiteX0" fmla="*/ 201 w 187152"/>
            <a:gd name="connsiteY0" fmla="*/ 0 h 24099"/>
            <a:gd name="connsiteX1" fmla="*/ 66209 w 187152"/>
            <a:gd name="connsiteY1" fmla="*/ 15476 h 24099"/>
            <a:gd name="connsiteX2" fmla="*/ 73155 w 187152"/>
            <a:gd name="connsiteY2" fmla="*/ 24099 h 24099"/>
            <a:gd name="connsiteX0" fmla="*/ 1461 w 110218"/>
            <a:gd name="connsiteY0" fmla="*/ 0 h 24099"/>
            <a:gd name="connsiteX1" fmla="*/ 67469 w 110218"/>
            <a:gd name="connsiteY1" fmla="*/ 15476 h 24099"/>
            <a:gd name="connsiteX2" fmla="*/ 74415 w 110218"/>
            <a:gd name="connsiteY2" fmla="*/ 24099 h 24099"/>
            <a:gd name="connsiteX0" fmla="*/ 3725 w 112482"/>
            <a:gd name="connsiteY0" fmla="*/ 0 h 24099"/>
            <a:gd name="connsiteX1" fmla="*/ 69733 w 112482"/>
            <a:gd name="connsiteY1" fmla="*/ 15476 h 24099"/>
            <a:gd name="connsiteX2" fmla="*/ 76679 w 112482"/>
            <a:gd name="connsiteY2" fmla="*/ 24099 h 24099"/>
            <a:gd name="connsiteX0" fmla="*/ 3725 w 97866"/>
            <a:gd name="connsiteY0" fmla="*/ 0 h 23540"/>
            <a:gd name="connsiteX1" fmla="*/ 69733 w 97866"/>
            <a:gd name="connsiteY1" fmla="*/ 15476 h 23540"/>
            <a:gd name="connsiteX2" fmla="*/ 56317 w 97866"/>
            <a:gd name="connsiteY2" fmla="*/ 23540 h 23540"/>
            <a:gd name="connsiteX0" fmla="*/ 3725 w 72210"/>
            <a:gd name="connsiteY0" fmla="*/ 0 h 23540"/>
            <a:gd name="connsiteX1" fmla="*/ 69733 w 72210"/>
            <a:gd name="connsiteY1" fmla="*/ 15476 h 23540"/>
            <a:gd name="connsiteX2" fmla="*/ 56317 w 72210"/>
            <a:gd name="connsiteY2" fmla="*/ 23540 h 23540"/>
            <a:gd name="connsiteX0" fmla="*/ 3725 w 78109"/>
            <a:gd name="connsiteY0" fmla="*/ 0 h 23238"/>
            <a:gd name="connsiteX1" fmla="*/ 69733 w 78109"/>
            <a:gd name="connsiteY1" fmla="*/ 15476 h 23238"/>
            <a:gd name="connsiteX2" fmla="*/ 67879 w 78109"/>
            <a:gd name="connsiteY2" fmla="*/ 23238 h 23238"/>
            <a:gd name="connsiteX0" fmla="*/ 3725 w 76749"/>
            <a:gd name="connsiteY0" fmla="*/ 0 h 22903"/>
            <a:gd name="connsiteX1" fmla="*/ 69733 w 76749"/>
            <a:gd name="connsiteY1" fmla="*/ 15476 h 22903"/>
            <a:gd name="connsiteX2" fmla="*/ 65769 w 76749"/>
            <a:gd name="connsiteY2" fmla="*/ 22903 h 22903"/>
            <a:gd name="connsiteX0" fmla="*/ 3725 w 79447"/>
            <a:gd name="connsiteY0" fmla="*/ 0 h 25680"/>
            <a:gd name="connsiteX1" fmla="*/ 69733 w 79447"/>
            <a:gd name="connsiteY1" fmla="*/ 15476 h 25680"/>
            <a:gd name="connsiteX2" fmla="*/ 69832 w 79447"/>
            <a:gd name="connsiteY2" fmla="*/ 25680 h 25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447" h="25680">
              <a:moveTo>
                <a:pt x="3725" y="0"/>
              </a:moveTo>
              <a:cubicBezTo>
                <a:pt x="-6550" y="5342"/>
                <a:pt x="1075" y="9621"/>
                <a:pt x="69733" y="15476"/>
              </a:cubicBezTo>
              <a:cubicBezTo>
                <a:pt x="73078" y="19010"/>
                <a:pt x="89753" y="23255"/>
                <a:pt x="69832" y="2568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553720</xdr:colOff>
      <xdr:row>29</xdr:row>
      <xdr:rowOff>97142</xdr:rowOff>
    </xdr:from>
    <xdr:ext cx="76200" cy="294889"/>
    <xdr:sp macro="" textlink="">
      <xdr:nvSpPr>
        <xdr:cNvPr id="89" name="Text Box 1416">
          <a:extLst>
            <a:ext uri="{FF2B5EF4-FFF2-40B4-BE49-F238E27FC236}">
              <a16:creationId xmlns:a16="http://schemas.microsoft.com/office/drawing/2014/main" xmlns="" id="{0E89F406-0EC5-4AAE-9EBC-386147E2741B}"/>
            </a:ext>
          </a:extLst>
        </xdr:cNvPr>
        <xdr:cNvSpPr txBox="1">
          <a:spLocks noChangeArrowheads="1"/>
        </xdr:cNvSpPr>
      </xdr:nvSpPr>
      <xdr:spPr bwMode="auto">
        <a:xfrm>
          <a:off x="13928231" y="4897742"/>
          <a:ext cx="76200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559276</xdr:colOff>
      <xdr:row>31</xdr:row>
      <xdr:rowOff>157480</xdr:rowOff>
    </xdr:from>
    <xdr:ext cx="764350" cy="147320"/>
    <xdr:sp macro="" textlink="">
      <xdr:nvSpPr>
        <xdr:cNvPr id="90" name="Text Box 1620">
          <a:extLst>
            <a:ext uri="{FF2B5EF4-FFF2-40B4-BE49-F238E27FC236}">
              <a16:creationId xmlns:a16="http://schemas.microsoft.com/office/drawing/2014/main" xmlns="" id="{DED3978D-730B-43FE-8849-2F1C7E4ABFF0}"/>
            </a:ext>
          </a:extLst>
        </xdr:cNvPr>
        <xdr:cNvSpPr txBox="1">
          <a:spLocks noChangeArrowheads="1"/>
        </xdr:cNvSpPr>
      </xdr:nvSpPr>
      <xdr:spPr bwMode="auto">
        <a:xfrm>
          <a:off x="13239520" y="5291102"/>
          <a:ext cx="764350" cy="14732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以後往路を戻る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527678</xdr:colOff>
      <xdr:row>26</xdr:row>
      <xdr:rowOff>85942</xdr:rowOff>
    </xdr:from>
    <xdr:to>
      <xdr:col>19</xdr:col>
      <xdr:colOff>576310</xdr:colOff>
      <xdr:row>32</xdr:row>
      <xdr:rowOff>139713</xdr:rowOff>
    </xdr:to>
    <xdr:sp macro="" textlink="">
      <xdr:nvSpPr>
        <xdr:cNvPr id="91" name="Line 72">
          <a:extLst>
            <a:ext uri="{FF2B5EF4-FFF2-40B4-BE49-F238E27FC236}">
              <a16:creationId xmlns:a16="http://schemas.microsoft.com/office/drawing/2014/main" xmlns="" id="{0B610AA0-875D-4936-ADDC-A0257B4B22EC}"/>
            </a:ext>
          </a:extLst>
        </xdr:cNvPr>
        <xdr:cNvSpPr>
          <a:spLocks noChangeShapeType="1"/>
        </xdr:cNvSpPr>
      </xdr:nvSpPr>
      <xdr:spPr bwMode="auto">
        <a:xfrm rot="269002" flipV="1">
          <a:off x="13207922" y="4387009"/>
          <a:ext cx="48632" cy="105283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381 w 43185"/>
            <a:gd name="connsiteY0" fmla="*/ 0 h 10645"/>
            <a:gd name="connsiteX1" fmla="*/ 42804 w 43185"/>
            <a:gd name="connsiteY1" fmla="*/ 10645 h 10645"/>
            <a:gd name="connsiteX0" fmla="*/ 6128 w 48826"/>
            <a:gd name="connsiteY0" fmla="*/ 0 h 10645"/>
            <a:gd name="connsiteX1" fmla="*/ 48551 w 48826"/>
            <a:gd name="connsiteY1" fmla="*/ 10645 h 10645"/>
            <a:gd name="connsiteX0" fmla="*/ 19415 w 61839"/>
            <a:gd name="connsiteY0" fmla="*/ 0 h 10645"/>
            <a:gd name="connsiteX1" fmla="*/ 61838 w 61839"/>
            <a:gd name="connsiteY1" fmla="*/ 10645 h 10645"/>
            <a:gd name="connsiteX0" fmla="*/ 9779 w 92022"/>
            <a:gd name="connsiteY0" fmla="*/ 0 h 25572"/>
            <a:gd name="connsiteX1" fmla="*/ 92022 w 92022"/>
            <a:gd name="connsiteY1" fmla="*/ 25572 h 25572"/>
            <a:gd name="connsiteX0" fmla="*/ 4433 w 86685"/>
            <a:gd name="connsiteY0" fmla="*/ 0 h 25572"/>
            <a:gd name="connsiteX1" fmla="*/ 86676 w 86685"/>
            <a:gd name="connsiteY1" fmla="*/ 25572 h 25572"/>
            <a:gd name="connsiteX0" fmla="*/ 7527 w 36326"/>
            <a:gd name="connsiteY0" fmla="*/ 0 h 25366"/>
            <a:gd name="connsiteX1" fmla="*/ 36305 w 36326"/>
            <a:gd name="connsiteY1" fmla="*/ 25366 h 25366"/>
            <a:gd name="connsiteX0" fmla="*/ 39625 w 68415"/>
            <a:gd name="connsiteY0" fmla="*/ 0 h 25366"/>
            <a:gd name="connsiteX1" fmla="*/ 11607 w 68415"/>
            <a:gd name="connsiteY1" fmla="*/ 10639 h 25366"/>
            <a:gd name="connsiteX2" fmla="*/ 68403 w 68415"/>
            <a:gd name="connsiteY2" fmla="*/ 25366 h 25366"/>
            <a:gd name="connsiteX0" fmla="*/ 39625 w 68414"/>
            <a:gd name="connsiteY0" fmla="*/ 0 h 25366"/>
            <a:gd name="connsiteX1" fmla="*/ 11607 w 68414"/>
            <a:gd name="connsiteY1" fmla="*/ 10639 h 25366"/>
            <a:gd name="connsiteX2" fmla="*/ 68403 w 68414"/>
            <a:gd name="connsiteY2" fmla="*/ 25366 h 25366"/>
            <a:gd name="connsiteX0" fmla="*/ 28269 w 57106"/>
            <a:gd name="connsiteY0" fmla="*/ 0 h 25366"/>
            <a:gd name="connsiteX1" fmla="*/ 251 w 57106"/>
            <a:gd name="connsiteY1" fmla="*/ 10639 h 25366"/>
            <a:gd name="connsiteX2" fmla="*/ 57047 w 57106"/>
            <a:gd name="connsiteY2" fmla="*/ 25366 h 25366"/>
            <a:gd name="connsiteX0" fmla="*/ 28269 w 57047"/>
            <a:gd name="connsiteY0" fmla="*/ 0 h 25366"/>
            <a:gd name="connsiteX1" fmla="*/ 251 w 57047"/>
            <a:gd name="connsiteY1" fmla="*/ 10639 h 25366"/>
            <a:gd name="connsiteX2" fmla="*/ 57047 w 57047"/>
            <a:gd name="connsiteY2" fmla="*/ 25366 h 25366"/>
            <a:gd name="connsiteX0" fmla="*/ 4327 w 57546"/>
            <a:gd name="connsiteY0" fmla="*/ 0 h 25283"/>
            <a:gd name="connsiteX1" fmla="*/ 750 w 57546"/>
            <a:gd name="connsiteY1" fmla="*/ 10556 h 25283"/>
            <a:gd name="connsiteX2" fmla="*/ 57546 w 57546"/>
            <a:gd name="connsiteY2" fmla="*/ 25283 h 25283"/>
            <a:gd name="connsiteX0" fmla="*/ 4327 w 57546"/>
            <a:gd name="connsiteY0" fmla="*/ 0 h 25283"/>
            <a:gd name="connsiteX1" fmla="*/ 750 w 57546"/>
            <a:gd name="connsiteY1" fmla="*/ 10556 h 25283"/>
            <a:gd name="connsiteX2" fmla="*/ 17671 w 57546"/>
            <a:gd name="connsiteY2" fmla="*/ 12406 h 25283"/>
            <a:gd name="connsiteX3" fmla="*/ 57546 w 57546"/>
            <a:gd name="connsiteY3" fmla="*/ 25283 h 25283"/>
            <a:gd name="connsiteX0" fmla="*/ 4327 w 57546"/>
            <a:gd name="connsiteY0" fmla="*/ 0 h 25283"/>
            <a:gd name="connsiteX1" fmla="*/ 750 w 57546"/>
            <a:gd name="connsiteY1" fmla="*/ 10556 h 25283"/>
            <a:gd name="connsiteX2" fmla="*/ 34709 w 57546"/>
            <a:gd name="connsiteY2" fmla="*/ 12676 h 25283"/>
            <a:gd name="connsiteX3" fmla="*/ 57546 w 57546"/>
            <a:gd name="connsiteY3" fmla="*/ 25283 h 25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546" h="25283">
              <a:moveTo>
                <a:pt x="4327" y="0"/>
              </a:moveTo>
              <a:cubicBezTo>
                <a:pt x="7315" y="2130"/>
                <a:pt x="-2753" y="4733"/>
                <a:pt x="750" y="10556"/>
              </a:cubicBezTo>
              <a:cubicBezTo>
                <a:pt x="3365" y="12523"/>
                <a:pt x="25243" y="10222"/>
                <a:pt x="34709" y="12676"/>
              </a:cubicBezTo>
              <a:cubicBezTo>
                <a:pt x="44175" y="15130"/>
                <a:pt x="51292" y="23036"/>
                <a:pt x="57546" y="2528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71551</xdr:colOff>
      <xdr:row>60</xdr:row>
      <xdr:rowOff>37101</xdr:rowOff>
    </xdr:from>
    <xdr:to>
      <xdr:col>10</xdr:col>
      <xdr:colOff>88504</xdr:colOff>
      <xdr:row>63</xdr:row>
      <xdr:rowOff>156548</xdr:rowOff>
    </xdr:to>
    <xdr:sp macro="" textlink="">
      <xdr:nvSpPr>
        <xdr:cNvPr id="1890" name="Freeform 217">
          <a:extLst>
            <a:ext uri="{FF2B5EF4-FFF2-40B4-BE49-F238E27FC236}">
              <a16:creationId xmlns:a16="http://schemas.microsoft.com/office/drawing/2014/main" xmlns="" id="{5C49FD26-0C57-4E8B-8BB7-38F1F78510DC}"/>
            </a:ext>
          </a:extLst>
        </xdr:cNvPr>
        <xdr:cNvSpPr>
          <a:spLocks/>
        </xdr:cNvSpPr>
      </xdr:nvSpPr>
      <xdr:spPr bwMode="auto">
        <a:xfrm rot="16200000">
          <a:off x="5837524" y="10052427"/>
          <a:ext cx="621252" cy="7092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8569 w 18569"/>
            <a:gd name="connsiteY0" fmla="*/ 9910 h 9910"/>
            <a:gd name="connsiteX1" fmla="*/ 9994 w 18569"/>
            <a:gd name="connsiteY1" fmla="*/ 7212 h 9910"/>
            <a:gd name="connsiteX2" fmla="*/ 9208 w 18569"/>
            <a:gd name="connsiteY2" fmla="*/ 3648 h 9910"/>
            <a:gd name="connsiteX3" fmla="*/ 4621 w 18569"/>
            <a:gd name="connsiteY3" fmla="*/ 1134 h 9910"/>
            <a:gd name="connsiteX4" fmla="*/ 0 w 18569"/>
            <a:gd name="connsiteY4" fmla="*/ 0 h 9910"/>
            <a:gd name="connsiteX0" fmla="*/ 10000 w 10000"/>
            <a:gd name="connsiteY0" fmla="*/ 10000 h 10000"/>
            <a:gd name="connsiteX1" fmla="*/ 7838 w 10000"/>
            <a:gd name="connsiteY1" fmla="*/ 7098 h 10000"/>
            <a:gd name="connsiteX2" fmla="*/ 4959 w 10000"/>
            <a:gd name="connsiteY2" fmla="*/ 3681 h 10000"/>
            <a:gd name="connsiteX3" fmla="*/ 2489 w 10000"/>
            <a:gd name="connsiteY3" fmla="*/ 1144 h 10000"/>
            <a:gd name="connsiteX4" fmla="*/ 0 w 10000"/>
            <a:gd name="connsiteY4" fmla="*/ 0 h 10000"/>
            <a:gd name="connsiteX0" fmla="*/ 8335 w 8335"/>
            <a:gd name="connsiteY0" fmla="*/ 10058 h 10058"/>
            <a:gd name="connsiteX1" fmla="*/ 6173 w 8335"/>
            <a:gd name="connsiteY1" fmla="*/ 7156 h 10058"/>
            <a:gd name="connsiteX2" fmla="*/ 3294 w 8335"/>
            <a:gd name="connsiteY2" fmla="*/ 3739 h 10058"/>
            <a:gd name="connsiteX3" fmla="*/ 824 w 8335"/>
            <a:gd name="connsiteY3" fmla="*/ 1202 h 10058"/>
            <a:gd name="connsiteX4" fmla="*/ 0 w 8335"/>
            <a:gd name="connsiteY4" fmla="*/ 0 h 10058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9916 w 9916"/>
            <a:gd name="connsiteY0" fmla="*/ 9918 h 9918"/>
            <a:gd name="connsiteX1" fmla="*/ 7322 w 9916"/>
            <a:gd name="connsiteY1" fmla="*/ 7033 h 9918"/>
            <a:gd name="connsiteX2" fmla="*/ 3868 w 9916"/>
            <a:gd name="connsiteY2" fmla="*/ 3635 h 9918"/>
            <a:gd name="connsiteX3" fmla="*/ 1716 w 9916"/>
            <a:gd name="connsiteY3" fmla="*/ 1031 h 9918"/>
            <a:gd name="connsiteX4" fmla="*/ 0 w 9916"/>
            <a:gd name="connsiteY4" fmla="*/ 0 h 9918"/>
            <a:gd name="connsiteX0" fmla="*/ 10000 w 10000"/>
            <a:gd name="connsiteY0" fmla="*/ 10000 h 10000"/>
            <a:gd name="connsiteX1" fmla="*/ 7384 w 10000"/>
            <a:gd name="connsiteY1" fmla="*/ 7091 h 10000"/>
            <a:gd name="connsiteX2" fmla="*/ 3901 w 10000"/>
            <a:gd name="connsiteY2" fmla="*/ 3665 h 10000"/>
            <a:gd name="connsiteX3" fmla="*/ 1731 w 10000"/>
            <a:gd name="connsiteY3" fmla="*/ 1040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384 w 10000"/>
            <a:gd name="connsiteY1" fmla="*/ 7091 h 10000"/>
            <a:gd name="connsiteX2" fmla="*/ 3582 w 10000"/>
            <a:gd name="connsiteY2" fmla="*/ 4032 h 10000"/>
            <a:gd name="connsiteX3" fmla="*/ 1731 w 10000"/>
            <a:gd name="connsiteY3" fmla="*/ 1040 h 10000"/>
            <a:gd name="connsiteX4" fmla="*/ 0 w 10000"/>
            <a:gd name="connsiteY4" fmla="*/ 0 h 10000"/>
            <a:gd name="connsiteX0" fmla="*/ 10000 w 15445"/>
            <a:gd name="connsiteY0" fmla="*/ 10000 h 10000"/>
            <a:gd name="connsiteX1" fmla="*/ 15335 w 15445"/>
            <a:gd name="connsiteY1" fmla="*/ 4745 h 10000"/>
            <a:gd name="connsiteX2" fmla="*/ 3582 w 15445"/>
            <a:gd name="connsiteY2" fmla="*/ 4032 h 10000"/>
            <a:gd name="connsiteX3" fmla="*/ 1731 w 15445"/>
            <a:gd name="connsiteY3" fmla="*/ 1040 h 10000"/>
            <a:gd name="connsiteX4" fmla="*/ 0 w 15445"/>
            <a:gd name="connsiteY4" fmla="*/ 0 h 10000"/>
            <a:gd name="connsiteX0" fmla="*/ 17635 w 17635"/>
            <a:gd name="connsiteY0" fmla="*/ 8498 h 8498"/>
            <a:gd name="connsiteX1" fmla="*/ 15335 w 17635"/>
            <a:gd name="connsiteY1" fmla="*/ 4745 h 8498"/>
            <a:gd name="connsiteX2" fmla="*/ 3582 w 17635"/>
            <a:gd name="connsiteY2" fmla="*/ 4032 h 8498"/>
            <a:gd name="connsiteX3" fmla="*/ 1731 w 17635"/>
            <a:gd name="connsiteY3" fmla="*/ 1040 h 8498"/>
            <a:gd name="connsiteX4" fmla="*/ 0 w 17635"/>
            <a:gd name="connsiteY4" fmla="*/ 0 h 8498"/>
            <a:gd name="connsiteX0" fmla="*/ 10749 w 10749"/>
            <a:gd name="connsiteY0" fmla="*/ 9719 h 9719"/>
            <a:gd name="connsiteX1" fmla="*/ 9445 w 10749"/>
            <a:gd name="connsiteY1" fmla="*/ 5303 h 9719"/>
            <a:gd name="connsiteX2" fmla="*/ 2780 w 10749"/>
            <a:gd name="connsiteY2" fmla="*/ 4464 h 9719"/>
            <a:gd name="connsiteX3" fmla="*/ 1731 w 10749"/>
            <a:gd name="connsiteY3" fmla="*/ 943 h 9719"/>
            <a:gd name="connsiteX4" fmla="*/ 0 w 10749"/>
            <a:gd name="connsiteY4" fmla="*/ 0 h 9719"/>
            <a:gd name="connsiteX0" fmla="*/ 10000 w 10000"/>
            <a:gd name="connsiteY0" fmla="*/ 10000 h 10000"/>
            <a:gd name="connsiteX1" fmla="*/ 8787 w 10000"/>
            <a:gd name="connsiteY1" fmla="*/ 5456 h 10000"/>
            <a:gd name="connsiteX2" fmla="*/ 2586 w 10000"/>
            <a:gd name="connsiteY2" fmla="*/ 4593 h 10000"/>
            <a:gd name="connsiteX3" fmla="*/ 341 w 10000"/>
            <a:gd name="connsiteY3" fmla="*/ 335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8787 w 10000"/>
            <a:gd name="connsiteY1" fmla="*/ 5456 h 10000"/>
            <a:gd name="connsiteX2" fmla="*/ 2586 w 10000"/>
            <a:gd name="connsiteY2" fmla="*/ 4593 h 10000"/>
            <a:gd name="connsiteX3" fmla="*/ 510 w 10000"/>
            <a:gd name="connsiteY3" fmla="*/ 411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8787 w 10000"/>
            <a:gd name="connsiteY1" fmla="*/ 5456 h 10000"/>
            <a:gd name="connsiteX2" fmla="*/ 2924 w 10000"/>
            <a:gd name="connsiteY2" fmla="*/ 4783 h 10000"/>
            <a:gd name="connsiteX3" fmla="*/ 510 w 10000"/>
            <a:gd name="connsiteY3" fmla="*/ 4113 h 10000"/>
            <a:gd name="connsiteX4" fmla="*/ 0 w 10000"/>
            <a:gd name="connsiteY4" fmla="*/ 0 h 10000"/>
            <a:gd name="connsiteX0" fmla="*/ 9070 w 9236"/>
            <a:gd name="connsiteY0" fmla="*/ 10333 h 10333"/>
            <a:gd name="connsiteX1" fmla="*/ 8787 w 9236"/>
            <a:gd name="connsiteY1" fmla="*/ 5456 h 10333"/>
            <a:gd name="connsiteX2" fmla="*/ 2924 w 9236"/>
            <a:gd name="connsiteY2" fmla="*/ 4783 h 10333"/>
            <a:gd name="connsiteX3" fmla="*/ 510 w 9236"/>
            <a:gd name="connsiteY3" fmla="*/ 4113 h 10333"/>
            <a:gd name="connsiteX4" fmla="*/ 0 w 9236"/>
            <a:gd name="connsiteY4" fmla="*/ 0 h 10333"/>
            <a:gd name="connsiteX0" fmla="*/ 9268 w 9448"/>
            <a:gd name="connsiteY0" fmla="*/ 6020 h 6020"/>
            <a:gd name="connsiteX1" fmla="*/ 8962 w 9448"/>
            <a:gd name="connsiteY1" fmla="*/ 1300 h 6020"/>
            <a:gd name="connsiteX2" fmla="*/ 2614 w 9448"/>
            <a:gd name="connsiteY2" fmla="*/ 649 h 6020"/>
            <a:gd name="connsiteX3" fmla="*/ 0 w 9448"/>
            <a:gd name="connsiteY3" fmla="*/ 0 h 6020"/>
            <a:gd name="connsiteX0" fmla="*/ 12764 w 12955"/>
            <a:gd name="connsiteY0" fmla="*/ 11819 h 11819"/>
            <a:gd name="connsiteX1" fmla="*/ 12441 w 12955"/>
            <a:gd name="connsiteY1" fmla="*/ 3978 h 11819"/>
            <a:gd name="connsiteX2" fmla="*/ 5722 w 12955"/>
            <a:gd name="connsiteY2" fmla="*/ 2897 h 11819"/>
            <a:gd name="connsiteX3" fmla="*/ 0 w 12955"/>
            <a:gd name="connsiteY3" fmla="*/ 0 h 118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55" h="11819">
              <a:moveTo>
                <a:pt x="12764" y="11819"/>
              </a:moveTo>
              <a:cubicBezTo>
                <a:pt x="12358" y="10565"/>
                <a:pt x="13614" y="5465"/>
                <a:pt x="12441" y="3978"/>
              </a:cubicBezTo>
              <a:cubicBezTo>
                <a:pt x="11267" y="2492"/>
                <a:pt x="7302" y="3258"/>
                <a:pt x="5722" y="2897"/>
              </a:cubicBezTo>
              <a:cubicBezTo>
                <a:pt x="4141" y="2537"/>
                <a:pt x="740" y="2085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209644</xdr:colOff>
      <xdr:row>61</xdr:row>
      <xdr:rowOff>57971</xdr:rowOff>
    </xdr:from>
    <xdr:ext cx="86188" cy="59714"/>
    <xdr:sp macro="" textlink="">
      <xdr:nvSpPr>
        <xdr:cNvPr id="1894" name="Text Box 208">
          <a:extLst>
            <a:ext uri="{FF2B5EF4-FFF2-40B4-BE49-F238E27FC236}">
              <a16:creationId xmlns:a16="http://schemas.microsoft.com/office/drawing/2014/main" xmlns="" id="{1D1F1A2E-A68F-478D-82B6-5309837611CC}"/>
            </a:ext>
          </a:extLst>
        </xdr:cNvPr>
        <xdr:cNvSpPr txBox="1">
          <a:spLocks noChangeArrowheads="1"/>
        </xdr:cNvSpPr>
      </xdr:nvSpPr>
      <xdr:spPr bwMode="auto">
        <a:xfrm>
          <a:off x="5931614" y="10284569"/>
          <a:ext cx="86188" cy="597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389129</xdr:colOff>
      <xdr:row>60</xdr:row>
      <xdr:rowOff>23231</xdr:rowOff>
    </xdr:from>
    <xdr:ext cx="66210" cy="76665"/>
    <xdr:sp macro="" textlink="">
      <xdr:nvSpPr>
        <xdr:cNvPr id="64" name="Text Box 208">
          <a:extLst>
            <a:ext uri="{FF2B5EF4-FFF2-40B4-BE49-F238E27FC236}">
              <a16:creationId xmlns:a16="http://schemas.microsoft.com/office/drawing/2014/main" xmlns="" id="{89FAC0BB-ABBD-45F2-BDE1-FBFFD0BB70F5}"/>
            </a:ext>
          </a:extLst>
        </xdr:cNvPr>
        <xdr:cNvSpPr txBox="1">
          <a:spLocks noChangeArrowheads="1"/>
        </xdr:cNvSpPr>
      </xdr:nvSpPr>
      <xdr:spPr bwMode="auto">
        <a:xfrm>
          <a:off x="6111099" y="10082560"/>
          <a:ext cx="66210" cy="766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491759</xdr:colOff>
      <xdr:row>60</xdr:row>
      <xdr:rowOff>2065</xdr:rowOff>
    </xdr:from>
    <xdr:ext cx="90913" cy="77931"/>
    <xdr:sp macro="" textlink="">
      <xdr:nvSpPr>
        <xdr:cNvPr id="65" name="Text Box 208">
          <a:extLst>
            <a:ext uri="{FF2B5EF4-FFF2-40B4-BE49-F238E27FC236}">
              <a16:creationId xmlns:a16="http://schemas.microsoft.com/office/drawing/2014/main" xmlns="" id="{B6992C27-3776-4A39-881B-240AF8211802}"/>
            </a:ext>
          </a:extLst>
        </xdr:cNvPr>
        <xdr:cNvSpPr txBox="1">
          <a:spLocks noChangeArrowheads="1"/>
        </xdr:cNvSpPr>
      </xdr:nvSpPr>
      <xdr:spPr bwMode="auto">
        <a:xfrm>
          <a:off x="6213729" y="10061394"/>
          <a:ext cx="90913" cy="779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281640</xdr:colOff>
      <xdr:row>60</xdr:row>
      <xdr:rowOff>128038</xdr:rowOff>
    </xdr:from>
    <xdr:ext cx="208249" cy="115968"/>
    <xdr:sp macro="" textlink="">
      <xdr:nvSpPr>
        <xdr:cNvPr id="73" name="Text Box 1664">
          <a:extLst>
            <a:ext uri="{FF2B5EF4-FFF2-40B4-BE49-F238E27FC236}">
              <a16:creationId xmlns:a16="http://schemas.microsoft.com/office/drawing/2014/main" xmlns="" id="{FE15F447-C021-4398-9787-5626C72C1862}"/>
            </a:ext>
          </a:extLst>
        </xdr:cNvPr>
        <xdr:cNvSpPr txBox="1">
          <a:spLocks noChangeArrowheads="1"/>
        </xdr:cNvSpPr>
      </xdr:nvSpPr>
      <xdr:spPr bwMode="auto">
        <a:xfrm>
          <a:off x="6003610" y="10187367"/>
          <a:ext cx="208249" cy="1159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5400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ｹﾔｷ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122795</xdr:colOff>
      <xdr:row>58</xdr:row>
      <xdr:rowOff>144036</xdr:rowOff>
    </xdr:from>
    <xdr:ext cx="367394" cy="127774"/>
    <xdr:sp macro="" textlink="">
      <xdr:nvSpPr>
        <xdr:cNvPr id="78" name="Text Box 1664">
          <a:extLst>
            <a:ext uri="{FF2B5EF4-FFF2-40B4-BE49-F238E27FC236}">
              <a16:creationId xmlns:a16="http://schemas.microsoft.com/office/drawing/2014/main" xmlns="" id="{2C6125C2-FBB2-4810-99BD-164B09268782}"/>
            </a:ext>
          </a:extLst>
        </xdr:cNvPr>
        <xdr:cNvSpPr txBox="1">
          <a:spLocks noChangeArrowheads="1"/>
        </xdr:cNvSpPr>
      </xdr:nvSpPr>
      <xdr:spPr bwMode="auto">
        <a:xfrm>
          <a:off x="5844765" y="9868829"/>
          <a:ext cx="367394" cy="12777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木の根橋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39275</xdr:colOff>
      <xdr:row>61</xdr:row>
      <xdr:rowOff>76665</xdr:rowOff>
    </xdr:from>
    <xdr:ext cx="430006" cy="123397"/>
    <xdr:sp macro="" textlink="">
      <xdr:nvSpPr>
        <xdr:cNvPr id="81" name="Text Box 1664">
          <a:extLst>
            <a:ext uri="{FF2B5EF4-FFF2-40B4-BE49-F238E27FC236}">
              <a16:creationId xmlns:a16="http://schemas.microsoft.com/office/drawing/2014/main" xmlns="" id="{C2D21651-A752-40B8-91A9-6A0339C8705C}"/>
            </a:ext>
          </a:extLst>
        </xdr:cNvPr>
        <xdr:cNvSpPr txBox="1">
          <a:spLocks noChangeArrowheads="1"/>
        </xdr:cNvSpPr>
      </xdr:nvSpPr>
      <xdr:spPr bwMode="auto">
        <a:xfrm>
          <a:off x="6453549" y="10303263"/>
          <a:ext cx="430006" cy="12339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532359</xdr:colOff>
      <xdr:row>59</xdr:row>
      <xdr:rowOff>63705</xdr:rowOff>
    </xdr:from>
    <xdr:to>
      <xdr:col>10</xdr:col>
      <xdr:colOff>552320</xdr:colOff>
      <xdr:row>62</xdr:row>
      <xdr:rowOff>43823</xdr:rowOff>
    </xdr:to>
    <xdr:sp macro="" textlink="">
      <xdr:nvSpPr>
        <xdr:cNvPr id="99" name="Freeform 527">
          <a:extLst>
            <a:ext uri="{FF2B5EF4-FFF2-40B4-BE49-F238E27FC236}">
              <a16:creationId xmlns:a16="http://schemas.microsoft.com/office/drawing/2014/main" xmlns="" id="{3B73274D-C182-4C6C-ACF6-BD2A685AFEE6}"/>
            </a:ext>
          </a:extLst>
        </xdr:cNvPr>
        <xdr:cNvSpPr>
          <a:spLocks/>
        </xdr:cNvSpPr>
      </xdr:nvSpPr>
      <xdr:spPr bwMode="auto">
        <a:xfrm flipH="1">
          <a:off x="6277597" y="10078562"/>
          <a:ext cx="715437" cy="48811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483"/>
            <a:gd name="connsiteY0" fmla="*/ 16471 h 16471"/>
            <a:gd name="connsiteX1" fmla="*/ 0 w 9483"/>
            <a:gd name="connsiteY1" fmla="*/ 6471 h 16471"/>
            <a:gd name="connsiteX2" fmla="*/ 9483 w 9483"/>
            <a:gd name="connsiteY2" fmla="*/ 0 h 16471"/>
            <a:gd name="connsiteX0" fmla="*/ 0 w 10110"/>
            <a:gd name="connsiteY0" fmla="*/ 10000 h 10000"/>
            <a:gd name="connsiteX1" fmla="*/ 0 w 10110"/>
            <a:gd name="connsiteY1" fmla="*/ 3929 h 10000"/>
            <a:gd name="connsiteX2" fmla="*/ 10000 w 10110"/>
            <a:gd name="connsiteY2" fmla="*/ 0 h 10000"/>
            <a:gd name="connsiteX0" fmla="*/ 0 w 9192"/>
            <a:gd name="connsiteY0" fmla="*/ 11156 h 11156"/>
            <a:gd name="connsiteX1" fmla="*/ 0 w 9192"/>
            <a:gd name="connsiteY1" fmla="*/ 5085 h 11156"/>
            <a:gd name="connsiteX2" fmla="*/ 9068 w 9192"/>
            <a:gd name="connsiteY2" fmla="*/ 0 h 11156"/>
            <a:gd name="connsiteX0" fmla="*/ 0 w 10443"/>
            <a:gd name="connsiteY0" fmla="*/ 10000 h 10000"/>
            <a:gd name="connsiteX1" fmla="*/ 0 w 10443"/>
            <a:gd name="connsiteY1" fmla="*/ 4558 h 10000"/>
            <a:gd name="connsiteX2" fmla="*/ 9865 w 10443"/>
            <a:gd name="connsiteY2" fmla="*/ 0 h 10000"/>
            <a:gd name="connsiteX0" fmla="*/ 80 w 10443"/>
            <a:gd name="connsiteY0" fmla="*/ 9572 h 9572"/>
            <a:gd name="connsiteX1" fmla="*/ 0 w 10443"/>
            <a:gd name="connsiteY1" fmla="*/ 4558 h 9572"/>
            <a:gd name="connsiteX2" fmla="*/ 9865 w 10443"/>
            <a:gd name="connsiteY2" fmla="*/ 0 h 9572"/>
            <a:gd name="connsiteX0" fmla="*/ 77 w 10000"/>
            <a:gd name="connsiteY0" fmla="*/ 9833 h 9833"/>
            <a:gd name="connsiteX1" fmla="*/ 0 w 10000"/>
            <a:gd name="connsiteY1" fmla="*/ 4762 h 9833"/>
            <a:gd name="connsiteX2" fmla="*/ 9447 w 10000"/>
            <a:gd name="connsiteY2" fmla="*/ 0 h 9833"/>
            <a:gd name="connsiteX0" fmla="*/ 77 w 9704"/>
            <a:gd name="connsiteY0" fmla="*/ 10000 h 10000"/>
            <a:gd name="connsiteX1" fmla="*/ 0 w 9704"/>
            <a:gd name="connsiteY1" fmla="*/ 4843 h 10000"/>
            <a:gd name="connsiteX2" fmla="*/ 9447 w 9704"/>
            <a:gd name="connsiteY2" fmla="*/ 0 h 10000"/>
            <a:gd name="connsiteX0" fmla="*/ 79 w 10000"/>
            <a:gd name="connsiteY0" fmla="*/ 10949 h 10949"/>
            <a:gd name="connsiteX1" fmla="*/ 0 w 10000"/>
            <a:gd name="connsiteY1" fmla="*/ 5792 h 10949"/>
            <a:gd name="connsiteX2" fmla="*/ 9735 w 10000"/>
            <a:gd name="connsiteY2" fmla="*/ 0 h 10949"/>
            <a:gd name="connsiteX0" fmla="*/ 79 w 9939"/>
            <a:gd name="connsiteY0" fmla="*/ 10949 h 10949"/>
            <a:gd name="connsiteX1" fmla="*/ 0 w 9939"/>
            <a:gd name="connsiteY1" fmla="*/ 5792 h 10949"/>
            <a:gd name="connsiteX2" fmla="*/ 9735 w 9939"/>
            <a:gd name="connsiteY2" fmla="*/ 0 h 10949"/>
            <a:gd name="connsiteX0" fmla="*/ 79 w 9885"/>
            <a:gd name="connsiteY0" fmla="*/ 10000 h 10000"/>
            <a:gd name="connsiteX1" fmla="*/ 0 w 9885"/>
            <a:gd name="connsiteY1" fmla="*/ 5290 h 10000"/>
            <a:gd name="connsiteX2" fmla="*/ 9795 w 9885"/>
            <a:gd name="connsiteY2" fmla="*/ 0 h 10000"/>
            <a:gd name="connsiteX0" fmla="*/ 80 w 10119"/>
            <a:gd name="connsiteY0" fmla="*/ 10000 h 10000"/>
            <a:gd name="connsiteX1" fmla="*/ 0 w 10119"/>
            <a:gd name="connsiteY1" fmla="*/ 5290 h 10000"/>
            <a:gd name="connsiteX2" fmla="*/ 9909 w 10119"/>
            <a:gd name="connsiteY2" fmla="*/ 0 h 10000"/>
            <a:gd name="connsiteX0" fmla="*/ 80 w 10119"/>
            <a:gd name="connsiteY0" fmla="*/ 9833 h 9833"/>
            <a:gd name="connsiteX1" fmla="*/ 0 w 10119"/>
            <a:gd name="connsiteY1" fmla="*/ 5290 h 9833"/>
            <a:gd name="connsiteX2" fmla="*/ 9909 w 10119"/>
            <a:gd name="connsiteY2" fmla="*/ 0 h 9833"/>
            <a:gd name="connsiteX0" fmla="*/ 221 w 10000"/>
            <a:gd name="connsiteY0" fmla="*/ 9717 h 9717"/>
            <a:gd name="connsiteX1" fmla="*/ 0 w 10000"/>
            <a:gd name="connsiteY1" fmla="*/ 5380 h 9717"/>
            <a:gd name="connsiteX2" fmla="*/ 9792 w 10000"/>
            <a:gd name="connsiteY2" fmla="*/ 0 h 9717"/>
            <a:gd name="connsiteX0" fmla="*/ 0 w 10000"/>
            <a:gd name="connsiteY0" fmla="*/ 5537 h 5537"/>
            <a:gd name="connsiteX1" fmla="*/ 9792 w 10000"/>
            <a:gd name="connsiteY1" fmla="*/ 0 h 5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5537">
              <a:moveTo>
                <a:pt x="0" y="5537"/>
              </a:moveTo>
              <a:cubicBezTo>
                <a:pt x="8527" y="5163"/>
                <a:pt x="10756" y="6866"/>
                <a:pt x="979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503623</xdr:colOff>
      <xdr:row>62</xdr:row>
      <xdr:rowOff>47585</xdr:rowOff>
    </xdr:from>
    <xdr:to>
      <xdr:col>9</xdr:col>
      <xdr:colOff>691042</xdr:colOff>
      <xdr:row>63</xdr:row>
      <xdr:rowOff>143514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xmlns="" id="{3A364B6B-6D2C-495E-8AB4-0712E0DEFC63}"/>
            </a:ext>
          </a:extLst>
        </xdr:cNvPr>
        <xdr:cNvGrpSpPr/>
      </xdr:nvGrpSpPr>
      <xdr:grpSpPr>
        <a:xfrm rot="12831630">
          <a:off x="6885373" y="10562127"/>
          <a:ext cx="187419" cy="265262"/>
          <a:chOff x="2216305" y="1375961"/>
          <a:chExt cx="269489" cy="249092"/>
        </a:xfrm>
      </xdr:grpSpPr>
      <xdr:grpSp>
        <xdr:nvGrpSpPr>
          <xdr:cNvPr id="1929" name="グループ化 1928">
            <a:extLst>
              <a:ext uri="{FF2B5EF4-FFF2-40B4-BE49-F238E27FC236}">
                <a16:creationId xmlns:a16="http://schemas.microsoft.com/office/drawing/2014/main" xmlns="" id="{B972D29B-90E4-0CD6-189F-5D20B2F25B69}"/>
              </a:ext>
            </a:extLst>
          </xdr:cNvPr>
          <xdr:cNvGrpSpPr/>
        </xdr:nvGrpSpPr>
        <xdr:grpSpPr>
          <a:xfrm>
            <a:off x="2217831" y="1403767"/>
            <a:ext cx="250355" cy="221286"/>
            <a:chOff x="1456766" y="5311588"/>
            <a:chExt cx="156881" cy="106456"/>
          </a:xfrm>
        </xdr:grpSpPr>
        <xdr:sp macro="" textlink="">
          <xdr:nvSpPr>
            <xdr:cNvPr id="1931" name="Line 2970">
              <a:extLst>
                <a:ext uri="{FF2B5EF4-FFF2-40B4-BE49-F238E27FC236}">
                  <a16:creationId xmlns:a16="http://schemas.microsoft.com/office/drawing/2014/main" xmlns="" id="{FC0CF497-2C39-8D0B-94C7-1D3FB83FB72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86263" y="5316217"/>
              <a:ext cx="18439" cy="101827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3" name="Line 2970">
              <a:extLst>
                <a:ext uri="{FF2B5EF4-FFF2-40B4-BE49-F238E27FC236}">
                  <a16:creationId xmlns:a16="http://schemas.microsoft.com/office/drawing/2014/main" xmlns="" id="{59E2D04A-CF9A-A18A-EC00-9AD4070C1AA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56766" y="5349798"/>
              <a:ext cx="156881" cy="902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5" name="Line 2970">
              <a:extLst>
                <a:ext uri="{FF2B5EF4-FFF2-40B4-BE49-F238E27FC236}">
                  <a16:creationId xmlns:a16="http://schemas.microsoft.com/office/drawing/2014/main" xmlns="" id="{EFD4FF43-6DA9-5F8A-124E-C2B91B3B50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72410" y="5311588"/>
              <a:ext cx="30031" cy="106456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930" name="Line 2970">
            <a:extLst>
              <a:ext uri="{FF2B5EF4-FFF2-40B4-BE49-F238E27FC236}">
                <a16:creationId xmlns:a16="http://schemas.microsoft.com/office/drawing/2014/main" xmlns="" id="{15E400F2-2595-0F14-F93C-F53FEAF8DB80}"/>
              </a:ext>
            </a:extLst>
          </xdr:cNvPr>
          <xdr:cNvSpPr>
            <a:spLocks noChangeShapeType="1"/>
          </xdr:cNvSpPr>
        </xdr:nvSpPr>
        <xdr:spPr bwMode="auto">
          <a:xfrm>
            <a:off x="2216305" y="1375961"/>
            <a:ext cx="269489" cy="41374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143"/>
              <a:gd name="connsiteY0" fmla="*/ 0 h 10000"/>
              <a:gd name="connsiteX1" fmla="*/ 9143 w 9143"/>
              <a:gd name="connsiteY1" fmla="*/ 10000 h 10000"/>
              <a:gd name="connsiteX0" fmla="*/ 0 w 10000"/>
              <a:gd name="connsiteY0" fmla="*/ 0 h 23518"/>
              <a:gd name="connsiteX1" fmla="*/ 10000 w 10000"/>
              <a:gd name="connsiteY1" fmla="*/ 10000 h 23518"/>
              <a:gd name="connsiteX0" fmla="*/ 0 w 10000"/>
              <a:gd name="connsiteY0" fmla="*/ 5138 h 24736"/>
              <a:gd name="connsiteX1" fmla="*/ 10000 w 10000"/>
              <a:gd name="connsiteY1" fmla="*/ 142 h 24736"/>
              <a:gd name="connsiteX0" fmla="*/ 0 w 10000"/>
              <a:gd name="connsiteY0" fmla="*/ 4996 h 33286"/>
              <a:gd name="connsiteX1" fmla="*/ 10000 w 10000"/>
              <a:gd name="connsiteY1" fmla="*/ 0 h 33286"/>
              <a:gd name="connsiteX0" fmla="*/ 0 w 10000"/>
              <a:gd name="connsiteY0" fmla="*/ 4996 h 36522"/>
              <a:gd name="connsiteX1" fmla="*/ 10000 w 10000"/>
              <a:gd name="connsiteY1" fmla="*/ 0 h 36522"/>
              <a:gd name="connsiteX0" fmla="*/ 0 w 10000"/>
              <a:gd name="connsiteY0" fmla="*/ 4996 h 46950"/>
              <a:gd name="connsiteX1" fmla="*/ 10000 w 10000"/>
              <a:gd name="connsiteY1" fmla="*/ 0 h 46950"/>
              <a:gd name="connsiteX0" fmla="*/ 0 w 10000"/>
              <a:gd name="connsiteY0" fmla="*/ 4996 h 41395"/>
              <a:gd name="connsiteX1" fmla="*/ 10000 w 10000"/>
              <a:gd name="connsiteY1" fmla="*/ 0 h 41395"/>
              <a:gd name="connsiteX0" fmla="*/ 0 w 10087"/>
              <a:gd name="connsiteY0" fmla="*/ 0 h 42259"/>
              <a:gd name="connsiteX1" fmla="*/ 10087 w 10087"/>
              <a:gd name="connsiteY1" fmla="*/ 8171 h 42259"/>
              <a:gd name="connsiteX0" fmla="*/ 0 w 10087"/>
              <a:gd name="connsiteY0" fmla="*/ 0 h 36088"/>
              <a:gd name="connsiteX1" fmla="*/ 10087 w 10087"/>
              <a:gd name="connsiteY1" fmla="*/ 8171 h 36088"/>
              <a:gd name="connsiteX0" fmla="*/ 0 w 10087"/>
              <a:gd name="connsiteY0" fmla="*/ 0 h 39083"/>
              <a:gd name="connsiteX1" fmla="*/ 10087 w 10087"/>
              <a:gd name="connsiteY1" fmla="*/ 8171 h 39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87" h="39083">
                <a:moveTo>
                  <a:pt x="0" y="0"/>
                </a:moveTo>
                <a:cubicBezTo>
                  <a:pt x="2942" y="60139"/>
                  <a:pt x="8873" y="41044"/>
                  <a:pt x="10087" y="8171"/>
                </a:cubicBezTo>
              </a:path>
            </a:pathLst>
          </a:cu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478407</xdr:colOff>
      <xdr:row>60</xdr:row>
      <xdr:rowOff>139815</xdr:rowOff>
    </xdr:from>
    <xdr:to>
      <xdr:col>9</xdr:col>
      <xdr:colOff>596435</xdr:colOff>
      <xdr:row>61</xdr:row>
      <xdr:rowOff>70634</xdr:rowOff>
    </xdr:to>
    <xdr:sp macro="" textlink="">
      <xdr:nvSpPr>
        <xdr:cNvPr id="1936" name="AutoShape 70">
          <a:extLst>
            <a:ext uri="{FF2B5EF4-FFF2-40B4-BE49-F238E27FC236}">
              <a16:creationId xmlns:a16="http://schemas.microsoft.com/office/drawing/2014/main" xmlns="" id="{E899A6E1-1B85-4BF1-8BDC-267FFB195724}"/>
            </a:ext>
          </a:extLst>
        </xdr:cNvPr>
        <xdr:cNvSpPr>
          <a:spLocks noChangeArrowheads="1"/>
        </xdr:cNvSpPr>
      </xdr:nvSpPr>
      <xdr:spPr bwMode="auto">
        <a:xfrm>
          <a:off x="6200377" y="10199144"/>
          <a:ext cx="118028" cy="98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622374</xdr:colOff>
      <xdr:row>61</xdr:row>
      <xdr:rowOff>140394</xdr:rowOff>
    </xdr:from>
    <xdr:ext cx="228880" cy="579206"/>
    <xdr:pic>
      <xdr:nvPicPr>
        <xdr:cNvPr id="1937" name="図 1936">
          <a:extLst>
            <a:ext uri="{FF2B5EF4-FFF2-40B4-BE49-F238E27FC236}">
              <a16:creationId xmlns:a16="http://schemas.microsoft.com/office/drawing/2014/main" xmlns="" id="{BAF2DD35-7F99-4F7B-AFED-E2E73EE50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13045495">
          <a:off x="6367612" y="10493918"/>
          <a:ext cx="228880" cy="579206"/>
        </a:xfrm>
        <a:prstGeom prst="rect">
          <a:avLst/>
        </a:prstGeom>
      </xdr:spPr>
    </xdr:pic>
    <xdr:clientData/>
  </xdr:oneCellAnchor>
  <xdr:twoCellAnchor>
    <xdr:from>
      <xdr:col>9</xdr:col>
      <xdr:colOff>37170</xdr:colOff>
      <xdr:row>61</xdr:row>
      <xdr:rowOff>60403</xdr:rowOff>
    </xdr:from>
    <xdr:to>
      <xdr:col>9</xdr:col>
      <xdr:colOff>565668</xdr:colOff>
      <xdr:row>61</xdr:row>
      <xdr:rowOff>121921</xdr:rowOff>
    </xdr:to>
    <xdr:sp macro="" textlink="">
      <xdr:nvSpPr>
        <xdr:cNvPr id="1938" name="Line 120">
          <a:extLst>
            <a:ext uri="{FF2B5EF4-FFF2-40B4-BE49-F238E27FC236}">
              <a16:creationId xmlns:a16="http://schemas.microsoft.com/office/drawing/2014/main" xmlns="" id="{09523F9D-C4BF-4186-AA89-E7DE0110CB97}"/>
            </a:ext>
          </a:extLst>
        </xdr:cNvPr>
        <xdr:cNvSpPr>
          <a:spLocks noChangeShapeType="1"/>
        </xdr:cNvSpPr>
      </xdr:nvSpPr>
      <xdr:spPr bwMode="auto">
        <a:xfrm>
          <a:off x="5759140" y="10287001"/>
          <a:ext cx="528498" cy="615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168426</xdr:colOff>
      <xdr:row>61</xdr:row>
      <xdr:rowOff>23002</xdr:rowOff>
    </xdr:from>
    <xdr:to>
      <xdr:col>9</xdr:col>
      <xdr:colOff>312409</xdr:colOff>
      <xdr:row>61</xdr:row>
      <xdr:rowOff>141076</xdr:rowOff>
    </xdr:to>
    <xdr:grpSp>
      <xdr:nvGrpSpPr>
        <xdr:cNvPr id="1939" name="グループ化 1938">
          <a:extLst>
            <a:ext uri="{FF2B5EF4-FFF2-40B4-BE49-F238E27FC236}">
              <a16:creationId xmlns:a16="http://schemas.microsoft.com/office/drawing/2014/main" xmlns="" id="{C8B9C6F7-0EBB-459D-A754-901CA7967C68}"/>
            </a:ext>
          </a:extLst>
        </xdr:cNvPr>
        <xdr:cNvGrpSpPr/>
      </xdr:nvGrpSpPr>
      <xdr:grpSpPr>
        <a:xfrm rot="405957">
          <a:off x="6550176" y="10368210"/>
          <a:ext cx="143983" cy="118074"/>
          <a:chOff x="978956" y="9067647"/>
          <a:chExt cx="225509" cy="216373"/>
        </a:xfrm>
      </xdr:grpSpPr>
      <xdr:sp macro="" textlink="">
        <xdr:nvSpPr>
          <xdr:cNvPr id="1940" name="Freeform 406">
            <a:extLst>
              <a:ext uri="{FF2B5EF4-FFF2-40B4-BE49-F238E27FC236}">
                <a16:creationId xmlns:a16="http://schemas.microsoft.com/office/drawing/2014/main" xmlns="" id="{5D9DBB4E-149D-2D18-9834-C33BF392E6F0}"/>
              </a:ext>
            </a:extLst>
          </xdr:cNvPr>
          <xdr:cNvSpPr>
            <a:spLocks/>
          </xdr:cNvSpPr>
        </xdr:nvSpPr>
        <xdr:spPr bwMode="auto">
          <a:xfrm rot="5426645">
            <a:off x="1069677" y="8978565"/>
            <a:ext cx="45705" cy="22387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41" name="Freeform 407">
            <a:extLst>
              <a:ext uri="{FF2B5EF4-FFF2-40B4-BE49-F238E27FC236}">
                <a16:creationId xmlns:a16="http://schemas.microsoft.com/office/drawing/2014/main" xmlns="" id="{B91A14F2-EAB3-E2AA-C002-D62FCA7CF736}"/>
              </a:ext>
            </a:extLst>
          </xdr:cNvPr>
          <xdr:cNvSpPr>
            <a:spLocks/>
          </xdr:cNvSpPr>
        </xdr:nvSpPr>
        <xdr:spPr bwMode="auto">
          <a:xfrm rot="5426645" flipH="1" flipV="1">
            <a:off x="1064126" y="9145321"/>
            <a:ext cx="53529" cy="22387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444907</xdr:colOff>
      <xdr:row>59</xdr:row>
      <xdr:rowOff>66384</xdr:rowOff>
    </xdr:from>
    <xdr:to>
      <xdr:col>9</xdr:col>
      <xdr:colOff>628241</xdr:colOff>
      <xdr:row>60</xdr:row>
      <xdr:rowOff>126707</xdr:rowOff>
    </xdr:to>
    <xdr:grpSp>
      <xdr:nvGrpSpPr>
        <xdr:cNvPr id="1944" name="グループ化 1943">
          <a:extLst>
            <a:ext uri="{FF2B5EF4-FFF2-40B4-BE49-F238E27FC236}">
              <a16:creationId xmlns:a16="http://schemas.microsoft.com/office/drawing/2014/main" xmlns="" id="{89030139-E25F-41C6-82A6-AFA6DD10EA7F}"/>
            </a:ext>
          </a:extLst>
        </xdr:cNvPr>
        <xdr:cNvGrpSpPr/>
      </xdr:nvGrpSpPr>
      <xdr:grpSpPr>
        <a:xfrm rot="5400000">
          <a:off x="6803496" y="10096087"/>
          <a:ext cx="229656" cy="183334"/>
          <a:chOff x="978956" y="9067647"/>
          <a:chExt cx="225509" cy="216373"/>
        </a:xfrm>
      </xdr:grpSpPr>
      <xdr:sp macro="" textlink="">
        <xdr:nvSpPr>
          <xdr:cNvPr id="1945" name="Freeform 406">
            <a:extLst>
              <a:ext uri="{FF2B5EF4-FFF2-40B4-BE49-F238E27FC236}">
                <a16:creationId xmlns:a16="http://schemas.microsoft.com/office/drawing/2014/main" xmlns="" id="{31219600-CE3C-4DA6-2148-A81E9F166B39}"/>
              </a:ext>
            </a:extLst>
          </xdr:cNvPr>
          <xdr:cNvSpPr>
            <a:spLocks/>
          </xdr:cNvSpPr>
        </xdr:nvSpPr>
        <xdr:spPr bwMode="auto">
          <a:xfrm rot="5426645">
            <a:off x="1069677" y="8978565"/>
            <a:ext cx="45705" cy="22387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46" name="Freeform 407">
            <a:extLst>
              <a:ext uri="{FF2B5EF4-FFF2-40B4-BE49-F238E27FC236}">
                <a16:creationId xmlns:a16="http://schemas.microsoft.com/office/drawing/2014/main" xmlns="" id="{777511FC-C8EA-B1B6-9378-A1096E626EDB}"/>
              </a:ext>
            </a:extLst>
          </xdr:cNvPr>
          <xdr:cNvSpPr>
            <a:spLocks/>
          </xdr:cNvSpPr>
        </xdr:nvSpPr>
        <xdr:spPr bwMode="auto">
          <a:xfrm rot="5426645" flipH="1" flipV="1">
            <a:off x="1064126" y="9145321"/>
            <a:ext cx="53529" cy="22387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413020</xdr:colOff>
      <xdr:row>59</xdr:row>
      <xdr:rowOff>120072</xdr:rowOff>
    </xdr:from>
    <xdr:to>
      <xdr:col>9</xdr:col>
      <xdr:colOff>461066</xdr:colOff>
      <xdr:row>60</xdr:row>
      <xdr:rowOff>108080</xdr:rowOff>
    </xdr:to>
    <xdr:grpSp>
      <xdr:nvGrpSpPr>
        <xdr:cNvPr id="1947" name="グループ化 1946">
          <a:extLst>
            <a:ext uri="{FF2B5EF4-FFF2-40B4-BE49-F238E27FC236}">
              <a16:creationId xmlns:a16="http://schemas.microsoft.com/office/drawing/2014/main" xmlns="" id="{D16DDEF8-27F8-4A74-A78E-4DA6B3E3A611}"/>
            </a:ext>
          </a:extLst>
        </xdr:cNvPr>
        <xdr:cNvGrpSpPr/>
      </xdr:nvGrpSpPr>
      <xdr:grpSpPr>
        <a:xfrm rot="5400000">
          <a:off x="6740122" y="10181262"/>
          <a:ext cx="157341" cy="48046"/>
          <a:chOff x="978956" y="9056643"/>
          <a:chExt cx="225509" cy="227377"/>
        </a:xfrm>
      </xdr:grpSpPr>
      <xdr:sp macro="" textlink="">
        <xdr:nvSpPr>
          <xdr:cNvPr id="1948" name="Freeform 406">
            <a:extLst>
              <a:ext uri="{FF2B5EF4-FFF2-40B4-BE49-F238E27FC236}">
                <a16:creationId xmlns:a16="http://schemas.microsoft.com/office/drawing/2014/main" xmlns="" id="{4879BB0F-A638-4B11-D83D-42BE6548D29A}"/>
              </a:ext>
            </a:extLst>
          </xdr:cNvPr>
          <xdr:cNvSpPr>
            <a:spLocks/>
          </xdr:cNvSpPr>
        </xdr:nvSpPr>
        <xdr:spPr bwMode="auto">
          <a:xfrm rot="5426645">
            <a:off x="1069680" y="8967560"/>
            <a:ext cx="45702" cy="22386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5875" cap="flat" cmpd="sng">
            <a:solidFill>
              <a:srgbClr val="CC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49" name="Freeform 407">
            <a:extLst>
              <a:ext uri="{FF2B5EF4-FFF2-40B4-BE49-F238E27FC236}">
                <a16:creationId xmlns:a16="http://schemas.microsoft.com/office/drawing/2014/main" xmlns="" id="{45FB89DB-A392-9E04-E632-1FBD15500B10}"/>
              </a:ext>
            </a:extLst>
          </xdr:cNvPr>
          <xdr:cNvSpPr>
            <a:spLocks/>
          </xdr:cNvSpPr>
        </xdr:nvSpPr>
        <xdr:spPr bwMode="auto">
          <a:xfrm rot="5426645" flipH="1" flipV="1">
            <a:off x="1064126" y="9145321"/>
            <a:ext cx="53529" cy="22387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5875" cap="flat" cmpd="sng">
            <a:solidFill>
              <a:srgbClr val="CC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171759</xdr:colOff>
      <xdr:row>61</xdr:row>
      <xdr:rowOff>162560</xdr:rowOff>
    </xdr:from>
    <xdr:to>
      <xdr:col>9</xdr:col>
      <xdr:colOff>637335</xdr:colOff>
      <xdr:row>62</xdr:row>
      <xdr:rowOff>162561</xdr:rowOff>
    </xdr:to>
    <xdr:sp macro="" textlink="">
      <xdr:nvSpPr>
        <xdr:cNvPr id="1950" name="Text Box 1620">
          <a:extLst>
            <a:ext uri="{FF2B5EF4-FFF2-40B4-BE49-F238E27FC236}">
              <a16:creationId xmlns:a16="http://schemas.microsoft.com/office/drawing/2014/main" xmlns="" id="{E67A2DBF-5AC4-4D5A-884D-F0112F46A251}"/>
            </a:ext>
          </a:extLst>
        </xdr:cNvPr>
        <xdr:cNvSpPr txBox="1">
          <a:spLocks noChangeArrowheads="1"/>
        </xdr:cNvSpPr>
      </xdr:nvSpPr>
      <xdr:spPr bwMode="auto">
        <a:xfrm>
          <a:off x="5916997" y="10516084"/>
          <a:ext cx="465576" cy="16933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奥村川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14</xdr:col>
      <xdr:colOff>331220</xdr:colOff>
      <xdr:row>7</xdr:row>
      <xdr:rowOff>6986</xdr:rowOff>
    </xdr:from>
    <xdr:ext cx="90913" cy="77931"/>
    <xdr:sp macro="" textlink="">
      <xdr:nvSpPr>
        <xdr:cNvPr id="1981" name="Text Box 208">
          <a:extLst>
            <a:ext uri="{FF2B5EF4-FFF2-40B4-BE49-F238E27FC236}">
              <a16:creationId xmlns:a16="http://schemas.microsoft.com/office/drawing/2014/main" xmlns="" id="{62F8BF1F-8944-454A-B8A4-20841DD2E8A4}"/>
            </a:ext>
          </a:extLst>
        </xdr:cNvPr>
        <xdr:cNvSpPr txBox="1">
          <a:spLocks noChangeArrowheads="1"/>
        </xdr:cNvSpPr>
      </xdr:nvSpPr>
      <xdr:spPr bwMode="auto">
        <a:xfrm>
          <a:off x="8169660" y="1149986"/>
          <a:ext cx="90913" cy="779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30489</xdr:colOff>
      <xdr:row>4</xdr:row>
      <xdr:rowOff>128146</xdr:rowOff>
    </xdr:from>
    <xdr:to>
      <xdr:col>13</xdr:col>
      <xdr:colOff>624849</xdr:colOff>
      <xdr:row>4</xdr:row>
      <xdr:rowOff>142231</xdr:rowOff>
    </xdr:to>
    <xdr:sp macro="" textlink="">
      <xdr:nvSpPr>
        <xdr:cNvPr id="240" name="Line 4803">
          <a:extLst>
            <a:ext uri="{FF2B5EF4-FFF2-40B4-BE49-F238E27FC236}">
              <a16:creationId xmlns:a16="http://schemas.microsoft.com/office/drawing/2014/main" xmlns="" id="{03381A62-A544-43EA-9A4B-498C6E8EB473}"/>
            </a:ext>
          </a:extLst>
        </xdr:cNvPr>
        <xdr:cNvSpPr>
          <a:spLocks noChangeShapeType="1"/>
        </xdr:cNvSpPr>
      </xdr:nvSpPr>
      <xdr:spPr bwMode="auto">
        <a:xfrm rot="5400000">
          <a:off x="8855026" y="478089"/>
          <a:ext cx="14085" cy="594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127759</xdr:colOff>
      <xdr:row>4</xdr:row>
      <xdr:rowOff>135652</xdr:rowOff>
    </xdr:from>
    <xdr:to>
      <xdr:col>13</xdr:col>
      <xdr:colOff>182823</xdr:colOff>
      <xdr:row>8</xdr:row>
      <xdr:rowOff>120412</xdr:rowOff>
    </xdr:to>
    <xdr:sp macro="" textlink="">
      <xdr:nvSpPr>
        <xdr:cNvPr id="243" name="Line 76">
          <a:extLst>
            <a:ext uri="{FF2B5EF4-FFF2-40B4-BE49-F238E27FC236}">
              <a16:creationId xmlns:a16="http://schemas.microsoft.com/office/drawing/2014/main" xmlns="" id="{126E34C4-DF18-4841-B9AD-3C0A95B4A399}"/>
            </a:ext>
          </a:extLst>
        </xdr:cNvPr>
        <xdr:cNvSpPr>
          <a:spLocks noChangeShapeType="1"/>
        </xdr:cNvSpPr>
      </xdr:nvSpPr>
      <xdr:spPr bwMode="auto">
        <a:xfrm rot="5400000">
          <a:off x="8362031" y="1075860"/>
          <a:ext cx="655320" cy="55064"/>
        </a:xfrm>
        <a:custGeom>
          <a:avLst/>
          <a:gdLst>
            <a:gd name="connsiteX0" fmla="*/ 0 w 797560"/>
            <a:gd name="connsiteY0" fmla="*/ 0 h 56016"/>
            <a:gd name="connsiteX1" fmla="*/ 797560 w 797560"/>
            <a:gd name="connsiteY1" fmla="*/ 56016 h 56016"/>
            <a:gd name="connsiteX0" fmla="*/ 0 w 782320"/>
            <a:gd name="connsiteY0" fmla="*/ 0 h 86496"/>
            <a:gd name="connsiteX1" fmla="*/ 782320 w 782320"/>
            <a:gd name="connsiteY1" fmla="*/ 86496 h 86496"/>
            <a:gd name="connsiteX0" fmla="*/ 0 w 782320"/>
            <a:gd name="connsiteY0" fmla="*/ 0 h 86496"/>
            <a:gd name="connsiteX1" fmla="*/ 604520 w 782320"/>
            <a:gd name="connsiteY1" fmla="*/ 25536 h 86496"/>
            <a:gd name="connsiteX2" fmla="*/ 782320 w 782320"/>
            <a:gd name="connsiteY2" fmla="*/ 86496 h 86496"/>
            <a:gd name="connsiteX0" fmla="*/ 0 w 782320"/>
            <a:gd name="connsiteY0" fmla="*/ 0 h 86496"/>
            <a:gd name="connsiteX1" fmla="*/ 604520 w 782320"/>
            <a:gd name="connsiteY1" fmla="*/ 25536 h 86496"/>
            <a:gd name="connsiteX2" fmla="*/ 782320 w 782320"/>
            <a:gd name="connsiteY2" fmla="*/ 86496 h 86496"/>
            <a:gd name="connsiteX0" fmla="*/ 0 w 782320"/>
            <a:gd name="connsiteY0" fmla="*/ 0 h 86496"/>
            <a:gd name="connsiteX1" fmla="*/ 604520 w 782320"/>
            <a:gd name="connsiteY1" fmla="*/ 25536 h 86496"/>
            <a:gd name="connsiteX2" fmla="*/ 782320 w 782320"/>
            <a:gd name="connsiteY2" fmla="*/ 86496 h 86496"/>
            <a:gd name="connsiteX0" fmla="*/ 0 w 782320"/>
            <a:gd name="connsiteY0" fmla="*/ 0 h 86496"/>
            <a:gd name="connsiteX1" fmla="*/ 604520 w 782320"/>
            <a:gd name="connsiteY1" fmla="*/ 25536 h 86496"/>
            <a:gd name="connsiteX2" fmla="*/ 782320 w 782320"/>
            <a:gd name="connsiteY2" fmla="*/ 86496 h 86496"/>
            <a:gd name="connsiteX0" fmla="*/ 0 w 782320"/>
            <a:gd name="connsiteY0" fmla="*/ 0 h 86496"/>
            <a:gd name="connsiteX1" fmla="*/ 538480 w 782320"/>
            <a:gd name="connsiteY1" fmla="*/ 40946 h 86496"/>
            <a:gd name="connsiteX2" fmla="*/ 782320 w 782320"/>
            <a:gd name="connsiteY2" fmla="*/ 86496 h 86496"/>
            <a:gd name="connsiteX0" fmla="*/ 0 w 782320"/>
            <a:gd name="connsiteY0" fmla="*/ 0 h 86496"/>
            <a:gd name="connsiteX1" fmla="*/ 528320 w 782320"/>
            <a:gd name="connsiteY1" fmla="*/ 4990 h 86496"/>
            <a:gd name="connsiteX2" fmla="*/ 782320 w 782320"/>
            <a:gd name="connsiteY2" fmla="*/ 86496 h 86496"/>
            <a:gd name="connsiteX0" fmla="*/ 0 w 655320"/>
            <a:gd name="connsiteY0" fmla="*/ 0 h 55677"/>
            <a:gd name="connsiteX1" fmla="*/ 528320 w 655320"/>
            <a:gd name="connsiteY1" fmla="*/ 4990 h 55677"/>
            <a:gd name="connsiteX2" fmla="*/ 655320 w 655320"/>
            <a:gd name="connsiteY2" fmla="*/ 55677 h 55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5320" h="55677">
              <a:moveTo>
                <a:pt x="0" y="0"/>
              </a:moveTo>
              <a:cubicBezTo>
                <a:pt x="71967" y="7643"/>
                <a:pt x="534882" y="5597"/>
                <a:pt x="528320" y="4990"/>
              </a:cubicBezTo>
              <a:cubicBezTo>
                <a:pt x="723053" y="59086"/>
                <a:pt x="628227" y="37005"/>
                <a:pt x="655320" y="556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76201</xdr:colOff>
      <xdr:row>3</xdr:row>
      <xdr:rowOff>56298</xdr:rowOff>
    </xdr:from>
    <xdr:to>
      <xdr:col>14</xdr:col>
      <xdr:colOff>335290</xdr:colOff>
      <xdr:row>8</xdr:row>
      <xdr:rowOff>19856</xdr:rowOff>
    </xdr:to>
    <xdr:grpSp>
      <xdr:nvGrpSpPr>
        <xdr:cNvPr id="272" name="グループ化 271">
          <a:extLst>
            <a:ext uri="{FF2B5EF4-FFF2-40B4-BE49-F238E27FC236}">
              <a16:creationId xmlns:a16="http://schemas.microsoft.com/office/drawing/2014/main" xmlns="" id="{A9D36811-9CEF-E87A-7040-5BA9CF25CEDA}"/>
            </a:ext>
          </a:extLst>
        </xdr:cNvPr>
        <xdr:cNvGrpSpPr/>
      </xdr:nvGrpSpPr>
      <xdr:grpSpPr>
        <a:xfrm rot="5400000">
          <a:off x="9659009" y="427115"/>
          <a:ext cx="810224" cy="1031673"/>
          <a:chOff x="8555145" y="462281"/>
          <a:chExt cx="801563" cy="955049"/>
        </a:xfrm>
      </xdr:grpSpPr>
      <xdr:sp macro="" textlink="">
        <xdr:nvSpPr>
          <xdr:cNvPr id="1982" name="Text Box 849">
            <a:extLst>
              <a:ext uri="{FF2B5EF4-FFF2-40B4-BE49-F238E27FC236}">
                <a16:creationId xmlns:a16="http://schemas.microsoft.com/office/drawing/2014/main" xmlns="" id="{4A23FF3A-4679-4DCB-8CD3-4004079494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55145" y="462281"/>
            <a:ext cx="193040" cy="42164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39600" tIns="18000" rIns="0" bIns="0" anchor="t" anchorCtr="0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柏原幡</a:t>
            </a:r>
            <a:endParaRPr lang="en-US" altLang="ja-JP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陣屋跡</a:t>
            </a:r>
          </a:p>
        </xdr:txBody>
      </xdr:sp>
      <xdr:sp macro="" textlink="">
        <xdr:nvSpPr>
          <xdr:cNvPr id="234" name="Freeform 527">
            <a:extLst>
              <a:ext uri="{FF2B5EF4-FFF2-40B4-BE49-F238E27FC236}">
                <a16:creationId xmlns:a16="http://schemas.microsoft.com/office/drawing/2014/main" xmlns="" id="{469A806E-75BB-4FBC-9E43-460CAD576905}"/>
              </a:ext>
            </a:extLst>
          </xdr:cNvPr>
          <xdr:cNvSpPr>
            <a:spLocks/>
          </xdr:cNvSpPr>
        </xdr:nvSpPr>
        <xdr:spPr bwMode="auto">
          <a:xfrm flipH="1">
            <a:off x="8777442" y="497840"/>
            <a:ext cx="579266" cy="365366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483"/>
              <a:gd name="connsiteY0" fmla="*/ 16471 h 16471"/>
              <a:gd name="connsiteX1" fmla="*/ 0 w 9483"/>
              <a:gd name="connsiteY1" fmla="*/ 6471 h 16471"/>
              <a:gd name="connsiteX2" fmla="*/ 9483 w 9483"/>
              <a:gd name="connsiteY2" fmla="*/ 0 h 16471"/>
              <a:gd name="connsiteX0" fmla="*/ 0 w 10110"/>
              <a:gd name="connsiteY0" fmla="*/ 10000 h 10000"/>
              <a:gd name="connsiteX1" fmla="*/ 0 w 10110"/>
              <a:gd name="connsiteY1" fmla="*/ 3929 h 10000"/>
              <a:gd name="connsiteX2" fmla="*/ 10000 w 10110"/>
              <a:gd name="connsiteY2" fmla="*/ 0 h 10000"/>
              <a:gd name="connsiteX0" fmla="*/ 0 w 10326"/>
              <a:gd name="connsiteY0" fmla="*/ 10000 h 10000"/>
              <a:gd name="connsiteX1" fmla="*/ 0 w 10326"/>
              <a:gd name="connsiteY1" fmla="*/ 3929 h 10000"/>
              <a:gd name="connsiteX2" fmla="*/ 9536 w 10326"/>
              <a:gd name="connsiteY2" fmla="*/ 3757 h 10000"/>
              <a:gd name="connsiteX3" fmla="*/ 10000 w 10326"/>
              <a:gd name="connsiteY3" fmla="*/ 0 h 10000"/>
              <a:gd name="connsiteX0" fmla="*/ 0 w 11294"/>
              <a:gd name="connsiteY0" fmla="*/ 10000 h 10000"/>
              <a:gd name="connsiteX1" fmla="*/ 0 w 11294"/>
              <a:gd name="connsiteY1" fmla="*/ 3929 h 10000"/>
              <a:gd name="connsiteX2" fmla="*/ 10755 w 11294"/>
              <a:gd name="connsiteY2" fmla="*/ 3873 h 10000"/>
              <a:gd name="connsiteX3" fmla="*/ 10000 w 11294"/>
              <a:gd name="connsiteY3" fmla="*/ 0 h 10000"/>
              <a:gd name="connsiteX0" fmla="*/ 0 w 11449"/>
              <a:gd name="connsiteY0" fmla="*/ 10058 h 10058"/>
              <a:gd name="connsiteX1" fmla="*/ 0 w 11449"/>
              <a:gd name="connsiteY1" fmla="*/ 3987 h 10058"/>
              <a:gd name="connsiteX2" fmla="*/ 10755 w 11449"/>
              <a:gd name="connsiteY2" fmla="*/ 3931 h 10058"/>
              <a:gd name="connsiteX3" fmla="*/ 10860 w 11449"/>
              <a:gd name="connsiteY3" fmla="*/ 0 h 10058"/>
              <a:gd name="connsiteX0" fmla="*/ 2 w 11451"/>
              <a:gd name="connsiteY0" fmla="*/ 10058 h 10058"/>
              <a:gd name="connsiteX1" fmla="*/ 2 w 11451"/>
              <a:gd name="connsiteY1" fmla="*/ 3987 h 10058"/>
              <a:gd name="connsiteX2" fmla="*/ 10757 w 11451"/>
              <a:gd name="connsiteY2" fmla="*/ 3931 h 10058"/>
              <a:gd name="connsiteX3" fmla="*/ 10862 w 11451"/>
              <a:gd name="connsiteY3" fmla="*/ 0 h 10058"/>
              <a:gd name="connsiteX0" fmla="*/ 2 w 11451"/>
              <a:gd name="connsiteY0" fmla="*/ 10058 h 10058"/>
              <a:gd name="connsiteX1" fmla="*/ 2 w 11451"/>
              <a:gd name="connsiteY1" fmla="*/ 3987 h 10058"/>
              <a:gd name="connsiteX2" fmla="*/ 10757 w 11451"/>
              <a:gd name="connsiteY2" fmla="*/ 3931 h 10058"/>
              <a:gd name="connsiteX3" fmla="*/ 10862 w 11451"/>
              <a:gd name="connsiteY3" fmla="*/ 0 h 10058"/>
              <a:gd name="connsiteX0" fmla="*/ 2 w 10862"/>
              <a:gd name="connsiteY0" fmla="*/ 10058 h 10058"/>
              <a:gd name="connsiteX1" fmla="*/ 2 w 10862"/>
              <a:gd name="connsiteY1" fmla="*/ 3987 h 10058"/>
              <a:gd name="connsiteX2" fmla="*/ 10757 w 10862"/>
              <a:gd name="connsiteY2" fmla="*/ 3931 h 10058"/>
              <a:gd name="connsiteX3" fmla="*/ 10862 w 10862"/>
              <a:gd name="connsiteY3" fmla="*/ 0 h 10058"/>
              <a:gd name="connsiteX0" fmla="*/ 0 w 11649"/>
              <a:gd name="connsiteY0" fmla="*/ 10174 h 10174"/>
              <a:gd name="connsiteX1" fmla="*/ 789 w 11649"/>
              <a:gd name="connsiteY1" fmla="*/ 3987 h 10174"/>
              <a:gd name="connsiteX2" fmla="*/ 11544 w 11649"/>
              <a:gd name="connsiteY2" fmla="*/ 3931 h 10174"/>
              <a:gd name="connsiteX3" fmla="*/ 11649 w 11649"/>
              <a:gd name="connsiteY3" fmla="*/ 0 h 10174"/>
              <a:gd name="connsiteX0" fmla="*/ 0 w 11649"/>
              <a:gd name="connsiteY0" fmla="*/ 10174 h 10174"/>
              <a:gd name="connsiteX1" fmla="*/ 789 w 11649"/>
              <a:gd name="connsiteY1" fmla="*/ 3987 h 10174"/>
              <a:gd name="connsiteX2" fmla="*/ 11544 w 11649"/>
              <a:gd name="connsiteY2" fmla="*/ 3931 h 10174"/>
              <a:gd name="connsiteX3" fmla="*/ 11649 w 11649"/>
              <a:gd name="connsiteY3" fmla="*/ 0 h 10174"/>
              <a:gd name="connsiteX0" fmla="*/ 0 w 11861"/>
              <a:gd name="connsiteY0" fmla="*/ 10174 h 10174"/>
              <a:gd name="connsiteX1" fmla="*/ 789 w 11861"/>
              <a:gd name="connsiteY1" fmla="*/ 3987 h 10174"/>
              <a:gd name="connsiteX2" fmla="*/ 11544 w 11861"/>
              <a:gd name="connsiteY2" fmla="*/ 3931 h 10174"/>
              <a:gd name="connsiteX3" fmla="*/ 11861 w 11861"/>
              <a:gd name="connsiteY3" fmla="*/ 0 h 10174"/>
              <a:gd name="connsiteX0" fmla="*/ 0 w 11873"/>
              <a:gd name="connsiteY0" fmla="*/ 10174 h 10174"/>
              <a:gd name="connsiteX1" fmla="*/ 789 w 11873"/>
              <a:gd name="connsiteY1" fmla="*/ 3987 h 10174"/>
              <a:gd name="connsiteX2" fmla="*/ 11544 w 11873"/>
              <a:gd name="connsiteY2" fmla="*/ 3931 h 10174"/>
              <a:gd name="connsiteX3" fmla="*/ 11861 w 11873"/>
              <a:gd name="connsiteY3" fmla="*/ 0 h 10174"/>
              <a:gd name="connsiteX0" fmla="*/ 3 w 11087"/>
              <a:gd name="connsiteY0" fmla="*/ 3987 h 4019"/>
              <a:gd name="connsiteX1" fmla="*/ 10758 w 11087"/>
              <a:gd name="connsiteY1" fmla="*/ 3931 h 4019"/>
              <a:gd name="connsiteX2" fmla="*/ 11075 w 11087"/>
              <a:gd name="connsiteY2" fmla="*/ 0 h 4019"/>
              <a:gd name="connsiteX0" fmla="*/ 3 w 7261"/>
              <a:gd name="connsiteY0" fmla="*/ 10061 h 10115"/>
              <a:gd name="connsiteX1" fmla="*/ 6965 w 7261"/>
              <a:gd name="connsiteY1" fmla="*/ 9781 h 10115"/>
              <a:gd name="connsiteX2" fmla="*/ 7251 w 7261"/>
              <a:gd name="connsiteY2" fmla="*/ 0 h 101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261" h="10115">
                <a:moveTo>
                  <a:pt x="3" y="10061"/>
                </a:moveTo>
                <a:cubicBezTo>
                  <a:pt x="-160" y="10228"/>
                  <a:pt x="7079" y="9973"/>
                  <a:pt x="6965" y="9781"/>
                </a:cubicBezTo>
                <a:cubicBezTo>
                  <a:pt x="6981" y="9734"/>
                  <a:pt x="7327" y="172"/>
                  <a:pt x="725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41" name="Text Box 849">
            <a:extLst>
              <a:ext uri="{FF2B5EF4-FFF2-40B4-BE49-F238E27FC236}">
                <a16:creationId xmlns:a16="http://schemas.microsoft.com/office/drawing/2014/main" xmlns="" id="{5E0C4A5E-8D5A-4AB0-A5E2-0EB4691EFA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86520" y="924560"/>
            <a:ext cx="147320" cy="36068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0" tIns="36000" rIns="0" bIns="0" anchor="b" upright="1">
            <a:noAutofit/>
          </a:bodyPr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税務署</a:t>
            </a:r>
          </a:p>
        </xdr:txBody>
      </xdr:sp>
      <xdr:sp macro="" textlink="">
        <xdr:nvSpPr>
          <xdr:cNvPr id="242" name="Text Box 849">
            <a:extLst>
              <a:ext uri="{FF2B5EF4-FFF2-40B4-BE49-F238E27FC236}">
                <a16:creationId xmlns:a16="http://schemas.microsoft.com/office/drawing/2014/main" xmlns="" id="{0C191E6F-7ACF-45DD-B310-C443156946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3960" y="924560"/>
            <a:ext cx="147320" cy="36068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0" tIns="36000" rIns="0" bIns="0" anchor="b" upright="1">
            <a:noAutofit/>
          </a:bodyPr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裁判署</a:t>
            </a:r>
          </a:p>
        </xdr:txBody>
      </xdr:sp>
      <xdr:sp macro="" textlink="">
        <xdr:nvSpPr>
          <xdr:cNvPr id="247" name="Text Box 849">
            <a:extLst>
              <a:ext uri="{FF2B5EF4-FFF2-40B4-BE49-F238E27FC236}">
                <a16:creationId xmlns:a16="http://schemas.microsoft.com/office/drawing/2014/main" xmlns="" id="{91CF0EE5-5DBE-4D16-82B1-1397748094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59800" y="939801"/>
            <a:ext cx="198128" cy="477529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39600" tIns="18000" rIns="0" bIns="0" anchor="t" anchorCtr="0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兵庫県</a:t>
            </a:r>
            <a:endParaRPr lang="en-US" altLang="ja-JP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総合庁舎</a:t>
            </a:r>
          </a:p>
        </xdr:txBody>
      </xdr:sp>
    </xdr:grpSp>
    <xdr:clientData/>
  </xdr:twoCellAnchor>
  <xdr:twoCellAnchor>
    <xdr:from>
      <xdr:col>13</xdr:col>
      <xdr:colOff>579120</xdr:colOff>
      <xdr:row>4</xdr:row>
      <xdr:rowOff>81280</xdr:rowOff>
    </xdr:from>
    <xdr:to>
      <xdr:col>14</xdr:col>
      <xdr:colOff>31697</xdr:colOff>
      <xdr:row>5</xdr:row>
      <xdr:rowOff>58755</xdr:rowOff>
    </xdr:to>
    <xdr:sp macro="" textlink="">
      <xdr:nvSpPr>
        <xdr:cNvPr id="258" name="Oval 77">
          <a:extLst>
            <a:ext uri="{FF2B5EF4-FFF2-40B4-BE49-F238E27FC236}">
              <a16:creationId xmlns:a16="http://schemas.microsoft.com/office/drawing/2014/main" xmlns="" id="{7A998DA6-D671-4083-A16A-D145A437438B}"/>
            </a:ext>
          </a:extLst>
        </xdr:cNvPr>
        <xdr:cNvSpPr>
          <a:spLocks noChangeArrowheads="1"/>
        </xdr:cNvSpPr>
      </xdr:nvSpPr>
      <xdr:spPr bwMode="auto">
        <a:xfrm>
          <a:off x="9113520" y="721360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46331</xdr:colOff>
      <xdr:row>1</xdr:row>
      <xdr:rowOff>31084</xdr:rowOff>
    </xdr:from>
    <xdr:to>
      <xdr:col>13</xdr:col>
      <xdr:colOff>200796</xdr:colOff>
      <xdr:row>2</xdr:row>
      <xdr:rowOff>9287</xdr:rowOff>
    </xdr:to>
    <xdr:sp macro="" textlink="">
      <xdr:nvSpPr>
        <xdr:cNvPr id="263" name="六角形 262">
          <a:extLst>
            <a:ext uri="{FF2B5EF4-FFF2-40B4-BE49-F238E27FC236}">
              <a16:creationId xmlns:a16="http://schemas.microsoft.com/office/drawing/2014/main" xmlns="" id="{025DE2DC-95A1-4F41-B82E-3D59C3E4A469}"/>
            </a:ext>
          </a:extLst>
        </xdr:cNvPr>
        <xdr:cNvSpPr/>
      </xdr:nvSpPr>
      <xdr:spPr bwMode="auto">
        <a:xfrm>
          <a:off x="7188811" y="168244"/>
          <a:ext cx="154465" cy="1458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640080</xdr:colOff>
      <xdr:row>6</xdr:row>
      <xdr:rowOff>15240</xdr:rowOff>
    </xdr:from>
    <xdr:to>
      <xdr:col>12</xdr:col>
      <xdr:colOff>279400</xdr:colOff>
      <xdr:row>8</xdr:row>
      <xdr:rowOff>50068</xdr:rowOff>
    </xdr:to>
    <xdr:pic>
      <xdr:nvPicPr>
        <xdr:cNvPr id="270" name="図 269">
          <a:extLst>
            <a:ext uri="{FF2B5EF4-FFF2-40B4-BE49-F238E27FC236}">
              <a16:creationId xmlns:a16="http://schemas.microsoft.com/office/drawing/2014/main" xmlns="" id="{D5527461-49E3-4242-9AF8-C82708805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7782560" y="990600"/>
          <a:ext cx="335280" cy="370108"/>
        </a:xfrm>
        <a:prstGeom prst="rect">
          <a:avLst/>
        </a:prstGeom>
      </xdr:spPr>
    </xdr:pic>
    <xdr:clientData/>
  </xdr:twoCellAnchor>
  <xdr:oneCellAnchor>
    <xdr:from>
      <xdr:col>12</xdr:col>
      <xdr:colOff>243840</xdr:colOff>
      <xdr:row>4</xdr:row>
      <xdr:rowOff>137160</xdr:rowOff>
    </xdr:from>
    <xdr:ext cx="96520" cy="370213"/>
    <xdr:sp macro="" textlink="">
      <xdr:nvSpPr>
        <xdr:cNvPr id="271" name="Text Box 1664">
          <a:extLst>
            <a:ext uri="{FF2B5EF4-FFF2-40B4-BE49-F238E27FC236}">
              <a16:creationId xmlns:a16="http://schemas.microsoft.com/office/drawing/2014/main" xmlns="" id="{00535C2A-A365-4B23-B79E-F406479B5B8F}"/>
            </a:ext>
          </a:extLst>
        </xdr:cNvPr>
        <xdr:cNvSpPr txBox="1">
          <a:spLocks noChangeArrowheads="1"/>
        </xdr:cNvSpPr>
      </xdr:nvSpPr>
      <xdr:spPr bwMode="auto">
        <a:xfrm>
          <a:off x="8082280" y="777240"/>
          <a:ext cx="96520" cy="3702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578074</xdr:colOff>
      <xdr:row>5</xdr:row>
      <xdr:rowOff>86177</xdr:rowOff>
    </xdr:from>
    <xdr:to>
      <xdr:col>14</xdr:col>
      <xdr:colOff>142</xdr:colOff>
      <xdr:row>6</xdr:row>
      <xdr:rowOff>15610</xdr:rowOff>
    </xdr:to>
    <xdr:sp macro="" textlink="">
      <xdr:nvSpPr>
        <xdr:cNvPr id="239" name="AutoShape 70">
          <a:extLst>
            <a:ext uri="{FF2B5EF4-FFF2-40B4-BE49-F238E27FC236}">
              <a16:creationId xmlns:a16="http://schemas.microsoft.com/office/drawing/2014/main" xmlns="" id="{9A8B1A13-DB69-4F3C-962C-54EE2F7677B4}"/>
            </a:ext>
          </a:extLst>
        </xdr:cNvPr>
        <xdr:cNvSpPr>
          <a:spLocks noChangeArrowheads="1"/>
        </xdr:cNvSpPr>
      </xdr:nvSpPr>
      <xdr:spPr bwMode="auto">
        <a:xfrm>
          <a:off x="9112474" y="893897"/>
          <a:ext cx="118028" cy="970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284480</xdr:colOff>
      <xdr:row>39</xdr:row>
      <xdr:rowOff>20320</xdr:rowOff>
    </xdr:from>
    <xdr:ext cx="360680" cy="243840"/>
    <xdr:sp macro="" textlink="">
      <xdr:nvSpPr>
        <xdr:cNvPr id="275" name="Text Box 1620">
          <a:extLst>
            <a:ext uri="{FF2B5EF4-FFF2-40B4-BE49-F238E27FC236}">
              <a16:creationId xmlns:a16="http://schemas.microsoft.com/office/drawing/2014/main" xmlns="" id="{D6857931-5AB2-4B90-8084-A9E84DDB15E1}"/>
            </a:ext>
          </a:extLst>
        </xdr:cNvPr>
        <xdr:cNvSpPr txBox="1">
          <a:spLocks noChangeArrowheads="1"/>
        </xdr:cNvSpPr>
      </xdr:nvSpPr>
      <xdr:spPr bwMode="auto">
        <a:xfrm flipH="1">
          <a:off x="12994640" y="6527800"/>
          <a:ext cx="360680" cy="2438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尼崎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289605</xdr:colOff>
      <xdr:row>31</xdr:row>
      <xdr:rowOff>55364</xdr:rowOff>
    </xdr:from>
    <xdr:to>
      <xdr:col>19</xdr:col>
      <xdr:colOff>469965</xdr:colOff>
      <xdr:row>32</xdr:row>
      <xdr:rowOff>28312</xdr:rowOff>
    </xdr:to>
    <xdr:grpSp>
      <xdr:nvGrpSpPr>
        <xdr:cNvPr id="1961" name="グループ化 1960">
          <a:extLst>
            <a:ext uri="{FF2B5EF4-FFF2-40B4-BE49-F238E27FC236}">
              <a16:creationId xmlns:a16="http://schemas.microsoft.com/office/drawing/2014/main" xmlns="" id="{4457744C-3686-4CC6-9365-5E15F003BA89}"/>
            </a:ext>
          </a:extLst>
        </xdr:cNvPr>
        <xdr:cNvGrpSpPr/>
      </xdr:nvGrpSpPr>
      <xdr:grpSpPr>
        <a:xfrm>
          <a:off x="14397188" y="5278239"/>
          <a:ext cx="180360" cy="142281"/>
          <a:chOff x="13318690" y="2508467"/>
          <a:chExt cx="221815" cy="186335"/>
        </a:xfrm>
      </xdr:grpSpPr>
      <xdr:sp macro="" textlink="">
        <xdr:nvSpPr>
          <xdr:cNvPr id="1962" name="六角形 1961">
            <a:extLst>
              <a:ext uri="{FF2B5EF4-FFF2-40B4-BE49-F238E27FC236}">
                <a16:creationId xmlns:a16="http://schemas.microsoft.com/office/drawing/2014/main" xmlns="" id="{FF49E6BB-DB55-CFA0-DD79-5BBE8FC403CB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963" name="六角形 1962">
            <a:extLst>
              <a:ext uri="{FF2B5EF4-FFF2-40B4-BE49-F238E27FC236}">
                <a16:creationId xmlns:a16="http://schemas.microsoft.com/office/drawing/2014/main" xmlns="" id="{5EA9EA6C-7A01-9FF3-E8DC-53F453E00229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37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 editAs="oneCell">
    <xdr:from>
      <xdr:col>19</xdr:col>
      <xdr:colOff>554692</xdr:colOff>
      <xdr:row>25</xdr:row>
      <xdr:rowOff>104607</xdr:rowOff>
    </xdr:from>
    <xdr:to>
      <xdr:col>20</xdr:col>
      <xdr:colOff>101200</xdr:colOff>
      <xdr:row>30</xdr:row>
      <xdr:rowOff>40678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xmlns="" id="{7D0B81CF-EF8E-47FA-B20E-754B70C3D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16582270">
          <a:off x="12971011" y="4503088"/>
          <a:ext cx="768626" cy="240775"/>
        </a:xfrm>
        <a:prstGeom prst="rect">
          <a:avLst/>
        </a:prstGeom>
      </xdr:spPr>
    </xdr:pic>
    <xdr:clientData/>
  </xdr:twoCellAnchor>
  <xdr:oneCellAnchor>
    <xdr:from>
      <xdr:col>9</xdr:col>
      <xdr:colOff>62726</xdr:colOff>
      <xdr:row>61</xdr:row>
      <xdr:rowOff>88281</xdr:rowOff>
    </xdr:from>
    <xdr:ext cx="97573" cy="281103"/>
    <xdr:sp macro="" textlink="">
      <xdr:nvSpPr>
        <xdr:cNvPr id="58" name="Text Box 1664">
          <a:extLst>
            <a:ext uri="{FF2B5EF4-FFF2-40B4-BE49-F238E27FC236}">
              <a16:creationId xmlns:a16="http://schemas.microsoft.com/office/drawing/2014/main" xmlns="" id="{D33737AD-46A3-457A-85F5-2ED6A59D32E5}"/>
            </a:ext>
          </a:extLst>
        </xdr:cNvPr>
        <xdr:cNvSpPr txBox="1">
          <a:spLocks noChangeArrowheads="1"/>
        </xdr:cNvSpPr>
      </xdr:nvSpPr>
      <xdr:spPr bwMode="auto">
        <a:xfrm>
          <a:off x="5784696" y="10314879"/>
          <a:ext cx="97573" cy="2811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大神橋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308464</xdr:colOff>
      <xdr:row>47</xdr:row>
      <xdr:rowOff>125452</xdr:rowOff>
    </xdr:from>
    <xdr:ext cx="225866" cy="192823"/>
    <xdr:sp macro="" textlink="">
      <xdr:nvSpPr>
        <xdr:cNvPr id="1208" name="Text Box 1620">
          <a:extLst>
            <a:ext uri="{FF2B5EF4-FFF2-40B4-BE49-F238E27FC236}">
              <a16:creationId xmlns:a16="http://schemas.microsoft.com/office/drawing/2014/main" xmlns="" id="{CF603E7F-C5E0-4E41-BB6B-61BB234AC788}"/>
            </a:ext>
          </a:extLst>
        </xdr:cNvPr>
        <xdr:cNvSpPr txBox="1">
          <a:spLocks noChangeArrowheads="1"/>
        </xdr:cNvSpPr>
      </xdr:nvSpPr>
      <xdr:spPr bwMode="auto">
        <a:xfrm flipH="1">
          <a:off x="6722738" y="8010293"/>
          <a:ext cx="225866" cy="1928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青垣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57019</xdr:colOff>
      <xdr:row>46</xdr:row>
      <xdr:rowOff>105224</xdr:rowOff>
    </xdr:from>
    <xdr:ext cx="482819" cy="193784"/>
    <xdr:sp macro="" textlink="">
      <xdr:nvSpPr>
        <xdr:cNvPr id="922" name="Text Box 1118">
          <a:extLst>
            <a:ext uri="{FF2B5EF4-FFF2-40B4-BE49-F238E27FC236}">
              <a16:creationId xmlns:a16="http://schemas.microsoft.com/office/drawing/2014/main" xmlns="" id="{816505D0-0BE8-4DCF-B1C8-DD8982DF10E1}"/>
            </a:ext>
          </a:extLst>
        </xdr:cNvPr>
        <xdr:cNvSpPr txBox="1">
          <a:spLocks noChangeArrowheads="1"/>
        </xdr:cNvSpPr>
      </xdr:nvSpPr>
      <xdr:spPr bwMode="auto">
        <a:xfrm>
          <a:off x="5778989" y="7822797"/>
          <a:ext cx="482819" cy="1937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ﾚｼｰﾄ取得</a:t>
          </a:r>
          <a:endParaRPr lang="en-US" altLang="ja-JP" sz="8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時刻記入</a:t>
          </a:r>
        </a:p>
      </xdr:txBody>
    </xdr:sp>
    <xdr:clientData/>
  </xdr:oneCellAnchor>
  <xdr:twoCellAnchor editAs="oneCell">
    <xdr:from>
      <xdr:col>12</xdr:col>
      <xdr:colOff>657401</xdr:colOff>
      <xdr:row>4</xdr:row>
      <xdr:rowOff>139446</xdr:rowOff>
    </xdr:from>
    <xdr:to>
      <xdr:col>13</xdr:col>
      <xdr:colOff>263826</xdr:colOff>
      <xdr:row>8</xdr:row>
      <xdr:rowOff>159281</xdr:rowOff>
    </xdr:to>
    <xdr:pic>
      <xdr:nvPicPr>
        <xdr:cNvPr id="1942" name="図 1941">
          <a:extLst>
            <a:ext uri="{FF2B5EF4-FFF2-40B4-BE49-F238E27FC236}">
              <a16:creationId xmlns:a16="http://schemas.microsoft.com/office/drawing/2014/main" xmlns="" id="{24E570E4-9F78-E3CC-E712-CFCDBEF2C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16200000">
          <a:off x="8261196" y="973407"/>
          <a:ext cx="688908" cy="298730"/>
        </a:xfrm>
        <a:prstGeom prst="rect">
          <a:avLst/>
        </a:prstGeom>
      </xdr:spPr>
    </xdr:pic>
    <xdr:clientData/>
  </xdr:twoCellAnchor>
  <xdr:oneCellAnchor>
    <xdr:from>
      <xdr:col>15</xdr:col>
      <xdr:colOff>495301</xdr:colOff>
      <xdr:row>5</xdr:row>
      <xdr:rowOff>25395</xdr:rowOff>
    </xdr:from>
    <xdr:ext cx="350762" cy="129016"/>
    <xdr:sp macro="" textlink="">
      <xdr:nvSpPr>
        <xdr:cNvPr id="1943" name="Text Box 849">
          <a:extLst>
            <a:ext uri="{FF2B5EF4-FFF2-40B4-BE49-F238E27FC236}">
              <a16:creationId xmlns:a16="http://schemas.microsoft.com/office/drawing/2014/main" xmlns="" id="{EEF7A9DE-1FA9-417C-BDF7-275ECE967CF9}"/>
            </a:ext>
          </a:extLst>
        </xdr:cNvPr>
        <xdr:cNvSpPr txBox="1">
          <a:spLocks noChangeArrowheads="1"/>
        </xdr:cNvSpPr>
      </xdr:nvSpPr>
      <xdr:spPr bwMode="auto">
        <a:xfrm>
          <a:off x="10397068" y="838195"/>
          <a:ext cx="350762" cy="1290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0800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感知式</a:t>
          </a:r>
        </a:p>
      </xdr:txBody>
    </xdr:sp>
    <xdr:clientData/>
  </xdr:oneCellAnchor>
  <xdr:twoCellAnchor>
    <xdr:from>
      <xdr:col>15</xdr:col>
      <xdr:colOff>59268</xdr:colOff>
      <xdr:row>4</xdr:row>
      <xdr:rowOff>35174</xdr:rowOff>
    </xdr:from>
    <xdr:to>
      <xdr:col>16</xdr:col>
      <xdr:colOff>566331</xdr:colOff>
      <xdr:row>4</xdr:row>
      <xdr:rowOff>84657</xdr:rowOff>
    </xdr:to>
    <xdr:grpSp>
      <xdr:nvGrpSpPr>
        <xdr:cNvPr id="1953" name="グループ化 1952">
          <a:extLst>
            <a:ext uri="{FF2B5EF4-FFF2-40B4-BE49-F238E27FC236}">
              <a16:creationId xmlns:a16="http://schemas.microsoft.com/office/drawing/2014/main" xmlns="" id="{C1152C6F-6550-4528-96AA-ADC233AE18E1}"/>
            </a:ext>
          </a:extLst>
        </xdr:cNvPr>
        <xdr:cNvGrpSpPr/>
      </xdr:nvGrpSpPr>
      <xdr:grpSpPr>
        <a:xfrm rot="5854995">
          <a:off x="11691599" y="70968"/>
          <a:ext cx="49483" cy="1279646"/>
          <a:chOff x="1512360" y="838933"/>
          <a:chExt cx="49597" cy="1269827"/>
        </a:xfrm>
      </xdr:grpSpPr>
      <xdr:sp macro="" textlink="">
        <xdr:nvSpPr>
          <xdr:cNvPr id="1957" name="Line 76">
            <a:extLst>
              <a:ext uri="{FF2B5EF4-FFF2-40B4-BE49-F238E27FC236}">
                <a16:creationId xmlns:a16="http://schemas.microsoft.com/office/drawing/2014/main" xmlns="" id="{D7B89D2D-588C-4188-E38F-5EBBDBFAEC2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8" name="Line 76">
            <a:extLst>
              <a:ext uri="{FF2B5EF4-FFF2-40B4-BE49-F238E27FC236}">
                <a16:creationId xmlns:a16="http://schemas.microsoft.com/office/drawing/2014/main" xmlns="" id="{D60AF4A6-D487-E95C-5DCE-F5062DB280A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76">
            <a:extLst>
              <a:ext uri="{FF2B5EF4-FFF2-40B4-BE49-F238E27FC236}">
                <a16:creationId xmlns:a16="http://schemas.microsoft.com/office/drawing/2014/main" xmlns="" id="{86773CCF-6809-1032-ED34-455E086C5F3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16</xdr:col>
      <xdr:colOff>380980</xdr:colOff>
      <xdr:row>4</xdr:row>
      <xdr:rowOff>54257</xdr:rowOff>
    </xdr:from>
    <xdr:to>
      <xdr:col>17</xdr:col>
      <xdr:colOff>30528</xdr:colOff>
      <xdr:row>5</xdr:row>
      <xdr:rowOff>152832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xmlns="" id="{66C4FF87-2EDA-340A-B62F-10120C80E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541167">
          <a:off x="10977013" y="697724"/>
          <a:ext cx="343815" cy="267908"/>
        </a:xfrm>
        <a:prstGeom prst="rect">
          <a:avLst/>
        </a:prstGeom>
      </xdr:spPr>
    </xdr:pic>
    <xdr:clientData/>
  </xdr:twoCellAnchor>
  <xdr:twoCellAnchor>
    <xdr:from>
      <xdr:col>15</xdr:col>
      <xdr:colOff>33865</xdr:colOff>
      <xdr:row>3</xdr:row>
      <xdr:rowOff>67735</xdr:rowOff>
    </xdr:from>
    <xdr:to>
      <xdr:col>15</xdr:col>
      <xdr:colOff>647698</xdr:colOff>
      <xdr:row>3</xdr:row>
      <xdr:rowOff>127000</xdr:rowOff>
    </xdr:to>
    <xdr:sp macro="" textlink="">
      <xdr:nvSpPr>
        <xdr:cNvPr id="70" name="Text Box 849">
          <a:extLst>
            <a:ext uri="{FF2B5EF4-FFF2-40B4-BE49-F238E27FC236}">
              <a16:creationId xmlns:a16="http://schemas.microsoft.com/office/drawing/2014/main" xmlns="" id="{B661776B-AC3F-48B4-8E8E-15351713B02A}"/>
            </a:ext>
          </a:extLst>
        </xdr:cNvPr>
        <xdr:cNvSpPr txBox="1">
          <a:spLocks noChangeArrowheads="1"/>
        </xdr:cNvSpPr>
      </xdr:nvSpPr>
      <xdr:spPr bwMode="auto">
        <a:xfrm rot="5400000">
          <a:off x="10212916" y="264584"/>
          <a:ext cx="59265" cy="6138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福知山線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15</xdr:col>
      <xdr:colOff>50800</xdr:colOff>
      <xdr:row>7</xdr:row>
      <xdr:rowOff>8466</xdr:rowOff>
    </xdr:from>
    <xdr:to>
      <xdr:col>16</xdr:col>
      <xdr:colOff>516467</xdr:colOff>
      <xdr:row>8</xdr:row>
      <xdr:rowOff>59267</xdr:rowOff>
    </xdr:to>
    <xdr:sp macro="" textlink="">
      <xdr:nvSpPr>
        <xdr:cNvPr id="72" name="Line 76">
          <a:extLst>
            <a:ext uri="{FF2B5EF4-FFF2-40B4-BE49-F238E27FC236}">
              <a16:creationId xmlns:a16="http://schemas.microsoft.com/office/drawing/2014/main" xmlns="" id="{7BC556F0-F4DB-436B-ACA3-82E5317C3CE6}"/>
            </a:ext>
          </a:extLst>
        </xdr:cNvPr>
        <xdr:cNvSpPr>
          <a:spLocks noChangeShapeType="1"/>
        </xdr:cNvSpPr>
      </xdr:nvSpPr>
      <xdr:spPr bwMode="auto">
        <a:xfrm>
          <a:off x="9952567" y="1159933"/>
          <a:ext cx="1159933" cy="2201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169334</xdr:colOff>
      <xdr:row>6</xdr:row>
      <xdr:rowOff>139701</xdr:rowOff>
    </xdr:from>
    <xdr:ext cx="495300" cy="198967"/>
    <xdr:sp macro="" textlink="">
      <xdr:nvSpPr>
        <xdr:cNvPr id="1342" name="Text Box 1664">
          <a:extLst>
            <a:ext uri="{FF2B5EF4-FFF2-40B4-BE49-F238E27FC236}">
              <a16:creationId xmlns:a16="http://schemas.microsoft.com/office/drawing/2014/main" xmlns="" id="{8565F44D-A754-47C7-80AE-E41EC7144C67}"/>
            </a:ext>
          </a:extLst>
        </xdr:cNvPr>
        <xdr:cNvSpPr txBox="1">
          <a:spLocks noChangeArrowheads="1"/>
        </xdr:cNvSpPr>
      </xdr:nvSpPr>
      <xdr:spPr bwMode="auto">
        <a:xfrm>
          <a:off x="10071101" y="1121834"/>
          <a:ext cx="495300" cy="1989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先から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右側に歩道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694258</xdr:colOff>
      <xdr:row>62</xdr:row>
      <xdr:rowOff>122767</xdr:rowOff>
    </xdr:from>
    <xdr:to>
      <xdr:col>2</xdr:col>
      <xdr:colOff>630765</xdr:colOff>
      <xdr:row>65</xdr:row>
      <xdr:rowOff>3337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xmlns="" id="{28472055-988F-42AC-BE65-EE6D57D1A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876291" y="10638367"/>
          <a:ext cx="630774" cy="388570"/>
        </a:xfrm>
        <a:prstGeom prst="rect">
          <a:avLst/>
        </a:prstGeom>
      </xdr:spPr>
    </xdr:pic>
    <xdr:clientData/>
  </xdr:twoCellAnchor>
  <xdr:oneCellAnchor>
    <xdr:from>
      <xdr:col>1</xdr:col>
      <xdr:colOff>473102</xdr:colOff>
      <xdr:row>59</xdr:row>
      <xdr:rowOff>147322</xdr:rowOff>
    </xdr:from>
    <xdr:ext cx="119565" cy="199810"/>
    <xdr:sp macro="" textlink="">
      <xdr:nvSpPr>
        <xdr:cNvPr id="1308" name="Text Box 1664">
          <a:extLst>
            <a:ext uri="{FF2B5EF4-FFF2-40B4-BE49-F238E27FC236}">
              <a16:creationId xmlns:a16="http://schemas.microsoft.com/office/drawing/2014/main" xmlns="" id="{D22E3116-97A8-4445-8D03-45835C77E3FE}"/>
            </a:ext>
          </a:extLst>
        </xdr:cNvPr>
        <xdr:cNvSpPr txBox="1">
          <a:spLocks noChangeArrowheads="1"/>
        </xdr:cNvSpPr>
      </xdr:nvSpPr>
      <xdr:spPr bwMode="auto">
        <a:xfrm>
          <a:off x="655135" y="10154922"/>
          <a:ext cx="119565" cy="19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169336</xdr:colOff>
      <xdr:row>61</xdr:row>
      <xdr:rowOff>139700</xdr:rowOff>
    </xdr:from>
    <xdr:ext cx="131838" cy="219538"/>
    <xdr:sp macro="" textlink="">
      <xdr:nvSpPr>
        <xdr:cNvPr id="1770" name="Text Box 1563">
          <a:extLst>
            <a:ext uri="{FF2B5EF4-FFF2-40B4-BE49-F238E27FC236}">
              <a16:creationId xmlns:a16="http://schemas.microsoft.com/office/drawing/2014/main" xmlns="" id="{06BA06AE-C56D-4776-A4E2-2CE74D40B6FA}"/>
            </a:ext>
          </a:extLst>
        </xdr:cNvPr>
        <xdr:cNvSpPr txBox="1">
          <a:spLocks noChangeArrowheads="1"/>
        </xdr:cNvSpPr>
      </xdr:nvSpPr>
      <xdr:spPr bwMode="auto">
        <a:xfrm>
          <a:off x="351369" y="10485967"/>
          <a:ext cx="131838" cy="2195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186265</xdr:colOff>
      <xdr:row>59</xdr:row>
      <xdr:rowOff>84667</xdr:rowOff>
    </xdr:from>
    <xdr:to>
      <xdr:col>1</xdr:col>
      <xdr:colOff>477192</xdr:colOff>
      <xdr:row>60</xdr:row>
      <xdr:rowOff>146254</xdr:rowOff>
    </xdr:to>
    <xdr:sp macro="" textlink="">
      <xdr:nvSpPr>
        <xdr:cNvPr id="209" name="Line 2254">
          <a:extLst>
            <a:ext uri="{FF2B5EF4-FFF2-40B4-BE49-F238E27FC236}">
              <a16:creationId xmlns:a16="http://schemas.microsoft.com/office/drawing/2014/main" xmlns="" id="{B66BFDCF-8736-420E-8F1F-C23AE16780E8}"/>
            </a:ext>
          </a:extLst>
        </xdr:cNvPr>
        <xdr:cNvSpPr>
          <a:spLocks noChangeShapeType="1"/>
        </xdr:cNvSpPr>
      </xdr:nvSpPr>
      <xdr:spPr bwMode="auto">
        <a:xfrm rot="18058103" flipH="1" flipV="1">
          <a:off x="398302" y="10062263"/>
          <a:ext cx="230920" cy="290927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  <a:gd name="connsiteX0" fmla="*/ 11741 w 11741"/>
            <a:gd name="connsiteY0" fmla="*/ 11773 h 14461"/>
            <a:gd name="connsiteX1" fmla="*/ 6492 w 11741"/>
            <a:gd name="connsiteY1" fmla="*/ 4705 h 14461"/>
            <a:gd name="connsiteX2" fmla="*/ 3172 w 11741"/>
            <a:gd name="connsiteY2" fmla="*/ 5391 h 14461"/>
            <a:gd name="connsiteX3" fmla="*/ 0 w 11741"/>
            <a:gd name="connsiteY3" fmla="*/ 0 h 14461"/>
            <a:gd name="connsiteX0" fmla="*/ 11741 w 11741"/>
            <a:gd name="connsiteY0" fmla="*/ 11773 h 11773"/>
            <a:gd name="connsiteX1" fmla="*/ 6492 w 11741"/>
            <a:gd name="connsiteY1" fmla="*/ 4705 h 11773"/>
            <a:gd name="connsiteX2" fmla="*/ 3172 w 11741"/>
            <a:gd name="connsiteY2" fmla="*/ 5391 h 11773"/>
            <a:gd name="connsiteX3" fmla="*/ 0 w 11741"/>
            <a:gd name="connsiteY3" fmla="*/ 0 h 11773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17" h="15220">
              <a:moveTo>
                <a:pt x="12017" y="15220"/>
              </a:moveTo>
              <a:cubicBezTo>
                <a:pt x="-2165" y="11644"/>
                <a:pt x="851" y="-925"/>
                <a:pt x="7196" y="5726"/>
              </a:cubicBezTo>
              <a:cubicBezTo>
                <a:pt x="9630" y="8696"/>
                <a:pt x="6992" y="11479"/>
                <a:pt x="3876" y="6412"/>
              </a:cubicBezTo>
              <a:cubicBezTo>
                <a:pt x="2027" y="2828"/>
                <a:pt x="1806" y="3091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687608</xdr:colOff>
      <xdr:row>63</xdr:row>
      <xdr:rowOff>40124</xdr:rowOff>
    </xdr:from>
    <xdr:to>
      <xdr:col>3</xdr:col>
      <xdr:colOff>269896</xdr:colOff>
      <xdr:row>64</xdr:row>
      <xdr:rowOff>5490</xdr:rowOff>
    </xdr:to>
    <xdr:pic>
      <xdr:nvPicPr>
        <xdr:cNvPr id="222" name="図 221">
          <a:extLst>
            <a:ext uri="{FF2B5EF4-FFF2-40B4-BE49-F238E27FC236}">
              <a16:creationId xmlns:a16="http://schemas.microsoft.com/office/drawing/2014/main" xmlns="" id="{D45A65B5-19A0-48AD-A69E-3F605602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1100943">
          <a:off x="1563908" y="10725057"/>
          <a:ext cx="276555" cy="13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a:spPr>
      <a:bodyPr vertOverflow="overflow" horzOverflow="overflow" vert="horz" wrap="square" lIns="0" tIns="0" rIns="0" bIns="0" anchor="t" upright="1">
        <a:spAutoFit/>
      </a:bodyPr>
      <a:lstStyle>
        <a:defPPr algn="ctr" rtl="0">
          <a:lnSpc>
            <a:spcPts val="8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28"/>
  <sheetViews>
    <sheetView tabSelected="1" zoomScale="180" zoomScaleNormal="180" workbookViewId="0">
      <selection activeCell="B10" sqref="B10"/>
    </sheetView>
  </sheetViews>
  <sheetFormatPr defaultColWidth="9" defaultRowHeight="13.5"/>
  <cols>
    <col min="1" max="1" width="2.625" style="1" customWidth="1"/>
    <col min="2" max="21" width="10.125" style="1" customWidth="1"/>
    <col min="22" max="16384" width="9" style="1"/>
  </cols>
  <sheetData>
    <row r="1" spans="2:34" ht="11.25" customHeight="1" thickBot="1">
      <c r="B1" s="48" t="s">
        <v>63</v>
      </c>
      <c r="E1" s="48"/>
      <c r="L1" s="31" t="str">
        <f>B1</f>
        <v>'24BRM406川西200㎞闘竜灘から水分かれの道Ver.1.01</v>
      </c>
      <c r="S1" s="9"/>
    </row>
    <row r="2" spans="2:34" ht="13.5" customHeight="1">
      <c r="B2" s="47" t="s">
        <v>15</v>
      </c>
      <c r="C2" s="77" t="s">
        <v>0</v>
      </c>
      <c r="D2" s="121">
        <v>45388.333333333336</v>
      </c>
      <c r="E2" s="228">
        <f>$D$2+0.5/24</f>
        <v>45388.354166666672</v>
      </c>
      <c r="F2" s="84"/>
      <c r="G2" s="85" t="s">
        <v>30</v>
      </c>
      <c r="H2" s="84"/>
      <c r="I2" s="102" t="s">
        <v>22</v>
      </c>
      <c r="J2" s="240"/>
      <c r="K2" s="49" t="s">
        <v>23</v>
      </c>
      <c r="L2" s="255"/>
      <c r="M2" s="13"/>
      <c r="N2" s="245"/>
      <c r="O2" s="195"/>
      <c r="P2" s="174"/>
      <c r="Q2" s="247" t="s">
        <v>48</v>
      </c>
      <c r="R2" s="377" t="s">
        <v>57</v>
      </c>
      <c r="S2" s="378"/>
      <c r="T2" s="371" t="s">
        <v>56</v>
      </c>
      <c r="U2" s="372"/>
      <c r="V2" s="3">
        <v>2</v>
      </c>
      <c r="W2" s="161"/>
      <c r="X2" s="35"/>
      <c r="Y2" s="359" t="s">
        <v>6</v>
      </c>
      <c r="Z2" s="360"/>
      <c r="AA2" s="359" t="s">
        <v>7</v>
      </c>
      <c r="AB2" s="360"/>
      <c r="AC2" s="359" t="s">
        <v>8</v>
      </c>
      <c r="AD2" s="360"/>
      <c r="AE2" s="361"/>
      <c r="AF2" s="362"/>
    </row>
    <row r="3" spans="2:34" s="58" customFormat="1" ht="13.5" customHeight="1" thickBot="1">
      <c r="B3" s="120" t="s">
        <v>16</v>
      </c>
      <c r="C3" s="78" t="s">
        <v>17</v>
      </c>
      <c r="D3" s="79">
        <v>0</v>
      </c>
      <c r="E3" s="32">
        <v>0</v>
      </c>
      <c r="F3" s="86">
        <v>0.2</v>
      </c>
      <c r="G3" s="96">
        <f>E3+F3</f>
        <v>0.2</v>
      </c>
      <c r="H3" s="95">
        <v>1.3</v>
      </c>
      <c r="I3" s="97">
        <f>G3+H3</f>
        <v>1.5</v>
      </c>
      <c r="J3" s="241">
        <v>2.1</v>
      </c>
      <c r="K3" s="50">
        <f>I3+J3</f>
        <v>3.6</v>
      </c>
      <c r="L3" s="207">
        <v>0.1</v>
      </c>
      <c r="M3" s="206">
        <f>K59+L3</f>
        <v>126.99999999999999</v>
      </c>
      <c r="N3" s="287">
        <v>0.2</v>
      </c>
      <c r="O3" s="256">
        <f>M3+N3</f>
        <v>127.19999999999999</v>
      </c>
      <c r="P3" s="26">
        <v>0.5</v>
      </c>
      <c r="Q3" s="96">
        <f>O3+P3</f>
        <v>127.69999999999999</v>
      </c>
      <c r="R3" s="86">
        <v>3.1</v>
      </c>
      <c r="S3" s="87">
        <f>Q3+R3</f>
        <v>130.79999999999998</v>
      </c>
      <c r="T3" s="74">
        <v>0.4</v>
      </c>
      <c r="U3" s="34">
        <f>S3+T3</f>
        <v>131.19999999999999</v>
      </c>
      <c r="V3" s="3">
        <v>3</v>
      </c>
      <c r="W3" s="54" t="s">
        <v>9</v>
      </c>
      <c r="X3" s="55" t="s">
        <v>10</v>
      </c>
      <c r="Y3" s="365" t="s">
        <v>11</v>
      </c>
      <c r="Z3" s="366"/>
      <c r="AA3" s="365" t="s">
        <v>11</v>
      </c>
      <c r="AB3" s="366"/>
      <c r="AC3" s="56" t="s">
        <v>12</v>
      </c>
      <c r="AD3" s="57" t="s">
        <v>13</v>
      </c>
      <c r="AE3" s="54" t="s">
        <v>9</v>
      </c>
      <c r="AF3" s="122"/>
    </row>
    <row r="4" spans="2:34" ht="13.5" customHeight="1" thickTop="1">
      <c r="B4" s="28"/>
      <c r="C4" s="176" t="s">
        <v>18</v>
      </c>
      <c r="D4" s="80"/>
      <c r="E4" s="229">
        <f>E3/15/24+$D$2</f>
        <v>45388.333333333336</v>
      </c>
      <c r="F4" s="98"/>
      <c r="G4" s="81">
        <f>G3/15/24+$D$2</f>
        <v>45388.33388888889</v>
      </c>
      <c r="H4" s="98"/>
      <c r="I4" s="81">
        <f>I3/15/24+$D$2</f>
        <v>45388.337500000001</v>
      </c>
      <c r="J4" s="88"/>
      <c r="K4" s="60">
        <f>K3/15/24+$D$2</f>
        <v>45388.343333333338</v>
      </c>
      <c r="L4" s="18"/>
      <c r="M4" s="339">
        <f>M3/15/24+$D$2</f>
        <v>45388.686111111114</v>
      </c>
      <c r="N4" s="88"/>
      <c r="O4" s="328">
        <f>O3/15/24+$D$2</f>
        <v>45388.686666666668</v>
      </c>
      <c r="P4" s="72"/>
      <c r="Q4" s="81">
        <f>Q3/15/24+$D$2</f>
        <v>45388.688055555554</v>
      </c>
      <c r="R4" s="332"/>
      <c r="S4" s="81">
        <f>S3/15/24+$D$2</f>
        <v>45388.69666666667</v>
      </c>
      <c r="T4" s="182"/>
      <c r="U4" s="60">
        <f>U3/15/24+$D$2</f>
        <v>45388.697777777779</v>
      </c>
      <c r="V4" s="3">
        <v>4</v>
      </c>
      <c r="W4" s="36" t="s">
        <v>14</v>
      </c>
      <c r="X4" s="37">
        <v>0</v>
      </c>
      <c r="Y4" s="363">
        <f>$D$2</f>
        <v>45388.333333333336</v>
      </c>
      <c r="Z4" s="363"/>
      <c r="AA4" s="364">
        <f>$D$2+0.5/24</f>
        <v>45388.354166666672</v>
      </c>
      <c r="AB4" s="364"/>
      <c r="AC4" s="38">
        <f t="shared" ref="AC4:AC7" si="0">X5-X4</f>
        <v>39.200000000000003</v>
      </c>
      <c r="AD4" s="39">
        <f>AC4/(AA5-Y4)/24</f>
        <v>13.228346456758741</v>
      </c>
      <c r="AE4" s="40" t="s">
        <v>14</v>
      </c>
      <c r="AF4" s="123"/>
    </row>
    <row r="5" spans="2:34" ht="13.5" customHeight="1">
      <c r="B5" s="18" t="s">
        <v>2</v>
      </c>
      <c r="C5" s="224" t="s">
        <v>32</v>
      </c>
      <c r="D5" s="82"/>
      <c r="E5" s="180">
        <v>29</v>
      </c>
      <c r="F5" s="98" t="s">
        <v>3</v>
      </c>
      <c r="G5" s="185">
        <v>27</v>
      </c>
      <c r="H5" s="98"/>
      <c r="I5" s="185">
        <v>32</v>
      </c>
      <c r="J5" s="88"/>
      <c r="K5" s="177">
        <v>37</v>
      </c>
      <c r="L5" s="18"/>
      <c r="M5" s="180">
        <v>117</v>
      </c>
      <c r="N5" s="88"/>
      <c r="O5" s="185">
        <v>117</v>
      </c>
      <c r="P5" s="159"/>
      <c r="Q5" s="185">
        <v>113</v>
      </c>
      <c r="R5" s="333"/>
      <c r="S5" s="211">
        <v>195</v>
      </c>
      <c r="U5" s="321">
        <v>210</v>
      </c>
      <c r="V5" s="3">
        <v>5</v>
      </c>
      <c r="W5" s="30">
        <v>1</v>
      </c>
      <c r="X5" s="41">
        <f>I19</f>
        <v>39.200000000000003</v>
      </c>
      <c r="Y5" s="353">
        <f>(X5+0)/34/24+$D$2+1/24/120</f>
        <v>45388.381719771249</v>
      </c>
      <c r="Z5" s="353"/>
      <c r="AA5" s="353">
        <f>(X5+0)/15/24+$D$2+21/24/60</f>
        <v>45388.456805555557</v>
      </c>
      <c r="AB5" s="353"/>
      <c r="AC5" s="61">
        <f t="shared" si="0"/>
        <v>70.2</v>
      </c>
      <c r="AD5" s="62">
        <f t="shared" ref="AD5:AD7" si="1">AC5/(AA6-AA5)/24</f>
        <v>16.27511591955292</v>
      </c>
      <c r="AE5" s="192">
        <v>1</v>
      </c>
      <c r="AF5" s="124"/>
    </row>
    <row r="6" spans="2:34" ht="13.5" customHeight="1">
      <c r="B6" s="18"/>
      <c r="C6" s="90"/>
      <c r="D6" s="82" t="s">
        <v>1</v>
      </c>
      <c r="E6" s="181"/>
      <c r="F6" s="88"/>
      <c r="G6" s="93"/>
      <c r="H6" s="88"/>
      <c r="I6" s="90" t="s">
        <v>1</v>
      </c>
      <c r="J6" s="88"/>
      <c r="K6" s="10"/>
      <c r="L6" s="18"/>
      <c r="N6" s="88"/>
      <c r="O6" s="104"/>
      <c r="P6" s="190"/>
      <c r="Q6" s="93"/>
      <c r="R6" s="334"/>
      <c r="S6" s="213"/>
      <c r="U6" s="322">
        <v>249</v>
      </c>
      <c r="V6" s="3">
        <v>6</v>
      </c>
      <c r="W6" s="43">
        <v>2</v>
      </c>
      <c r="X6" s="44">
        <f>K43</f>
        <v>109.4</v>
      </c>
      <c r="Y6" s="353">
        <f>(X6+0)/34/24+$D$2-1/24/120</f>
        <v>45388.467054738561</v>
      </c>
      <c r="Z6" s="353"/>
      <c r="AA6" s="353">
        <f>(X6+0)/15/24+$D$2-2/24/120</f>
        <v>45388.63652777778</v>
      </c>
      <c r="AB6" s="353"/>
      <c r="AC6" s="42">
        <f t="shared" si="0"/>
        <v>62</v>
      </c>
      <c r="AD6" s="62">
        <f t="shared" si="1"/>
        <v>14.999999999901421</v>
      </c>
      <c r="AE6" s="45">
        <v>2</v>
      </c>
      <c r="AF6" s="190"/>
    </row>
    <row r="7" spans="2:34" ht="13.5" customHeight="1">
      <c r="B7" s="18" t="s">
        <v>4</v>
      </c>
      <c r="C7" s="3"/>
      <c r="D7" s="82"/>
      <c r="E7" s="181"/>
      <c r="F7" s="99"/>
      <c r="G7" s="233"/>
      <c r="H7" s="99"/>
      <c r="I7" s="93"/>
      <c r="J7" s="88"/>
      <c r="K7" s="63"/>
      <c r="L7" s="18"/>
      <c r="N7" s="88"/>
      <c r="O7" s="104"/>
      <c r="P7" s="190"/>
      <c r="Q7" s="93"/>
      <c r="R7" s="88"/>
      <c r="S7" s="90"/>
      <c r="U7" s="63"/>
      <c r="V7" s="3">
        <v>7</v>
      </c>
      <c r="W7" s="64">
        <v>3</v>
      </c>
      <c r="X7" s="65">
        <f>S27</f>
        <v>171.4</v>
      </c>
      <c r="Y7" s="353">
        <f>(X7+0)/34/24+$D$2+0/24/60</f>
        <v>45388.543382352946</v>
      </c>
      <c r="Z7" s="353"/>
      <c r="AA7" s="353">
        <f>(X7+0)/15/24+$D$2-1/24/60</f>
        <v>45388.808750000004</v>
      </c>
      <c r="AB7" s="353"/>
      <c r="AC7" s="61">
        <f t="shared" si="0"/>
        <v>28.800000000000011</v>
      </c>
      <c r="AD7" s="62">
        <f t="shared" si="1"/>
        <v>13.779904306435016</v>
      </c>
      <c r="AE7" s="192">
        <v>3</v>
      </c>
      <c r="AF7" s="125"/>
    </row>
    <row r="8" spans="2:34" ht="13.5" customHeight="1">
      <c r="B8" s="23"/>
      <c r="C8" s="373">
        <f>$AC$4</f>
        <v>39.200000000000003</v>
      </c>
      <c r="D8" s="374"/>
      <c r="E8" s="230"/>
      <c r="F8" s="99"/>
      <c r="G8" s="234"/>
      <c r="H8" s="99"/>
      <c r="I8" s="90"/>
      <c r="J8" s="88"/>
      <c r="K8" s="10"/>
      <c r="L8" s="18"/>
      <c r="M8" s="151"/>
      <c r="N8" s="88"/>
      <c r="O8" s="329"/>
      <c r="P8" s="190"/>
      <c r="Q8" s="93"/>
      <c r="R8" s="194"/>
      <c r="S8" s="93"/>
      <c r="U8" s="63"/>
      <c r="V8" s="3">
        <v>8</v>
      </c>
      <c r="W8" s="36" t="s">
        <v>19</v>
      </c>
      <c r="X8" s="69">
        <f>U43</f>
        <v>200.20000000000002</v>
      </c>
      <c r="Y8" s="356">
        <f>(5+53/60)/24+$D$2</f>
        <v>45388.578472222223</v>
      </c>
      <c r="Z8" s="356"/>
      <c r="AA8" s="356">
        <f>13.5/24+$D$2</f>
        <v>45388.895833333336</v>
      </c>
      <c r="AB8" s="356"/>
      <c r="AC8" s="70" t="s">
        <v>20</v>
      </c>
      <c r="AD8" s="62"/>
      <c r="AE8" s="46" t="s">
        <v>19</v>
      </c>
      <c r="AF8" s="190"/>
    </row>
    <row r="9" spans="2:34" ht="13.5" customHeight="1" thickBot="1">
      <c r="B9" s="24" t="s">
        <v>5</v>
      </c>
      <c r="C9" s="394">
        <f>$AD$4</f>
        <v>13.228346456758741</v>
      </c>
      <c r="D9" s="395"/>
      <c r="E9" s="231"/>
      <c r="F9" s="235"/>
      <c r="G9" s="236"/>
      <c r="H9" s="91"/>
      <c r="I9" s="92"/>
      <c r="J9" s="91"/>
      <c r="K9" s="8"/>
      <c r="L9" s="66"/>
      <c r="M9" s="29"/>
      <c r="N9" s="107"/>
      <c r="O9" s="108"/>
      <c r="P9" s="7"/>
      <c r="Q9" s="92"/>
      <c r="R9" s="91"/>
      <c r="S9" s="92" t="s">
        <v>62</v>
      </c>
      <c r="T9" s="29"/>
      <c r="U9" s="75"/>
      <c r="V9" s="3">
        <v>9</v>
      </c>
      <c r="W9" s="36"/>
      <c r="X9" s="69"/>
      <c r="Y9" s="357"/>
      <c r="Z9" s="358"/>
      <c r="AA9" s="357"/>
      <c r="AB9" s="358"/>
      <c r="AC9" s="70"/>
      <c r="AD9" s="71"/>
      <c r="AE9" s="46"/>
    </row>
    <row r="10" spans="2:34" ht="13.5" customHeight="1">
      <c r="B10" s="25"/>
      <c r="C10" s="85" t="s">
        <v>24</v>
      </c>
      <c r="D10" s="12"/>
      <c r="E10" s="14" t="s">
        <v>25</v>
      </c>
      <c r="F10" s="193"/>
      <c r="G10" s="200"/>
      <c r="H10" s="126"/>
      <c r="I10" s="85" t="s">
        <v>26</v>
      </c>
      <c r="J10" s="242"/>
      <c r="K10" s="20" t="s">
        <v>27</v>
      </c>
      <c r="L10" s="171"/>
      <c r="M10" s="13" t="s">
        <v>49</v>
      </c>
      <c r="N10" s="354"/>
      <c r="O10" s="355"/>
      <c r="P10" s="142"/>
      <c r="Q10" s="262"/>
      <c r="R10" s="391" t="s">
        <v>58</v>
      </c>
      <c r="S10" s="392"/>
      <c r="T10" s="204"/>
      <c r="U10" s="205" t="s">
        <v>50</v>
      </c>
      <c r="AE10" s="352"/>
      <c r="AF10" s="352"/>
      <c r="AG10" s="352"/>
      <c r="AH10" s="352"/>
    </row>
    <row r="11" spans="2:34" ht="13.5" customHeight="1">
      <c r="B11" s="175">
        <v>3.2</v>
      </c>
      <c r="C11" s="103">
        <f>K3+B11</f>
        <v>6.8000000000000007</v>
      </c>
      <c r="D11" s="51">
        <v>2.5</v>
      </c>
      <c r="E11" s="52">
        <f>C11+D11</f>
        <v>9.3000000000000007</v>
      </c>
      <c r="F11" s="86">
        <v>0.3</v>
      </c>
      <c r="G11" s="96">
        <f>E11+F11</f>
        <v>9.6000000000000014</v>
      </c>
      <c r="H11" s="94">
        <v>1.8</v>
      </c>
      <c r="I11" s="87">
        <f>G11+H11</f>
        <v>11.400000000000002</v>
      </c>
      <c r="J11" s="94">
        <v>1.2</v>
      </c>
      <c r="K11" s="68">
        <f>I11+J11</f>
        <v>12.600000000000001</v>
      </c>
      <c r="L11" s="33">
        <v>1.3</v>
      </c>
      <c r="M11" s="15">
        <f>U3+L11</f>
        <v>132.5</v>
      </c>
      <c r="N11" s="95">
        <v>2.6</v>
      </c>
      <c r="O11" s="97">
        <f>M11+N11</f>
        <v>135.1</v>
      </c>
      <c r="P11" s="173">
        <v>1.1000000000000001</v>
      </c>
      <c r="Q11" s="97">
        <f>O11+P11</f>
        <v>136.19999999999999</v>
      </c>
      <c r="R11" s="105">
        <v>1.2</v>
      </c>
      <c r="S11" s="96">
        <f>Q11+R11</f>
        <v>137.39999999999998</v>
      </c>
      <c r="T11" s="26">
        <v>16.600000000000001</v>
      </c>
      <c r="U11" s="19">
        <f>S11+T11</f>
        <v>153.99999999999997</v>
      </c>
      <c r="AE11" s="352"/>
      <c r="AF11" s="352"/>
      <c r="AG11" s="352"/>
      <c r="AH11" s="352"/>
    </row>
    <row r="12" spans="2:34" ht="13.5" customHeight="1">
      <c r="B12" s="192"/>
      <c r="C12" s="81">
        <f>C11/15/24+$D$2</f>
        <v>45388.352222222224</v>
      </c>
      <c r="E12" s="59">
        <f>E11/15/24+$D$2</f>
        <v>45388.359166666669</v>
      </c>
      <c r="F12" s="194"/>
      <c r="G12" s="186">
        <f>G11/15/24+$D$2</f>
        <v>45388.36</v>
      </c>
      <c r="H12" s="196"/>
      <c r="I12" s="81">
        <f>I11/15/24+$D$2</f>
        <v>45388.365000000005</v>
      </c>
      <c r="J12" s="194"/>
      <c r="K12" s="60">
        <f>K11/15/24+$D$2</f>
        <v>45388.368333333339</v>
      </c>
      <c r="L12" s="179"/>
      <c r="M12" s="59">
        <f>M11/15/24+$D$2</f>
        <v>45388.701388888891</v>
      </c>
      <c r="N12" s="158"/>
      <c r="O12" s="81">
        <f>O11/15/24+$D$2</f>
        <v>45388.708611111113</v>
      </c>
      <c r="P12" s="183"/>
      <c r="Q12" s="81">
        <f>Q11/15/24+$D$2</f>
        <v>45388.71166666667</v>
      </c>
      <c r="R12" s="88"/>
      <c r="S12" s="81">
        <f>S11/15/24+$D$2</f>
        <v>45388.715000000004</v>
      </c>
      <c r="U12" s="60">
        <f>U11/15/24+$D$2</f>
        <v>45388.761111111111</v>
      </c>
      <c r="AE12" s="352"/>
      <c r="AF12" s="352"/>
      <c r="AG12" s="352"/>
      <c r="AH12" s="352"/>
    </row>
    <row r="13" spans="2:34" ht="13.5" customHeight="1">
      <c r="B13" s="192"/>
      <c r="C13" s="185">
        <v>61</v>
      </c>
      <c r="D13" s="127"/>
      <c r="E13" s="180">
        <v>74</v>
      </c>
      <c r="F13" s="237"/>
      <c r="G13" s="185">
        <v>72</v>
      </c>
      <c r="H13" s="88"/>
      <c r="I13" s="185">
        <v>84</v>
      </c>
      <c r="J13" s="194"/>
      <c r="K13" s="177">
        <v>87</v>
      </c>
      <c r="L13" s="30"/>
      <c r="M13" s="180">
        <v>252</v>
      </c>
      <c r="N13" s="98"/>
      <c r="O13" s="185">
        <v>210</v>
      </c>
      <c r="P13" s="184"/>
      <c r="Q13" s="185">
        <v>203</v>
      </c>
      <c r="R13" s="88"/>
      <c r="S13" s="185">
        <v>200</v>
      </c>
      <c r="U13" s="177">
        <v>172</v>
      </c>
      <c r="AE13" s="352"/>
      <c r="AF13" s="352"/>
      <c r="AG13" s="352"/>
      <c r="AH13" s="352"/>
    </row>
    <row r="14" spans="2:34" ht="13.5" customHeight="1">
      <c r="B14" s="192"/>
      <c r="C14" s="93"/>
      <c r="E14" s="191"/>
      <c r="F14" s="194"/>
      <c r="G14" s="93"/>
      <c r="H14" s="88"/>
      <c r="I14" s="90"/>
      <c r="J14" s="88"/>
      <c r="K14" s="63" t="s">
        <v>21</v>
      </c>
      <c r="L14" s="30"/>
      <c r="N14" s="98"/>
      <c r="O14" s="90"/>
      <c r="P14" s="184"/>
      <c r="Q14" s="281"/>
      <c r="R14" s="88"/>
      <c r="S14" s="104"/>
      <c r="U14" s="63" t="s">
        <v>33</v>
      </c>
    </row>
    <row r="15" spans="2:34" ht="13.5" customHeight="1">
      <c r="B15" s="192" t="s">
        <v>1</v>
      </c>
      <c r="C15" s="214"/>
      <c r="E15" s="11"/>
      <c r="F15" s="194" t="s">
        <v>1</v>
      </c>
      <c r="G15" s="93"/>
      <c r="H15" s="88"/>
      <c r="I15" s="90" t="s">
        <v>1</v>
      </c>
      <c r="J15" s="194"/>
      <c r="K15" s="22"/>
      <c r="L15" s="30"/>
      <c r="N15" s="88"/>
      <c r="O15" s="90"/>
      <c r="P15"/>
      <c r="Q15" s="281"/>
      <c r="R15" s="88"/>
      <c r="S15" s="104"/>
      <c r="U15" s="63"/>
      <c r="AE15" s="345"/>
      <c r="AF15" s="345"/>
      <c r="AG15" s="345"/>
      <c r="AH15" s="345"/>
    </row>
    <row r="16" spans="2:34" ht="13.5" customHeight="1">
      <c r="B16" s="192"/>
      <c r="C16" s="93"/>
      <c r="E16" s="3"/>
      <c r="F16" s="194"/>
      <c r="G16" s="93"/>
      <c r="H16" s="194"/>
      <c r="I16" s="93"/>
      <c r="J16" s="88"/>
      <c r="K16" s="10"/>
      <c r="L16" s="170"/>
      <c r="N16" s="99"/>
      <c r="O16" s="100"/>
      <c r="P16" s="165"/>
      <c r="Q16" s="282"/>
      <c r="R16" s="88"/>
      <c r="S16" s="104"/>
      <c r="U16" s="63"/>
      <c r="AE16" s="345"/>
      <c r="AF16" s="345"/>
      <c r="AG16" s="345"/>
      <c r="AH16" s="345"/>
    </row>
    <row r="17" spans="2:39" ht="13.5" customHeight="1" thickBot="1">
      <c r="B17" s="17"/>
      <c r="C17" s="92"/>
      <c r="D17" s="7"/>
      <c r="E17" s="6"/>
      <c r="F17" s="91"/>
      <c r="G17" s="92"/>
      <c r="H17" s="91"/>
      <c r="I17" s="92"/>
      <c r="J17" s="91"/>
      <c r="K17" s="8"/>
      <c r="L17" s="167"/>
      <c r="M17" s="29"/>
      <c r="N17" s="91"/>
      <c r="O17" s="92"/>
      <c r="P17" s="168"/>
      <c r="Q17" s="283"/>
      <c r="R17" s="107"/>
      <c r="S17" s="108"/>
      <c r="T17" s="29"/>
      <c r="U17" s="75"/>
      <c r="AE17" s="345"/>
      <c r="AF17" s="345"/>
      <c r="AG17" s="345"/>
      <c r="AH17" s="345"/>
    </row>
    <row r="18" spans="2:39" ht="13.5" customHeight="1">
      <c r="B18" s="16"/>
      <c r="C18" s="274" t="s">
        <v>36</v>
      </c>
      <c r="D18" s="301"/>
      <c r="E18" s="274" t="s">
        <v>35</v>
      </c>
      <c r="F18" s="301"/>
      <c r="G18" s="275" t="s">
        <v>34</v>
      </c>
      <c r="H18" s="385">
        <f>$AC$5</f>
        <v>70.2</v>
      </c>
      <c r="I18" s="386"/>
      <c r="J18" s="88"/>
      <c r="K18" s="318" t="s">
        <v>38</v>
      </c>
      <c r="L18" s="396">
        <f>X7-M19</f>
        <v>13.500000000000028</v>
      </c>
      <c r="M18" s="397"/>
      <c r="N18" s="201" t="s">
        <v>21</v>
      </c>
      <c r="O18" s="195" t="s">
        <v>51</v>
      </c>
      <c r="P18" s="202" t="s">
        <v>21</v>
      </c>
      <c r="Q18" s="195" t="s">
        <v>52</v>
      </c>
      <c r="R18" s="201" t="s">
        <v>21</v>
      </c>
      <c r="S18" s="195"/>
      <c r="T18" s="203"/>
      <c r="U18" s="21"/>
      <c r="V18" s="215"/>
      <c r="W18" s="2"/>
      <c r="X18" s="76"/>
      <c r="Y18" s="3"/>
      <c r="AB18" s="128"/>
      <c r="AE18" s="345"/>
      <c r="AF18" s="345"/>
      <c r="AG18" s="345"/>
      <c r="AH18" s="345"/>
    </row>
    <row r="19" spans="2:39" ht="13.5" customHeight="1">
      <c r="B19" s="33">
        <v>2.8</v>
      </c>
      <c r="C19" s="96">
        <f>K11+B19</f>
        <v>15.400000000000002</v>
      </c>
      <c r="D19" s="26">
        <v>4.4000000000000004</v>
      </c>
      <c r="E19" s="96">
        <f>C19+D19</f>
        <v>19.800000000000004</v>
      </c>
      <c r="F19" s="26">
        <v>11.4</v>
      </c>
      <c r="G19" s="15">
        <f>E19+F19</f>
        <v>31.200000000000003</v>
      </c>
      <c r="H19" s="254">
        <v>8</v>
      </c>
      <c r="I19" s="87">
        <f>G19+H19</f>
        <v>39.200000000000003</v>
      </c>
      <c r="J19" s="86">
        <v>1.1000000000000001</v>
      </c>
      <c r="K19" s="34">
        <f>I19+J19</f>
        <v>40.300000000000004</v>
      </c>
      <c r="L19" s="323">
        <v>3.9</v>
      </c>
      <c r="M19" s="32">
        <f>U11+L19</f>
        <v>157.89999999999998</v>
      </c>
      <c r="N19" s="95">
        <v>2.9</v>
      </c>
      <c r="O19" s="97">
        <f>M19+N19</f>
        <v>160.79999999999998</v>
      </c>
      <c r="P19" s="27">
        <v>0.9</v>
      </c>
      <c r="Q19" s="97">
        <f>O19+P19</f>
        <v>161.69999999999999</v>
      </c>
      <c r="R19" s="95">
        <v>3.1</v>
      </c>
      <c r="S19" s="97">
        <f>Q19+R19</f>
        <v>164.79999999999998</v>
      </c>
      <c r="T19" s="51">
        <v>0.9</v>
      </c>
      <c r="U19" s="155">
        <f>S19+T19</f>
        <v>165.7</v>
      </c>
      <c r="V19" s="135"/>
      <c r="W19" s="128"/>
      <c r="X19" s="130"/>
      <c r="Y19" s="265"/>
      <c r="AB19" s="123"/>
    </row>
    <row r="20" spans="2:39" ht="13.5" customHeight="1">
      <c r="B20" s="192"/>
      <c r="C20" s="81">
        <f>C19/15/24+$D$2</f>
        <v>45388.376111111116</v>
      </c>
      <c r="E20" s="81">
        <f>E19/15/24+$D$2</f>
        <v>45388.388333333336</v>
      </c>
      <c r="F20" s="342"/>
      <c r="G20" s="59">
        <f>G19/15/24+$D$2</f>
        <v>45388.420000000006</v>
      </c>
      <c r="H20" s="387">
        <f>$AD$5</f>
        <v>16.27511591955292</v>
      </c>
      <c r="I20" s="388"/>
      <c r="J20" s="196"/>
      <c r="K20" s="60">
        <f>K19/15/24+$D$2</f>
        <v>45388.445277777777</v>
      </c>
      <c r="L20" s="324"/>
      <c r="M20" s="296">
        <f>M19/15/24+$D$2</f>
        <v>45388.771944444445</v>
      </c>
      <c r="N20" s="88"/>
      <c r="O20" s="152">
        <f>O19/15/24+$D$2</f>
        <v>45388.78</v>
      </c>
      <c r="P20" s="190"/>
      <c r="Q20" s="186">
        <f>Q19/15/24+$D$2</f>
        <v>45388.782500000001</v>
      </c>
      <c r="R20" s="194"/>
      <c r="S20" s="81">
        <f>S19/15/24+$D$2</f>
        <v>45388.791111111117</v>
      </c>
      <c r="U20" s="60">
        <f>U19/15/24+$D$2</f>
        <v>45388.793611111112</v>
      </c>
      <c r="V20" s="190"/>
      <c r="W20" s="59"/>
      <c r="Y20" s="59"/>
      <c r="AB20" s="124"/>
      <c r="AE20" s="345"/>
      <c r="AF20" s="345"/>
      <c r="AG20" s="345"/>
      <c r="AH20" s="345"/>
    </row>
    <row r="21" spans="2:39" ht="13.5" customHeight="1">
      <c r="B21" s="192"/>
      <c r="C21" s="185">
        <v>105</v>
      </c>
      <c r="E21" s="258">
        <v>195</v>
      </c>
      <c r="F21" s="342"/>
      <c r="G21" s="257">
        <v>151</v>
      </c>
      <c r="H21" s="239">
        <f>$Y$5</f>
        <v>45388.381719771249</v>
      </c>
      <c r="I21" s="137">
        <f>$AA$5</f>
        <v>45388.456805555557</v>
      </c>
      <c r="J21" s="154"/>
      <c r="K21" s="177">
        <v>182</v>
      </c>
      <c r="L21" s="324"/>
      <c r="M21" s="297">
        <v>174</v>
      </c>
      <c r="N21" s="88"/>
      <c r="O21" s="185">
        <v>167</v>
      </c>
      <c r="P21" s="190"/>
      <c r="Q21" s="185">
        <v>182</v>
      </c>
      <c r="R21" s="194"/>
      <c r="S21" s="185">
        <v>186</v>
      </c>
      <c r="T21" s="5"/>
      <c r="U21" s="177">
        <v>198</v>
      </c>
      <c r="V21" s="190"/>
      <c r="W21" s="180"/>
      <c r="X21" s="190"/>
      <c r="Y21" s="180"/>
      <c r="AB21" s="190"/>
      <c r="AE21" s="345"/>
      <c r="AF21" s="345"/>
      <c r="AG21" s="345"/>
      <c r="AH21" s="345"/>
    </row>
    <row r="22" spans="2:39" ht="13.5" customHeight="1">
      <c r="B22" s="192"/>
      <c r="C22" s="93"/>
      <c r="E22" s="90"/>
      <c r="F22" s="190"/>
      <c r="G22" s="190"/>
      <c r="H22" s="82"/>
      <c r="I22" s="81">
        <f>I19/15/24+$D$2</f>
        <v>45388.442222222227</v>
      </c>
      <c r="J22" s="154"/>
      <c r="K22" s="169"/>
      <c r="L22" s="324"/>
      <c r="M22" s="268"/>
      <c r="N22" s="88"/>
      <c r="O22" s="104"/>
      <c r="P22" s="190"/>
      <c r="Q22" s="115"/>
      <c r="R22" s="194"/>
      <c r="S22" s="115"/>
      <c r="T22" s="5"/>
      <c r="U22" s="153"/>
      <c r="V22" s="5"/>
      <c r="W22" s="190"/>
      <c r="X22" s="190"/>
      <c r="Y22" s="190"/>
      <c r="AB22" s="125"/>
      <c r="AE22" s="345"/>
      <c r="AF22" s="345"/>
      <c r="AG22" s="345"/>
      <c r="AH22" s="345"/>
    </row>
    <row r="23" spans="2:39" ht="13.5" customHeight="1">
      <c r="B23" s="192" t="s">
        <v>1</v>
      </c>
      <c r="C23" s="93"/>
      <c r="E23" s="90"/>
      <c r="F23" s="190"/>
      <c r="G23" s="190"/>
      <c r="H23" s="82"/>
      <c r="I23" s="185">
        <v>191</v>
      </c>
      <c r="J23" s="154"/>
      <c r="K23" s="169"/>
      <c r="L23" s="324"/>
      <c r="M23" s="268"/>
      <c r="N23" s="88"/>
      <c r="O23" s="104"/>
      <c r="P23" s="190"/>
      <c r="Q23" s="115"/>
      <c r="R23" s="194"/>
      <c r="S23" s="115"/>
      <c r="T23" s="5"/>
      <c r="U23" s="153"/>
      <c r="V23" s="5"/>
      <c r="W23" s="190"/>
      <c r="X23" s="190"/>
      <c r="Y23" s="190"/>
      <c r="AE23" s="345"/>
      <c r="AF23" s="345"/>
      <c r="AG23" s="345"/>
      <c r="AH23" s="345"/>
    </row>
    <row r="24" spans="2:39" ht="13.5" customHeight="1">
      <c r="B24" s="192"/>
      <c r="C24" s="93"/>
      <c r="E24" s="90"/>
      <c r="F24" s="190"/>
      <c r="G24" s="190"/>
      <c r="H24" s="82"/>
      <c r="I24" s="83"/>
      <c r="J24" s="154"/>
      <c r="K24" s="169"/>
      <c r="L24" s="324"/>
      <c r="M24" s="268"/>
      <c r="N24" s="88"/>
      <c r="O24" s="104"/>
      <c r="P24" s="9"/>
      <c r="Q24" s="116"/>
      <c r="R24" s="154"/>
      <c r="S24" s="116"/>
      <c r="T24" s="9"/>
      <c r="U24" s="63"/>
      <c r="V24" s="2"/>
      <c r="W24" s="9"/>
      <c r="X24" s="9"/>
      <c r="Y24" s="9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2:39" ht="13.5" customHeight="1" thickBot="1">
      <c r="B25" s="17"/>
      <c r="C25" s="92"/>
      <c r="D25" s="7"/>
      <c r="E25" s="92"/>
      <c r="F25" s="7"/>
      <c r="G25" s="6"/>
      <c r="H25" s="223"/>
      <c r="I25" s="221"/>
      <c r="J25" s="154"/>
      <c r="K25" s="169"/>
      <c r="L25" s="324"/>
      <c r="M25" s="268"/>
      <c r="N25" s="88"/>
      <c r="O25" s="104"/>
      <c r="P25" s="6"/>
      <c r="Q25" s="110"/>
      <c r="R25" s="109"/>
      <c r="S25" s="110"/>
      <c r="T25" s="190"/>
      <c r="U25" s="117"/>
      <c r="V25" s="190"/>
      <c r="W25" s="2"/>
      <c r="X25" s="2"/>
      <c r="Y25" s="2"/>
      <c r="AB25" s="190"/>
    </row>
    <row r="26" spans="2:39" customFormat="1" ht="13.5" customHeight="1">
      <c r="B26" s="298"/>
      <c r="C26" s="276" t="s">
        <v>39</v>
      </c>
      <c r="D26" s="280"/>
      <c r="E26" s="276" t="s">
        <v>40</v>
      </c>
      <c r="F26" s="126"/>
      <c r="G26" s="286" t="s">
        <v>41</v>
      </c>
      <c r="H26" s="346">
        <f>C43-I27</f>
        <v>21.099999999999987</v>
      </c>
      <c r="I26" s="347"/>
      <c r="J26" s="348"/>
      <c r="K26" s="349"/>
      <c r="L26" s="25"/>
      <c r="M26" s="14"/>
      <c r="N26" s="84"/>
      <c r="O26" s="330"/>
      <c r="P26" s="280"/>
      <c r="Q26" s="279" t="s">
        <v>59</v>
      </c>
      <c r="R26" s="350">
        <f>X8-S27</f>
        <v>28.800000000000011</v>
      </c>
      <c r="S26" s="351"/>
      <c r="T26" s="286"/>
      <c r="U26" s="285" t="s">
        <v>37</v>
      </c>
      <c r="W26" s="165"/>
      <c r="X26" s="312"/>
      <c r="Y26" s="313"/>
      <c r="Z26" s="312"/>
      <c r="AA26" s="312"/>
      <c r="AD26" s="160"/>
    </row>
    <row r="27" spans="2:39" s="58" customFormat="1" ht="13.5" customHeight="1">
      <c r="B27" s="53">
        <v>9.8000000000000007</v>
      </c>
      <c r="C27" s="103">
        <f>K19+B27</f>
        <v>50.100000000000009</v>
      </c>
      <c r="D27" s="74">
        <v>9.6</v>
      </c>
      <c r="E27" s="87">
        <f>C27+D27</f>
        <v>59.70000000000001</v>
      </c>
      <c r="F27" s="94">
        <v>1.5</v>
      </c>
      <c r="G27" s="67">
        <f>E27+F27</f>
        <v>61.20000000000001</v>
      </c>
      <c r="H27" s="248">
        <v>1</v>
      </c>
      <c r="I27" s="87">
        <f>G27+H27</f>
        <v>62.20000000000001</v>
      </c>
      <c r="J27" s="86">
        <v>0.3</v>
      </c>
      <c r="K27" s="34">
        <f>I27+J27</f>
        <v>62.500000000000007</v>
      </c>
      <c r="L27" s="53">
        <v>2.9</v>
      </c>
      <c r="M27" s="52">
        <f>U19+L27</f>
        <v>168.6</v>
      </c>
      <c r="N27" s="95">
        <v>0.3</v>
      </c>
      <c r="O27" s="96">
        <f>M27+N27</f>
        <v>168.9</v>
      </c>
      <c r="P27" s="27">
        <v>1.6</v>
      </c>
      <c r="Q27" s="96">
        <f>O27+P27</f>
        <v>170.5</v>
      </c>
      <c r="R27" s="254">
        <v>0.9</v>
      </c>
      <c r="S27" s="261">
        <f>Q27+R27</f>
        <v>171.4</v>
      </c>
      <c r="T27" s="51">
        <v>0.3</v>
      </c>
      <c r="U27" s="155">
        <f>S27+T27</f>
        <v>171.70000000000002</v>
      </c>
      <c r="V27" s="131"/>
      <c r="W27" s="122"/>
      <c r="X27" s="131"/>
      <c r="Y27" s="122"/>
      <c r="Z27" s="130"/>
      <c r="AA27" s="122"/>
      <c r="AB27" s="1"/>
      <c r="AD27" s="5"/>
      <c r="AE27" s="1"/>
      <c r="AF27" s="1"/>
      <c r="AG27" s="1"/>
      <c r="AH27" s="1"/>
      <c r="AI27" s="1"/>
      <c r="AJ27" s="1"/>
      <c r="AK27" s="1"/>
      <c r="AL27" s="1"/>
      <c r="AM27" s="1"/>
    </row>
    <row r="28" spans="2:39" ht="13.5" customHeight="1">
      <c r="B28" s="192"/>
      <c r="C28" s="81">
        <f>C27/15/24+$D$2</f>
        <v>45388.472500000003</v>
      </c>
      <c r="D28" s="188"/>
      <c r="E28" s="219">
        <f>E27/15/24+$D$2</f>
        <v>45388.499166666668</v>
      </c>
      <c r="F28" s="243"/>
      <c r="G28" s="187">
        <f>G27/15/24+$D$2</f>
        <v>45388.503333333334</v>
      </c>
      <c r="H28" s="249"/>
      <c r="I28" s="186">
        <f>I27/15/24+$D$2</f>
        <v>45388.506111111114</v>
      </c>
      <c r="J28" s="196"/>
      <c r="K28" s="60">
        <f>K27/15/24+$D$2</f>
        <v>45388.506944444445</v>
      </c>
      <c r="L28" s="325"/>
      <c r="M28" s="59">
        <f>M27/15/24+$D$2</f>
        <v>45388.801666666666</v>
      </c>
      <c r="N28" s="88"/>
      <c r="O28" s="81">
        <f>O27/15/24+$D$2</f>
        <v>45388.802500000005</v>
      </c>
      <c r="Q28" s="81">
        <f>Q27/15/24+$D$2</f>
        <v>45388.806944444448</v>
      </c>
      <c r="R28" s="220">
        <f>$Y$7</f>
        <v>45388.543382352946</v>
      </c>
      <c r="S28" s="146">
        <f>$AA$7</f>
        <v>45388.808750000004</v>
      </c>
      <c r="T28" s="190"/>
      <c r="U28" s="60">
        <f>U27/15/24+$D$2</f>
        <v>45388.810277777782</v>
      </c>
      <c r="V28" s="210"/>
      <c r="W28" s="59"/>
      <c r="Y28" s="59"/>
      <c r="Z28" s="190"/>
      <c r="AA28" s="59"/>
      <c r="AD28" s="5"/>
    </row>
    <row r="29" spans="2:39" ht="13.5" customHeight="1">
      <c r="B29" s="246"/>
      <c r="C29" s="185">
        <v>86</v>
      </c>
      <c r="D29" s="9"/>
      <c r="E29" s="185">
        <v>50</v>
      </c>
      <c r="F29" s="9"/>
      <c r="G29" s="180"/>
      <c r="H29" s="249"/>
      <c r="I29" s="185">
        <v>179</v>
      </c>
      <c r="J29" s="88"/>
      <c r="K29" s="177">
        <v>52</v>
      </c>
      <c r="L29" s="18"/>
      <c r="M29" s="180">
        <v>181</v>
      </c>
      <c r="N29" s="88"/>
      <c r="O29" s="185">
        <v>186</v>
      </c>
      <c r="Q29" s="185">
        <v>204</v>
      </c>
      <c r="R29" s="335">
        <f>AC7</f>
        <v>28.800000000000011</v>
      </c>
      <c r="S29" s="186">
        <f>S27/15/24+$D$2</f>
        <v>45388.80944444445</v>
      </c>
      <c r="U29" s="177">
        <v>215</v>
      </c>
      <c r="W29" s="180"/>
      <c r="Y29" s="180"/>
      <c r="Z29" s="76"/>
      <c r="AA29" s="180"/>
      <c r="AD29" s="5"/>
    </row>
    <row r="30" spans="2:39" ht="13.5" customHeight="1">
      <c r="B30" s="246"/>
      <c r="C30" s="100"/>
      <c r="D30" s="9"/>
      <c r="E30" s="100"/>
      <c r="F30" s="9"/>
      <c r="G30" s="180"/>
      <c r="H30" s="250"/>
      <c r="I30" s="251"/>
      <c r="J30" s="88"/>
      <c r="K30" s="10"/>
      <c r="L30" s="30"/>
      <c r="M30" s="3"/>
      <c r="N30" s="88"/>
      <c r="O30" s="104"/>
      <c r="Q30" s="104"/>
      <c r="R30" s="375">
        <f>$AD$7</f>
        <v>13.779904306435016</v>
      </c>
      <c r="S30" s="376"/>
      <c r="T30" s="3"/>
      <c r="U30" s="10"/>
      <c r="X30" s="190"/>
      <c r="Y30" s="3"/>
      <c r="Z30" s="3"/>
      <c r="AA30" s="3"/>
      <c r="AD30" s="9"/>
    </row>
    <row r="31" spans="2:39" ht="13.5" customHeight="1">
      <c r="B31" s="246"/>
      <c r="C31" s="100"/>
      <c r="D31" s="9"/>
      <c r="E31" s="100"/>
      <c r="F31" s="9"/>
      <c r="G31" s="2"/>
      <c r="H31" s="250"/>
      <c r="I31" s="251"/>
      <c r="J31" s="88"/>
      <c r="K31" s="10" t="s">
        <v>1</v>
      </c>
      <c r="L31" s="192"/>
      <c r="M31" s="190"/>
      <c r="N31" s="88"/>
      <c r="O31" s="104"/>
      <c r="Q31" s="104"/>
      <c r="R31" s="336"/>
      <c r="S31" s="113"/>
      <c r="U31" s="63"/>
      <c r="X31" s="190"/>
      <c r="Y31" s="11"/>
      <c r="Z31" s="190"/>
      <c r="AA31" s="190"/>
      <c r="AD31" s="273"/>
      <c r="AE31" s="3"/>
      <c r="AF31" s="190"/>
      <c r="AG31" s="2"/>
      <c r="AH31" s="190"/>
      <c r="AI31" s="2"/>
      <c r="AJ31" s="2"/>
      <c r="AK31" s="2"/>
    </row>
    <row r="32" spans="2:39" ht="13.5" customHeight="1">
      <c r="B32" s="246"/>
      <c r="C32" s="100"/>
      <c r="D32" s="9"/>
      <c r="E32" s="100"/>
      <c r="F32" s="9"/>
      <c r="G32" s="2"/>
      <c r="H32" s="250"/>
      <c r="I32" s="251"/>
      <c r="J32" s="194"/>
      <c r="K32" s="4"/>
      <c r="L32" s="30"/>
      <c r="M32" s="3"/>
      <c r="N32" s="88"/>
      <c r="O32" s="104"/>
      <c r="Q32" s="104"/>
      <c r="R32" s="112"/>
      <c r="S32" s="113"/>
      <c r="T32" s="3"/>
      <c r="U32" s="10"/>
      <c r="X32" s="190"/>
      <c r="Y32" s="190"/>
      <c r="Z32" s="190"/>
      <c r="AA32" s="190"/>
      <c r="AD32" s="129"/>
      <c r="AE32" s="122"/>
      <c r="AF32" s="130"/>
      <c r="AG32" s="122"/>
      <c r="AH32" s="131"/>
      <c r="AI32" s="122"/>
      <c r="AJ32" s="132"/>
      <c r="AK32" s="132"/>
      <c r="AL32" s="58"/>
      <c r="AM32" s="58"/>
    </row>
    <row r="33" spans="2:45" ht="13.5" customHeight="1" thickBot="1">
      <c r="B33" s="246"/>
      <c r="C33" s="100"/>
      <c r="D33" s="9"/>
      <c r="E33" s="100"/>
      <c r="F33" s="9"/>
      <c r="G33" s="2"/>
      <c r="H33" s="252"/>
      <c r="I33" s="253"/>
      <c r="J33" s="91"/>
      <c r="K33" s="8"/>
      <c r="L33" s="170"/>
      <c r="M33" s="2"/>
      <c r="N33" s="107"/>
      <c r="O33" s="108"/>
      <c r="Q33" s="104"/>
      <c r="R33" s="114"/>
      <c r="S33" s="185">
        <v>133</v>
      </c>
      <c r="T33" s="6"/>
      <c r="U33" s="8"/>
      <c r="X33" s="190"/>
      <c r="Y33" s="190"/>
      <c r="Z33" s="2"/>
      <c r="AA33" s="2"/>
      <c r="AF33" s="190"/>
      <c r="AG33" s="2"/>
    </row>
    <row r="34" spans="2:45" ht="13.5" customHeight="1">
      <c r="B34" s="25"/>
      <c r="C34" s="85" t="s">
        <v>42</v>
      </c>
      <c r="D34" s="197"/>
      <c r="E34" s="85"/>
      <c r="F34" s="101"/>
      <c r="G34" s="232"/>
      <c r="H34" s="84"/>
      <c r="I34" s="85"/>
      <c r="J34" s="88"/>
      <c r="K34" s="10" t="s">
        <v>43</v>
      </c>
      <c r="L34" s="326"/>
      <c r="M34" s="277" t="s">
        <v>35</v>
      </c>
      <c r="N34" s="278"/>
      <c r="O34" s="279" t="s">
        <v>36</v>
      </c>
      <c r="P34" s="327"/>
      <c r="Q34" s="276" t="s">
        <v>27</v>
      </c>
      <c r="R34" s="126"/>
      <c r="S34" s="85" t="s">
        <v>26</v>
      </c>
      <c r="T34" s="14"/>
      <c r="U34" s="20"/>
      <c r="V34" s="76"/>
      <c r="W34" s="3"/>
      <c r="X34" s="314"/>
      <c r="Y34" s="315"/>
      <c r="Z34" s="190"/>
      <c r="AA34" s="3"/>
      <c r="AF34" s="130"/>
      <c r="AG34" s="122"/>
      <c r="AH34" s="129"/>
      <c r="AI34" s="3"/>
    </row>
    <row r="35" spans="2:45" s="58" customFormat="1" ht="13.5" customHeight="1">
      <c r="B35" s="53">
        <v>4.5</v>
      </c>
      <c r="C35" s="87">
        <f>K27+B35</f>
        <v>67</v>
      </c>
      <c r="D35" s="74">
        <v>10.3</v>
      </c>
      <c r="E35" s="103">
        <f>C35+D35</f>
        <v>77.3</v>
      </c>
      <c r="F35" s="26">
        <v>2</v>
      </c>
      <c r="G35" s="67">
        <f>E35+F35</f>
        <v>79.3</v>
      </c>
      <c r="H35" s="94">
        <v>2.2000000000000002</v>
      </c>
      <c r="I35" s="103">
        <f>G35+H35</f>
        <v>81.5</v>
      </c>
      <c r="J35" s="156">
        <v>1.1000000000000001</v>
      </c>
      <c r="K35" s="34">
        <f>I35+J35</f>
        <v>82.6</v>
      </c>
      <c r="L35" s="73">
        <v>7.9</v>
      </c>
      <c r="M35" s="52">
        <f>U27+L35</f>
        <v>179.60000000000002</v>
      </c>
      <c r="N35" s="94">
        <v>4.4000000000000004</v>
      </c>
      <c r="O35" s="87">
        <f>M35+N35</f>
        <v>184.00000000000003</v>
      </c>
      <c r="P35" s="26">
        <v>2.7</v>
      </c>
      <c r="Q35" s="87">
        <f>O35+P35</f>
        <v>186.70000000000002</v>
      </c>
      <c r="R35" s="94">
        <v>1.1000000000000001</v>
      </c>
      <c r="S35" s="87">
        <f>Q35+R35</f>
        <v>187.8</v>
      </c>
      <c r="T35" s="51">
        <v>1.9</v>
      </c>
      <c r="U35" s="19">
        <f>S35+T35</f>
        <v>189.70000000000002</v>
      </c>
      <c r="V35" s="131"/>
      <c r="W35" s="122"/>
      <c r="X35" s="135"/>
      <c r="Y35" s="122"/>
      <c r="Z35" s="133"/>
      <c r="AA35" s="128"/>
      <c r="AB35" s="1"/>
      <c r="AF35" s="133"/>
      <c r="AG35" s="134"/>
      <c r="AH35" s="135"/>
      <c r="AI35" s="122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2:45" ht="13.5" customHeight="1">
      <c r="B36" s="227"/>
      <c r="C36" s="219">
        <f>C35/15/24+$D$2</f>
        <v>45388.51944444445</v>
      </c>
      <c r="D36" s="190"/>
      <c r="E36" s="81">
        <f>E35/15/24+$D$2</f>
        <v>45388.548055555555</v>
      </c>
      <c r="F36" s="190"/>
      <c r="G36" s="59">
        <f>G35/15/24+$D$2</f>
        <v>45388.553611111114</v>
      </c>
      <c r="H36" s="194"/>
      <c r="I36" s="238">
        <f>I35/15/24+$D$2</f>
        <v>45388.559722222228</v>
      </c>
      <c r="J36" s="88"/>
      <c r="K36" s="264">
        <f>K35/15/24+$D$2</f>
        <v>45388.562777777777</v>
      </c>
      <c r="L36" s="216"/>
      <c r="M36" s="320">
        <f>M35/15/24+$D$2</f>
        <v>45388.832222222227</v>
      </c>
      <c r="N36" s="194"/>
      <c r="O36" s="81">
        <f>O35/15/24+$D$2</f>
        <v>45388.844444444447</v>
      </c>
      <c r="P36" s="342"/>
      <c r="Q36" s="81">
        <f>Q35/15/24+$D$2</f>
        <v>45388.851944444446</v>
      </c>
      <c r="R36" s="196"/>
      <c r="S36" s="81">
        <f>S35/15/24+$D$2</f>
        <v>45388.855000000003</v>
      </c>
      <c r="T36" s="190"/>
      <c r="U36" s="60">
        <f>U35/15/24+$D$2</f>
        <v>45388.860277777778</v>
      </c>
      <c r="V36" s="3"/>
      <c r="W36" s="59"/>
      <c r="X36" s="190"/>
      <c r="Y36" s="59"/>
      <c r="Z36" s="190"/>
      <c r="AA36" s="59"/>
      <c r="AF36" s="135"/>
      <c r="AG36" s="136"/>
      <c r="AI36" s="59"/>
    </row>
    <row r="37" spans="2:45" ht="13.5" customHeight="1">
      <c r="B37" s="18"/>
      <c r="C37" s="185">
        <v>59</v>
      </c>
      <c r="D37" s="191"/>
      <c r="E37" s="185">
        <v>98</v>
      </c>
      <c r="F37" s="190"/>
      <c r="G37" s="180">
        <v>107</v>
      </c>
      <c r="H37" s="194"/>
      <c r="I37" s="185">
        <v>119</v>
      </c>
      <c r="J37" s="88"/>
      <c r="K37" s="177">
        <v>127</v>
      </c>
      <c r="L37" s="18"/>
      <c r="M37" s="180">
        <v>195</v>
      </c>
      <c r="N37" s="194"/>
      <c r="O37" s="258">
        <v>105</v>
      </c>
      <c r="P37" s="342"/>
      <c r="Q37" s="258">
        <v>87</v>
      </c>
      <c r="R37" s="88"/>
      <c r="S37" s="185">
        <v>84</v>
      </c>
      <c r="T37" s="178"/>
      <c r="U37" s="177">
        <v>72</v>
      </c>
      <c r="V37" s="159"/>
      <c r="W37" s="180"/>
      <c r="X37" s="76"/>
      <c r="Y37" s="180"/>
      <c r="AA37" s="180"/>
      <c r="AF37" s="11"/>
      <c r="AG37" s="3"/>
      <c r="AH37" s="3"/>
    </row>
    <row r="38" spans="2:45" ht="13.5" customHeight="1">
      <c r="B38" s="18"/>
      <c r="C38" s="90"/>
      <c r="D38" s="11"/>
      <c r="E38" s="90"/>
      <c r="F38" s="190"/>
      <c r="G38" s="190"/>
      <c r="H38" s="194"/>
      <c r="I38" s="93"/>
      <c r="J38" s="88"/>
      <c r="K38" s="63"/>
      <c r="L38" s="18"/>
      <c r="M38" s="284"/>
      <c r="N38" s="194"/>
      <c r="O38" s="93"/>
      <c r="P38" s="190"/>
      <c r="Q38" s="93"/>
      <c r="R38" s="88"/>
      <c r="S38" s="90"/>
      <c r="T38" s="190"/>
      <c r="U38" s="4"/>
      <c r="V38" s="190"/>
      <c r="W38" s="190"/>
      <c r="X38" s="3"/>
      <c r="Y38" s="3"/>
      <c r="Z38" s="190"/>
      <c r="AA38" s="3"/>
      <c r="AF38" s="11"/>
      <c r="AG38" s="3"/>
      <c r="AH38" s="3"/>
    </row>
    <row r="39" spans="2:45" ht="13.5" customHeight="1">
      <c r="B39" s="18"/>
      <c r="C39" s="90" t="s">
        <v>1</v>
      </c>
      <c r="D39" s="11"/>
      <c r="E39" s="104"/>
      <c r="F39" s="190"/>
      <c r="G39" s="190"/>
      <c r="H39" s="194" t="s">
        <v>1</v>
      </c>
      <c r="I39" s="214"/>
      <c r="J39" s="88"/>
      <c r="K39" s="63"/>
      <c r="L39" s="18"/>
      <c r="M39" s="209"/>
      <c r="N39" s="194" t="s">
        <v>1</v>
      </c>
      <c r="O39" s="93"/>
      <c r="P39" s="190"/>
      <c r="Q39" s="93"/>
      <c r="R39" s="88"/>
      <c r="S39" s="90" t="s">
        <v>1</v>
      </c>
      <c r="T39" s="190" t="s">
        <v>1</v>
      </c>
      <c r="U39" s="4"/>
      <c r="V39" s="190"/>
      <c r="W39" s="190"/>
      <c r="X39" s="190"/>
      <c r="Y39" s="190"/>
      <c r="Z39" s="190"/>
      <c r="AA39" s="11"/>
      <c r="AG39" s="3" t="s">
        <v>21</v>
      </c>
      <c r="AH39" s="3"/>
    </row>
    <row r="40" spans="2:45" ht="13.5" customHeight="1">
      <c r="B40" s="192"/>
      <c r="C40" s="93"/>
      <c r="E40" s="90" t="s">
        <v>1</v>
      </c>
      <c r="F40" s="190"/>
      <c r="G40" s="190"/>
      <c r="H40" s="194"/>
      <c r="I40" s="93"/>
      <c r="J40" s="88"/>
      <c r="K40" s="63"/>
      <c r="L40" s="18"/>
      <c r="M40" s="3"/>
      <c r="N40" s="194"/>
      <c r="O40" s="93"/>
      <c r="P40" s="190"/>
      <c r="Q40" s="93"/>
      <c r="R40" s="194"/>
      <c r="S40" s="93"/>
      <c r="T40" s="190"/>
      <c r="U40" s="4"/>
      <c r="V40" s="190"/>
      <c r="X40" s="190"/>
      <c r="Y40" s="190"/>
      <c r="Z40" s="190"/>
      <c r="AA40" s="190"/>
      <c r="AF40" s="3"/>
      <c r="AG40" s="2"/>
      <c r="AH40" s="2"/>
      <c r="AJ40" s="58"/>
      <c r="AK40" s="58"/>
      <c r="AL40" s="58"/>
      <c r="AM40" s="58"/>
      <c r="AN40" s="58"/>
      <c r="AO40" s="58"/>
      <c r="AP40" s="58"/>
      <c r="AQ40" s="58"/>
      <c r="AR40" s="58"/>
      <c r="AS40" s="58"/>
    </row>
    <row r="41" spans="2:45" ht="13.5" customHeight="1" thickBot="1">
      <c r="B41" s="17"/>
      <c r="C41" s="92"/>
      <c r="D41" s="7"/>
      <c r="E41" s="92"/>
      <c r="F41" s="7"/>
      <c r="G41" s="6"/>
      <c r="H41" s="91"/>
      <c r="I41" s="92"/>
      <c r="J41" s="88"/>
      <c r="K41" s="63"/>
      <c r="L41" s="17"/>
      <c r="M41" s="6"/>
      <c r="N41" s="91"/>
      <c r="O41" s="92"/>
      <c r="P41" s="7"/>
      <c r="Q41" s="92"/>
      <c r="R41" s="91"/>
      <c r="S41" s="92"/>
      <c r="T41" s="7"/>
      <c r="U41" s="8"/>
      <c r="V41" s="9"/>
      <c r="W41" s="2"/>
      <c r="X41" s="2"/>
      <c r="Y41" s="2"/>
      <c r="AA41" s="190"/>
      <c r="AF41" s="9"/>
      <c r="AG41" s="2"/>
      <c r="AH41" s="2"/>
    </row>
    <row r="42" spans="2:45" ht="13.5" customHeight="1">
      <c r="B42" s="381">
        <f>K43-C43</f>
        <v>26.100000000000009</v>
      </c>
      <c r="C42" s="382"/>
      <c r="D42" s="197"/>
      <c r="E42" s="13" t="s">
        <v>44</v>
      </c>
      <c r="F42" s="193"/>
      <c r="G42" s="195"/>
      <c r="H42" s="383" t="s">
        <v>47</v>
      </c>
      <c r="I42" s="384"/>
      <c r="J42" s="389">
        <f>$AC$6</f>
        <v>62</v>
      </c>
      <c r="K42" s="390"/>
      <c r="L42" s="25"/>
      <c r="M42" s="14" t="s">
        <v>25</v>
      </c>
      <c r="N42" s="240"/>
      <c r="O42" s="85" t="s">
        <v>53</v>
      </c>
      <c r="P42" s="222"/>
      <c r="Q42" s="195" t="s">
        <v>22</v>
      </c>
      <c r="R42" s="290"/>
      <c r="S42" s="195" t="s">
        <v>60</v>
      </c>
      <c r="T42" s="360" t="s">
        <v>31</v>
      </c>
      <c r="U42" s="393"/>
    </row>
    <row r="43" spans="2:45" s="58" customFormat="1" ht="13.5" customHeight="1">
      <c r="B43" s="302">
        <v>0.7</v>
      </c>
      <c r="C43" s="87">
        <f>K35+B43</f>
        <v>83.3</v>
      </c>
      <c r="D43" s="74">
        <v>0.4</v>
      </c>
      <c r="E43" s="67">
        <f>C43+D43</f>
        <v>83.7</v>
      </c>
      <c r="F43" s="288">
        <v>7.4</v>
      </c>
      <c r="G43" s="87">
        <f>E43+F43</f>
        <v>91.100000000000009</v>
      </c>
      <c r="H43" s="94">
        <v>8.8000000000000007</v>
      </c>
      <c r="I43" s="52">
        <f>G43+H43</f>
        <v>99.9</v>
      </c>
      <c r="J43" s="106">
        <v>9.5</v>
      </c>
      <c r="K43" s="19">
        <f>I43+J43</f>
        <v>109.4</v>
      </c>
      <c r="L43" s="53">
        <v>0.2</v>
      </c>
      <c r="M43" s="52">
        <f>U35+L43</f>
        <v>189.9</v>
      </c>
      <c r="N43" s="289">
        <v>5.6</v>
      </c>
      <c r="O43" s="331">
        <f>M43+N43</f>
        <v>195.5</v>
      </c>
      <c r="P43" s="74">
        <v>2.2999999999999998</v>
      </c>
      <c r="Q43" s="96">
        <f>O43+P43</f>
        <v>197.8</v>
      </c>
      <c r="R43" s="337">
        <v>2.4</v>
      </c>
      <c r="S43" s="338"/>
      <c r="T43" s="299"/>
      <c r="U43" s="300">
        <f>Q43+R43</f>
        <v>200.20000000000002</v>
      </c>
      <c r="V43" s="1"/>
      <c r="W43" s="1"/>
      <c r="X43" s="1"/>
      <c r="Y43" s="1"/>
    </row>
    <row r="44" spans="2:45" ht="13.5" customHeight="1">
      <c r="B44" s="303"/>
      <c r="C44" s="81">
        <f>C43/15/24+$D$2</f>
        <v>45388.564722222225</v>
      </c>
      <c r="D44" s="182"/>
      <c r="E44" s="59">
        <f>E43/15/24+$D$2</f>
        <v>45388.565833333334</v>
      </c>
      <c r="F44" s="194"/>
      <c r="G44" s="81">
        <f>G43/15/24+$D$2</f>
        <v>45388.586388888893</v>
      </c>
      <c r="H44" s="244" t="s">
        <v>54</v>
      </c>
      <c r="I44" s="59">
        <f>I43/15/24+$D$2</f>
        <v>45388.610833333332</v>
      </c>
      <c r="J44" s="369">
        <f>$AD$6</f>
        <v>14.999999999901421</v>
      </c>
      <c r="K44" s="370"/>
      <c r="L44" s="18"/>
      <c r="M44" s="176">
        <f>M43/15/24+$D$2</f>
        <v>45388.860833333332</v>
      </c>
      <c r="N44" s="88"/>
      <c r="O44" s="81">
        <f>O43/15/24+$D$2</f>
        <v>45388.876388888893</v>
      </c>
      <c r="P44" s="259" t="s">
        <v>61</v>
      </c>
      <c r="Q44" s="81">
        <f>Q43/15/24+$D$2</f>
        <v>45388.882777777777</v>
      </c>
      <c r="R44" s="88"/>
      <c r="S44" s="81"/>
      <c r="T44" s="199">
        <f>$Y$8</f>
        <v>45388.578472222223</v>
      </c>
      <c r="U44" s="291">
        <f>$AA$8</f>
        <v>45388.895833333336</v>
      </c>
    </row>
    <row r="45" spans="2:45" ht="13.5" customHeight="1">
      <c r="B45" s="304"/>
      <c r="C45" s="185">
        <v>131</v>
      </c>
      <c r="E45" s="180">
        <v>133</v>
      </c>
      <c r="F45" s="194"/>
      <c r="G45" s="271">
        <v>188</v>
      </c>
      <c r="H45" s="88"/>
      <c r="I45" s="180">
        <v>357</v>
      </c>
      <c r="J45" s="308">
        <f>$Y$6</f>
        <v>45388.467054738561</v>
      </c>
      <c r="K45" s="309">
        <f>$AA$6</f>
        <v>45388.63652777778</v>
      </c>
      <c r="L45" s="260"/>
      <c r="M45" s="180">
        <v>74</v>
      </c>
      <c r="N45" s="88"/>
      <c r="O45" s="185">
        <v>37</v>
      </c>
      <c r="Q45" s="185">
        <v>32</v>
      </c>
      <c r="R45" s="88"/>
      <c r="S45" s="104"/>
      <c r="T45" s="162"/>
      <c r="U45" s="60">
        <f>U43/15/24+$D$2</f>
        <v>45388.889444444445</v>
      </c>
    </row>
    <row r="46" spans="2:45" ht="17.45" customHeight="1">
      <c r="B46" s="305"/>
      <c r="C46" s="251"/>
      <c r="F46" s="88"/>
      <c r="G46" s="93"/>
      <c r="H46" s="88"/>
      <c r="J46" s="112"/>
      <c r="K46" s="310">
        <f>K43/15/24+$D$2</f>
        <v>45388.637222222227</v>
      </c>
      <c r="L46" s="18"/>
      <c r="M46" s="191"/>
      <c r="N46" s="88"/>
      <c r="O46" s="90"/>
      <c r="Q46" s="104"/>
      <c r="R46" s="88"/>
      <c r="S46" s="104"/>
      <c r="T46" s="162"/>
      <c r="U46" s="177">
        <v>29</v>
      </c>
    </row>
    <row r="47" spans="2:45" ht="13.5" customHeight="1">
      <c r="B47" s="305"/>
      <c r="C47" s="251"/>
      <c r="F47" s="194"/>
      <c r="G47" s="93"/>
      <c r="H47" s="88"/>
      <c r="J47" s="112"/>
      <c r="K47" s="177">
        <v>135</v>
      </c>
      <c r="L47" s="18"/>
      <c r="M47" s="11"/>
      <c r="N47" s="88"/>
      <c r="O47" s="104"/>
      <c r="Q47" s="104"/>
      <c r="R47" s="88"/>
      <c r="S47" s="104"/>
      <c r="T47" s="163"/>
      <c r="U47" s="138"/>
    </row>
    <row r="48" spans="2:45" ht="13.5" customHeight="1">
      <c r="B48" s="305"/>
      <c r="C48" s="251"/>
      <c r="F48" s="194"/>
      <c r="G48" s="93"/>
      <c r="H48" s="88"/>
      <c r="J48" s="112"/>
      <c r="K48" s="218"/>
      <c r="L48" s="18"/>
      <c r="M48" s="3"/>
      <c r="N48" s="88"/>
      <c r="O48" s="90"/>
      <c r="Q48" s="104"/>
      <c r="R48" s="88"/>
      <c r="S48" s="104"/>
      <c r="T48" s="164"/>
      <c r="U48" s="139"/>
      <c r="V48" s="58"/>
      <c r="W48" s="58"/>
      <c r="X48" s="58"/>
      <c r="Y48" s="58"/>
    </row>
    <row r="49" spans="2:35" ht="13.5" customHeight="1" thickBot="1">
      <c r="B49" s="306"/>
      <c r="C49" s="253"/>
      <c r="F49" s="91"/>
      <c r="G49" s="92"/>
      <c r="H49" s="107"/>
      <c r="I49" s="29"/>
      <c r="J49" s="114"/>
      <c r="K49" s="311"/>
      <c r="L49" s="17"/>
      <c r="M49" s="6"/>
      <c r="N49" s="91"/>
      <c r="O49" s="92"/>
      <c r="P49" s="29"/>
      <c r="Q49" s="108"/>
      <c r="R49" s="107"/>
      <c r="S49" s="108"/>
      <c r="T49" s="140"/>
      <c r="U49" s="141"/>
    </row>
    <row r="50" spans="2:35" ht="13.5" customHeight="1">
      <c r="B50" s="16"/>
      <c r="C50" s="195"/>
      <c r="D50" s="197"/>
      <c r="E50" s="195" t="s">
        <v>29</v>
      </c>
      <c r="F50" s="193"/>
      <c r="G50" s="13" t="s">
        <v>28</v>
      </c>
      <c r="H50" s="84"/>
      <c r="I50" s="85"/>
      <c r="J50" s="242"/>
      <c r="K50" s="20"/>
      <c r="R50" s="292"/>
      <c r="S50" s="212"/>
      <c r="T50" s="293"/>
      <c r="U50" s="212"/>
      <c r="V50" s="342"/>
      <c r="W50" s="342"/>
      <c r="X50" s="190"/>
      <c r="Y50" s="3"/>
    </row>
    <row r="51" spans="2:35" s="58" customFormat="1" ht="13.5" customHeight="1">
      <c r="B51" s="33">
        <v>0.5</v>
      </c>
      <c r="C51" s="96">
        <f>K43+B51</f>
        <v>109.9</v>
      </c>
      <c r="D51" s="26">
        <v>1.4</v>
      </c>
      <c r="E51" s="103">
        <f>C51+D51</f>
        <v>111.30000000000001</v>
      </c>
      <c r="F51" s="95">
        <v>3.8</v>
      </c>
      <c r="G51" s="15">
        <f>E51+F51</f>
        <v>115.10000000000001</v>
      </c>
      <c r="H51" s="94">
        <v>0.3</v>
      </c>
      <c r="I51" s="87">
        <f>H51+G51</f>
        <v>115.4</v>
      </c>
      <c r="J51" s="319">
        <v>3.1</v>
      </c>
      <c r="K51" s="34">
        <f>I51+J51</f>
        <v>118.5</v>
      </c>
      <c r="R51" s="131"/>
      <c r="S51" s="128"/>
      <c r="T51" s="294"/>
      <c r="U51" s="122"/>
      <c r="V51" s="183"/>
      <c r="W51" s="134"/>
      <c r="X51" s="135"/>
      <c r="Y51" s="122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3.5" customHeight="1">
      <c r="B52" s="192"/>
      <c r="C52" s="81">
        <f>C51/15/24+$D$2</f>
        <v>45388.638611111113</v>
      </c>
      <c r="D52" s="190"/>
      <c r="E52" s="81">
        <f>E51/15/24+$D$2</f>
        <v>45388.642500000002</v>
      </c>
      <c r="F52" s="157"/>
      <c r="G52" s="59">
        <f>G51/15/24+$D$2</f>
        <v>45388.653055555558</v>
      </c>
      <c r="H52" s="194"/>
      <c r="I52" s="186"/>
      <c r="J52" s="189"/>
      <c r="K52" s="60">
        <f>K51/15/24+$D$2</f>
        <v>45388.662500000006</v>
      </c>
      <c r="S52" s="187"/>
      <c r="U52" s="295"/>
      <c r="V52" s="183"/>
      <c r="W52" s="136"/>
    </row>
    <row r="53" spans="2:35" ht="13.5" customHeight="1">
      <c r="B53" s="192"/>
      <c r="C53" s="185">
        <v>139</v>
      </c>
      <c r="D53" s="190"/>
      <c r="E53" s="198">
        <v>127</v>
      </c>
      <c r="F53" s="194"/>
      <c r="G53" s="180">
        <v>113</v>
      </c>
      <c r="H53" s="194"/>
      <c r="I53" s="185"/>
      <c r="J53" s="88"/>
      <c r="K53" s="177">
        <v>99</v>
      </c>
      <c r="S53" s="180"/>
      <c r="U53" s="180"/>
      <c r="V53" s="183"/>
      <c r="W53" s="180"/>
    </row>
    <row r="54" spans="2:35" ht="13.15" customHeight="1">
      <c r="B54" s="192"/>
      <c r="C54" s="93"/>
      <c r="D54" s="190"/>
      <c r="E54" s="104"/>
      <c r="F54" s="194"/>
      <c r="G54" s="190"/>
      <c r="H54" s="194"/>
      <c r="I54" s="93"/>
      <c r="J54" s="88"/>
      <c r="K54" s="10"/>
      <c r="V54" s="184"/>
      <c r="W54" s="165"/>
    </row>
    <row r="55" spans="2:35" ht="13.5" customHeight="1">
      <c r="B55" s="192" t="s">
        <v>1</v>
      </c>
      <c r="C55" s="93"/>
      <c r="D55" s="190"/>
      <c r="E55" s="93"/>
      <c r="F55" s="194"/>
      <c r="G55" s="190"/>
      <c r="H55" s="194"/>
      <c r="I55" s="93"/>
      <c r="J55" s="88"/>
      <c r="K55" s="10" t="s">
        <v>1</v>
      </c>
      <c r="V55"/>
      <c r="W55" s="165"/>
    </row>
    <row r="56" spans="2:35" ht="13.5" customHeight="1">
      <c r="B56" s="192"/>
      <c r="C56" s="93"/>
      <c r="D56" s="190"/>
      <c r="E56" s="93"/>
      <c r="F56" s="194"/>
      <c r="G56" s="190"/>
      <c r="H56" s="194"/>
      <c r="I56" s="93"/>
      <c r="J56" s="194"/>
      <c r="K56" s="4"/>
      <c r="V56" s="165"/>
      <c r="W56" s="166"/>
    </row>
    <row r="57" spans="2:35" ht="13.5" customHeight="1" thickBot="1">
      <c r="B57" s="17"/>
      <c r="C57" s="92"/>
      <c r="D57" s="7"/>
      <c r="E57" s="92"/>
      <c r="F57" s="91"/>
      <c r="G57" s="6"/>
      <c r="H57" s="172"/>
      <c r="I57" s="110"/>
      <c r="J57" s="91"/>
      <c r="K57" s="8"/>
      <c r="V57" s="208"/>
      <c r="W57" s="166"/>
    </row>
    <row r="58" spans="2:35" ht="13.5" customHeight="1">
      <c r="B58" s="16"/>
      <c r="C58" s="195" t="s">
        <v>45</v>
      </c>
      <c r="D58" s="367">
        <f>M19-E59</f>
        <v>33.799999999999983</v>
      </c>
      <c r="E58" s="368"/>
      <c r="F58" s="245"/>
      <c r="G58" s="13" t="s">
        <v>46</v>
      </c>
      <c r="H58" s="245"/>
      <c r="I58" s="195"/>
      <c r="J58" s="379" t="s">
        <v>55</v>
      </c>
      <c r="K58" s="380"/>
      <c r="T58" s="342"/>
      <c r="U58" s="342"/>
      <c r="V58" s="111"/>
      <c r="W58" s="3"/>
      <c r="X58" s="144"/>
      <c r="Y58" s="145"/>
    </row>
    <row r="59" spans="2:35" ht="13.5" customHeight="1">
      <c r="B59" s="33">
        <v>2.5</v>
      </c>
      <c r="C59" s="96">
        <f>K51+B59</f>
        <v>121</v>
      </c>
      <c r="D59" s="269">
        <v>3.1</v>
      </c>
      <c r="E59" s="15">
        <f>C59+D59</f>
        <v>124.1</v>
      </c>
      <c r="F59" s="287">
        <v>1.9</v>
      </c>
      <c r="G59" s="206">
        <f>E59+F59</f>
        <v>126</v>
      </c>
      <c r="H59" s="287">
        <v>0.6</v>
      </c>
      <c r="I59" s="256">
        <f>G59+H59</f>
        <v>126.6</v>
      </c>
      <c r="J59" s="287">
        <v>0.3</v>
      </c>
      <c r="K59" s="225">
        <f>I59+J59</f>
        <v>126.89999999999999</v>
      </c>
      <c r="L59" s="58"/>
      <c r="M59" s="58"/>
      <c r="N59" s="58"/>
      <c r="O59" s="58"/>
      <c r="P59" s="58"/>
      <c r="Q59" s="58"/>
      <c r="R59" s="58"/>
      <c r="S59" s="58"/>
      <c r="T59" s="217"/>
      <c r="U59" s="122"/>
      <c r="V59" s="133"/>
      <c r="W59" s="122"/>
      <c r="X59" s="133"/>
      <c r="Y59" s="122"/>
    </row>
    <row r="60" spans="2:35" ht="13.5" customHeight="1">
      <c r="B60" s="307"/>
      <c r="C60" s="81">
        <f>C59/15/24+$D$2</f>
        <v>45388.669444444444</v>
      </c>
      <c r="D60" s="118"/>
      <c r="E60" s="176">
        <f>E59/15/24+$D$2</f>
        <v>45388.67805555556</v>
      </c>
      <c r="F60" s="88"/>
      <c r="G60" s="187">
        <f>G59/15/24+$D$2</f>
        <v>45388.683333333334</v>
      </c>
      <c r="H60" s="89"/>
      <c r="I60" s="152">
        <f>I59/15/24+$D$2</f>
        <v>45388.685000000005</v>
      </c>
      <c r="J60" s="89"/>
      <c r="K60" s="226">
        <f>K59/15/24+$D$2</f>
        <v>45388.685833333337</v>
      </c>
      <c r="U60" s="59"/>
      <c r="V60" s="3"/>
      <c r="W60" s="59"/>
      <c r="X60" s="3"/>
      <c r="Y60" s="59"/>
    </row>
    <row r="61" spans="2:35" ht="13.5" customHeight="1">
      <c r="B61" s="192"/>
      <c r="C61" s="185">
        <v>99</v>
      </c>
      <c r="D61" s="118"/>
      <c r="E61" s="180">
        <v>101</v>
      </c>
      <c r="F61" s="88"/>
      <c r="G61" s="180">
        <v>105</v>
      </c>
      <c r="H61" s="88"/>
      <c r="I61" s="185">
        <v>112</v>
      </c>
      <c r="J61" s="88"/>
      <c r="K61" s="177">
        <v>112</v>
      </c>
      <c r="U61" s="180"/>
      <c r="V61" s="3"/>
      <c r="X61" s="3"/>
    </row>
    <row r="62" spans="2:35" ht="13.5" customHeight="1">
      <c r="B62" s="192"/>
      <c r="C62" s="93"/>
      <c r="D62" s="118"/>
      <c r="E62" s="118"/>
      <c r="F62" s="88"/>
      <c r="G62" s="3" t="s">
        <v>33</v>
      </c>
      <c r="H62" s="88"/>
      <c r="I62" s="104"/>
      <c r="J62" s="88"/>
      <c r="K62" s="63"/>
      <c r="V62" s="5"/>
      <c r="X62" s="5"/>
    </row>
    <row r="63" spans="2:35" ht="13.5" customHeight="1">
      <c r="B63" s="192"/>
      <c r="C63" s="93"/>
      <c r="D63" s="118"/>
      <c r="E63" s="118"/>
      <c r="F63" s="88"/>
      <c r="G63" s="272"/>
      <c r="H63" s="88"/>
      <c r="I63" s="104"/>
      <c r="J63" s="88"/>
      <c r="K63" s="63"/>
      <c r="V63" s="3"/>
      <c r="X63" s="3"/>
    </row>
    <row r="64" spans="2:35" ht="13.5" customHeight="1">
      <c r="B64" s="192"/>
      <c r="C64" s="93"/>
      <c r="D64" s="118"/>
      <c r="E64" s="118"/>
      <c r="F64" s="88"/>
      <c r="G64" s="3"/>
      <c r="H64" s="88"/>
      <c r="I64" s="104"/>
      <c r="J64" s="88"/>
      <c r="K64" s="63"/>
      <c r="V64" s="2"/>
      <c r="W64" s="9"/>
      <c r="X64" s="2"/>
      <c r="Y64" s="9"/>
    </row>
    <row r="65" spans="2:25" ht="13.5" customHeight="1" thickBot="1">
      <c r="B65" s="17"/>
      <c r="C65" s="92"/>
      <c r="D65" s="270"/>
      <c r="E65" s="119"/>
      <c r="F65" s="91"/>
      <c r="G65" s="6"/>
      <c r="H65" s="107"/>
      <c r="I65" s="108"/>
      <c r="J65" s="107"/>
      <c r="K65" s="75"/>
      <c r="V65" s="190"/>
      <c r="W65" s="147"/>
      <c r="X65" s="190"/>
      <c r="Y65" s="147"/>
    </row>
    <row r="66" spans="2:25">
      <c r="B66" s="204"/>
      <c r="C66" s="204"/>
      <c r="D66" s="204"/>
      <c r="E66" s="204"/>
      <c r="F66" s="12"/>
      <c r="G66" s="14"/>
      <c r="H66" s="204"/>
      <c r="I66" s="204"/>
      <c r="J66" s="12"/>
      <c r="K66" s="317"/>
      <c r="R66" s="190"/>
      <c r="S66" s="2"/>
      <c r="T66" s="190"/>
      <c r="U66" s="2"/>
      <c r="V66" s="190"/>
      <c r="W66" s="3"/>
    </row>
    <row r="67" spans="2:25" ht="14.25">
      <c r="F67" s="131"/>
      <c r="G67" s="122"/>
      <c r="J67" s="131"/>
      <c r="K67" s="316"/>
      <c r="R67" s="135"/>
      <c r="S67" s="128"/>
      <c r="T67" s="135"/>
      <c r="U67" s="128"/>
      <c r="V67" s="131"/>
      <c r="W67" s="122"/>
    </row>
    <row r="68" spans="2:25" ht="14.25">
      <c r="F68" s="188"/>
      <c r="G68" s="59"/>
      <c r="J68" s="190"/>
      <c r="K68" s="59"/>
      <c r="R68" s="190"/>
      <c r="S68" s="3"/>
      <c r="T68" s="190"/>
      <c r="U68" s="190"/>
      <c r="W68" s="59"/>
    </row>
    <row r="69" spans="2:25">
      <c r="G69" s="180"/>
      <c r="J69" s="190"/>
      <c r="K69" s="180"/>
      <c r="S69" s="190"/>
      <c r="T69" s="190"/>
    </row>
    <row r="70" spans="2:25">
      <c r="G70" s="3"/>
      <c r="J70" s="190"/>
      <c r="K70" s="190"/>
      <c r="S70" s="190"/>
    </row>
    <row r="71" spans="2:25">
      <c r="G71" s="3"/>
      <c r="J71" s="190"/>
      <c r="K71" s="190"/>
      <c r="R71" s="190"/>
      <c r="S71" s="190"/>
      <c r="T71" s="190"/>
      <c r="U71" s="11"/>
    </row>
    <row r="72" spans="2:25">
      <c r="F72" s="190"/>
      <c r="G72" s="190"/>
      <c r="J72" s="190"/>
      <c r="K72" s="190"/>
      <c r="S72" s="3"/>
      <c r="U72" s="3"/>
    </row>
    <row r="73" spans="2:25">
      <c r="F73" s="9"/>
      <c r="G73" s="2"/>
      <c r="J73" s="190"/>
      <c r="K73" s="190"/>
      <c r="R73" s="9"/>
      <c r="S73" s="2"/>
      <c r="T73" s="9"/>
      <c r="U73" s="2"/>
    </row>
    <row r="74" spans="2:25">
      <c r="F74" s="190"/>
      <c r="G74" s="3"/>
      <c r="H74" s="148"/>
      <c r="I74" s="2"/>
      <c r="J74" s="76"/>
      <c r="K74" s="3"/>
      <c r="L74" s="266"/>
      <c r="M74" s="143"/>
      <c r="S74" s="143"/>
      <c r="T74" s="190"/>
      <c r="U74" s="3"/>
    </row>
    <row r="75" spans="2:25" ht="14.25">
      <c r="F75" s="131"/>
      <c r="G75" s="122"/>
      <c r="H75" s="131"/>
      <c r="I75" s="122"/>
      <c r="J75" s="130"/>
      <c r="K75" s="265"/>
      <c r="L75" s="263"/>
      <c r="M75" s="267"/>
      <c r="R75" s="131"/>
      <c r="S75" s="122"/>
      <c r="T75" s="133"/>
      <c r="U75" s="122"/>
    </row>
    <row r="76" spans="2:25" ht="14.25">
      <c r="F76" s="190"/>
      <c r="G76" s="59"/>
      <c r="H76" s="188"/>
      <c r="I76" s="59"/>
      <c r="J76" s="72"/>
      <c r="K76" s="59"/>
      <c r="L76" s="183"/>
      <c r="M76" s="136"/>
      <c r="S76" s="59"/>
      <c r="U76" s="59"/>
    </row>
    <row r="77" spans="2:25">
      <c r="F77" s="190"/>
      <c r="G77" s="180"/>
      <c r="I77" s="180"/>
      <c r="K77" s="3"/>
      <c r="L77" s="184"/>
      <c r="M77" s="180"/>
    </row>
    <row r="78" spans="2:25">
      <c r="F78" s="190"/>
      <c r="G78" s="190"/>
      <c r="I78" s="3"/>
      <c r="K78" s="3"/>
      <c r="L78" s="184"/>
      <c r="M78" s="165"/>
    </row>
    <row r="79" spans="2:25">
      <c r="F79" s="190"/>
      <c r="G79" s="190"/>
      <c r="I79" s="3"/>
      <c r="K79" s="3"/>
      <c r="L79"/>
      <c r="M79" s="165"/>
    </row>
    <row r="80" spans="2:25">
      <c r="F80" s="190"/>
      <c r="G80" s="190"/>
      <c r="H80" s="190"/>
      <c r="I80" s="190"/>
      <c r="K80" s="3"/>
      <c r="L80" s="165"/>
      <c r="M80" s="166"/>
    </row>
    <row r="81" spans="6:23">
      <c r="F81" s="9"/>
      <c r="G81" s="2"/>
      <c r="H81" s="9"/>
      <c r="I81" s="2"/>
      <c r="J81" s="9"/>
      <c r="K81" s="2"/>
      <c r="L81" s="208"/>
      <c r="M81" s="166"/>
    </row>
    <row r="82" spans="6:23">
      <c r="H82" s="190"/>
      <c r="I82" s="3"/>
      <c r="L82" s="266"/>
      <c r="M82" s="143"/>
      <c r="N82" s="190"/>
      <c r="O82" s="3"/>
      <c r="P82" s="190"/>
      <c r="Q82" s="3"/>
      <c r="R82" s="190"/>
      <c r="S82" s="3"/>
      <c r="T82" s="340"/>
      <c r="U82" s="340"/>
    </row>
    <row r="83" spans="6:23" ht="14.25">
      <c r="H83" s="131"/>
      <c r="I83" s="122"/>
      <c r="L83" s="183"/>
      <c r="M83" s="267"/>
      <c r="N83" s="133"/>
      <c r="O83" s="122"/>
      <c r="P83" s="130"/>
      <c r="Q83" s="122"/>
      <c r="R83" s="133"/>
      <c r="S83" s="122"/>
      <c r="T83" s="133"/>
      <c r="U83" s="122"/>
      <c r="V83" s="2"/>
      <c r="W83" s="190"/>
    </row>
    <row r="84" spans="6:23">
      <c r="H84" s="190"/>
      <c r="I84" s="59"/>
      <c r="L84" s="183"/>
      <c r="M84" s="59"/>
      <c r="O84" s="59"/>
      <c r="Q84" s="59"/>
      <c r="S84" s="59"/>
      <c r="U84" s="59"/>
      <c r="V84" s="191"/>
    </row>
    <row r="85" spans="6:23">
      <c r="H85" s="190"/>
      <c r="I85" s="180"/>
      <c r="L85" s="184"/>
      <c r="M85" s="180"/>
      <c r="Q85" s="3"/>
      <c r="S85" s="190"/>
      <c r="T85" s="190"/>
      <c r="W85" s="3"/>
    </row>
    <row r="86" spans="6:23">
      <c r="H86" s="190"/>
      <c r="I86" s="190"/>
      <c r="L86" s="184"/>
      <c r="M86" s="165"/>
      <c r="Q86" s="190"/>
      <c r="R86" s="149"/>
      <c r="S86" s="3"/>
      <c r="T86" s="3"/>
      <c r="W86" s="191"/>
    </row>
    <row r="87" spans="6:23">
      <c r="H87" s="190"/>
      <c r="I87" s="190"/>
      <c r="L87"/>
      <c r="M87" s="165"/>
      <c r="Q87" s="3"/>
      <c r="S87" s="3"/>
      <c r="T87" s="3"/>
      <c r="W87" s="3"/>
    </row>
    <row r="88" spans="6:23">
      <c r="H88" s="190"/>
      <c r="I88" s="190"/>
      <c r="L88" s="165"/>
      <c r="M88" s="166"/>
      <c r="Q88" s="3"/>
      <c r="S88" s="3"/>
      <c r="T88" s="3"/>
      <c r="W88" s="3"/>
    </row>
    <row r="89" spans="6:23">
      <c r="H89" s="9"/>
      <c r="I89" s="2"/>
      <c r="L89" s="208"/>
      <c r="M89" s="166"/>
      <c r="P89" s="9"/>
      <c r="Q89" s="2"/>
      <c r="R89" s="9"/>
      <c r="S89" s="2"/>
      <c r="T89" s="2"/>
      <c r="W89" s="3"/>
    </row>
    <row r="90" spans="6:23">
      <c r="N90" s="3"/>
      <c r="O90" s="3"/>
      <c r="T90" s="9"/>
      <c r="U90" s="2"/>
      <c r="V90" s="9"/>
      <c r="W90" s="2"/>
    </row>
    <row r="91" spans="6:23">
      <c r="N91" s="3"/>
      <c r="O91" s="190"/>
      <c r="P91" s="2"/>
      <c r="Q91" s="190"/>
      <c r="S91" s="9"/>
      <c r="T91" s="2"/>
      <c r="U91" s="190"/>
      <c r="V91" s="190"/>
      <c r="W91" s="2"/>
    </row>
    <row r="92" spans="6:23" ht="14.25">
      <c r="J92" s="148"/>
      <c r="K92" s="3"/>
      <c r="N92" s="342"/>
      <c r="O92" s="342"/>
      <c r="Q92" s="190"/>
      <c r="S92" s="72"/>
      <c r="U92" s="129"/>
      <c r="W92" s="3"/>
    </row>
    <row r="93" spans="6:23">
      <c r="J93" s="135"/>
      <c r="K93" s="128"/>
      <c r="N93" s="190"/>
      <c r="O93" s="190"/>
      <c r="P93" s="190"/>
      <c r="Q93" s="190"/>
      <c r="R93" s="190"/>
      <c r="S93" s="3"/>
      <c r="U93" s="3"/>
      <c r="W93" s="3"/>
    </row>
    <row r="94" spans="6:23">
      <c r="J94" s="190"/>
      <c r="K94" s="190"/>
      <c r="N94" s="190"/>
      <c r="O94" s="190"/>
      <c r="P94" s="190"/>
      <c r="Q94" s="190"/>
      <c r="R94" s="190"/>
      <c r="S94" s="11"/>
      <c r="U94" s="190"/>
      <c r="W94" s="190"/>
    </row>
    <row r="95" spans="6:23">
      <c r="J95" s="190"/>
      <c r="K95" s="190"/>
      <c r="N95" s="190"/>
      <c r="O95" s="190"/>
      <c r="P95" s="190"/>
      <c r="Q95" s="190"/>
      <c r="R95" s="190"/>
      <c r="S95" s="190"/>
      <c r="U95" s="3"/>
      <c r="W95" s="190"/>
    </row>
    <row r="96" spans="6:23">
      <c r="J96" s="190"/>
      <c r="K96" s="190"/>
      <c r="N96" s="190"/>
      <c r="O96" s="190"/>
      <c r="P96" s="190"/>
      <c r="Q96" s="190"/>
      <c r="R96" s="190"/>
      <c r="S96" s="190"/>
      <c r="U96" s="3"/>
      <c r="W96" s="190"/>
    </row>
    <row r="97" spans="8:23">
      <c r="J97" s="190"/>
      <c r="K97" s="190"/>
      <c r="N97" s="190"/>
      <c r="O97" s="190"/>
      <c r="P97" s="190"/>
      <c r="Q97" s="190"/>
      <c r="R97" s="190"/>
      <c r="S97" s="190"/>
      <c r="U97" s="3"/>
      <c r="W97" s="3"/>
    </row>
    <row r="98" spans="8:23">
      <c r="J98" s="190"/>
      <c r="K98" s="190"/>
      <c r="N98" s="9"/>
      <c r="O98" s="2"/>
      <c r="P98" s="9"/>
      <c r="Q98" s="2"/>
      <c r="R98" s="9"/>
      <c r="S98" s="2"/>
      <c r="T98" s="9"/>
      <c r="U98" s="2"/>
      <c r="V98" s="9"/>
      <c r="W98" s="2"/>
    </row>
    <row r="99" spans="8:23">
      <c r="J99" s="9"/>
      <c r="K99" s="2"/>
      <c r="M99" s="3"/>
      <c r="N99" s="190"/>
      <c r="O99" s="2"/>
      <c r="P99" s="190"/>
      <c r="Q99" s="2"/>
      <c r="R99" s="190"/>
      <c r="S99" s="2"/>
      <c r="T99" s="190"/>
      <c r="U99" s="2"/>
      <c r="W99" s="3"/>
    </row>
    <row r="100" spans="8:23">
      <c r="N100" s="190"/>
      <c r="O100" s="190"/>
      <c r="P100" s="190"/>
      <c r="Q100" s="190"/>
      <c r="R100" s="190"/>
      <c r="S100" s="190"/>
      <c r="T100" s="190"/>
      <c r="U100" s="190"/>
      <c r="W100" s="3"/>
    </row>
    <row r="101" spans="8:23">
      <c r="J101" s="148"/>
      <c r="K101" s="3"/>
      <c r="L101" s="135"/>
      <c r="N101" s="190"/>
      <c r="O101" s="190"/>
      <c r="P101" s="190"/>
      <c r="Q101" s="190"/>
      <c r="R101" s="190"/>
      <c r="S101" s="190"/>
      <c r="T101" s="190"/>
      <c r="U101" s="191"/>
      <c r="W101" s="3"/>
    </row>
    <row r="102" spans="8:23">
      <c r="J102" s="135"/>
      <c r="K102" s="128"/>
      <c r="N102" s="190"/>
      <c r="O102" s="190"/>
      <c r="P102" s="190"/>
      <c r="Q102" s="190"/>
      <c r="R102" s="190"/>
      <c r="S102" s="190"/>
      <c r="T102" s="190"/>
      <c r="U102" s="190"/>
      <c r="W102" s="191"/>
    </row>
    <row r="103" spans="8:23">
      <c r="J103" s="190"/>
      <c r="K103" s="190"/>
      <c r="N103" s="190"/>
      <c r="O103" s="190"/>
      <c r="P103" s="190"/>
      <c r="Q103" s="190"/>
      <c r="R103" s="190"/>
      <c r="S103" s="190"/>
      <c r="T103" s="190"/>
      <c r="U103" s="190"/>
      <c r="W103" s="3"/>
    </row>
    <row r="104" spans="8:23">
      <c r="J104" s="190"/>
      <c r="K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3"/>
    </row>
    <row r="105" spans="8:23">
      <c r="J105" s="190"/>
      <c r="K105" s="190"/>
      <c r="N105" s="190"/>
      <c r="O105" s="190"/>
      <c r="P105" s="190"/>
      <c r="Q105" s="190"/>
      <c r="R105" s="190"/>
      <c r="S105" s="190"/>
      <c r="T105" s="190"/>
      <c r="U105" s="190"/>
      <c r="V105" s="9"/>
      <c r="W105" s="2"/>
    </row>
    <row r="106" spans="8:23">
      <c r="J106" s="190"/>
      <c r="K106" s="190"/>
      <c r="N106" s="9"/>
      <c r="O106" s="2"/>
      <c r="P106" s="9"/>
      <c r="Q106" s="2"/>
      <c r="R106" s="9"/>
      <c r="S106" s="2"/>
      <c r="T106" s="9"/>
      <c r="U106" s="2"/>
      <c r="V106" s="190"/>
      <c r="W106" s="190"/>
    </row>
    <row r="107" spans="8:23">
      <c r="J107" s="190"/>
      <c r="K107" s="190"/>
      <c r="N107" s="190"/>
      <c r="O107" s="190"/>
      <c r="P107" s="190"/>
      <c r="Q107" s="190"/>
      <c r="R107" s="343"/>
      <c r="S107" s="343"/>
      <c r="U107" s="190"/>
      <c r="V107" s="190"/>
      <c r="W107" s="190"/>
    </row>
    <row r="108" spans="8:23">
      <c r="J108" s="9"/>
      <c r="K108" s="2"/>
      <c r="N108" s="190"/>
      <c r="O108" s="190"/>
      <c r="P108" s="190"/>
      <c r="Q108" s="190"/>
      <c r="R108" s="190"/>
      <c r="S108" s="342"/>
      <c r="T108" s="190"/>
      <c r="U108" s="190"/>
      <c r="V108" s="127"/>
      <c r="W108" s="190"/>
    </row>
    <row r="109" spans="8:23">
      <c r="H109" s="190"/>
      <c r="I109" s="190"/>
      <c r="N109" s="190"/>
      <c r="O109" s="190"/>
      <c r="P109" s="190"/>
      <c r="Q109" s="190"/>
      <c r="R109" s="190"/>
      <c r="S109" s="342"/>
      <c r="T109" s="342"/>
      <c r="U109" s="344"/>
      <c r="V109" s="190"/>
      <c r="W109" s="190"/>
    </row>
    <row r="110" spans="8:23">
      <c r="H110" s="190"/>
      <c r="I110" s="190"/>
      <c r="L110" s="135"/>
      <c r="N110" s="190"/>
      <c r="O110" s="190"/>
      <c r="P110" s="190"/>
      <c r="Q110" s="190"/>
      <c r="R110" s="190"/>
      <c r="S110" s="190"/>
      <c r="T110" s="342"/>
      <c r="U110" s="344"/>
      <c r="V110" s="190"/>
      <c r="W110" s="190"/>
    </row>
    <row r="111" spans="8:23">
      <c r="H111" s="190"/>
      <c r="I111" s="190"/>
      <c r="N111" s="190"/>
      <c r="O111" s="190"/>
      <c r="P111" s="190"/>
      <c r="Q111" s="190"/>
      <c r="R111" s="190"/>
      <c r="S111" s="190"/>
      <c r="T111" s="190"/>
      <c r="U111" s="11"/>
      <c r="V111" s="190"/>
      <c r="W111" s="190"/>
    </row>
    <row r="112" spans="8:23">
      <c r="H112" s="190"/>
      <c r="I112" s="190"/>
      <c r="N112" s="190"/>
      <c r="O112" s="190"/>
      <c r="P112" s="190"/>
      <c r="Q112" s="190"/>
      <c r="R112" s="190"/>
      <c r="S112" s="190"/>
      <c r="U112" s="3"/>
      <c r="V112" s="9"/>
      <c r="W112" s="2"/>
    </row>
    <row r="113" spans="8:23">
      <c r="H113" s="190"/>
      <c r="I113" s="190"/>
      <c r="N113" s="9"/>
      <c r="O113" s="2"/>
      <c r="P113" s="9"/>
      <c r="Q113" s="2"/>
      <c r="R113" s="9"/>
      <c r="S113" s="2"/>
      <c r="T113" s="9"/>
      <c r="U113" s="2"/>
      <c r="V113" s="151"/>
      <c r="W113" s="2"/>
    </row>
    <row r="114" spans="8:23">
      <c r="H114" s="9"/>
      <c r="I114" s="2"/>
      <c r="N114" s="342"/>
      <c r="O114" s="342"/>
      <c r="P114" s="190"/>
      <c r="Q114" s="190"/>
      <c r="R114" s="190"/>
      <c r="S114" s="190"/>
      <c r="T114" s="344"/>
      <c r="U114" s="344"/>
      <c r="W114" s="3"/>
    </row>
    <row r="115" spans="8:23">
      <c r="N115" s="342"/>
      <c r="O115" s="190"/>
      <c r="P115" s="190"/>
      <c r="Q115" s="190"/>
      <c r="R115" s="190"/>
      <c r="S115" s="190"/>
      <c r="U115" s="190"/>
      <c r="W115" s="3"/>
    </row>
    <row r="116" spans="8:23">
      <c r="N116" s="342"/>
      <c r="O116" s="190"/>
      <c r="P116" s="190"/>
      <c r="Q116" s="190"/>
      <c r="R116" s="190"/>
      <c r="S116" s="190"/>
      <c r="T116" s="341"/>
      <c r="U116" s="341"/>
    </row>
    <row r="117" spans="8:23">
      <c r="N117" s="190"/>
      <c r="O117" s="190"/>
      <c r="P117" s="190"/>
      <c r="Q117" s="190"/>
      <c r="R117" s="190"/>
      <c r="S117" s="342"/>
      <c r="U117" s="191"/>
    </row>
    <row r="118" spans="8:23">
      <c r="N118" s="190"/>
      <c r="O118" s="190"/>
      <c r="P118" s="190"/>
      <c r="Q118" s="190"/>
      <c r="R118" s="190"/>
      <c r="S118" s="342"/>
      <c r="U118" s="11"/>
    </row>
    <row r="119" spans="8:23">
      <c r="N119" s="190"/>
      <c r="O119" s="190"/>
      <c r="P119" s="190"/>
      <c r="Q119" s="190"/>
      <c r="R119" s="190"/>
      <c r="S119" s="190"/>
      <c r="U119" s="3"/>
    </row>
    <row r="120" spans="8:23">
      <c r="N120" s="9"/>
      <c r="O120" s="2"/>
      <c r="P120" s="9"/>
      <c r="Q120" s="2"/>
      <c r="R120" s="9"/>
      <c r="S120" s="2"/>
      <c r="T120" s="9"/>
      <c r="U120" s="2"/>
    </row>
    <row r="121" spans="8:23">
      <c r="N121" s="190"/>
      <c r="O121" s="2"/>
      <c r="P121" s="190"/>
      <c r="Q121" s="2"/>
      <c r="R121" s="190"/>
      <c r="S121" s="150"/>
      <c r="T121" s="190"/>
      <c r="U121" s="2"/>
    </row>
    <row r="122" spans="8:23">
      <c r="N122" s="342"/>
      <c r="O122" s="342"/>
      <c r="P122" s="343"/>
      <c r="Q122" s="343"/>
      <c r="R122" s="5"/>
      <c r="S122" s="5"/>
    </row>
    <row r="123" spans="8:23">
      <c r="O123" s="3"/>
      <c r="Q123" s="190"/>
      <c r="R123" s="190"/>
      <c r="S123" s="5"/>
      <c r="U123" s="190"/>
    </row>
    <row r="124" spans="8:23">
      <c r="M124" s="190"/>
      <c r="O124" s="190"/>
      <c r="P124" s="5"/>
      <c r="Q124" s="5"/>
      <c r="R124" s="341"/>
      <c r="S124" s="341"/>
      <c r="U124" s="3"/>
    </row>
    <row r="125" spans="8:23">
      <c r="M125" s="3"/>
      <c r="O125" s="3"/>
      <c r="P125" s="5"/>
      <c r="Q125" s="5"/>
      <c r="S125" s="191"/>
      <c r="U125" s="3"/>
    </row>
    <row r="126" spans="8:23">
      <c r="M126" s="3"/>
      <c r="O126" s="3"/>
      <c r="P126" s="5"/>
      <c r="Q126" s="5"/>
      <c r="S126" s="11"/>
      <c r="U126" s="3"/>
    </row>
    <row r="127" spans="8:23">
      <c r="M127" s="3"/>
      <c r="O127" s="3"/>
      <c r="P127" s="5"/>
      <c r="Q127" s="5"/>
      <c r="S127" s="3"/>
      <c r="T127" s="151"/>
      <c r="U127" s="3"/>
    </row>
    <row r="128" spans="8:23">
      <c r="L128" s="9"/>
      <c r="M128" s="2"/>
      <c r="N128" s="9"/>
      <c r="O128" s="2"/>
      <c r="P128" s="9"/>
      <c r="Q128" s="2"/>
      <c r="R128" s="9"/>
      <c r="S128" s="2"/>
      <c r="U128" s="2"/>
    </row>
  </sheetData>
  <mergeCells count="80">
    <mergeCell ref="P36:P37"/>
    <mergeCell ref="T42:U42"/>
    <mergeCell ref="C9:D9"/>
    <mergeCell ref="L18:M18"/>
    <mergeCell ref="Y9:Z9"/>
    <mergeCell ref="D58:E58"/>
    <mergeCell ref="J44:K44"/>
    <mergeCell ref="T58:U58"/>
    <mergeCell ref="V50:W50"/>
    <mergeCell ref="T2:U2"/>
    <mergeCell ref="C8:D8"/>
    <mergeCell ref="R30:S30"/>
    <mergeCell ref="R2:S2"/>
    <mergeCell ref="J58:K58"/>
    <mergeCell ref="B42:C42"/>
    <mergeCell ref="H42:I42"/>
    <mergeCell ref="F20:F21"/>
    <mergeCell ref="H18:I18"/>
    <mergeCell ref="H20:I20"/>
    <mergeCell ref="J42:K42"/>
    <mergeCell ref="R10:S10"/>
    <mergeCell ref="AC2:AD2"/>
    <mergeCell ref="AE2:AF2"/>
    <mergeCell ref="Y4:Z4"/>
    <mergeCell ref="AA4:AB4"/>
    <mergeCell ref="Y5:Z5"/>
    <mergeCell ref="AA5:AB5"/>
    <mergeCell ref="Y2:Z2"/>
    <mergeCell ref="AA2:AB2"/>
    <mergeCell ref="Y3:Z3"/>
    <mergeCell ref="AA3:AB3"/>
    <mergeCell ref="Y6:Z6"/>
    <mergeCell ref="AA6:AB6"/>
    <mergeCell ref="Y7:Z7"/>
    <mergeCell ref="AA7:AB7"/>
    <mergeCell ref="N10:O10"/>
    <mergeCell ref="Y8:Z8"/>
    <mergeCell ref="AA9:AB9"/>
    <mergeCell ref="AA8:AB8"/>
    <mergeCell ref="AE10:AF10"/>
    <mergeCell ref="AG10:AH10"/>
    <mergeCell ref="AE11:AF11"/>
    <mergeCell ref="AG11:AH11"/>
    <mergeCell ref="AE12:AF12"/>
    <mergeCell ref="AG12:AH12"/>
    <mergeCell ref="AE20:AF20"/>
    <mergeCell ref="AG20:AH20"/>
    <mergeCell ref="AE21:AF21"/>
    <mergeCell ref="AG21:AH21"/>
    <mergeCell ref="AE13:AF13"/>
    <mergeCell ref="AG13:AH13"/>
    <mergeCell ref="AE15:AF15"/>
    <mergeCell ref="AG15:AH15"/>
    <mergeCell ref="AE16:AF16"/>
    <mergeCell ref="AG16:AH16"/>
    <mergeCell ref="AE17:AF17"/>
    <mergeCell ref="AG17:AH17"/>
    <mergeCell ref="AE18:AF18"/>
    <mergeCell ref="AG18:AH18"/>
    <mergeCell ref="AE22:AF22"/>
    <mergeCell ref="AG22:AH22"/>
    <mergeCell ref="AE23:AF23"/>
    <mergeCell ref="AG23:AH23"/>
    <mergeCell ref="H26:I26"/>
    <mergeCell ref="J26:K26"/>
    <mergeCell ref="R26:S26"/>
    <mergeCell ref="T82:U82"/>
    <mergeCell ref="R124:S124"/>
    <mergeCell ref="N92:O92"/>
    <mergeCell ref="R107:S107"/>
    <mergeCell ref="S108:S109"/>
    <mergeCell ref="T109:T110"/>
    <mergeCell ref="N115:N116"/>
    <mergeCell ref="T116:U116"/>
    <mergeCell ref="S117:S118"/>
    <mergeCell ref="N122:O122"/>
    <mergeCell ref="P122:Q122"/>
    <mergeCell ref="U109:U110"/>
    <mergeCell ref="N114:O114"/>
    <mergeCell ref="T114:U114"/>
  </mergeCells>
  <phoneticPr fontId="2"/>
  <pageMargins left="0.43307086614173229" right="0" top="0.31496062992125984" bottom="0" header="0.27559055118110237" footer="0"/>
  <pageSetup paperSize="9" scale="98" orientation="portrait" horizontalDpi="4294967292" verticalDpi="0" r:id="rId1"/>
  <headerFooter>
    <oddHeader xml:space="preserve">&amp;L&amp;"ＭＳ Ｐ明朝,標準"&amp;9
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24BRM406川西200Ver1.01</vt:lpstr>
      <vt:lpstr>Sheet4</vt:lpstr>
      <vt:lpstr>Sheet3</vt:lpstr>
      <vt:lpstr>Sheet2</vt:lpstr>
      <vt:lpstr>Sheet1</vt:lpstr>
      <vt:lpstr>'24BRM406川西200Ver1.01'!Print_Area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2024-03-30T22:11:18Z</cp:lastPrinted>
  <dcterms:created xsi:type="dcterms:W3CDTF">2005-08-30T00:38:44Z</dcterms:created>
  <dcterms:modified xsi:type="dcterms:W3CDTF">2024-03-30T22:13:50Z</dcterms:modified>
</cp:coreProperties>
</file>