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kita\Desktop\自転車\近畿\近畿2024\'24-400㎞\"/>
    </mc:Choice>
  </mc:AlternateContent>
  <xr:revisionPtr revIDLastSave="0" documentId="13_ncr:1_{A2245527-072E-4DCD-941B-5FABE05AEF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4BRM511川西400" sheetId="48" r:id="rId1"/>
    <sheet name="Sheet1" sheetId="24" r:id="rId2"/>
  </sheets>
  <definedNames>
    <definedName name="_xlnm.Print_Area" localSheetId="0">'24BRM511川西400'!$B$1:$U$65</definedName>
  </definedNames>
  <calcPr calcId="191029"/>
</workbook>
</file>

<file path=xl/calcChain.xml><?xml version="1.0" encoding="utf-8"?>
<calcChain xmlns="http://schemas.openxmlformats.org/spreadsheetml/2006/main">
  <c r="R22" i="48" l="1"/>
  <c r="AA11" i="48" l="1"/>
  <c r="S60" i="48" s="1"/>
  <c r="Y11" i="48"/>
  <c r="R60" i="48" s="1"/>
  <c r="AA4" i="48"/>
  <c r="Y4" i="48"/>
  <c r="G4" i="48"/>
  <c r="E4" i="48"/>
  <c r="I3" i="48"/>
  <c r="I4" i="48" s="1"/>
  <c r="G3" i="48"/>
  <c r="E2" i="48"/>
  <c r="L1" i="48"/>
  <c r="K3" i="48" l="1"/>
  <c r="K9" i="48" l="1"/>
  <c r="C11" i="48"/>
  <c r="C12" i="48" l="1"/>
  <c r="E11" i="48"/>
  <c r="E12" i="48" l="1"/>
  <c r="G11" i="48"/>
  <c r="G12" i="48" l="1"/>
  <c r="I11" i="48"/>
  <c r="K11" i="48" l="1"/>
  <c r="I12" i="48"/>
  <c r="X5" i="48" l="1"/>
  <c r="K14" i="48"/>
  <c r="C19" i="48"/>
  <c r="C20" i="48" l="1"/>
  <c r="E19" i="48"/>
  <c r="AC4" i="48"/>
  <c r="AA5" i="48"/>
  <c r="K13" i="48" s="1"/>
  <c r="Y5" i="48"/>
  <c r="J13" i="48" s="1"/>
  <c r="C8" i="48" l="1"/>
  <c r="AD4" i="48"/>
  <c r="C9" i="48" s="1"/>
  <c r="E20" i="48"/>
  <c r="G19" i="48"/>
  <c r="G20" i="48" l="1"/>
  <c r="I19" i="48"/>
  <c r="I20" i="48" l="1"/>
  <c r="K19" i="48"/>
  <c r="K20" i="48" l="1"/>
  <c r="C27" i="48"/>
  <c r="C28" i="48" l="1"/>
  <c r="E27" i="48"/>
  <c r="E28" i="48" l="1"/>
  <c r="G27" i="48"/>
  <c r="G28" i="48" l="1"/>
  <c r="I27" i="48"/>
  <c r="I28" i="48" l="1"/>
  <c r="K27" i="48"/>
  <c r="K28" i="48" l="1"/>
  <c r="C35" i="48"/>
  <c r="E35" i="48" l="1"/>
  <c r="C36" i="48"/>
  <c r="G35" i="48" l="1"/>
  <c r="E36" i="48"/>
  <c r="I35" i="48" l="1"/>
  <c r="G36" i="48"/>
  <c r="K35" i="48" l="1"/>
  <c r="C43" i="48" l="1"/>
  <c r="K36" i="48"/>
  <c r="E43" i="48" l="1"/>
  <c r="C44" i="48"/>
  <c r="E44" i="48" l="1"/>
  <c r="G43" i="48"/>
  <c r="I43" i="48" l="1"/>
  <c r="G44" i="48"/>
  <c r="X6" i="48" l="1"/>
  <c r="I46" i="48"/>
  <c r="K43" i="48"/>
  <c r="C51" i="48" l="1"/>
  <c r="K44" i="48"/>
  <c r="AA6" i="48"/>
  <c r="I45" i="48" s="1"/>
  <c r="Y6" i="48"/>
  <c r="H45" i="48" s="1"/>
  <c r="AC5" i="48"/>
  <c r="J10" i="48" l="1"/>
  <c r="AD5" i="48"/>
  <c r="J12" i="48" s="1"/>
  <c r="C52" i="48"/>
  <c r="E51" i="48"/>
  <c r="E52" i="48" l="1"/>
  <c r="G51" i="48"/>
  <c r="I51" i="48" l="1"/>
  <c r="G52" i="48"/>
  <c r="I52" i="48" l="1"/>
  <c r="K51" i="48"/>
  <c r="C59" i="48" l="1"/>
  <c r="K52" i="48"/>
  <c r="C60" i="48" l="1"/>
  <c r="E59" i="48"/>
  <c r="E60" i="48" l="1"/>
  <c r="G59" i="48"/>
  <c r="I59" i="48" l="1"/>
  <c r="G58" i="48"/>
  <c r="I62" i="48" l="1"/>
  <c r="K59" i="48"/>
  <c r="X7" i="48"/>
  <c r="K60" i="48" l="1"/>
  <c r="M3" i="48"/>
  <c r="AC6" i="48"/>
  <c r="AA7" i="48"/>
  <c r="I61" i="48" s="1"/>
  <c r="Y7" i="48"/>
  <c r="H61" i="48" s="1"/>
  <c r="AD6" i="48" l="1"/>
  <c r="H44" i="48" s="1"/>
  <c r="H42" i="48"/>
  <c r="O3" i="48"/>
  <c r="M4" i="48"/>
  <c r="O4" i="48" l="1"/>
  <c r="Q3" i="48"/>
  <c r="S3" i="48" l="1"/>
  <c r="Q4" i="48"/>
  <c r="S4" i="48" l="1"/>
  <c r="U3" i="48"/>
  <c r="M11" i="48" l="1"/>
  <c r="U4" i="48"/>
  <c r="O11" i="48" l="1"/>
  <c r="M12" i="48"/>
  <c r="O17" i="48" l="1"/>
  <c r="X8" i="48"/>
  <c r="N14" i="48"/>
  <c r="Q11" i="48"/>
  <c r="Q12" i="48" l="1"/>
  <c r="S11" i="48"/>
  <c r="AC7" i="48"/>
  <c r="AA8" i="48"/>
  <c r="O13" i="48" s="1"/>
  <c r="Y8" i="48"/>
  <c r="N13" i="48" s="1"/>
  <c r="H58" i="48" l="1"/>
  <c r="AD7" i="48"/>
  <c r="H60" i="48" s="1"/>
  <c r="S12" i="48"/>
  <c r="U11" i="48"/>
  <c r="M19" i="48" l="1"/>
  <c r="U12" i="48"/>
  <c r="O19" i="48" l="1"/>
  <c r="M20" i="48"/>
  <c r="O20" i="48" l="1"/>
  <c r="Q19" i="48"/>
  <c r="S19" i="48" l="1"/>
  <c r="Q20" i="48"/>
  <c r="S22" i="48" l="1"/>
  <c r="X9" i="48"/>
  <c r="U19" i="48"/>
  <c r="M27" i="48" l="1"/>
  <c r="U20" i="48"/>
  <c r="Y9" i="48"/>
  <c r="R21" i="48" s="1"/>
  <c r="AA9" i="48"/>
  <c r="S21" i="48" s="1"/>
  <c r="AC8" i="48"/>
  <c r="N10" i="48" l="1"/>
  <c r="AD8" i="48"/>
  <c r="N12" i="48" s="1"/>
  <c r="O27" i="48"/>
  <c r="M28" i="48"/>
  <c r="O28" i="48" l="1"/>
  <c r="Q27" i="48"/>
  <c r="S27" i="48" l="1"/>
  <c r="Q28" i="48"/>
  <c r="S28" i="48" l="1"/>
  <c r="U27" i="48"/>
  <c r="U28" i="48" l="1"/>
  <c r="M35" i="48"/>
  <c r="M36" i="48" l="1"/>
  <c r="O35" i="48"/>
  <c r="O36" i="48" l="1"/>
  <c r="Q35" i="48"/>
  <c r="Q36" i="48" l="1"/>
  <c r="S35" i="48"/>
  <c r="U35" i="48" l="1"/>
  <c r="X10" i="48"/>
  <c r="S38" i="48"/>
  <c r="AA10" i="48" l="1"/>
  <c r="S37" i="48" s="1"/>
  <c r="Y10" i="48"/>
  <c r="R37" i="48" s="1"/>
  <c r="AC9" i="48"/>
  <c r="L26" i="48"/>
  <c r="M43" i="48"/>
  <c r="U36" i="48"/>
  <c r="M44" i="48" l="1"/>
  <c r="O43" i="48"/>
  <c r="R18" i="48"/>
  <c r="AD9" i="48"/>
  <c r="O44" i="48" l="1"/>
  <c r="Q43" i="48"/>
  <c r="R20" i="48"/>
  <c r="R36" i="48"/>
  <c r="Q44" i="48" l="1"/>
  <c r="S43" i="48"/>
  <c r="U43" i="48" s="1"/>
  <c r="M51" i="48" l="1"/>
  <c r="U44" i="48"/>
  <c r="M52" i="48" l="1"/>
  <c r="O51" i="48"/>
  <c r="O52" i="48" l="1"/>
  <c r="Q51" i="48"/>
  <c r="Q52" i="48" l="1"/>
  <c r="S51" i="48"/>
  <c r="S52" i="48" l="1"/>
  <c r="U51" i="48"/>
  <c r="M59" i="48" l="1"/>
  <c r="U52" i="48"/>
  <c r="M60" i="48" l="1"/>
  <c r="O59" i="48"/>
  <c r="O62" i="48" l="1"/>
  <c r="Q59" i="48"/>
  <c r="Q60" i="48" l="1"/>
  <c r="S59" i="48"/>
  <c r="S61" i="48" l="1"/>
  <c r="X11" i="48"/>
  <c r="AC10" i="48" s="1"/>
  <c r="AD10" i="48" l="1"/>
  <c r="R34" i="48"/>
</calcChain>
</file>

<file path=xl/sharedStrings.xml><?xml version="1.0" encoding="utf-8"?>
<sst xmlns="http://schemas.openxmlformats.org/spreadsheetml/2006/main" count="91" uniqueCount="73">
  <si>
    <t>交差点名</t>
  </si>
  <si>
    <t>　</t>
  </si>
  <si>
    <t>信号有り</t>
  </si>
  <si>
    <t xml:space="preserve">  </t>
  </si>
  <si>
    <t>信号無し</t>
  </si>
  <si>
    <t>参加者位置</t>
  </si>
  <si>
    <t xml:space="preserve"> </t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</si>
  <si>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</si>
  <si>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</si>
  <si>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</si>
  <si>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</si>
  <si>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</si>
  <si>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</si>
  <si>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</si>
  <si>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</si>
  <si>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</si>
  <si>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Ｖ１５時刻</t>
    <rPh sb="3" eb="5">
      <t>ジコク</t>
    </rPh>
    <phoneticPr fontId="2"/>
  </si>
  <si>
    <t>ｷｭｰｼｰﾄNo</t>
    <phoneticPr fontId="2"/>
  </si>
  <si>
    <t>-</t>
    <phoneticPr fontId="2"/>
  </si>
  <si>
    <t>参　　　　考</t>
    <rPh sb="0" eb="1">
      <t>サン</t>
    </rPh>
    <rPh sb="5" eb="6">
      <t>コウ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</si>
  <si>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</si>
  <si>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木部町</t>
    <rPh sb="0" eb="3">
      <t>キベチョウ</t>
    </rPh>
    <phoneticPr fontId="2"/>
  </si>
  <si>
    <t>南新保</t>
    <rPh sb="0" eb="1">
      <t>ナン</t>
    </rPh>
    <rPh sb="1" eb="2">
      <t>シン</t>
    </rPh>
    <rPh sb="2" eb="3">
      <t>ホ</t>
    </rPh>
    <phoneticPr fontId="2"/>
  </si>
  <si>
    <t>大浦</t>
    <rPh sb="0" eb="2">
      <t>オオウラ</t>
    </rPh>
    <phoneticPr fontId="2"/>
  </si>
  <si>
    <t xml:space="preserve">区間距離km </t>
    <phoneticPr fontId="2"/>
  </si>
  <si>
    <t>積算距離km</t>
    <phoneticPr fontId="2"/>
  </si>
  <si>
    <t>加塚</t>
    <rPh sb="0" eb="1">
      <t>カ</t>
    </rPh>
    <rPh sb="1" eb="2">
      <t>ツカ</t>
    </rPh>
    <phoneticPr fontId="2"/>
  </si>
  <si>
    <t>保津</t>
    <rPh sb="0" eb="1">
      <t>ホ</t>
    </rPh>
    <rPh sb="1" eb="2">
      <t>ツ</t>
    </rPh>
    <phoneticPr fontId="2"/>
  </si>
  <si>
    <t>大浦口</t>
    <rPh sb="0" eb="2">
      <t>オオウラ</t>
    </rPh>
    <rPh sb="2" eb="3">
      <t>クチ</t>
    </rPh>
    <phoneticPr fontId="2"/>
  </si>
  <si>
    <t>飯浦</t>
    <rPh sb="0" eb="2">
      <t>イイウラ</t>
    </rPh>
    <phoneticPr fontId="2"/>
  </si>
  <si>
    <t>ｺﾞｰﾙ</t>
    <phoneticPr fontId="2"/>
  </si>
  <si>
    <t>カード受付</t>
    <rPh sb="3" eb="5">
      <t>ウケツケ</t>
    </rPh>
    <phoneticPr fontId="2"/>
  </si>
  <si>
    <t>公園町</t>
    <rPh sb="0" eb="2">
      <t>コウエン</t>
    </rPh>
    <rPh sb="2" eb="3">
      <t>マチ</t>
    </rPh>
    <phoneticPr fontId="2"/>
  </si>
  <si>
    <t>馬場2丁目</t>
    <rPh sb="0" eb="2">
      <t>バンバ</t>
    </rPh>
    <rPh sb="3" eb="5">
      <t>チョウメ</t>
    </rPh>
    <phoneticPr fontId="2"/>
  </si>
  <si>
    <t>長命寺町</t>
    <rPh sb="0" eb="3">
      <t>チョウメイジ</t>
    </rPh>
    <rPh sb="3" eb="4">
      <t>チョウ</t>
    </rPh>
    <phoneticPr fontId="2"/>
  </si>
  <si>
    <t>大津港口</t>
    <rPh sb="0" eb="2">
      <t>オオツ</t>
    </rPh>
    <rPh sb="2" eb="3">
      <t>ミナト</t>
    </rPh>
    <rPh sb="3" eb="4">
      <t>クチ</t>
    </rPh>
    <phoneticPr fontId="2"/>
  </si>
  <si>
    <t>逢坂一丁目</t>
    <rPh sb="0" eb="2">
      <t>オオサカ</t>
    </rPh>
    <rPh sb="2" eb="3">
      <t>ハジメ</t>
    </rPh>
    <rPh sb="3" eb="5">
      <t>チョウメ</t>
    </rPh>
    <phoneticPr fontId="2"/>
  </si>
  <si>
    <t>追分</t>
    <rPh sb="0" eb="2">
      <t>オイワケ</t>
    </rPh>
    <phoneticPr fontId="2"/>
  </si>
  <si>
    <t>大倉</t>
    <rPh sb="0" eb="2">
      <t>オオクラ</t>
    </rPh>
    <phoneticPr fontId="2"/>
  </si>
  <si>
    <t>山崎</t>
    <rPh sb="0" eb="2">
      <t>ヤマサキ</t>
    </rPh>
    <phoneticPr fontId="2"/>
  </si>
  <si>
    <t>土師</t>
    <rPh sb="0" eb="2">
      <t>ハジ</t>
    </rPh>
    <phoneticPr fontId="2"/>
  </si>
  <si>
    <t>大宅甲ノ辻町</t>
    <rPh sb="0" eb="1">
      <t>ダイ</t>
    </rPh>
    <rPh sb="1" eb="2">
      <t>タク</t>
    </rPh>
    <rPh sb="2" eb="3">
      <t>コウ</t>
    </rPh>
    <rPh sb="4" eb="5">
      <t>ツジ</t>
    </rPh>
    <rPh sb="5" eb="6">
      <t>マチ</t>
    </rPh>
    <phoneticPr fontId="2"/>
  </si>
  <si>
    <t>六地蔵町並</t>
    <rPh sb="0" eb="1">
      <t>ロク</t>
    </rPh>
    <rPh sb="1" eb="3">
      <t>ジゾウ</t>
    </rPh>
    <rPh sb="3" eb="4">
      <t>マチ</t>
    </rPh>
    <rPh sb="4" eb="5">
      <t>ナミ</t>
    </rPh>
    <phoneticPr fontId="2"/>
  </si>
  <si>
    <t>宇治橋西</t>
    <rPh sb="0" eb="2">
      <t>ウジ</t>
    </rPh>
    <rPh sb="2" eb="3">
      <t>ハシ</t>
    </rPh>
    <rPh sb="3" eb="4">
      <t>ニシ</t>
    </rPh>
    <phoneticPr fontId="2"/>
  </si>
  <si>
    <t>淀大橋南</t>
    <rPh sb="0" eb="1">
      <t>ヨド</t>
    </rPh>
    <rPh sb="1" eb="3">
      <t>オオハシ</t>
    </rPh>
    <rPh sb="3" eb="4">
      <t>ミナミ</t>
    </rPh>
    <phoneticPr fontId="2"/>
  </si>
  <si>
    <r>
      <rPr>
        <sz val="9"/>
        <rFont val="ＭＳ Ｐゴシック"/>
        <family val="3"/>
        <charset val="128"/>
      </rPr>
      <t>0.4+</t>
    </r>
    <r>
      <rPr>
        <b/>
        <sz val="9"/>
        <rFont val="ＭＳ Ｐゴシック"/>
        <family val="3"/>
        <charset val="128"/>
      </rPr>
      <t>6.0</t>
    </r>
    <phoneticPr fontId="2"/>
  </si>
  <si>
    <t>中舞鶴歩道橋</t>
  </si>
  <si>
    <t>舞鶴市役所前</t>
    <rPh sb="2" eb="5">
      <t>シヤクショ</t>
    </rPh>
    <rPh sb="5" eb="6">
      <t>マエ</t>
    </rPh>
    <phoneticPr fontId="2"/>
  </si>
  <si>
    <t>松島橋</t>
    <rPh sb="0" eb="2">
      <t>マツシマ</t>
    </rPh>
    <rPh sb="2" eb="3">
      <t>ハシ</t>
    </rPh>
    <phoneticPr fontId="2"/>
  </si>
  <si>
    <t>納所</t>
    <rPh sb="0" eb="1">
      <t>ノウ</t>
    </rPh>
    <rPh sb="1" eb="2">
      <t>ショ</t>
    </rPh>
    <phoneticPr fontId="2"/>
  </si>
  <si>
    <t>勝竜寺</t>
    <rPh sb="0" eb="1">
      <t>カツ</t>
    </rPh>
    <rPh sb="1" eb="2">
      <t>リュウ</t>
    </rPh>
    <rPh sb="2" eb="3">
      <t>ジ</t>
    </rPh>
    <phoneticPr fontId="2"/>
  </si>
  <si>
    <t>畑田東</t>
    <rPh sb="0" eb="1">
      <t>ハタケ</t>
    </rPh>
    <rPh sb="1" eb="2">
      <t>タ</t>
    </rPh>
    <rPh sb="2" eb="3">
      <t>トウ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</si>
  <si>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0.3</t>
    </r>
    <phoneticPr fontId="2"/>
  </si>
  <si>
    <t>菅野3丁目</t>
    <rPh sb="0" eb="2">
      <t>スガノ</t>
    </rPh>
    <rPh sb="3" eb="5">
      <t>チョウメ</t>
    </rPh>
    <phoneticPr fontId="2"/>
  </si>
  <si>
    <r>
      <t>0.5+</t>
    </r>
    <r>
      <rPr>
        <b/>
        <sz val="9"/>
        <rFont val="ＭＳ Ｐゴシック"/>
        <family val="3"/>
        <charset val="128"/>
      </rPr>
      <t>31.2</t>
    </r>
    <phoneticPr fontId="2"/>
  </si>
  <si>
    <t>古江町</t>
    <rPh sb="0" eb="2">
      <t>フルエ</t>
    </rPh>
    <rPh sb="2" eb="3">
      <t>マチ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</si>
  <si>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1.7</t>
    </r>
    <phoneticPr fontId="2"/>
  </si>
  <si>
    <r>
      <rPr>
        <sz val="8"/>
        <rFont val="ＭＳ Ｐゴシック"/>
        <family val="3"/>
        <charset val="128"/>
      </rPr>
      <t>0.8+0.0+</t>
    </r>
    <r>
      <rPr>
        <b/>
        <sz val="8"/>
        <rFont val="ＭＳ Ｐゴシック"/>
        <family val="3"/>
        <charset val="128"/>
      </rPr>
      <t>0.7</t>
    </r>
    <phoneticPr fontId="2"/>
  </si>
  <si>
    <r>
      <t>0.6+</t>
    </r>
    <r>
      <rPr>
        <b/>
        <sz val="8"/>
        <rFont val="ＭＳ Ｐゴシック"/>
        <family val="3"/>
        <charset val="128"/>
      </rPr>
      <t>0.8</t>
    </r>
    <phoneticPr fontId="2"/>
  </si>
  <si>
    <t>味方南</t>
    <rPh sb="0" eb="2">
      <t>アジカタ</t>
    </rPh>
    <rPh sb="2" eb="3">
      <t>ミナミ</t>
    </rPh>
    <phoneticPr fontId="2"/>
  </si>
  <si>
    <t>宮代東</t>
    <rPh sb="0" eb="2">
      <t>ミヤシロ</t>
    </rPh>
    <rPh sb="2" eb="3">
      <t>ヒガシ</t>
    </rPh>
    <phoneticPr fontId="2"/>
  </si>
  <si>
    <t>藤津</t>
    <rPh sb="0" eb="2">
      <t>フジツ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</si>
  <si>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</si>
  <si>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新山崎橋</t>
    <rPh sb="0" eb="1">
      <t>シン</t>
    </rPh>
    <rPh sb="1" eb="3">
      <t>ヤマザキ</t>
    </rPh>
    <rPh sb="3" eb="4">
      <t>ハシ</t>
    </rPh>
    <phoneticPr fontId="2"/>
  </si>
  <si>
    <t>松原</t>
    <rPh sb="0" eb="2">
      <t>マツバラ</t>
    </rPh>
    <phoneticPr fontId="2"/>
  </si>
  <si>
    <t>ARIVEE</t>
    <phoneticPr fontId="2"/>
  </si>
  <si>
    <t>唐橋東詰</t>
    <rPh sb="0" eb="2">
      <t>カラハシ</t>
    </rPh>
    <rPh sb="2" eb="3">
      <t>ヒガシ</t>
    </rPh>
    <rPh sb="3" eb="4">
      <t>ツメ</t>
    </rPh>
    <phoneticPr fontId="2"/>
  </si>
  <si>
    <t>柳原</t>
    <rPh sb="0" eb="2">
      <t>ヤナギハラ</t>
    </rPh>
    <phoneticPr fontId="2"/>
  </si>
  <si>
    <t>5.8+5.2</t>
    <phoneticPr fontId="2"/>
  </si>
  <si>
    <t>標高ｍ</t>
    <rPh sb="0" eb="2">
      <t>ヒョウコウ</t>
    </rPh>
    <phoneticPr fontId="2"/>
  </si>
  <si>
    <t>中庄浜</t>
    <rPh sb="0" eb="1">
      <t>ナカ</t>
    </rPh>
    <rPh sb="2" eb="3">
      <t>ハマ</t>
    </rPh>
    <phoneticPr fontId="2"/>
  </si>
  <si>
    <t>2.1-1.4</t>
    <phoneticPr fontId="2"/>
  </si>
  <si>
    <t>'24BRM511川西400㎞海と湖Ver1.00</t>
    <rPh sb="9" eb="11">
      <t>カワニシ</t>
    </rPh>
    <rPh sb="15" eb="16">
      <t>ウミ</t>
    </rPh>
    <rPh sb="17" eb="18">
      <t>ミズウミ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</si>
</sst>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76" formatCode="0.0&quot;㎞&quot;"/>
    <numFmt numFmtId="177" formatCode="0.0&quot;km&quot;"/>
    <numFmt numFmtId="178" formatCode="&quot;閉鎖時間基準ﾃﾞ&quot;0.0&quot;㎞/h&quot;"/>
    <numFmt numFmtId="179" formatCode="0.0"/>
    <numFmt numFmtId="180" formatCode="0.0&quot;㎞/h&quot;"/>
    <numFmt numFmtId="181" formatCode="0.0_ "/>
    <numFmt numFmtId="182" formatCode="&quot;～&quot;h:mm"/>
    <numFmt numFmtId="183" formatCode="&quot;Open&quot;h:mm"/>
    <numFmt numFmtId="184" formatCode="&quot;【PC２】PC3迄&quot;0.0&quot;㎞&quot;"/>
    <numFmt numFmtId="185" formatCode="&quot;Dep&quot;h:mm"/>
    <numFmt numFmtId="186" formatCode="&quot;　【PC３】&quot;0.0&quot;㎞ to PC４&quot;"/>
    <numFmt numFmtId="187" formatCode="&quot;閉鎖時基準ﾃﾞ&quot;0.0&quot;㎞/h&quot;"/>
    <numFmt numFmtId="188" formatCode="&quot;閉鎖時間基ﾆ&quot;0.0&quot;㎞/h&quot;"/>
    <numFmt numFmtId="189" formatCode="&quot;通過ﾁｪｯｸ迄&quot;0.0&quot;㎞&quot;"/>
    <numFmt numFmtId="190" formatCode="&quot;【ＰＣ１】迄&quot;0.0&quot;㎞&quot;"/>
    <numFmt numFmtId="191" formatCode="&quot;【通過チェック】迄&quot;0.0&quot;㎞&quot;"/>
    <numFmt numFmtId="192" formatCode="&quot;ｽﾀｰﾄ~PC1閉鎖時間基準ﾃﾞ&quot;0.0&quot;㎞/h&quot;"/>
    <numFmt numFmtId="193" formatCode="&quot;　【PC1】PC２ 迄&quot;0.0&quot;㎞&quot;"/>
    <numFmt numFmtId="194" formatCode="&quot;　 【PC4】&quot;0.0&quot;㎞ to PC5&quot;"/>
    <numFmt numFmtId="195" formatCode="&quot;～&quot;d\ h:mm"/>
    <numFmt numFmtId="196" formatCode="&quot;【通過ﾁｪｯｸ】PC1迄&quot;0.0&quot;㎞&quot;"/>
    <numFmt numFmtId="197" formatCode="&quot;【通過ﾁｪｯｸ】次ﾁｪｯｸ迄&quot;0.0&quot;㎞&quot;"/>
    <numFmt numFmtId="198" formatCode="&quot;通過チェック迄ﾞ&quot;0.0&quot;㎞&quot;"/>
    <numFmt numFmtId="199" formatCode="&quot;通過ﾁｪｯｸ,次ﾁｪｯｸ迄&quot;0.0&quot;㎞&quot;"/>
    <numFmt numFmtId="200" formatCode="&quot;   【通過ﾁｪｯｸ】PC1迄&quot;0.0&quot;㎞&quot;"/>
    <numFmt numFmtId="201" formatCode="&quot;【ＰＣ１】PC２&quot;&quot;迄&quot;0.0&quot;㎞&quot;"/>
    <numFmt numFmtId="202" formatCode="&quot;【PC4】&quot;0.0&quot;㎞ to Finish&quot;"/>
    <numFmt numFmtId="205" formatCode="&quot;　  【PC６】ARIVEE迄&quot;0.0&quot;㎞&quot;"/>
    <numFmt numFmtId="206" formatCode="&quot;【PC1】PC２ 迄&quot;0.0&quot;㎞&quot;"/>
    <numFmt numFmtId="207" formatCode="&quot;【PC３】&quot;0.0&quot;㎞ to PC４&quot;"/>
    <numFmt numFmtId="208" formatCode="[$-411]ggge&quot;年&quot;m&quot;月&quot;d&quot;日&quot;h:mm"/>
    <numFmt numFmtId="209" formatCode="&quot;  【PC２】PC３迄&quot;0.0&quot;㎞&quot;"/>
    <numFmt numFmtId="210" formatCode="&quot;　 【PC３】&quot;0.0&quot;㎞ to PC４&quot;"/>
    <numFmt numFmtId="211" formatCode="&quot;　 【PC５】PC６迄&quot;0.0&quot;㎞&quot;"/>
    <numFmt numFmtId="212" formatCode="&quot;    【通過ﾁｪｯｸ】PC6迄&quot;0.0&quot;㎞&quot;"/>
    <numFmt numFmtId="229" formatCode="0&quot;m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b/>
      <sz val="9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color theme="3"/>
      <name val="HG明朝E"/>
      <family val="1"/>
      <charset val="128"/>
    </font>
    <font>
      <b/>
      <i/>
      <sz val="11"/>
      <color theme="3"/>
      <name val="HG明朝E"/>
      <family val="1"/>
      <charset val="128"/>
    </font>
    <font>
      <i/>
      <sz val="10"/>
      <color theme="3"/>
      <name val="HG明朝E"/>
      <family val="1"/>
      <charset val="128"/>
    </font>
    <font>
      <b/>
      <sz val="9"/>
      <color rgb="FFFFFF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7">
    <xf numFmtId="0" fontId="0" fillId="0" borderId="0" xfId="0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177" fontId="11" fillId="0" borderId="6" xfId="0" applyNumberFormat="1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20" fontId="14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176" fontId="5" fillId="2" borderId="37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7" fontId="11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177" fontId="1" fillId="0" borderId="33" xfId="0" applyNumberFormat="1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1" xfId="0" applyFont="1" applyBorder="1">
      <alignment vertical="center"/>
    </xf>
    <xf numFmtId="177" fontId="11" fillId="0" borderId="33" xfId="0" applyNumberFormat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36" xfId="0" applyNumberFormat="1" applyFont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left" vertical="center"/>
    </xf>
    <xf numFmtId="0" fontId="5" fillId="2" borderId="36" xfId="0" applyFont="1" applyFill="1" applyBorder="1">
      <alignment vertical="center"/>
    </xf>
    <xf numFmtId="177" fontId="1" fillId="2" borderId="33" xfId="0" applyNumberFormat="1" applyFont="1" applyFill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177" fontId="1" fillId="0" borderId="33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7" fontId="7" fillId="0" borderId="34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177" fontId="5" fillId="0" borderId="34" xfId="0" applyNumberFormat="1" applyFont="1" applyBorder="1">
      <alignment vertical="center"/>
    </xf>
    <xf numFmtId="0" fontId="7" fillId="0" borderId="8" xfId="0" applyFont="1" applyBorder="1" applyAlignment="1">
      <alignment horizontal="center" vertical="top"/>
    </xf>
    <xf numFmtId="0" fontId="8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 wrapText="1"/>
    </xf>
    <xf numFmtId="184" fontId="5" fillId="0" borderId="5" xfId="0" applyNumberFormat="1" applyFont="1" applyBorder="1">
      <alignment vertical="center"/>
    </xf>
    <xf numFmtId="184" fontId="5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left" vertical="top"/>
    </xf>
    <xf numFmtId="177" fontId="5" fillId="0" borderId="6" xfId="0" applyNumberFormat="1" applyFont="1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left"/>
    </xf>
    <xf numFmtId="20" fontId="14" fillId="0" borderId="0" xfId="0" applyNumberFormat="1" applyFont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91" fontId="6" fillId="2" borderId="38" xfId="0" applyNumberFormat="1" applyFont="1" applyFill="1" applyBorder="1">
      <alignment vertical="center"/>
    </xf>
    <xf numFmtId="191" fontId="6" fillId="0" borderId="2" xfId="0" applyNumberFormat="1" applyFont="1" applyBorder="1">
      <alignment vertical="center"/>
    </xf>
    <xf numFmtId="192" fontId="6" fillId="0" borderId="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84" fontId="5" fillId="0" borderId="7" xfId="0" applyNumberFormat="1" applyFont="1" applyBorder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/>
    <xf numFmtId="177" fontId="5" fillId="0" borderId="10" xfId="0" applyNumberFormat="1" applyFont="1" applyBorder="1">
      <alignment vertical="center"/>
    </xf>
    <xf numFmtId="177" fontId="7" fillId="0" borderId="6" xfId="0" applyNumberFormat="1" applyFont="1" applyBorder="1" applyAlignment="1">
      <alignment vertical="center" wrapText="1"/>
    </xf>
    <xf numFmtId="177" fontId="5" fillId="0" borderId="3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 shrinkToFit="1"/>
    </xf>
    <xf numFmtId="183" fontId="9" fillId="0" borderId="8" xfId="0" applyNumberFormat="1" applyFont="1" applyBorder="1" applyAlignment="1">
      <alignment horizontal="left" vertical="top"/>
    </xf>
    <xf numFmtId="0" fontId="5" fillId="0" borderId="46" xfId="0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 shrinkToFit="1"/>
    </xf>
    <xf numFmtId="0" fontId="5" fillId="0" borderId="35" xfId="0" applyFont="1" applyBorder="1" applyAlignment="1"/>
    <xf numFmtId="188" fontId="5" fillId="0" borderId="8" xfId="0" applyNumberFormat="1" applyFont="1" applyBorder="1">
      <alignment vertical="center"/>
    </xf>
    <xf numFmtId="183" fontId="5" fillId="0" borderId="35" xfId="0" applyNumberFormat="1" applyFont="1" applyBorder="1" applyAlignment="1">
      <alignment horizontal="right" vertical="top" shrinkToFit="1"/>
    </xf>
    <xf numFmtId="195" fontId="7" fillId="0" borderId="36" xfId="0" applyNumberFormat="1" applyFont="1" applyBorder="1" applyAlignment="1">
      <alignment horizontal="center" vertical="top" shrinkToFit="1"/>
    </xf>
    <xf numFmtId="0" fontId="0" fillId="0" borderId="36" xfId="0" applyBorder="1">
      <alignment vertical="center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22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9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0" fontId="5" fillId="2" borderId="36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181" fontId="5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5" fillId="0" borderId="32" xfId="0" quotePrefix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top"/>
    </xf>
    <xf numFmtId="178" fontId="6" fillId="0" borderId="35" xfId="0" applyNumberFormat="1" applyFont="1" applyBorder="1">
      <alignment vertical="center"/>
    </xf>
    <xf numFmtId="20" fontId="14" fillId="0" borderId="36" xfId="0" applyNumberFormat="1" applyFont="1" applyBorder="1" applyAlignment="1">
      <alignment horizontal="right" vertical="center" wrapText="1"/>
    </xf>
    <xf numFmtId="195" fontId="7" fillId="0" borderId="1" xfId="0" applyNumberFormat="1" applyFont="1" applyBorder="1" applyAlignment="1">
      <alignment horizontal="center" vertical="top" shrinkToFit="1"/>
    </xf>
    <xf numFmtId="189" fontId="5" fillId="2" borderId="35" xfId="0" applyNumberFormat="1" applyFont="1" applyFill="1" applyBorder="1">
      <alignment vertical="center"/>
    </xf>
    <xf numFmtId="199" fontId="5" fillId="0" borderId="7" xfId="0" applyNumberFormat="1" applyFont="1" applyBorder="1" applyAlignment="1">
      <alignment vertical="center" shrinkToFit="1"/>
    </xf>
    <xf numFmtId="199" fontId="5" fillId="0" borderId="5" xfId="0" applyNumberFormat="1" applyFont="1" applyBorder="1" applyAlignment="1">
      <alignment horizontal="right" vertical="center" shrinkToFit="1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201" fontId="5" fillId="0" borderId="5" xfId="0" applyNumberFormat="1" applyFont="1" applyBorder="1">
      <alignment vertical="center"/>
    </xf>
    <xf numFmtId="177" fontId="7" fillId="0" borderId="34" xfId="0" applyNumberFormat="1" applyFont="1" applyBorder="1" applyAlignment="1">
      <alignment vertical="center" wrapText="1"/>
    </xf>
    <xf numFmtId="177" fontId="0" fillId="0" borderId="6" xfId="0" applyNumberFormat="1" applyBorder="1" applyAlignment="1">
      <alignment horizontal="left" vertical="center"/>
    </xf>
    <xf numFmtId="0" fontId="16" fillId="0" borderId="35" xfId="0" applyFont="1" applyBorder="1" applyAlignment="1">
      <alignment horizontal="left" vertical="top"/>
    </xf>
    <xf numFmtId="0" fontId="5" fillId="3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36" xfId="0" applyFont="1" applyBorder="1" applyAlignment="1">
      <alignment horizontal="right"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177" fontId="5" fillId="0" borderId="34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7" fontId="7" fillId="0" borderId="0" xfId="0" applyNumberFormat="1" applyFont="1">
      <alignment vertical="center"/>
    </xf>
    <xf numFmtId="177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right" vertical="top"/>
    </xf>
    <xf numFmtId="0" fontId="0" fillId="0" borderId="5" xfId="0" applyBorder="1">
      <alignment vertical="center"/>
    </xf>
    <xf numFmtId="177" fontId="1" fillId="0" borderId="33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0" fillId="2" borderId="33" xfId="0" applyNumberFormat="1" applyFill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1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top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82" fontId="7" fillId="0" borderId="36" xfId="0" applyNumberFormat="1" applyFont="1" applyBorder="1" applyAlignment="1">
      <alignment horizontal="center" vertical="top" shrinkToFit="1"/>
    </xf>
    <xf numFmtId="0" fontId="0" fillId="0" borderId="1" xfId="0" applyBorder="1">
      <alignment vertical="center"/>
    </xf>
    <xf numFmtId="0" fontId="5" fillId="0" borderId="35" xfId="0" applyFont="1" applyBorder="1" applyAlignment="1">
      <alignment vertical="top"/>
    </xf>
    <xf numFmtId="0" fontId="8" fillId="0" borderId="35" xfId="0" applyFont="1" applyBorder="1">
      <alignment vertical="center"/>
    </xf>
    <xf numFmtId="0" fontId="5" fillId="0" borderId="39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horizontal="left" vertical="center"/>
    </xf>
    <xf numFmtId="0" fontId="0" fillId="2" borderId="35" xfId="0" applyFill="1" applyBorder="1">
      <alignment vertical="center"/>
    </xf>
    <xf numFmtId="0" fontId="0" fillId="0" borderId="35" xfId="0" applyBorder="1">
      <alignment vertical="center"/>
    </xf>
    <xf numFmtId="0" fontId="0" fillId="2" borderId="37" xfId="0" applyFill="1" applyBorder="1">
      <alignment vertical="center"/>
    </xf>
    <xf numFmtId="20" fontId="14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8" fillId="0" borderId="34" xfId="0" applyNumberFormat="1" applyFont="1" applyBorder="1" applyAlignment="1">
      <alignment horizontal="right" vertical="top"/>
    </xf>
    <xf numFmtId="208" fontId="17" fillId="0" borderId="36" xfId="0" applyNumberFormat="1" applyFont="1" applyBorder="1" applyAlignment="1">
      <alignment horizontal="right" shrinkToFit="1"/>
    </xf>
    <xf numFmtId="177" fontId="11" fillId="0" borderId="13" xfId="0" applyNumberFormat="1" applyFont="1" applyBorder="1" applyAlignment="1">
      <alignment horizontal="left"/>
    </xf>
    <xf numFmtId="182" fontId="5" fillId="0" borderId="1" xfId="0" applyNumberFormat="1" applyFont="1" applyBorder="1" applyAlignment="1">
      <alignment horizontal="right" vertical="top" shrinkToFit="1"/>
    </xf>
    <xf numFmtId="0" fontId="0" fillId="0" borderId="37" xfId="0" applyBorder="1">
      <alignment vertical="center"/>
    </xf>
    <xf numFmtId="0" fontId="9" fillId="0" borderId="7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176" fontId="0" fillId="0" borderId="2" xfId="0" applyNumberFormat="1" applyBorder="1" applyAlignment="1">
      <alignment horizontal="left" vertical="center"/>
    </xf>
    <xf numFmtId="185" fontId="7" fillId="0" borderId="32" xfId="0" applyNumberFormat="1" applyFont="1" applyBorder="1" applyAlignment="1">
      <alignment horizontal="right" vertical="top" shrinkToFit="1"/>
    </xf>
    <xf numFmtId="182" fontId="5" fillId="0" borderId="39" xfId="0" applyNumberFormat="1" applyFont="1" applyBorder="1" applyAlignment="1">
      <alignment horizontal="left" vertical="top" shrinkToFit="1"/>
    </xf>
    <xf numFmtId="176" fontId="6" fillId="0" borderId="3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right" vertical="center"/>
    </xf>
    <xf numFmtId="177" fontId="0" fillId="0" borderId="33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177" fontId="1" fillId="0" borderId="35" xfId="0" applyNumberFormat="1" applyFont="1" applyBorder="1" applyAlignment="1">
      <alignment horizontal="left" vertical="center"/>
    </xf>
    <xf numFmtId="0" fontId="5" fillId="2" borderId="35" xfId="0" applyFont="1" applyFill="1" applyBorder="1">
      <alignment vertical="center"/>
    </xf>
    <xf numFmtId="0" fontId="5" fillId="2" borderId="37" xfId="0" applyFont="1" applyFill="1" applyBorder="1">
      <alignment vertical="center"/>
    </xf>
    <xf numFmtId="183" fontId="7" fillId="0" borderId="35" xfId="0" applyNumberFormat="1" applyFont="1" applyBorder="1" applyAlignment="1">
      <alignment horizontal="right" vertical="top" shrinkToFit="1"/>
    </xf>
    <xf numFmtId="0" fontId="5" fillId="2" borderId="38" xfId="0" applyFont="1" applyFill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vertical="center" shrinkToFit="1"/>
    </xf>
    <xf numFmtId="179" fontId="5" fillId="0" borderId="31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9" fontId="5" fillId="0" borderId="47" xfId="0" applyNumberFormat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vertical="top"/>
    </xf>
    <xf numFmtId="20" fontId="14" fillId="0" borderId="1" xfId="0" applyNumberFormat="1" applyFont="1" applyBorder="1" applyAlignment="1">
      <alignment horizontal="right" vertical="top"/>
    </xf>
    <xf numFmtId="20" fontId="14" fillId="0" borderId="0" xfId="0" applyNumberFormat="1" applyFont="1" applyAlignment="1">
      <alignment horizontal="right" vertical="center" wrapText="1"/>
    </xf>
    <xf numFmtId="0" fontId="0" fillId="0" borderId="2" xfId="0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/>
    </xf>
    <xf numFmtId="178" fontId="6" fillId="0" borderId="0" xfId="0" applyNumberFormat="1" applyFont="1">
      <alignment vertical="center"/>
    </xf>
    <xf numFmtId="183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76" fontId="5" fillId="0" borderId="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176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5" fontId="7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/>
    </xf>
    <xf numFmtId="198" fontId="5" fillId="0" borderId="0" xfId="0" applyNumberFormat="1" applyFont="1">
      <alignment vertical="center"/>
    </xf>
    <xf numFmtId="0" fontId="0" fillId="0" borderId="36" xfId="0" applyBorder="1" applyAlignment="1">
      <alignment vertical="center" wrapText="1"/>
    </xf>
    <xf numFmtId="0" fontId="8" fillId="0" borderId="35" xfId="0" applyFont="1" applyBorder="1" applyAlignment="1">
      <alignment horizontal="left" vertical="top"/>
    </xf>
    <xf numFmtId="197" fontId="5" fillId="0" borderId="5" xfId="0" applyNumberFormat="1" applyFont="1" applyBorder="1" applyAlignment="1">
      <alignment horizontal="right" vertical="center" wrapText="1" shrinkToFit="1"/>
    </xf>
    <xf numFmtId="177" fontId="5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176" fontId="5" fillId="0" borderId="0" xfId="0" applyNumberFormat="1" applyFont="1" applyAlignment="1">
      <alignment horizontal="left" vertical="center"/>
    </xf>
    <xf numFmtId="176" fontId="5" fillId="2" borderId="35" xfId="0" applyNumberFormat="1" applyFont="1" applyFill="1" applyBorder="1" applyAlignment="1">
      <alignment horizontal="right" vertical="center"/>
    </xf>
    <xf numFmtId="176" fontId="5" fillId="2" borderId="36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vertical="top"/>
    </xf>
    <xf numFmtId="0" fontId="0" fillId="0" borderId="32" xfId="0" applyBorder="1">
      <alignment vertical="center"/>
    </xf>
    <xf numFmtId="0" fontId="0" fillId="0" borderId="39" xfId="0" applyBorder="1">
      <alignment vertical="center"/>
    </xf>
    <xf numFmtId="177" fontId="11" fillId="0" borderId="35" xfId="0" applyNumberFormat="1" applyFont="1" applyBorder="1" applyAlignment="1">
      <alignment horizontal="center" vertical="center"/>
    </xf>
    <xf numFmtId="177" fontId="7" fillId="0" borderId="36" xfId="0" applyNumberFormat="1" applyFont="1" applyBorder="1">
      <alignment vertical="center"/>
    </xf>
    <xf numFmtId="0" fontId="0" fillId="0" borderId="38" xfId="0" applyBorder="1" applyAlignment="1">
      <alignment vertical="center" wrapText="1"/>
    </xf>
    <xf numFmtId="20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/>
    <xf numFmtId="183" fontId="5" fillId="2" borderId="0" xfId="0" applyNumberFormat="1" applyFont="1" applyFill="1" applyAlignment="1">
      <alignment horizontal="right" vertical="top" shrinkToFit="1"/>
    </xf>
    <xf numFmtId="0" fontId="15" fillId="0" borderId="0" xfId="0" applyFont="1" applyAlignment="1">
      <alignment horizontal="left" vertical="center" readingOrder="1"/>
    </xf>
    <xf numFmtId="177" fontId="1" fillId="0" borderId="0" xfId="0" applyNumberFormat="1" applyFont="1" applyAlignment="1">
      <alignment horizontal="center" vertical="center"/>
    </xf>
    <xf numFmtId="206" fontId="5" fillId="0" borderId="12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top"/>
    </xf>
    <xf numFmtId="0" fontId="5" fillId="0" borderId="7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177" fontId="5" fillId="0" borderId="34" xfId="0" applyNumberFormat="1" applyFont="1" applyBorder="1" applyAlignment="1">
      <alignment horizontal="center" vertical="center"/>
    </xf>
    <xf numFmtId="20" fontId="14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/>
    </xf>
    <xf numFmtId="20" fontId="14" fillId="0" borderId="36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center"/>
    </xf>
    <xf numFmtId="20" fontId="19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206" fontId="5" fillId="0" borderId="5" xfId="0" applyNumberFormat="1" applyFont="1" applyBorder="1">
      <alignment vertical="center"/>
    </xf>
    <xf numFmtId="187" fontId="6" fillId="0" borderId="0" xfId="0" applyNumberFormat="1" applyFont="1">
      <alignment vertical="center"/>
    </xf>
    <xf numFmtId="182" fontId="7" fillId="0" borderId="36" xfId="0" applyNumberFormat="1" applyFont="1" applyBorder="1" applyAlignment="1">
      <alignment horizontal="left" vertical="top" shrinkToFit="1"/>
    </xf>
    <xf numFmtId="0" fontId="5" fillId="0" borderId="36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top"/>
    </xf>
    <xf numFmtId="186" fontId="5" fillId="0" borderId="32" xfId="0" applyNumberFormat="1" applyFont="1" applyBorder="1" applyAlignment="1">
      <alignment vertical="center" shrinkToFit="1"/>
    </xf>
    <xf numFmtId="186" fontId="5" fillId="0" borderId="39" xfId="0" applyNumberFormat="1" applyFont="1" applyBorder="1" applyAlignment="1">
      <alignment horizontal="right" vertical="center" shrinkToFit="1"/>
    </xf>
    <xf numFmtId="187" fontId="8" fillId="0" borderId="35" xfId="0" applyNumberFormat="1" applyFont="1" applyBorder="1" applyAlignment="1">
      <alignment vertical="top"/>
    </xf>
    <xf numFmtId="177" fontId="0" fillId="0" borderId="6" xfId="0" applyNumberFormat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right" vertical="center"/>
    </xf>
    <xf numFmtId="22" fontId="12" fillId="0" borderId="0" xfId="0" applyNumberFormat="1" applyFont="1">
      <alignment vertical="center"/>
    </xf>
    <xf numFmtId="0" fontId="5" fillId="0" borderId="39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left"/>
    </xf>
    <xf numFmtId="177" fontId="5" fillId="0" borderId="0" xfId="0" applyNumberFormat="1" applyFont="1" applyAlignment="1">
      <alignment vertical="center" wrapText="1"/>
    </xf>
    <xf numFmtId="20" fontId="14" fillId="0" borderId="0" xfId="0" applyNumberFormat="1" applyFont="1" applyAlignment="1">
      <alignment horizontal="right" vertical="top"/>
    </xf>
    <xf numFmtId="183" fontId="5" fillId="0" borderId="0" xfId="0" applyNumberFormat="1" applyFont="1" applyAlignment="1">
      <alignment horizontal="right" shrinkToFit="1"/>
    </xf>
    <xf numFmtId="0" fontId="0" fillId="0" borderId="9" xfId="0" applyBorder="1">
      <alignment vertical="center"/>
    </xf>
    <xf numFmtId="183" fontId="7" fillId="2" borderId="35" xfId="0" applyNumberFormat="1" applyFont="1" applyFill="1" applyBorder="1" applyAlignment="1">
      <alignment horizontal="right" vertical="top" shrinkToFit="1"/>
    </xf>
    <xf numFmtId="0" fontId="0" fillId="2" borderId="1" xfId="0" applyFill="1" applyBorder="1">
      <alignment vertical="center"/>
    </xf>
    <xf numFmtId="0" fontId="0" fillId="2" borderId="49" xfId="0" applyFill="1" applyBorder="1">
      <alignment vertical="center"/>
    </xf>
    <xf numFmtId="177" fontId="7" fillId="0" borderId="6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 vertical="top"/>
    </xf>
    <xf numFmtId="187" fontId="6" fillId="3" borderId="8" xfId="0" applyNumberFormat="1" applyFont="1" applyFill="1" applyBorder="1">
      <alignment vertical="center"/>
    </xf>
    <xf numFmtId="183" fontId="5" fillId="3" borderId="8" xfId="0" applyNumberFormat="1" applyFont="1" applyFill="1" applyBorder="1" applyAlignment="1">
      <alignment horizontal="right" vertical="top"/>
    </xf>
    <xf numFmtId="189" fontId="5" fillId="3" borderId="8" xfId="0" applyNumberFormat="1" applyFont="1" applyFill="1" applyBorder="1">
      <alignment vertical="center"/>
    </xf>
    <xf numFmtId="176" fontId="5" fillId="3" borderId="8" xfId="0" applyNumberFormat="1" applyFont="1" applyFill="1" applyBorder="1" applyAlignment="1">
      <alignment horizontal="right" vertical="center"/>
    </xf>
    <xf numFmtId="20" fontId="14" fillId="0" borderId="5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7" fillId="0" borderId="8" xfId="0" applyFont="1" applyBorder="1">
      <alignment vertical="center"/>
    </xf>
    <xf numFmtId="20" fontId="22" fillId="0" borderId="1" xfId="0" applyNumberFormat="1" applyFont="1" applyBorder="1" applyAlignment="1">
      <alignment horizontal="right" vertical="center"/>
    </xf>
    <xf numFmtId="20" fontId="22" fillId="0" borderId="5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right" vertical="top"/>
    </xf>
    <xf numFmtId="20" fontId="13" fillId="0" borderId="1" xfId="0" applyNumberFormat="1" applyFont="1" applyBorder="1" applyAlignment="1">
      <alignment horizontal="right" vertical="top"/>
    </xf>
    <xf numFmtId="0" fontId="5" fillId="2" borderId="38" xfId="0" applyFont="1" applyFill="1" applyBorder="1" applyAlignment="1">
      <alignment horizontal="left" vertical="center"/>
    </xf>
    <xf numFmtId="229" fontId="21" fillId="0" borderId="36" xfId="0" applyNumberFormat="1" applyFont="1" applyBorder="1" applyAlignment="1">
      <alignment horizontal="right" vertical="top"/>
    </xf>
    <xf numFmtId="229" fontId="12" fillId="0" borderId="0" xfId="0" applyNumberFormat="1" applyFont="1">
      <alignment vertical="center"/>
    </xf>
    <xf numFmtId="229" fontId="21" fillId="0" borderId="0" xfId="0" applyNumberFormat="1" applyFont="1" applyAlignment="1">
      <alignment horizontal="right" vertical="top"/>
    </xf>
    <xf numFmtId="229" fontId="5" fillId="0" borderId="35" xfId="0" applyNumberFormat="1" applyFont="1" applyBorder="1" applyAlignment="1"/>
    <xf numFmtId="229" fontId="5" fillId="0" borderId="0" xfId="0" applyNumberFormat="1" applyFont="1">
      <alignment vertical="center"/>
    </xf>
    <xf numFmtId="229" fontId="21" fillId="0" borderId="1" xfId="0" applyNumberFormat="1" applyFont="1" applyBorder="1" applyAlignment="1">
      <alignment horizontal="right" vertical="top"/>
    </xf>
    <xf numFmtId="229" fontId="23" fillId="0" borderId="0" xfId="0" applyNumberFormat="1" applyFont="1" applyAlignment="1">
      <alignment horizontal="right" vertical="top"/>
    </xf>
    <xf numFmtId="229" fontId="5" fillId="0" borderId="0" xfId="0" applyNumberFormat="1" applyFont="1" applyAlignment="1">
      <alignment horizontal="left" vertical="center"/>
    </xf>
    <xf numFmtId="229" fontId="5" fillId="0" borderId="0" xfId="0" applyNumberFormat="1" applyFont="1" applyAlignment="1"/>
    <xf numFmtId="229" fontId="5" fillId="0" borderId="35" xfId="0" applyNumberFormat="1" applyFont="1" applyBorder="1">
      <alignment vertical="center"/>
    </xf>
    <xf numFmtId="229" fontId="21" fillId="0" borderId="36" xfId="0" applyNumberFormat="1" applyFont="1" applyBorder="1" applyAlignment="1"/>
    <xf numFmtId="229" fontId="5" fillId="0" borderId="35" xfId="0" applyNumberFormat="1" applyFont="1" applyBorder="1" applyAlignment="1">
      <alignment horizontal="left" vertical="center"/>
    </xf>
    <xf numFmtId="229" fontId="5" fillId="0" borderId="0" xfId="0" applyNumberFormat="1" applyFont="1" applyAlignment="1">
      <alignment horizontal="right" vertical="top"/>
    </xf>
    <xf numFmtId="229" fontId="12" fillId="0" borderId="8" xfId="0" applyNumberFormat="1" applyFont="1" applyBorder="1">
      <alignment vertical="center"/>
    </xf>
    <xf numFmtId="229" fontId="0" fillId="0" borderId="0" xfId="0" applyNumberFormat="1" applyAlignment="1">
      <alignment horizontal="left" vertical="top"/>
    </xf>
    <xf numFmtId="229" fontId="21" fillId="0" borderId="36" xfId="0" applyNumberFormat="1" applyFont="1" applyBorder="1" applyAlignment="1">
      <alignment horizontal="right" vertical="center"/>
    </xf>
    <xf numFmtId="229" fontId="21" fillId="0" borderId="36" xfId="0" applyNumberFormat="1" applyFont="1" applyBorder="1" applyAlignment="1">
      <alignment horizontal="right"/>
    </xf>
    <xf numFmtId="229" fontId="5" fillId="0" borderId="35" xfId="0" applyNumberFormat="1" applyFont="1" applyBorder="1" applyAlignment="1">
      <alignment vertical="top"/>
    </xf>
    <xf numFmtId="229" fontId="5" fillId="0" borderId="35" xfId="0" applyNumberFormat="1" applyFont="1" applyBorder="1" applyAlignment="1">
      <alignment horizontal="left" vertical="top"/>
    </xf>
    <xf numFmtId="189" fontId="5" fillId="0" borderId="35" xfId="0" applyNumberFormat="1" applyFont="1" applyBorder="1">
      <alignment vertical="center"/>
    </xf>
    <xf numFmtId="189" fontId="5" fillId="0" borderId="36" xfId="0" applyNumberFormat="1" applyFont="1" applyBorder="1">
      <alignment vertical="center"/>
    </xf>
    <xf numFmtId="177" fontId="1" fillId="3" borderId="13" xfId="0" applyNumberFormat="1" applyFont="1" applyFill="1" applyBorder="1" applyAlignment="1">
      <alignment horizontal="center" vertical="top"/>
    </xf>
    <xf numFmtId="20" fontId="22" fillId="0" borderId="36" xfId="0" applyNumberFormat="1" applyFont="1" applyBorder="1" applyAlignment="1">
      <alignment horizontal="right" vertical="center"/>
    </xf>
    <xf numFmtId="229" fontId="5" fillId="0" borderId="8" xfId="0" applyNumberFormat="1" applyFont="1" applyBorder="1">
      <alignment vertical="center"/>
    </xf>
    <xf numFmtId="229" fontId="12" fillId="0" borderId="35" xfId="0" applyNumberFormat="1" applyFont="1" applyBorder="1">
      <alignment vertical="center"/>
    </xf>
    <xf numFmtId="176" fontId="5" fillId="0" borderId="4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readingOrder="1"/>
    </xf>
    <xf numFmtId="20" fontId="13" fillId="0" borderId="36" xfId="0" applyNumberFormat="1" applyFont="1" applyBorder="1" applyAlignment="1">
      <alignment horizontal="right" vertical="center"/>
    </xf>
    <xf numFmtId="0" fontId="5" fillId="2" borderId="36" xfId="0" applyFont="1" applyFill="1" applyBorder="1" applyAlignment="1">
      <alignment horizontal="left" vertical="center" wrapText="1"/>
    </xf>
    <xf numFmtId="176" fontId="5" fillId="2" borderId="37" xfId="0" applyNumberFormat="1" applyFont="1" applyFill="1" applyBorder="1" applyAlignment="1">
      <alignment horizontal="right" vertical="center"/>
    </xf>
    <xf numFmtId="20" fontId="14" fillId="0" borderId="50" xfId="0" applyNumberFormat="1" applyFont="1" applyBorder="1" applyAlignment="1">
      <alignment horizontal="right" vertical="top"/>
    </xf>
    <xf numFmtId="189" fontId="5" fillId="0" borderId="35" xfId="0" applyNumberFormat="1" applyFont="1" applyBorder="1" applyAlignment="1">
      <alignment vertical="center" shrinkToFit="1"/>
    </xf>
    <xf numFmtId="0" fontId="6" fillId="0" borderId="2" xfId="0" quotePrefix="1" applyFont="1" applyBorder="1">
      <alignment vertical="center"/>
    </xf>
    <xf numFmtId="0" fontId="5" fillId="0" borderId="2" xfId="0" quotePrefix="1" applyFont="1" applyBorder="1">
      <alignment vertical="center"/>
    </xf>
    <xf numFmtId="184" fontId="5" fillId="0" borderId="39" xfId="0" applyNumberFormat="1" applyFont="1" applyBorder="1" applyAlignment="1">
      <alignment horizontal="right" vertical="center" wrapText="1"/>
    </xf>
    <xf numFmtId="20" fontId="14" fillId="0" borderId="36" xfId="0" applyNumberFormat="1" applyFont="1" applyBorder="1" applyAlignment="1">
      <alignment horizontal="right" vertical="top" wrapText="1"/>
    </xf>
    <xf numFmtId="0" fontId="5" fillId="0" borderId="51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7" fontId="7" fillId="3" borderId="34" xfId="0" applyNumberFormat="1" applyFont="1" applyFill="1" applyBorder="1">
      <alignment vertical="center"/>
    </xf>
    <xf numFmtId="189" fontId="5" fillId="3" borderId="36" xfId="0" applyNumberFormat="1" applyFont="1" applyFill="1" applyBorder="1">
      <alignment vertical="center"/>
    </xf>
    <xf numFmtId="0" fontId="5" fillId="3" borderId="36" xfId="0" applyFont="1" applyFill="1" applyBorder="1" applyAlignment="1">
      <alignment horizontal="left" vertical="center"/>
    </xf>
    <xf numFmtId="176" fontId="5" fillId="3" borderId="36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20" fontId="18" fillId="0" borderId="36" xfId="0" applyNumberFormat="1" applyFont="1" applyBorder="1" applyAlignment="1">
      <alignment horizontal="right" vertical="top"/>
    </xf>
    <xf numFmtId="0" fontId="4" fillId="0" borderId="3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0" fillId="0" borderId="38" xfId="0" applyBorder="1">
      <alignment vertical="center"/>
    </xf>
    <xf numFmtId="210" fontId="5" fillId="0" borderId="32" xfId="0" applyNumberFormat="1" applyFont="1" applyBorder="1" applyAlignment="1">
      <alignment horizontal="center" vertical="center" shrinkToFit="1"/>
    </xf>
    <xf numFmtId="210" fontId="5" fillId="0" borderId="39" xfId="0" applyNumberFormat="1" applyFont="1" applyBorder="1" applyAlignment="1">
      <alignment horizontal="center" vertical="center" shrinkToFit="1"/>
    </xf>
    <xf numFmtId="207" fontId="5" fillId="0" borderId="32" xfId="0" applyNumberFormat="1" applyFont="1" applyBorder="1" applyAlignment="1">
      <alignment horizontal="right" vertical="center" shrinkToFit="1"/>
    </xf>
    <xf numFmtId="207" fontId="5" fillId="0" borderId="5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87" fontId="6" fillId="2" borderId="35" xfId="0" applyNumberFormat="1" applyFont="1" applyFill="1" applyBorder="1" applyAlignment="1">
      <alignment horizontal="center" vertical="center"/>
    </xf>
    <xf numFmtId="187" fontId="6" fillId="2" borderId="36" xfId="0" applyNumberFormat="1" applyFont="1" applyFill="1" applyBorder="1" applyAlignment="1">
      <alignment horizontal="center" vertical="center"/>
    </xf>
    <xf numFmtId="22" fontId="12" fillId="0" borderId="0" xfId="0" applyNumberFormat="1" applyFont="1" applyAlignment="1">
      <alignment horizontal="center" vertical="center"/>
    </xf>
    <xf numFmtId="0" fontId="5" fillId="0" borderId="32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205" fontId="5" fillId="0" borderId="32" xfId="0" applyNumberFormat="1" applyFont="1" applyBorder="1" applyAlignment="1">
      <alignment horizontal="right" vertical="center" shrinkToFit="1"/>
    </xf>
    <xf numFmtId="205" fontId="5" fillId="0" borderId="39" xfId="0" applyNumberFormat="1" applyFont="1" applyBorder="1" applyAlignment="1">
      <alignment horizontal="right" vertical="center" shrinkToFit="1"/>
    </xf>
    <xf numFmtId="187" fontId="6" fillId="2" borderId="35" xfId="0" applyNumberFormat="1" applyFont="1" applyFill="1" applyBorder="1" applyAlignment="1">
      <alignment horizontal="center"/>
    </xf>
    <xf numFmtId="187" fontId="6" fillId="2" borderId="36" xfId="0" applyNumberFormat="1" applyFont="1" applyFill="1" applyBorder="1" applyAlignment="1">
      <alignment horizontal="center"/>
    </xf>
    <xf numFmtId="209" fontId="5" fillId="0" borderId="32" xfId="0" applyNumberFormat="1" applyFont="1" applyBorder="1" applyAlignment="1">
      <alignment horizontal="center" vertical="center" shrinkToFit="1"/>
    </xf>
    <xf numFmtId="209" fontId="5" fillId="0" borderId="39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00" fontId="7" fillId="0" borderId="5" xfId="0" applyNumberFormat="1" applyFont="1" applyBorder="1" applyAlignment="1">
      <alignment horizontal="center" vertical="center" shrinkToFit="1"/>
    </xf>
    <xf numFmtId="212" fontId="7" fillId="0" borderId="7" xfId="0" applyNumberFormat="1" applyFont="1" applyBorder="1" applyAlignment="1">
      <alignment horizontal="center" vertical="center" shrinkToFit="1"/>
    </xf>
    <xf numFmtId="212" fontId="7" fillId="0" borderId="39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 wrapText="1"/>
    </xf>
    <xf numFmtId="187" fontId="5" fillId="2" borderId="0" xfId="0" applyNumberFormat="1" applyFont="1" applyFill="1" applyAlignment="1">
      <alignment horizontal="left" vertical="center" shrinkToFit="1"/>
    </xf>
    <xf numFmtId="187" fontId="5" fillId="2" borderId="1" xfId="0" applyNumberFormat="1" applyFont="1" applyFill="1" applyBorder="1" applyAlignment="1">
      <alignment horizontal="left" vertical="center" shrinkToFit="1"/>
    </xf>
    <xf numFmtId="22" fontId="5" fillId="0" borderId="21" xfId="0" applyNumberFormat="1" applyFont="1" applyBorder="1" applyAlignment="1">
      <alignment horizontal="center" vertical="center" shrinkToFit="1"/>
    </xf>
    <xf numFmtId="189" fontId="8" fillId="2" borderId="35" xfId="0" applyNumberFormat="1" applyFont="1" applyFill="1" applyBorder="1" applyAlignment="1">
      <alignment horizontal="center" vertical="top"/>
    </xf>
    <xf numFmtId="189" fontId="8" fillId="2" borderId="36" xfId="0" applyNumberFormat="1" applyFont="1" applyFill="1" applyBorder="1" applyAlignment="1">
      <alignment horizontal="center" vertical="top"/>
    </xf>
    <xf numFmtId="196" fontId="7" fillId="0" borderId="5" xfId="0" applyNumberFormat="1" applyFont="1" applyBorder="1" applyAlignment="1">
      <alignment horizontal="center" vertical="center" shrinkToFit="1"/>
    </xf>
    <xf numFmtId="196" fontId="7" fillId="0" borderId="12" xfId="0" applyNumberFormat="1" applyFont="1" applyBorder="1" applyAlignment="1">
      <alignment horizontal="center" vertical="center" shrinkToFit="1"/>
    </xf>
    <xf numFmtId="211" fontId="5" fillId="0" borderId="32" xfId="0" applyNumberFormat="1" applyFont="1" applyBorder="1" applyAlignment="1">
      <alignment horizontal="right" vertical="center" shrinkToFit="1"/>
    </xf>
    <xf numFmtId="211" fontId="5" fillId="0" borderId="39" xfId="0" applyNumberFormat="1" applyFont="1" applyBorder="1" applyAlignment="1">
      <alignment horizontal="right" vertical="center" shrinkToFit="1"/>
    </xf>
    <xf numFmtId="202" fontId="6" fillId="0" borderId="5" xfId="0" applyNumberFormat="1" applyFont="1" applyBorder="1" applyAlignment="1">
      <alignment horizontal="right" vertical="center" shrinkToFit="1"/>
    </xf>
    <xf numFmtId="202" fontId="6" fillId="0" borderId="12" xfId="0" applyNumberFormat="1" applyFont="1" applyBorder="1" applyAlignment="1">
      <alignment horizontal="right" vertical="center" shrinkToFit="1"/>
    </xf>
    <xf numFmtId="193" fontId="5" fillId="0" borderId="5" xfId="0" applyNumberFormat="1" applyFont="1" applyBorder="1" applyAlignment="1">
      <alignment horizontal="center" vertical="center" shrinkToFit="1"/>
    </xf>
    <xf numFmtId="193" fontId="5" fillId="0" borderId="12" xfId="0" applyNumberFormat="1" applyFont="1" applyBorder="1" applyAlignment="1">
      <alignment horizontal="center" vertical="center" shrinkToFit="1"/>
    </xf>
    <xf numFmtId="194" fontId="5" fillId="0" borderId="32" xfId="0" applyNumberFormat="1" applyFont="1" applyBorder="1" applyAlignment="1">
      <alignment horizontal="center" vertical="center" shrinkToFit="1"/>
    </xf>
    <xf numFmtId="194" fontId="5" fillId="0" borderId="39" xfId="0" applyNumberFormat="1" applyFont="1" applyBorder="1" applyAlignment="1">
      <alignment horizontal="center" vertical="center" shrinkToFit="1"/>
    </xf>
    <xf numFmtId="22" fontId="12" fillId="0" borderId="30" xfId="0" applyNumberFormat="1" applyFont="1" applyBorder="1" applyAlignment="1">
      <alignment horizontal="center" vertical="center" shrinkToFit="1"/>
    </xf>
    <xf numFmtId="22" fontId="12" fillId="0" borderId="45" xfId="0" applyNumberFormat="1" applyFont="1" applyBorder="1" applyAlignment="1">
      <alignment horizontal="center" vertical="center" shrinkToFit="1"/>
    </xf>
    <xf numFmtId="22" fontId="12" fillId="0" borderId="22" xfId="0" applyNumberFormat="1" applyFont="1" applyBorder="1" applyAlignment="1">
      <alignment horizontal="center" vertical="center" shrinkToFit="1"/>
    </xf>
    <xf numFmtId="22" fontId="5" fillId="0" borderId="25" xfId="0" applyNumberFormat="1" applyFont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ill="1" applyBorder="1" applyAlignment="1">
      <alignment horizontal="center" vertical="center" shrinkToFit="1"/>
    </xf>
    <xf numFmtId="22" fontId="12" fillId="0" borderId="25" xfId="0" applyNumberFormat="1" applyFont="1" applyBorder="1" applyAlignment="1">
      <alignment horizontal="center" vertical="center" shrinkToFit="1"/>
    </xf>
    <xf numFmtId="22" fontId="5" fillId="0" borderId="28" xfId="0" applyNumberFormat="1" applyFont="1" applyBorder="1" applyAlignment="1">
      <alignment horizontal="center" vertical="top" shrinkToFit="1"/>
    </xf>
    <xf numFmtId="22" fontId="5" fillId="0" borderId="28" xfId="0" applyNumberFormat="1" applyFont="1" applyBorder="1" applyAlignment="1">
      <alignment horizontal="center" vertical="center" shrinkToFit="1"/>
    </xf>
    <xf numFmtId="22" fontId="12" fillId="0" borderId="21" xfId="0" applyNumberFormat="1" applyFont="1" applyBorder="1" applyAlignment="1">
      <alignment horizontal="center" vertical="center" shrinkToFit="1"/>
    </xf>
    <xf numFmtId="190" fontId="5" fillId="2" borderId="0" xfId="0" applyNumberFormat="1" applyFont="1" applyFill="1" applyAlignment="1">
      <alignment horizontal="center" vertical="center"/>
    </xf>
    <xf numFmtId="190" fontId="0" fillId="2" borderId="0" xfId="0" applyNumberFormat="1" applyFill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5" Type="http://schemas.openxmlformats.org/officeDocument/2006/relationships/image" Target="../media/image5.jpeg"/><Relationship Id="rId90" Type="http://schemas.openxmlformats.org/officeDocument/2006/relationships/image" Target="../media/image90.png"/><Relationship Id="rId95" Type="http://schemas.openxmlformats.org/officeDocument/2006/relationships/image" Target="../media/image95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143499</xdr:colOff>
      <xdr:row>52</xdr:row>
      <xdr:rowOff>24341</xdr:rowOff>
    </xdr:from>
    <xdr:to>
      <xdr:col>14</xdr:col>
      <xdr:colOff>201981</xdr:colOff>
      <xdr:row>54</xdr:row>
      <xdr:rowOff>24341</xdr:rowOff>
    </xdr:to>
    <xdr:sp macro="" textlink="">
      <xdr:nvSpPr>
        <xdr:cNvPr id="1657" name="Text Box 1118">
          <a:extLst>
            <a:ext uri="{FF2B5EF4-FFF2-40B4-BE49-F238E27FC236}">
              <a16:creationId xmlns:a16="http://schemas.microsoft.com/office/drawing/2014/main" id="{8DD6A264-17CD-4A87-89DB-F4B9B0F89EAB}"/>
            </a:ext>
          </a:extLst>
        </xdr:cNvPr>
        <xdr:cNvSpPr txBox="1">
          <a:spLocks noChangeArrowheads="1"/>
        </xdr:cNvSpPr>
      </xdr:nvSpPr>
      <xdr:spPr bwMode="auto">
        <a:xfrm>
          <a:off x="9190222" y="8962979"/>
          <a:ext cx="58482" cy="3458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山崎橋</a:t>
          </a:r>
        </a:p>
      </xdr:txBody>
    </xdr:sp>
    <xdr:clientData/>
  </xdr:twoCellAnchor>
  <xdr:oneCellAnchor>
    <xdr:from>
      <xdr:col>7</xdr:col>
      <xdr:colOff>291042</xdr:colOff>
      <xdr:row>47</xdr:row>
      <xdr:rowOff>58110</xdr:rowOff>
    </xdr:from>
    <xdr:ext cx="862539" cy="271865"/>
    <xdr:sp macro="" textlink="">
      <xdr:nvSpPr>
        <xdr:cNvPr id="1568" name="Text Box 616">
          <a:extLst>
            <a:ext uri="{FF2B5EF4-FFF2-40B4-BE49-F238E27FC236}">
              <a16:creationId xmlns:a16="http://schemas.microsoft.com/office/drawing/2014/main" id="{B4D9F37C-689F-4C27-BF4E-C7717469CE99}"/>
            </a:ext>
          </a:extLst>
        </xdr:cNvPr>
        <xdr:cNvSpPr txBox="1">
          <a:spLocks noChangeArrowheads="1"/>
        </xdr:cNvSpPr>
      </xdr:nvSpPr>
      <xdr:spPr bwMode="auto">
        <a:xfrm>
          <a:off x="4504902" y="8234370"/>
          <a:ext cx="862539" cy="2718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福知山荒河東店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422282</xdr:colOff>
      <xdr:row>41</xdr:row>
      <xdr:rowOff>25409</xdr:rowOff>
    </xdr:from>
    <xdr:ext cx="189091" cy="497106"/>
    <xdr:sp macro="" textlink="">
      <xdr:nvSpPr>
        <xdr:cNvPr id="1521" name="Text Box 1620">
          <a:extLst>
            <a:ext uri="{FF2B5EF4-FFF2-40B4-BE49-F238E27FC236}">
              <a16:creationId xmlns:a16="http://schemas.microsoft.com/office/drawing/2014/main" id="{542F206F-79F0-4A28-9CD1-EC4CEE656D8A}"/>
            </a:ext>
          </a:extLst>
        </xdr:cNvPr>
        <xdr:cNvSpPr txBox="1">
          <a:spLocks noChangeArrowheads="1"/>
        </xdr:cNvSpPr>
      </xdr:nvSpPr>
      <xdr:spPr bwMode="auto">
        <a:xfrm>
          <a:off x="1859196" y="7128338"/>
          <a:ext cx="189091" cy="497106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27215</xdr:colOff>
      <xdr:row>44</xdr:row>
      <xdr:rowOff>169858</xdr:rowOff>
    </xdr:from>
    <xdr:to>
      <xdr:col>3</xdr:col>
      <xdr:colOff>450891</xdr:colOff>
      <xdr:row>44</xdr:row>
      <xdr:rowOff>169861</xdr:rowOff>
    </xdr:to>
    <xdr:sp macro="" textlink="">
      <xdr:nvSpPr>
        <xdr:cNvPr id="1971" name="Line 76">
          <a:extLst>
            <a:ext uri="{FF2B5EF4-FFF2-40B4-BE49-F238E27FC236}">
              <a16:creationId xmlns:a16="http://schemas.microsoft.com/office/drawing/2014/main" id="{E4FA01AA-4758-48C3-B512-E4B3D978F4FD}"/>
            </a:ext>
          </a:extLst>
        </xdr:cNvPr>
        <xdr:cNvSpPr>
          <a:spLocks noChangeShapeType="1"/>
        </xdr:cNvSpPr>
      </xdr:nvSpPr>
      <xdr:spPr bwMode="auto">
        <a:xfrm>
          <a:off x="1468645" y="7815808"/>
          <a:ext cx="423676" cy="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70309</xdr:colOff>
      <xdr:row>35</xdr:row>
      <xdr:rowOff>79981</xdr:rowOff>
    </xdr:from>
    <xdr:to>
      <xdr:col>8</xdr:col>
      <xdr:colOff>314954</xdr:colOff>
      <xdr:row>37</xdr:row>
      <xdr:rowOff>38641</xdr:rowOff>
    </xdr:to>
    <xdr:pic>
      <xdr:nvPicPr>
        <xdr:cNvPr id="1967" name="図 1966">
          <a:extLst>
            <a:ext uri="{FF2B5EF4-FFF2-40B4-BE49-F238E27FC236}">
              <a16:creationId xmlns:a16="http://schemas.microsoft.com/office/drawing/2014/main" id="{0683BAFA-790F-4988-8DF5-2B2B8FF56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940381">
          <a:off x="4963438" y="6159652"/>
          <a:ext cx="244645" cy="307003"/>
        </a:xfrm>
        <a:prstGeom prst="rect">
          <a:avLst/>
        </a:prstGeom>
      </xdr:spPr>
    </xdr:pic>
    <xdr:clientData/>
  </xdr:twoCellAnchor>
  <xdr:oneCellAnchor>
    <xdr:from>
      <xdr:col>18</xdr:col>
      <xdr:colOff>265255</xdr:colOff>
      <xdr:row>38</xdr:row>
      <xdr:rowOff>151309</xdr:rowOff>
    </xdr:from>
    <xdr:ext cx="387109" cy="245565"/>
    <xdr:sp macro="" textlink="">
      <xdr:nvSpPr>
        <xdr:cNvPr id="2" name="Text Box 915">
          <a:extLst>
            <a:ext uri="{FF2B5EF4-FFF2-40B4-BE49-F238E27FC236}">
              <a16:creationId xmlns:a16="http://schemas.microsoft.com/office/drawing/2014/main" id="{990F1D00-A3E0-4E1B-A527-4D695AAEB5D4}"/>
            </a:ext>
          </a:extLst>
        </xdr:cNvPr>
        <xdr:cNvSpPr txBox="1">
          <a:spLocks noChangeArrowheads="1"/>
        </xdr:cNvSpPr>
      </xdr:nvSpPr>
      <xdr:spPr bwMode="auto">
        <a:xfrm>
          <a:off x="12114355" y="6773089"/>
          <a:ext cx="387109" cy="2455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36000" tIns="36000" rIns="36000" bIns="18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宇治東</a:t>
          </a:r>
          <a:endParaRPr lang="en-US" altLang="ja-JP" sz="9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ｲﾝﾀｰ前</a:t>
          </a:r>
        </a:p>
      </xdr:txBody>
    </xdr:sp>
    <xdr:clientData/>
  </xdr:oneCellAnchor>
  <xdr:twoCellAnchor>
    <xdr:from>
      <xdr:col>13</xdr:col>
      <xdr:colOff>43128</xdr:colOff>
      <xdr:row>28</xdr:row>
      <xdr:rowOff>127967</xdr:rowOff>
    </xdr:from>
    <xdr:to>
      <xdr:col>13</xdr:col>
      <xdr:colOff>292281</xdr:colOff>
      <xdr:row>30</xdr:row>
      <xdr:rowOff>17956</xdr:rowOff>
    </xdr:to>
    <xdr:pic>
      <xdr:nvPicPr>
        <xdr:cNvPr id="3" name="図 67" descr="「コンビニのロゴ」の画像検索結果">
          <a:extLst>
            <a:ext uri="{FF2B5EF4-FFF2-40B4-BE49-F238E27FC236}">
              <a16:creationId xmlns:a16="http://schemas.microsoft.com/office/drawing/2014/main" id="{DE4B759D-05A8-4721-B75B-5E8FD96E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102692">
          <a:off x="8417508" y="5020007"/>
          <a:ext cx="249153" cy="240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333519</xdr:colOff>
      <xdr:row>59</xdr:row>
      <xdr:rowOff>6298</xdr:rowOff>
    </xdr:from>
    <xdr:to>
      <xdr:col>5</xdr:col>
      <xdr:colOff>459077</xdr:colOff>
      <xdr:row>59</xdr:row>
      <xdr:rowOff>140825</xdr:rowOff>
    </xdr:to>
    <xdr:sp macro="" textlink="">
      <xdr:nvSpPr>
        <xdr:cNvPr id="4" name="Oval 1295">
          <a:extLst>
            <a:ext uri="{FF2B5EF4-FFF2-40B4-BE49-F238E27FC236}">
              <a16:creationId xmlns:a16="http://schemas.microsoft.com/office/drawing/2014/main" id="{08EB5A31-C16E-4EDC-9036-726F16261679}"/>
            </a:ext>
          </a:extLst>
        </xdr:cNvPr>
        <xdr:cNvSpPr>
          <a:spLocks noChangeArrowheads="1"/>
        </xdr:cNvSpPr>
      </xdr:nvSpPr>
      <xdr:spPr bwMode="auto">
        <a:xfrm>
          <a:off x="3160539" y="10285678"/>
          <a:ext cx="125558" cy="134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533400</xdr:colOff>
      <xdr:row>3</xdr:row>
      <xdr:rowOff>4235</xdr:rowOff>
    </xdr:from>
    <xdr:to>
      <xdr:col>15</xdr:col>
      <xdr:colOff>541867</xdr:colOff>
      <xdr:row>6</xdr:row>
      <xdr:rowOff>42335</xdr:rowOff>
    </xdr:to>
    <xdr:sp macro="" textlink="">
      <xdr:nvSpPr>
        <xdr:cNvPr id="5" name="Line 120">
          <a:extLst>
            <a:ext uri="{FF2B5EF4-FFF2-40B4-BE49-F238E27FC236}">
              <a16:creationId xmlns:a16="http://schemas.microsoft.com/office/drawing/2014/main" id="{A371FF52-5EC3-44C6-A433-AE07E9E9A27E}"/>
            </a:ext>
          </a:extLst>
        </xdr:cNvPr>
        <xdr:cNvSpPr>
          <a:spLocks noChangeShapeType="1"/>
        </xdr:cNvSpPr>
      </xdr:nvSpPr>
      <xdr:spPr bwMode="auto">
        <a:xfrm flipV="1">
          <a:off x="10294620" y="530015"/>
          <a:ext cx="8467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44953</xdr:colOff>
      <xdr:row>52</xdr:row>
      <xdr:rowOff>118911</xdr:rowOff>
    </xdr:from>
    <xdr:ext cx="212147" cy="191624"/>
    <xdr:pic>
      <xdr:nvPicPr>
        <xdr:cNvPr id="6" name="Picture 12589">
          <a:extLst>
            <a:ext uri="{FF2B5EF4-FFF2-40B4-BE49-F238E27FC236}">
              <a16:creationId xmlns:a16="http://schemas.microsoft.com/office/drawing/2014/main" id="{665C29BB-5D09-4961-BCBA-2496A90A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65420">
          <a:off x="6339073" y="9171471"/>
          <a:ext cx="212147" cy="191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554567</xdr:colOff>
      <xdr:row>3</xdr:row>
      <xdr:rowOff>160869</xdr:rowOff>
    </xdr:from>
    <xdr:ext cx="262454" cy="237064"/>
    <xdr:pic>
      <xdr:nvPicPr>
        <xdr:cNvPr id="7" name="Picture 12589">
          <a:extLst>
            <a:ext uri="{FF2B5EF4-FFF2-40B4-BE49-F238E27FC236}">
              <a16:creationId xmlns:a16="http://schemas.microsoft.com/office/drawing/2014/main" id="{264F6CF8-2E65-469E-AFAD-23A277B8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947" y="686649"/>
          <a:ext cx="262454" cy="237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654932</xdr:colOff>
      <xdr:row>44</xdr:row>
      <xdr:rowOff>88900</xdr:rowOff>
    </xdr:from>
    <xdr:ext cx="211625" cy="249764"/>
    <xdr:pic>
      <xdr:nvPicPr>
        <xdr:cNvPr id="8" name="図 68" descr="「コンビニのロゴ」の画像検索結果">
          <a:extLst>
            <a:ext uri="{FF2B5EF4-FFF2-40B4-BE49-F238E27FC236}">
              <a16:creationId xmlns:a16="http://schemas.microsoft.com/office/drawing/2014/main" id="{CC1B4C5E-0718-4D75-B05E-7ACE12FF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312" y="7762240"/>
          <a:ext cx="211625" cy="24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447304</xdr:colOff>
      <xdr:row>58</xdr:row>
      <xdr:rowOff>166815</xdr:rowOff>
    </xdr:from>
    <xdr:to>
      <xdr:col>6</xdr:col>
      <xdr:colOff>649346</xdr:colOff>
      <xdr:row>60</xdr:row>
      <xdr:rowOff>23199</xdr:rowOff>
    </xdr:to>
    <xdr:pic>
      <xdr:nvPicPr>
        <xdr:cNvPr id="9" name="図 69">
          <a:extLst>
            <a:ext uri="{FF2B5EF4-FFF2-40B4-BE49-F238E27FC236}">
              <a16:creationId xmlns:a16="http://schemas.microsoft.com/office/drawing/2014/main" id="{81686A34-5B7D-4264-AC21-52EEDB61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7744" y="10270935"/>
          <a:ext cx="202042" cy="206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266013</xdr:colOff>
      <xdr:row>5</xdr:row>
      <xdr:rowOff>81520</xdr:rowOff>
    </xdr:from>
    <xdr:ext cx="231690" cy="273443"/>
    <xdr:pic>
      <xdr:nvPicPr>
        <xdr:cNvPr id="10" name="図 68" descr="「コンビニのロゴ」の画像検索結果">
          <a:extLst>
            <a:ext uri="{FF2B5EF4-FFF2-40B4-BE49-F238E27FC236}">
              <a16:creationId xmlns:a16="http://schemas.microsoft.com/office/drawing/2014/main" id="{9C2E6130-0508-4E08-A234-BA8CCD22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033" y="957820"/>
          <a:ext cx="231690" cy="27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567403</xdr:colOff>
      <xdr:row>6</xdr:row>
      <xdr:rowOff>157510</xdr:rowOff>
    </xdr:from>
    <xdr:to>
      <xdr:col>6</xdr:col>
      <xdr:colOff>183453</xdr:colOff>
      <xdr:row>8</xdr:row>
      <xdr:rowOff>21452</xdr:rowOff>
    </xdr:to>
    <xdr:sp macro="" textlink="">
      <xdr:nvSpPr>
        <xdr:cNvPr id="11" name="Text Box 1620">
          <a:extLst>
            <a:ext uri="{FF2B5EF4-FFF2-40B4-BE49-F238E27FC236}">
              <a16:creationId xmlns:a16="http://schemas.microsoft.com/office/drawing/2014/main" id="{ECE7887E-97C2-4F4C-81D9-8DC493FFCA72}"/>
            </a:ext>
          </a:extLst>
        </xdr:cNvPr>
        <xdr:cNvSpPr txBox="1">
          <a:spLocks noChangeArrowheads="1"/>
        </xdr:cNvSpPr>
      </xdr:nvSpPr>
      <xdr:spPr bwMode="auto">
        <a:xfrm>
          <a:off x="3394423" y="1209070"/>
          <a:ext cx="309470" cy="2144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659162</xdr:colOff>
      <xdr:row>9</xdr:row>
      <xdr:rowOff>40439</xdr:rowOff>
    </xdr:from>
    <xdr:ext cx="210516" cy="248453"/>
    <xdr:pic>
      <xdr:nvPicPr>
        <xdr:cNvPr id="12" name="図 68" descr="「コンビニのロゴ」の画像検索結果">
          <a:extLst>
            <a:ext uri="{FF2B5EF4-FFF2-40B4-BE49-F238E27FC236}">
              <a16:creationId xmlns:a16="http://schemas.microsoft.com/office/drawing/2014/main" id="{F8BE0F40-2BAC-43D0-B3F2-E5290CC2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342" y="1617779"/>
          <a:ext cx="210516" cy="248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641678</xdr:colOff>
      <xdr:row>61</xdr:row>
      <xdr:rowOff>4333</xdr:rowOff>
    </xdr:from>
    <xdr:to>
      <xdr:col>18</xdr:col>
      <xdr:colOff>316795</xdr:colOff>
      <xdr:row>63</xdr:row>
      <xdr:rowOff>79878</xdr:rowOff>
    </xdr:to>
    <xdr:sp macro="" textlink="">
      <xdr:nvSpPr>
        <xdr:cNvPr id="13" name="Line 72">
          <a:extLst>
            <a:ext uri="{FF2B5EF4-FFF2-40B4-BE49-F238E27FC236}">
              <a16:creationId xmlns:a16="http://schemas.microsoft.com/office/drawing/2014/main" id="{786561BC-7441-43D0-9F3E-FB6A94C1F1F5}"/>
            </a:ext>
          </a:extLst>
        </xdr:cNvPr>
        <xdr:cNvSpPr>
          <a:spLocks noChangeShapeType="1"/>
        </xdr:cNvSpPr>
      </xdr:nvSpPr>
      <xdr:spPr bwMode="auto">
        <a:xfrm rot="13656542">
          <a:off x="11764784" y="10659187"/>
          <a:ext cx="426065" cy="3761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37800</xdr:colOff>
      <xdr:row>58</xdr:row>
      <xdr:rowOff>71820</xdr:rowOff>
    </xdr:from>
    <xdr:to>
      <xdr:col>10</xdr:col>
      <xdr:colOff>196547</xdr:colOff>
      <xdr:row>59</xdr:row>
      <xdr:rowOff>22678</xdr:rowOff>
    </xdr:to>
    <xdr:sp macro="" textlink="">
      <xdr:nvSpPr>
        <xdr:cNvPr id="14" name="六角形 13">
          <a:extLst>
            <a:ext uri="{FF2B5EF4-FFF2-40B4-BE49-F238E27FC236}">
              <a16:creationId xmlns:a16="http://schemas.microsoft.com/office/drawing/2014/main" id="{533046A6-F31D-4F1E-A00C-19F00B615377}"/>
            </a:ext>
          </a:extLst>
        </xdr:cNvPr>
        <xdr:cNvSpPr/>
      </xdr:nvSpPr>
      <xdr:spPr bwMode="auto">
        <a:xfrm>
          <a:off x="6331920" y="10175940"/>
          <a:ext cx="158747" cy="1261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306162</xdr:colOff>
      <xdr:row>57</xdr:row>
      <xdr:rowOff>94498</xdr:rowOff>
    </xdr:from>
    <xdr:to>
      <xdr:col>9</xdr:col>
      <xdr:colOff>661467</xdr:colOff>
      <xdr:row>58</xdr:row>
      <xdr:rowOff>52917</xdr:rowOff>
    </xdr:to>
    <xdr:sp macro="" textlink="">
      <xdr:nvSpPr>
        <xdr:cNvPr id="15" name="Text Box 2947">
          <a:extLst>
            <a:ext uri="{FF2B5EF4-FFF2-40B4-BE49-F238E27FC236}">
              <a16:creationId xmlns:a16="http://schemas.microsoft.com/office/drawing/2014/main" id="{113A87A3-4B87-43D6-94FF-F2C21237E863}"/>
            </a:ext>
          </a:extLst>
        </xdr:cNvPr>
        <xdr:cNvSpPr txBox="1">
          <a:spLocks noChangeArrowheads="1"/>
        </xdr:cNvSpPr>
      </xdr:nvSpPr>
      <xdr:spPr bwMode="auto">
        <a:xfrm>
          <a:off x="5906862" y="10023358"/>
          <a:ext cx="355305" cy="13367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天徳寺</a:t>
          </a:r>
        </a:p>
      </xdr:txBody>
    </xdr:sp>
    <xdr:clientData/>
  </xdr:twoCellAnchor>
  <xdr:twoCellAnchor>
    <xdr:from>
      <xdr:col>19</xdr:col>
      <xdr:colOff>188642</xdr:colOff>
      <xdr:row>33</xdr:row>
      <xdr:rowOff>21548</xdr:rowOff>
    </xdr:from>
    <xdr:to>
      <xdr:col>19</xdr:col>
      <xdr:colOff>648536</xdr:colOff>
      <xdr:row>34</xdr:row>
      <xdr:rowOff>73503</xdr:rowOff>
    </xdr:to>
    <xdr:sp macro="" textlink="">
      <xdr:nvSpPr>
        <xdr:cNvPr id="16" name="Text Box 1664">
          <a:extLst>
            <a:ext uri="{FF2B5EF4-FFF2-40B4-BE49-F238E27FC236}">
              <a16:creationId xmlns:a16="http://schemas.microsoft.com/office/drawing/2014/main" id="{2E79ECE6-9715-48F9-8ECD-7DB37548A578}"/>
            </a:ext>
          </a:extLst>
        </xdr:cNvPr>
        <xdr:cNvSpPr txBox="1">
          <a:spLocks noChangeArrowheads="1"/>
        </xdr:cNvSpPr>
      </xdr:nvSpPr>
      <xdr:spPr bwMode="auto">
        <a:xfrm>
          <a:off x="12731162" y="5789888"/>
          <a:ext cx="459894" cy="2272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 久御山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315439</xdr:colOff>
      <xdr:row>54</xdr:row>
      <xdr:rowOff>113186</xdr:rowOff>
    </xdr:from>
    <xdr:to>
      <xdr:col>20</xdr:col>
      <xdr:colOff>657678</xdr:colOff>
      <xdr:row>55</xdr:row>
      <xdr:rowOff>13363</xdr:rowOff>
    </xdr:to>
    <xdr:sp macro="" textlink="">
      <xdr:nvSpPr>
        <xdr:cNvPr id="17" name="Line 267">
          <a:extLst>
            <a:ext uri="{FF2B5EF4-FFF2-40B4-BE49-F238E27FC236}">
              <a16:creationId xmlns:a16="http://schemas.microsoft.com/office/drawing/2014/main" id="{E7103A53-F902-420B-8C7F-A4BB05BF22A4}"/>
            </a:ext>
          </a:extLst>
        </xdr:cNvPr>
        <xdr:cNvSpPr>
          <a:spLocks noChangeShapeType="1"/>
        </xdr:cNvSpPr>
      </xdr:nvSpPr>
      <xdr:spPr bwMode="auto">
        <a:xfrm>
          <a:off x="13551379" y="9516266"/>
          <a:ext cx="342239" cy="75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51281</xdr:colOff>
      <xdr:row>50</xdr:row>
      <xdr:rowOff>52156</xdr:rowOff>
    </xdr:from>
    <xdr:to>
      <xdr:col>20</xdr:col>
      <xdr:colOff>302904</xdr:colOff>
      <xdr:row>54</xdr:row>
      <xdr:rowOff>131574</xdr:rowOff>
    </xdr:to>
    <xdr:sp macro="" textlink="">
      <xdr:nvSpPr>
        <xdr:cNvPr id="18" name="Line 267">
          <a:extLst>
            <a:ext uri="{FF2B5EF4-FFF2-40B4-BE49-F238E27FC236}">
              <a16:creationId xmlns:a16="http://schemas.microsoft.com/office/drawing/2014/main" id="{F36B8D9E-9BA9-4E4A-A830-E337C3648BB0}"/>
            </a:ext>
          </a:extLst>
        </xdr:cNvPr>
        <xdr:cNvSpPr>
          <a:spLocks noChangeShapeType="1"/>
        </xdr:cNvSpPr>
      </xdr:nvSpPr>
      <xdr:spPr bwMode="auto">
        <a:xfrm flipV="1">
          <a:off x="13287221" y="8754196"/>
          <a:ext cx="251623" cy="7804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45985 w 346008"/>
            <a:gd name="connsiteY0" fmla="*/ 0 h 10486"/>
            <a:gd name="connsiteX1" fmla="*/ 24 w 346008"/>
            <a:gd name="connsiteY1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62 w 345962"/>
            <a:gd name="connsiteY0" fmla="*/ 0 h 10486"/>
            <a:gd name="connsiteX1" fmla="*/ 269380 w 345962"/>
            <a:gd name="connsiteY1" fmla="*/ 9514 h 10486"/>
            <a:gd name="connsiteX2" fmla="*/ 1 w 345962"/>
            <a:gd name="connsiteY2" fmla="*/ 10486 h 10486"/>
            <a:gd name="connsiteX0" fmla="*/ 345962 w 345962"/>
            <a:gd name="connsiteY0" fmla="*/ 0 h 10648"/>
            <a:gd name="connsiteX1" fmla="*/ 269380 w 345962"/>
            <a:gd name="connsiteY1" fmla="*/ 9514 h 10648"/>
            <a:gd name="connsiteX2" fmla="*/ 0 w 345962"/>
            <a:gd name="connsiteY2" fmla="*/ 10648 h 10648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521534 w 521534"/>
            <a:gd name="connsiteY0" fmla="*/ 0 h 14680"/>
            <a:gd name="connsiteX1" fmla="*/ 444952 w 521534"/>
            <a:gd name="connsiteY1" fmla="*/ 9514 h 14680"/>
            <a:gd name="connsiteX2" fmla="*/ 0 w 521534"/>
            <a:gd name="connsiteY2" fmla="*/ 10490 h 14680"/>
            <a:gd name="connsiteX3" fmla="*/ 43290 w 521534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82579 w 582579"/>
            <a:gd name="connsiteY0" fmla="*/ 0 h 14680"/>
            <a:gd name="connsiteX1" fmla="*/ 505997 w 582579"/>
            <a:gd name="connsiteY1" fmla="*/ 9514 h 14680"/>
            <a:gd name="connsiteX2" fmla="*/ 67660 w 582579"/>
            <a:gd name="connsiteY2" fmla="*/ 11666 h 14680"/>
            <a:gd name="connsiteX3" fmla="*/ 104335 w 582579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0 w 534763"/>
            <a:gd name="connsiteY2" fmla="*/ 11106 h 14680"/>
            <a:gd name="connsiteX3" fmla="*/ 56519 w 534763"/>
            <a:gd name="connsiteY3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423305 w 534763"/>
            <a:gd name="connsiteY2" fmla="*/ 10042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79368 w 534763"/>
            <a:gd name="connsiteY2" fmla="*/ 10266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41378 w 541378"/>
            <a:gd name="connsiteY0" fmla="*/ 0 h 14680"/>
            <a:gd name="connsiteX1" fmla="*/ 464796 w 541378"/>
            <a:gd name="connsiteY1" fmla="*/ 9514 h 14680"/>
            <a:gd name="connsiteX2" fmla="*/ 85983 w 541378"/>
            <a:gd name="connsiteY2" fmla="*/ 10266 h 14680"/>
            <a:gd name="connsiteX3" fmla="*/ 0 w 541378"/>
            <a:gd name="connsiteY3" fmla="*/ 12114 h 14680"/>
            <a:gd name="connsiteX4" fmla="*/ 63134 w 541378"/>
            <a:gd name="connsiteY4" fmla="*/ 14680 h 14680"/>
            <a:gd name="connsiteX0" fmla="*/ 544385 w 544385"/>
            <a:gd name="connsiteY0" fmla="*/ 0 h 14960"/>
            <a:gd name="connsiteX1" fmla="*/ 467803 w 544385"/>
            <a:gd name="connsiteY1" fmla="*/ 9514 h 14960"/>
            <a:gd name="connsiteX2" fmla="*/ 88990 w 544385"/>
            <a:gd name="connsiteY2" fmla="*/ 10266 h 14960"/>
            <a:gd name="connsiteX3" fmla="*/ 3007 w 544385"/>
            <a:gd name="connsiteY3" fmla="*/ 12114 h 14960"/>
            <a:gd name="connsiteX4" fmla="*/ 0 w 544385"/>
            <a:gd name="connsiteY4" fmla="*/ 14960 h 14960"/>
            <a:gd name="connsiteX0" fmla="*/ 541378 w 541378"/>
            <a:gd name="connsiteY0" fmla="*/ 0 h 18544"/>
            <a:gd name="connsiteX1" fmla="*/ 464796 w 541378"/>
            <a:gd name="connsiteY1" fmla="*/ 9514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41378 w 541378"/>
            <a:gd name="connsiteY0" fmla="*/ 0 h 18544"/>
            <a:gd name="connsiteX1" fmla="*/ 491252 w 541378"/>
            <a:gd name="connsiteY1" fmla="*/ 9402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81063 w 581063"/>
            <a:gd name="connsiteY0" fmla="*/ 0 h 18544"/>
            <a:gd name="connsiteX1" fmla="*/ 530937 w 581063"/>
            <a:gd name="connsiteY1" fmla="*/ 9402 h 18544"/>
            <a:gd name="connsiteX2" fmla="*/ 125668 w 581063"/>
            <a:gd name="connsiteY2" fmla="*/ 10266 h 18544"/>
            <a:gd name="connsiteX3" fmla="*/ 0 w 581063"/>
            <a:gd name="connsiteY3" fmla="*/ 12114 h 18544"/>
            <a:gd name="connsiteX4" fmla="*/ 208645 w 581063"/>
            <a:gd name="connsiteY4" fmla="*/ 18544 h 18544"/>
            <a:gd name="connsiteX0" fmla="*/ 586271 w 586271"/>
            <a:gd name="connsiteY0" fmla="*/ 0 h 18544"/>
            <a:gd name="connsiteX1" fmla="*/ 536145 w 586271"/>
            <a:gd name="connsiteY1" fmla="*/ 9402 h 18544"/>
            <a:gd name="connsiteX2" fmla="*/ 130876 w 586271"/>
            <a:gd name="connsiteY2" fmla="*/ 10266 h 18544"/>
            <a:gd name="connsiteX3" fmla="*/ 5208 w 586271"/>
            <a:gd name="connsiteY3" fmla="*/ 12114 h 18544"/>
            <a:gd name="connsiteX4" fmla="*/ 213853 w 586271"/>
            <a:gd name="connsiteY4" fmla="*/ 18544 h 18544"/>
            <a:gd name="connsiteX0" fmla="*/ 587083 w 587083"/>
            <a:gd name="connsiteY0" fmla="*/ 0 h 18544"/>
            <a:gd name="connsiteX1" fmla="*/ 536957 w 587083"/>
            <a:gd name="connsiteY1" fmla="*/ 9402 h 18544"/>
            <a:gd name="connsiteX2" fmla="*/ 131688 w 587083"/>
            <a:gd name="connsiteY2" fmla="*/ 10266 h 18544"/>
            <a:gd name="connsiteX3" fmla="*/ 6020 w 587083"/>
            <a:gd name="connsiteY3" fmla="*/ 12114 h 18544"/>
            <a:gd name="connsiteX4" fmla="*/ 214665 w 587083"/>
            <a:gd name="connsiteY4" fmla="*/ 18544 h 18544"/>
            <a:gd name="connsiteX0" fmla="*/ 587083 w 587083"/>
            <a:gd name="connsiteY0" fmla="*/ 0 h 20594"/>
            <a:gd name="connsiteX1" fmla="*/ 536957 w 587083"/>
            <a:gd name="connsiteY1" fmla="*/ 9402 h 20594"/>
            <a:gd name="connsiteX2" fmla="*/ 131688 w 587083"/>
            <a:gd name="connsiteY2" fmla="*/ 10266 h 20594"/>
            <a:gd name="connsiteX3" fmla="*/ 6020 w 587083"/>
            <a:gd name="connsiteY3" fmla="*/ 12114 h 20594"/>
            <a:gd name="connsiteX4" fmla="*/ 263400 w 587083"/>
            <a:gd name="connsiteY4" fmla="*/ 20594 h 20594"/>
            <a:gd name="connsiteX0" fmla="*/ 587083 w 587083"/>
            <a:gd name="connsiteY0" fmla="*/ 0 h 18989"/>
            <a:gd name="connsiteX1" fmla="*/ 536957 w 587083"/>
            <a:gd name="connsiteY1" fmla="*/ 9402 h 18989"/>
            <a:gd name="connsiteX2" fmla="*/ 131688 w 587083"/>
            <a:gd name="connsiteY2" fmla="*/ 10266 h 18989"/>
            <a:gd name="connsiteX3" fmla="*/ 6020 w 587083"/>
            <a:gd name="connsiteY3" fmla="*/ 12114 h 18989"/>
            <a:gd name="connsiteX4" fmla="*/ 209198 w 587083"/>
            <a:gd name="connsiteY4" fmla="*/ 18989 h 18989"/>
            <a:gd name="connsiteX0" fmla="*/ 587083 w 587083"/>
            <a:gd name="connsiteY0" fmla="*/ 0 h 15703"/>
            <a:gd name="connsiteX1" fmla="*/ 536957 w 587083"/>
            <a:gd name="connsiteY1" fmla="*/ 9402 h 15703"/>
            <a:gd name="connsiteX2" fmla="*/ 131688 w 587083"/>
            <a:gd name="connsiteY2" fmla="*/ 10266 h 15703"/>
            <a:gd name="connsiteX3" fmla="*/ 6020 w 587083"/>
            <a:gd name="connsiteY3" fmla="*/ 12114 h 15703"/>
            <a:gd name="connsiteX4" fmla="*/ 173062 w 587083"/>
            <a:gd name="connsiteY4" fmla="*/ 15703 h 15703"/>
            <a:gd name="connsiteX0" fmla="*/ 587083 w 587083"/>
            <a:gd name="connsiteY0" fmla="*/ 0 h 15474"/>
            <a:gd name="connsiteX1" fmla="*/ 536957 w 587083"/>
            <a:gd name="connsiteY1" fmla="*/ 9402 h 15474"/>
            <a:gd name="connsiteX2" fmla="*/ 131688 w 587083"/>
            <a:gd name="connsiteY2" fmla="*/ 10266 h 15474"/>
            <a:gd name="connsiteX3" fmla="*/ 6020 w 587083"/>
            <a:gd name="connsiteY3" fmla="*/ 12114 h 15474"/>
            <a:gd name="connsiteX4" fmla="*/ 145959 w 587083"/>
            <a:gd name="connsiteY4" fmla="*/ 15474 h 15474"/>
            <a:gd name="connsiteX0" fmla="*/ 587083 w 587083"/>
            <a:gd name="connsiteY0" fmla="*/ 0 h 15016"/>
            <a:gd name="connsiteX1" fmla="*/ 536957 w 587083"/>
            <a:gd name="connsiteY1" fmla="*/ 9402 h 15016"/>
            <a:gd name="connsiteX2" fmla="*/ 131688 w 587083"/>
            <a:gd name="connsiteY2" fmla="*/ 10266 h 15016"/>
            <a:gd name="connsiteX3" fmla="*/ 6020 w 587083"/>
            <a:gd name="connsiteY3" fmla="*/ 12114 h 15016"/>
            <a:gd name="connsiteX4" fmla="*/ 100789 w 587083"/>
            <a:gd name="connsiteY4" fmla="*/ 15016 h 15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7083" h="15016">
              <a:moveTo>
                <a:pt x="587083" y="0"/>
              </a:moveTo>
              <a:cubicBezTo>
                <a:pt x="542251" y="1282"/>
                <a:pt x="573756" y="7152"/>
                <a:pt x="536957" y="9402"/>
              </a:cubicBezTo>
              <a:lnTo>
                <a:pt x="131688" y="10266"/>
              </a:lnTo>
              <a:cubicBezTo>
                <a:pt x="69958" y="10826"/>
                <a:pt x="-24846" y="10378"/>
                <a:pt x="6020" y="12114"/>
              </a:cubicBezTo>
              <a:lnTo>
                <a:pt x="100789" y="150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6185</xdr:colOff>
      <xdr:row>53</xdr:row>
      <xdr:rowOff>82116</xdr:rowOff>
    </xdr:from>
    <xdr:to>
      <xdr:col>19</xdr:col>
      <xdr:colOff>602015</xdr:colOff>
      <xdr:row>54</xdr:row>
      <xdr:rowOff>23530</xdr:rowOff>
    </xdr:to>
    <xdr:sp macro="" textlink="">
      <xdr:nvSpPr>
        <xdr:cNvPr id="19" name="Line 267">
          <a:extLst>
            <a:ext uri="{FF2B5EF4-FFF2-40B4-BE49-F238E27FC236}">
              <a16:creationId xmlns:a16="http://schemas.microsoft.com/office/drawing/2014/main" id="{FAA0D678-A81B-4E6B-9D62-9AA7FB49949A}"/>
            </a:ext>
          </a:extLst>
        </xdr:cNvPr>
        <xdr:cNvSpPr>
          <a:spLocks noChangeShapeType="1"/>
        </xdr:cNvSpPr>
      </xdr:nvSpPr>
      <xdr:spPr bwMode="auto">
        <a:xfrm>
          <a:off x="12548705" y="9309936"/>
          <a:ext cx="595830" cy="116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14655</xdr:colOff>
      <xdr:row>55</xdr:row>
      <xdr:rowOff>160745</xdr:rowOff>
    </xdr:from>
    <xdr:to>
      <xdr:col>13</xdr:col>
      <xdr:colOff>503115</xdr:colOff>
      <xdr:row>56</xdr:row>
      <xdr:rowOff>104030</xdr:rowOff>
    </xdr:to>
    <xdr:sp macro="" textlink="">
      <xdr:nvSpPr>
        <xdr:cNvPr id="20" name="Text Box 1323">
          <a:extLst>
            <a:ext uri="{FF2B5EF4-FFF2-40B4-BE49-F238E27FC236}">
              <a16:creationId xmlns:a16="http://schemas.microsoft.com/office/drawing/2014/main" id="{75977ADD-67F5-4634-B0AD-46B2C5EA90E3}"/>
            </a:ext>
          </a:extLst>
        </xdr:cNvPr>
        <xdr:cNvSpPr txBox="1">
          <a:spLocks noChangeArrowheads="1"/>
        </xdr:cNvSpPr>
      </xdr:nvSpPr>
      <xdr:spPr bwMode="auto">
        <a:xfrm>
          <a:off x="8389035" y="9739085"/>
          <a:ext cx="488460" cy="1185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大山崎Ｉ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386037</xdr:colOff>
      <xdr:row>49</xdr:row>
      <xdr:rowOff>67580</xdr:rowOff>
    </xdr:from>
    <xdr:to>
      <xdr:col>18</xdr:col>
      <xdr:colOff>136277</xdr:colOff>
      <xdr:row>56</xdr:row>
      <xdr:rowOff>169251</xdr:rowOff>
    </xdr:to>
    <xdr:sp macro="" textlink="">
      <xdr:nvSpPr>
        <xdr:cNvPr id="21" name="Freeform 527">
          <a:extLst>
            <a:ext uri="{FF2B5EF4-FFF2-40B4-BE49-F238E27FC236}">
              <a16:creationId xmlns:a16="http://schemas.microsoft.com/office/drawing/2014/main" id="{A30524E1-69F2-4EAF-B799-1A78153A39A1}"/>
            </a:ext>
          </a:extLst>
        </xdr:cNvPr>
        <xdr:cNvSpPr>
          <a:spLocks/>
        </xdr:cNvSpPr>
      </xdr:nvSpPr>
      <xdr:spPr bwMode="auto">
        <a:xfrm>
          <a:off x="11534097" y="8594360"/>
          <a:ext cx="451280" cy="13284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8877"/>
            <a:gd name="connsiteY0" fmla="*/ 26364 h 26364"/>
            <a:gd name="connsiteX1" fmla="*/ 0 w 8877"/>
            <a:gd name="connsiteY1" fmla="*/ 16946 h 26364"/>
            <a:gd name="connsiteX2" fmla="*/ 8877 w 8877"/>
            <a:gd name="connsiteY2" fmla="*/ 0 h 26364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10158 w 10158"/>
            <a:gd name="connsiteY2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8260 w 10158"/>
            <a:gd name="connsiteY2" fmla="*/ 3793 h 13103"/>
            <a:gd name="connsiteX3" fmla="*/ 10158 w 10158"/>
            <a:gd name="connsiteY3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3357 w 10158"/>
            <a:gd name="connsiteY2" fmla="*/ 3707 h 13103"/>
            <a:gd name="connsiteX3" fmla="*/ 10158 w 10158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276"/>
            <a:gd name="connsiteY0" fmla="*/ 13103 h 13103"/>
            <a:gd name="connsiteX1" fmla="*/ 0 w 10276"/>
            <a:gd name="connsiteY1" fmla="*/ 9531 h 13103"/>
            <a:gd name="connsiteX2" fmla="*/ 3357 w 10276"/>
            <a:gd name="connsiteY2" fmla="*/ 3707 h 13103"/>
            <a:gd name="connsiteX3" fmla="*/ 10158 w 10276"/>
            <a:gd name="connsiteY3" fmla="*/ 0 h 13103"/>
            <a:gd name="connsiteX0" fmla="*/ 196 w 10423"/>
            <a:gd name="connsiteY0" fmla="*/ 13103 h 13103"/>
            <a:gd name="connsiteX1" fmla="*/ 0 w 10423"/>
            <a:gd name="connsiteY1" fmla="*/ 9531 h 13103"/>
            <a:gd name="connsiteX2" fmla="*/ 4780 w 10423"/>
            <a:gd name="connsiteY2" fmla="*/ 3621 h 13103"/>
            <a:gd name="connsiteX3" fmla="*/ 10158 w 10423"/>
            <a:gd name="connsiteY3" fmla="*/ 0 h 13103"/>
            <a:gd name="connsiteX0" fmla="*/ 196 w 10518"/>
            <a:gd name="connsiteY0" fmla="*/ 13103 h 13103"/>
            <a:gd name="connsiteX1" fmla="*/ 0 w 10518"/>
            <a:gd name="connsiteY1" fmla="*/ 9531 h 13103"/>
            <a:gd name="connsiteX2" fmla="*/ 5254 w 10518"/>
            <a:gd name="connsiteY2" fmla="*/ 3793 h 13103"/>
            <a:gd name="connsiteX3" fmla="*/ 10158 w 10518"/>
            <a:gd name="connsiteY3" fmla="*/ 0 h 13103"/>
            <a:gd name="connsiteX0" fmla="*/ 196 w 12778"/>
            <a:gd name="connsiteY0" fmla="*/ 13706 h 13706"/>
            <a:gd name="connsiteX1" fmla="*/ 0 w 12778"/>
            <a:gd name="connsiteY1" fmla="*/ 10134 h 13706"/>
            <a:gd name="connsiteX2" fmla="*/ 5254 w 12778"/>
            <a:gd name="connsiteY2" fmla="*/ 4396 h 13706"/>
            <a:gd name="connsiteX3" fmla="*/ 12688 w 12778"/>
            <a:gd name="connsiteY3" fmla="*/ 0 h 13706"/>
            <a:gd name="connsiteX0" fmla="*/ 196 w 12688"/>
            <a:gd name="connsiteY0" fmla="*/ 13706 h 13706"/>
            <a:gd name="connsiteX1" fmla="*/ 0 w 12688"/>
            <a:gd name="connsiteY1" fmla="*/ 10134 h 13706"/>
            <a:gd name="connsiteX2" fmla="*/ 5254 w 12688"/>
            <a:gd name="connsiteY2" fmla="*/ 4396 h 13706"/>
            <a:gd name="connsiteX3" fmla="*/ 12688 w 12688"/>
            <a:gd name="connsiteY3" fmla="*/ 0 h 13706"/>
            <a:gd name="connsiteX0" fmla="*/ 196 w 13246"/>
            <a:gd name="connsiteY0" fmla="*/ 13706 h 13706"/>
            <a:gd name="connsiteX1" fmla="*/ 0 w 13246"/>
            <a:gd name="connsiteY1" fmla="*/ 10134 h 13706"/>
            <a:gd name="connsiteX2" fmla="*/ 5254 w 13246"/>
            <a:gd name="connsiteY2" fmla="*/ 4396 h 13706"/>
            <a:gd name="connsiteX3" fmla="*/ 12723 w 13246"/>
            <a:gd name="connsiteY3" fmla="*/ 1716 h 13706"/>
            <a:gd name="connsiteX4" fmla="*/ 12688 w 13246"/>
            <a:gd name="connsiteY4" fmla="*/ 0 h 13706"/>
            <a:gd name="connsiteX0" fmla="*/ 196 w 12875"/>
            <a:gd name="connsiteY0" fmla="*/ 16832 h 16832"/>
            <a:gd name="connsiteX1" fmla="*/ 0 w 12875"/>
            <a:gd name="connsiteY1" fmla="*/ 13260 h 16832"/>
            <a:gd name="connsiteX2" fmla="*/ 5254 w 12875"/>
            <a:gd name="connsiteY2" fmla="*/ 7522 h 16832"/>
            <a:gd name="connsiteX3" fmla="*/ 12723 w 12875"/>
            <a:gd name="connsiteY3" fmla="*/ 4842 h 16832"/>
            <a:gd name="connsiteX4" fmla="*/ 7307 w 12875"/>
            <a:gd name="connsiteY4" fmla="*/ 0 h 16832"/>
            <a:gd name="connsiteX0" fmla="*/ 196 w 10635"/>
            <a:gd name="connsiteY0" fmla="*/ 16832 h 16832"/>
            <a:gd name="connsiteX1" fmla="*/ 0 w 10635"/>
            <a:gd name="connsiteY1" fmla="*/ 13260 h 16832"/>
            <a:gd name="connsiteX2" fmla="*/ 5254 w 10635"/>
            <a:gd name="connsiteY2" fmla="*/ 7522 h 16832"/>
            <a:gd name="connsiteX3" fmla="*/ 10417 w 10635"/>
            <a:gd name="connsiteY3" fmla="*/ 5727 h 16832"/>
            <a:gd name="connsiteX4" fmla="*/ 7307 w 10635"/>
            <a:gd name="connsiteY4" fmla="*/ 0 h 16832"/>
            <a:gd name="connsiteX0" fmla="*/ 196 w 10605"/>
            <a:gd name="connsiteY0" fmla="*/ 16832 h 16832"/>
            <a:gd name="connsiteX1" fmla="*/ 0 w 10605"/>
            <a:gd name="connsiteY1" fmla="*/ 13260 h 16832"/>
            <a:gd name="connsiteX2" fmla="*/ 5254 w 10605"/>
            <a:gd name="connsiteY2" fmla="*/ 7522 h 16832"/>
            <a:gd name="connsiteX3" fmla="*/ 10417 w 10605"/>
            <a:gd name="connsiteY3" fmla="*/ 5727 h 16832"/>
            <a:gd name="connsiteX4" fmla="*/ 7307 w 10605"/>
            <a:gd name="connsiteY4" fmla="*/ 0 h 16832"/>
            <a:gd name="connsiteX0" fmla="*/ 196 w 10804"/>
            <a:gd name="connsiteY0" fmla="*/ 16832 h 16832"/>
            <a:gd name="connsiteX1" fmla="*/ 0 w 10804"/>
            <a:gd name="connsiteY1" fmla="*/ 13260 h 16832"/>
            <a:gd name="connsiteX2" fmla="*/ 5254 w 10804"/>
            <a:gd name="connsiteY2" fmla="*/ 7522 h 16832"/>
            <a:gd name="connsiteX3" fmla="*/ 10417 w 10804"/>
            <a:gd name="connsiteY3" fmla="*/ 5727 h 16832"/>
            <a:gd name="connsiteX4" fmla="*/ 7307 w 10804"/>
            <a:gd name="connsiteY4" fmla="*/ 0 h 16832"/>
            <a:gd name="connsiteX0" fmla="*/ 196 w 10859"/>
            <a:gd name="connsiteY0" fmla="*/ 15535 h 15535"/>
            <a:gd name="connsiteX1" fmla="*/ 0 w 10859"/>
            <a:gd name="connsiteY1" fmla="*/ 11963 h 15535"/>
            <a:gd name="connsiteX2" fmla="*/ 5254 w 10859"/>
            <a:gd name="connsiteY2" fmla="*/ 6225 h 15535"/>
            <a:gd name="connsiteX3" fmla="*/ 10417 w 10859"/>
            <a:gd name="connsiteY3" fmla="*/ 4430 h 15535"/>
            <a:gd name="connsiteX4" fmla="*/ 8076 w 10859"/>
            <a:gd name="connsiteY4" fmla="*/ 0 h 15535"/>
            <a:gd name="connsiteX0" fmla="*/ 196 w 10850"/>
            <a:gd name="connsiteY0" fmla="*/ 18012 h 18012"/>
            <a:gd name="connsiteX1" fmla="*/ 0 w 10850"/>
            <a:gd name="connsiteY1" fmla="*/ 14440 h 18012"/>
            <a:gd name="connsiteX2" fmla="*/ 5254 w 10850"/>
            <a:gd name="connsiteY2" fmla="*/ 8702 h 18012"/>
            <a:gd name="connsiteX3" fmla="*/ 10417 w 10850"/>
            <a:gd name="connsiteY3" fmla="*/ 6907 h 18012"/>
            <a:gd name="connsiteX4" fmla="*/ 7966 w 10850"/>
            <a:gd name="connsiteY4" fmla="*/ 0 h 18012"/>
            <a:gd name="connsiteX0" fmla="*/ 196 w 10885"/>
            <a:gd name="connsiteY0" fmla="*/ 18012 h 18012"/>
            <a:gd name="connsiteX1" fmla="*/ 0 w 10885"/>
            <a:gd name="connsiteY1" fmla="*/ 14440 h 18012"/>
            <a:gd name="connsiteX2" fmla="*/ 5254 w 10885"/>
            <a:gd name="connsiteY2" fmla="*/ 8702 h 18012"/>
            <a:gd name="connsiteX3" fmla="*/ 10417 w 10885"/>
            <a:gd name="connsiteY3" fmla="*/ 6907 h 18012"/>
            <a:gd name="connsiteX4" fmla="*/ 7966 w 10885"/>
            <a:gd name="connsiteY4" fmla="*/ 0 h 18012"/>
            <a:gd name="connsiteX0" fmla="*/ 196 w 10895"/>
            <a:gd name="connsiteY0" fmla="*/ 17009 h 17009"/>
            <a:gd name="connsiteX1" fmla="*/ 0 w 10895"/>
            <a:gd name="connsiteY1" fmla="*/ 13437 h 17009"/>
            <a:gd name="connsiteX2" fmla="*/ 5254 w 10895"/>
            <a:gd name="connsiteY2" fmla="*/ 7699 h 17009"/>
            <a:gd name="connsiteX3" fmla="*/ 10417 w 10895"/>
            <a:gd name="connsiteY3" fmla="*/ 5904 h 17009"/>
            <a:gd name="connsiteX4" fmla="*/ 8076 w 10895"/>
            <a:gd name="connsiteY4" fmla="*/ 0 h 17009"/>
            <a:gd name="connsiteX0" fmla="*/ 196 w 10971"/>
            <a:gd name="connsiteY0" fmla="*/ 17009 h 17009"/>
            <a:gd name="connsiteX1" fmla="*/ 0 w 10971"/>
            <a:gd name="connsiteY1" fmla="*/ 13437 h 17009"/>
            <a:gd name="connsiteX2" fmla="*/ 5254 w 10971"/>
            <a:gd name="connsiteY2" fmla="*/ 7699 h 17009"/>
            <a:gd name="connsiteX3" fmla="*/ 10417 w 10971"/>
            <a:gd name="connsiteY3" fmla="*/ 5904 h 17009"/>
            <a:gd name="connsiteX4" fmla="*/ 8076 w 10971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1011 w 11786"/>
            <a:gd name="connsiteY0" fmla="*/ 17009 h 17009"/>
            <a:gd name="connsiteX1" fmla="*/ 815 w 11786"/>
            <a:gd name="connsiteY1" fmla="*/ 13437 h 17009"/>
            <a:gd name="connsiteX2" fmla="*/ 6838 w 11786"/>
            <a:gd name="connsiteY2" fmla="*/ 6755 h 17009"/>
            <a:gd name="connsiteX3" fmla="*/ 11232 w 11786"/>
            <a:gd name="connsiteY3" fmla="*/ 5904 h 17009"/>
            <a:gd name="connsiteX4" fmla="*/ 8891 w 11786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50 w 11125"/>
            <a:gd name="connsiteY0" fmla="*/ 17009 h 17009"/>
            <a:gd name="connsiteX1" fmla="*/ 154 w 11125"/>
            <a:gd name="connsiteY1" fmla="*/ 13437 h 17009"/>
            <a:gd name="connsiteX2" fmla="*/ 6177 w 11125"/>
            <a:gd name="connsiteY2" fmla="*/ 6755 h 17009"/>
            <a:gd name="connsiteX3" fmla="*/ 10571 w 11125"/>
            <a:gd name="connsiteY3" fmla="*/ 5904 h 17009"/>
            <a:gd name="connsiteX4" fmla="*/ 8230 w 11125"/>
            <a:gd name="connsiteY4" fmla="*/ 0 h 17009"/>
            <a:gd name="connsiteX0" fmla="*/ 182 w 10957"/>
            <a:gd name="connsiteY0" fmla="*/ 17009 h 17009"/>
            <a:gd name="connsiteX1" fmla="*/ 201 w 10957"/>
            <a:gd name="connsiteY1" fmla="*/ 13484 h 17009"/>
            <a:gd name="connsiteX2" fmla="*/ 6009 w 10957"/>
            <a:gd name="connsiteY2" fmla="*/ 6755 h 17009"/>
            <a:gd name="connsiteX3" fmla="*/ 10403 w 10957"/>
            <a:gd name="connsiteY3" fmla="*/ 5904 h 17009"/>
            <a:gd name="connsiteX4" fmla="*/ 8062 w 10957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823 w 11598"/>
            <a:gd name="connsiteY0" fmla="*/ 17009 h 17009"/>
            <a:gd name="connsiteX1" fmla="*/ 842 w 11598"/>
            <a:gd name="connsiteY1" fmla="*/ 13484 h 17009"/>
            <a:gd name="connsiteX2" fmla="*/ 6650 w 11598"/>
            <a:gd name="connsiteY2" fmla="*/ 6685 h 17009"/>
            <a:gd name="connsiteX3" fmla="*/ 11044 w 11598"/>
            <a:gd name="connsiteY3" fmla="*/ 5904 h 17009"/>
            <a:gd name="connsiteX4" fmla="*/ 8703 w 11598"/>
            <a:gd name="connsiteY4" fmla="*/ 0 h 17009"/>
            <a:gd name="connsiteX0" fmla="*/ 193 w 10968"/>
            <a:gd name="connsiteY0" fmla="*/ 17009 h 17009"/>
            <a:gd name="connsiteX1" fmla="*/ 212 w 10968"/>
            <a:gd name="connsiteY1" fmla="*/ 13484 h 17009"/>
            <a:gd name="connsiteX2" fmla="*/ 6020 w 10968"/>
            <a:gd name="connsiteY2" fmla="*/ 6685 h 17009"/>
            <a:gd name="connsiteX3" fmla="*/ 10414 w 10968"/>
            <a:gd name="connsiteY3" fmla="*/ 5904 h 17009"/>
            <a:gd name="connsiteX4" fmla="*/ 8073 w 10968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74" h="17009">
              <a:moveTo>
                <a:pt x="199" y="17009"/>
              </a:moveTo>
              <a:cubicBezTo>
                <a:pt x="199" y="16688"/>
                <a:pt x="-263" y="13455"/>
                <a:pt x="218" y="13484"/>
              </a:cubicBezTo>
              <a:cubicBezTo>
                <a:pt x="6680" y="13879"/>
                <a:pt x="4560" y="7397"/>
                <a:pt x="6026" y="6685"/>
              </a:cubicBezTo>
              <a:cubicBezTo>
                <a:pt x="8976" y="6182"/>
                <a:pt x="9181" y="6637"/>
                <a:pt x="10420" y="5904"/>
              </a:cubicBezTo>
              <a:cubicBezTo>
                <a:pt x="12208" y="2989"/>
                <a:pt x="9201" y="3383"/>
                <a:pt x="80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672211</xdr:colOff>
      <xdr:row>51</xdr:row>
      <xdr:rowOff>152639</xdr:rowOff>
    </xdr:from>
    <xdr:to>
      <xdr:col>18</xdr:col>
      <xdr:colOff>67653</xdr:colOff>
      <xdr:row>52</xdr:row>
      <xdr:rowOff>140568</xdr:rowOff>
    </xdr:to>
    <xdr:sp macro="" textlink="">
      <xdr:nvSpPr>
        <xdr:cNvPr id="22" name="Text Box 1118">
          <a:extLst>
            <a:ext uri="{FF2B5EF4-FFF2-40B4-BE49-F238E27FC236}">
              <a16:creationId xmlns:a16="http://schemas.microsoft.com/office/drawing/2014/main" id="{4132D4DE-5401-451D-84F7-BADD8A397A6B}"/>
            </a:ext>
          </a:extLst>
        </xdr:cNvPr>
        <xdr:cNvSpPr txBox="1">
          <a:spLocks noChangeArrowheads="1"/>
        </xdr:cNvSpPr>
      </xdr:nvSpPr>
      <xdr:spPr bwMode="auto">
        <a:xfrm rot="21253238">
          <a:off x="11820271" y="9029939"/>
          <a:ext cx="96482" cy="1631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694814</xdr:colOff>
      <xdr:row>51</xdr:row>
      <xdr:rowOff>10131</xdr:rowOff>
    </xdr:from>
    <xdr:to>
      <xdr:col>14</xdr:col>
      <xdr:colOff>9210</xdr:colOff>
      <xdr:row>52</xdr:row>
      <xdr:rowOff>36565</xdr:rowOff>
    </xdr:to>
    <xdr:sp macro="" textlink="">
      <xdr:nvSpPr>
        <xdr:cNvPr id="23" name="Line 267">
          <a:extLst>
            <a:ext uri="{FF2B5EF4-FFF2-40B4-BE49-F238E27FC236}">
              <a16:creationId xmlns:a16="http://schemas.microsoft.com/office/drawing/2014/main" id="{250DC590-EC2C-4C2C-BB08-45EB7FC5B84E}"/>
            </a:ext>
          </a:extLst>
        </xdr:cNvPr>
        <xdr:cNvSpPr>
          <a:spLocks noChangeShapeType="1"/>
        </xdr:cNvSpPr>
      </xdr:nvSpPr>
      <xdr:spPr bwMode="auto">
        <a:xfrm flipH="1">
          <a:off x="9069194" y="8887431"/>
          <a:ext cx="7816" cy="20169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324554</xdr:colOff>
      <xdr:row>60</xdr:row>
      <xdr:rowOff>88194</xdr:rowOff>
    </xdr:from>
    <xdr:to>
      <xdr:col>6</xdr:col>
      <xdr:colOff>377471</xdr:colOff>
      <xdr:row>63</xdr:row>
      <xdr:rowOff>169334</xdr:rowOff>
    </xdr:to>
    <xdr:sp macro="" textlink="">
      <xdr:nvSpPr>
        <xdr:cNvPr id="24" name="Line 120">
          <a:extLst>
            <a:ext uri="{FF2B5EF4-FFF2-40B4-BE49-F238E27FC236}">
              <a16:creationId xmlns:a16="http://schemas.microsoft.com/office/drawing/2014/main" id="{3E96530B-AAB0-41F6-9581-E11948149B14}"/>
            </a:ext>
          </a:extLst>
        </xdr:cNvPr>
        <xdr:cNvSpPr>
          <a:spLocks noChangeShapeType="1"/>
        </xdr:cNvSpPr>
      </xdr:nvSpPr>
      <xdr:spPr bwMode="auto">
        <a:xfrm rot="10800000" flipV="1">
          <a:off x="3844994" y="10542834"/>
          <a:ext cx="52917" cy="606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385772</xdr:colOff>
      <xdr:row>58</xdr:row>
      <xdr:rowOff>137586</xdr:rowOff>
    </xdr:from>
    <xdr:to>
      <xdr:col>6</xdr:col>
      <xdr:colOff>407082</xdr:colOff>
      <xdr:row>60</xdr:row>
      <xdr:rowOff>61091</xdr:rowOff>
    </xdr:to>
    <xdr:sp macro="" textlink="">
      <xdr:nvSpPr>
        <xdr:cNvPr id="25" name="Freeform 601">
          <a:extLst>
            <a:ext uri="{FF2B5EF4-FFF2-40B4-BE49-F238E27FC236}">
              <a16:creationId xmlns:a16="http://schemas.microsoft.com/office/drawing/2014/main" id="{FE0E60E3-7A90-46D4-9356-B9798E0E2A98}"/>
            </a:ext>
          </a:extLst>
        </xdr:cNvPr>
        <xdr:cNvSpPr>
          <a:spLocks/>
        </xdr:cNvSpPr>
      </xdr:nvSpPr>
      <xdr:spPr bwMode="auto">
        <a:xfrm rot="-5400000" flipH="1" flipV="1">
          <a:off x="3779854" y="10368064"/>
          <a:ext cx="274025" cy="2131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8357 w 8357"/>
            <a:gd name="connsiteY0" fmla="*/ 4661 h 4661"/>
            <a:gd name="connsiteX1" fmla="*/ 0 w 8357"/>
            <a:gd name="connsiteY1" fmla="*/ 0 h 4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57" h="4661">
              <a:moveTo>
                <a:pt x="8357" y="466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597555</xdr:colOff>
      <xdr:row>50</xdr:row>
      <xdr:rowOff>58458</xdr:rowOff>
    </xdr:from>
    <xdr:to>
      <xdr:col>1</xdr:col>
      <xdr:colOff>620201</xdr:colOff>
      <xdr:row>57</xdr:row>
      <xdr:rowOff>4063</xdr:rowOff>
    </xdr:to>
    <xdr:sp macro="" textlink="">
      <xdr:nvSpPr>
        <xdr:cNvPr id="26" name="Freeform 1147">
          <a:extLst>
            <a:ext uri="{FF2B5EF4-FFF2-40B4-BE49-F238E27FC236}">
              <a16:creationId xmlns:a16="http://schemas.microsoft.com/office/drawing/2014/main" id="{B955420A-667D-468B-824B-7B34D70F5F67}"/>
            </a:ext>
          </a:extLst>
        </xdr:cNvPr>
        <xdr:cNvSpPr>
          <a:spLocks/>
        </xdr:cNvSpPr>
      </xdr:nvSpPr>
      <xdr:spPr bwMode="auto">
        <a:xfrm rot="16200000">
          <a:off x="76005" y="9335388"/>
          <a:ext cx="1172425" cy="22646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  <a:gd name="connsiteX0" fmla="*/ 8234 w 8234"/>
            <a:gd name="connsiteY0" fmla="*/ 4567 h 7183"/>
            <a:gd name="connsiteX1" fmla="*/ 7288 w 8234"/>
            <a:gd name="connsiteY1" fmla="*/ 7179 h 7183"/>
            <a:gd name="connsiteX2" fmla="*/ 5784 w 8234"/>
            <a:gd name="connsiteY2" fmla="*/ 3892 h 7183"/>
            <a:gd name="connsiteX3" fmla="*/ 4431 w 8234"/>
            <a:gd name="connsiteY3" fmla="*/ 2257 h 7183"/>
            <a:gd name="connsiteX4" fmla="*/ 2269 w 8234"/>
            <a:gd name="connsiteY4" fmla="*/ 901 h 7183"/>
            <a:gd name="connsiteX5" fmla="*/ 0 w 8234"/>
            <a:gd name="connsiteY5" fmla="*/ 0 h 7183"/>
            <a:gd name="connsiteX0" fmla="*/ 10901 w 10901"/>
            <a:gd name="connsiteY0" fmla="*/ 9679 h 10541"/>
            <a:gd name="connsiteX1" fmla="*/ 8851 w 10901"/>
            <a:gd name="connsiteY1" fmla="*/ 9994 h 10541"/>
            <a:gd name="connsiteX2" fmla="*/ 7025 w 10901"/>
            <a:gd name="connsiteY2" fmla="*/ 5418 h 10541"/>
            <a:gd name="connsiteX3" fmla="*/ 5381 w 10901"/>
            <a:gd name="connsiteY3" fmla="*/ 3142 h 10541"/>
            <a:gd name="connsiteX4" fmla="*/ 2756 w 10901"/>
            <a:gd name="connsiteY4" fmla="*/ 1254 h 10541"/>
            <a:gd name="connsiteX5" fmla="*/ 0 w 10901"/>
            <a:gd name="connsiteY5" fmla="*/ 0 h 105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901" h="10541">
              <a:moveTo>
                <a:pt x="10901" y="9679"/>
              </a:moveTo>
              <a:cubicBezTo>
                <a:pt x="10209" y="10846"/>
                <a:pt x="9497" y="10704"/>
                <a:pt x="8851" y="9994"/>
              </a:cubicBezTo>
              <a:cubicBezTo>
                <a:pt x="8205" y="9284"/>
                <a:pt x="7604" y="5210"/>
                <a:pt x="7025" y="5418"/>
              </a:cubicBezTo>
              <a:cubicBezTo>
                <a:pt x="6446" y="5627"/>
                <a:pt x="6094" y="3835"/>
                <a:pt x="5381" y="3142"/>
              </a:cubicBezTo>
              <a:cubicBezTo>
                <a:pt x="4671" y="2447"/>
                <a:pt x="3767" y="2509"/>
                <a:pt x="2756" y="1254"/>
              </a:cubicBezTo>
              <a:cubicBezTo>
                <a:pt x="1745" y="3"/>
                <a:pt x="1590" y="229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529906</xdr:colOff>
      <xdr:row>49</xdr:row>
      <xdr:rowOff>93265</xdr:rowOff>
    </xdr:from>
    <xdr:to>
      <xdr:col>1</xdr:col>
      <xdr:colOff>562302</xdr:colOff>
      <xdr:row>56</xdr:row>
      <xdr:rowOff>149987</xdr:rowOff>
    </xdr:to>
    <xdr:sp macro="" textlink="">
      <xdr:nvSpPr>
        <xdr:cNvPr id="27" name="Freeform 1147">
          <a:extLst>
            <a:ext uri="{FF2B5EF4-FFF2-40B4-BE49-F238E27FC236}">
              <a16:creationId xmlns:a16="http://schemas.microsoft.com/office/drawing/2014/main" id="{F54C8EFF-A520-4FC7-A22D-3986EC2F987C}"/>
            </a:ext>
          </a:extLst>
        </xdr:cNvPr>
        <xdr:cNvSpPr>
          <a:spLocks/>
        </xdr:cNvSpPr>
      </xdr:nvSpPr>
      <xdr:spPr bwMode="auto">
        <a:xfrm rot="16200000">
          <a:off x="-42327" y="9245618"/>
          <a:ext cx="128354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528416</xdr:colOff>
      <xdr:row>52</xdr:row>
      <xdr:rowOff>169105</xdr:rowOff>
    </xdr:from>
    <xdr:to>
      <xdr:col>1</xdr:col>
      <xdr:colOff>628097</xdr:colOff>
      <xdr:row>53</xdr:row>
      <xdr:rowOff>93179</xdr:rowOff>
    </xdr:to>
    <xdr:sp macro="" textlink="">
      <xdr:nvSpPr>
        <xdr:cNvPr id="28" name="Text Box 1664">
          <a:extLst>
            <a:ext uri="{FF2B5EF4-FFF2-40B4-BE49-F238E27FC236}">
              <a16:creationId xmlns:a16="http://schemas.microsoft.com/office/drawing/2014/main" id="{615775CA-B6E2-4C38-96AA-3F8FC296A765}"/>
            </a:ext>
          </a:extLst>
        </xdr:cNvPr>
        <xdr:cNvSpPr txBox="1">
          <a:spLocks noChangeArrowheads="1"/>
        </xdr:cNvSpPr>
      </xdr:nvSpPr>
      <xdr:spPr bwMode="auto">
        <a:xfrm rot="5400000">
          <a:off x="581930" y="9221491"/>
          <a:ext cx="99334" cy="996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156966</xdr:colOff>
      <xdr:row>51</xdr:row>
      <xdr:rowOff>28303</xdr:rowOff>
    </xdr:from>
    <xdr:to>
      <xdr:col>3</xdr:col>
      <xdr:colOff>156970</xdr:colOff>
      <xdr:row>53</xdr:row>
      <xdr:rowOff>149573</xdr:rowOff>
    </xdr:to>
    <xdr:sp macro="" textlink="">
      <xdr:nvSpPr>
        <xdr:cNvPr id="29" name="Line 927">
          <a:extLst>
            <a:ext uri="{FF2B5EF4-FFF2-40B4-BE49-F238E27FC236}">
              <a16:creationId xmlns:a16="http://schemas.microsoft.com/office/drawing/2014/main" id="{E1D8C8FD-D49B-4976-9132-AF4D7DB1DC69}"/>
            </a:ext>
          </a:extLst>
        </xdr:cNvPr>
        <xdr:cNvSpPr>
          <a:spLocks noChangeShapeType="1"/>
        </xdr:cNvSpPr>
      </xdr:nvSpPr>
      <xdr:spPr bwMode="auto">
        <a:xfrm rot="5400000" flipH="1">
          <a:off x="1361253" y="9141496"/>
          <a:ext cx="471790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155510</xdr:colOff>
      <xdr:row>53</xdr:row>
      <xdr:rowOff>130890</xdr:rowOff>
    </xdr:from>
    <xdr:to>
      <xdr:col>3</xdr:col>
      <xdr:colOff>155514</xdr:colOff>
      <xdr:row>56</xdr:row>
      <xdr:rowOff>81864</xdr:rowOff>
    </xdr:to>
    <xdr:sp macro="" textlink="">
      <xdr:nvSpPr>
        <xdr:cNvPr id="30" name="Line 927">
          <a:extLst>
            <a:ext uri="{FF2B5EF4-FFF2-40B4-BE49-F238E27FC236}">
              <a16:creationId xmlns:a16="http://schemas.microsoft.com/office/drawing/2014/main" id="{9C1B8F23-C4A8-44EF-9260-89DC7DB81DE0}"/>
            </a:ext>
          </a:extLst>
        </xdr:cNvPr>
        <xdr:cNvSpPr>
          <a:spLocks noChangeShapeType="1"/>
        </xdr:cNvSpPr>
      </xdr:nvSpPr>
      <xdr:spPr bwMode="auto">
        <a:xfrm rot="5400000" flipH="1">
          <a:off x="1357315" y="9597085"/>
          <a:ext cx="476754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557916</xdr:colOff>
      <xdr:row>45</xdr:row>
      <xdr:rowOff>95252</xdr:rowOff>
    </xdr:from>
    <xdr:to>
      <xdr:col>8</xdr:col>
      <xdr:colOff>410160</xdr:colOff>
      <xdr:row>47</xdr:row>
      <xdr:rowOff>3282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FA99382-C612-4580-915D-B2A1CB336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71776" y="7943852"/>
          <a:ext cx="545664" cy="235690"/>
        </a:xfrm>
        <a:prstGeom prst="rect">
          <a:avLst/>
        </a:prstGeom>
      </xdr:spPr>
    </xdr:pic>
    <xdr:clientData/>
  </xdr:twoCellAnchor>
  <xdr:twoCellAnchor>
    <xdr:from>
      <xdr:col>7</xdr:col>
      <xdr:colOff>230188</xdr:colOff>
      <xdr:row>46</xdr:row>
      <xdr:rowOff>103183</xdr:rowOff>
    </xdr:from>
    <xdr:to>
      <xdr:col>7</xdr:col>
      <xdr:colOff>230788</xdr:colOff>
      <xdr:row>48</xdr:row>
      <xdr:rowOff>142875</xdr:rowOff>
    </xdr:to>
    <xdr:sp macro="" textlink="">
      <xdr:nvSpPr>
        <xdr:cNvPr id="32" name="Line 927">
          <a:extLst>
            <a:ext uri="{FF2B5EF4-FFF2-40B4-BE49-F238E27FC236}">
              <a16:creationId xmlns:a16="http://schemas.microsoft.com/office/drawing/2014/main" id="{DFE69DC3-274A-453A-A609-8F51FDDA1906}"/>
            </a:ext>
          </a:extLst>
        </xdr:cNvPr>
        <xdr:cNvSpPr>
          <a:spLocks noChangeShapeType="1"/>
        </xdr:cNvSpPr>
      </xdr:nvSpPr>
      <xdr:spPr bwMode="auto">
        <a:xfrm rot="10800000" flipV="1">
          <a:off x="4444048" y="8104183"/>
          <a:ext cx="600" cy="3902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239835</xdr:colOff>
      <xdr:row>44</xdr:row>
      <xdr:rowOff>111250</xdr:rowOff>
    </xdr:from>
    <xdr:to>
      <xdr:col>8</xdr:col>
      <xdr:colOff>473614</xdr:colOff>
      <xdr:row>48</xdr:row>
      <xdr:rowOff>10942</xdr:rowOff>
    </xdr:to>
    <xdr:sp macro="" textlink="">
      <xdr:nvSpPr>
        <xdr:cNvPr id="33" name="Line 75">
          <a:extLst>
            <a:ext uri="{FF2B5EF4-FFF2-40B4-BE49-F238E27FC236}">
              <a16:creationId xmlns:a16="http://schemas.microsoft.com/office/drawing/2014/main" id="{BD3048ED-BC0F-498D-B5DD-D552C3AEB12D}"/>
            </a:ext>
          </a:extLst>
        </xdr:cNvPr>
        <xdr:cNvSpPr>
          <a:spLocks noChangeShapeType="1"/>
        </xdr:cNvSpPr>
      </xdr:nvSpPr>
      <xdr:spPr bwMode="auto">
        <a:xfrm rot="4659347" flipV="1">
          <a:off x="4628359" y="7609926"/>
          <a:ext cx="577872" cy="92719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237954 w 344717"/>
            <a:gd name="connsiteY2" fmla="*/ 3099 h 10616"/>
            <a:gd name="connsiteX3" fmla="*/ 0 w 344717"/>
            <a:gd name="connsiteY3" fmla="*/ 10616 h 10616"/>
            <a:gd name="connsiteX0" fmla="*/ 464621 w 464621"/>
            <a:gd name="connsiteY0" fmla="*/ 0 h 7461"/>
            <a:gd name="connsiteX1" fmla="*/ 399712 w 464621"/>
            <a:gd name="connsiteY1" fmla="*/ 7070 h 7461"/>
            <a:gd name="connsiteX2" fmla="*/ 357858 w 464621"/>
            <a:gd name="connsiteY2" fmla="*/ 3099 h 7461"/>
            <a:gd name="connsiteX3" fmla="*/ 0 w 464621"/>
            <a:gd name="connsiteY3" fmla="*/ 7461 h 7461"/>
            <a:gd name="connsiteX0" fmla="*/ 10000 w 10000"/>
            <a:gd name="connsiteY0" fmla="*/ 0 h 10366"/>
            <a:gd name="connsiteX1" fmla="*/ 8907 w 10000"/>
            <a:gd name="connsiteY1" fmla="*/ 10296 h 10366"/>
            <a:gd name="connsiteX2" fmla="*/ 7702 w 10000"/>
            <a:gd name="connsiteY2" fmla="*/ 4154 h 10366"/>
            <a:gd name="connsiteX3" fmla="*/ 0 w 10000"/>
            <a:gd name="connsiteY3" fmla="*/ 10000 h 1036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4504 w 14504"/>
            <a:gd name="connsiteY0" fmla="*/ 2535 h 6142"/>
            <a:gd name="connsiteX1" fmla="*/ 8907 w 14504"/>
            <a:gd name="connsiteY1" fmla="*/ 6142 h 6142"/>
            <a:gd name="connsiteX2" fmla="*/ 7702 w 14504"/>
            <a:gd name="connsiteY2" fmla="*/ 0 h 6142"/>
            <a:gd name="connsiteX3" fmla="*/ 0 w 14504"/>
            <a:gd name="connsiteY3" fmla="*/ 5846 h 6142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22236"/>
            <a:gd name="connsiteX1" fmla="*/ 7194 w 10000"/>
            <a:gd name="connsiteY1" fmla="*/ 22236 h 22236"/>
            <a:gd name="connsiteX2" fmla="*/ 5310 w 10000"/>
            <a:gd name="connsiteY2" fmla="*/ 0 h 22236"/>
            <a:gd name="connsiteX3" fmla="*/ 0 w 10000"/>
            <a:gd name="connsiteY3" fmla="*/ 9518 h 22236"/>
            <a:gd name="connsiteX0" fmla="*/ 10000 w 10000"/>
            <a:gd name="connsiteY0" fmla="*/ 4127 h 23990"/>
            <a:gd name="connsiteX1" fmla="*/ 8261 w 10000"/>
            <a:gd name="connsiteY1" fmla="*/ 21834 h 23990"/>
            <a:gd name="connsiteX2" fmla="*/ 7194 w 10000"/>
            <a:gd name="connsiteY2" fmla="*/ 22236 h 23990"/>
            <a:gd name="connsiteX3" fmla="*/ 5310 w 10000"/>
            <a:gd name="connsiteY3" fmla="*/ 0 h 23990"/>
            <a:gd name="connsiteX4" fmla="*/ 0 w 10000"/>
            <a:gd name="connsiteY4" fmla="*/ 9518 h 23990"/>
            <a:gd name="connsiteX0" fmla="*/ 10000 w 10000"/>
            <a:gd name="connsiteY0" fmla="*/ 4127 h 23176"/>
            <a:gd name="connsiteX1" fmla="*/ 8261 w 10000"/>
            <a:gd name="connsiteY1" fmla="*/ 21834 h 23176"/>
            <a:gd name="connsiteX2" fmla="*/ 7194 w 10000"/>
            <a:gd name="connsiteY2" fmla="*/ 22236 h 23176"/>
            <a:gd name="connsiteX3" fmla="*/ 5310 w 10000"/>
            <a:gd name="connsiteY3" fmla="*/ 0 h 23176"/>
            <a:gd name="connsiteX4" fmla="*/ 0 w 10000"/>
            <a:gd name="connsiteY4" fmla="*/ 9518 h 23176"/>
            <a:gd name="connsiteX0" fmla="*/ 8211 w 8432"/>
            <a:gd name="connsiteY0" fmla="*/ 18665 h 23176"/>
            <a:gd name="connsiteX1" fmla="*/ 8261 w 8432"/>
            <a:gd name="connsiteY1" fmla="*/ 21834 h 23176"/>
            <a:gd name="connsiteX2" fmla="*/ 7194 w 8432"/>
            <a:gd name="connsiteY2" fmla="*/ 22236 h 23176"/>
            <a:gd name="connsiteX3" fmla="*/ 5310 w 8432"/>
            <a:gd name="connsiteY3" fmla="*/ 0 h 23176"/>
            <a:gd name="connsiteX4" fmla="*/ 0 w 8432"/>
            <a:gd name="connsiteY4" fmla="*/ 9518 h 23176"/>
            <a:gd name="connsiteX0" fmla="*/ 9738 w 10004"/>
            <a:gd name="connsiteY0" fmla="*/ 8054 h 9999"/>
            <a:gd name="connsiteX1" fmla="*/ 9797 w 10004"/>
            <a:gd name="connsiteY1" fmla="*/ 9421 h 9999"/>
            <a:gd name="connsiteX2" fmla="*/ 8532 w 10004"/>
            <a:gd name="connsiteY2" fmla="*/ 9594 h 9999"/>
            <a:gd name="connsiteX3" fmla="*/ 6297 w 10004"/>
            <a:gd name="connsiteY3" fmla="*/ 0 h 9999"/>
            <a:gd name="connsiteX4" fmla="*/ 0 w 10004"/>
            <a:gd name="connsiteY4" fmla="*/ 4107 h 9999"/>
            <a:gd name="connsiteX0" fmla="*/ 9734 w 9793"/>
            <a:gd name="connsiteY0" fmla="*/ 8055 h 10000"/>
            <a:gd name="connsiteX1" fmla="*/ 9793 w 9793"/>
            <a:gd name="connsiteY1" fmla="*/ 9422 h 10000"/>
            <a:gd name="connsiteX2" fmla="*/ 8529 w 9793"/>
            <a:gd name="connsiteY2" fmla="*/ 9595 h 10000"/>
            <a:gd name="connsiteX3" fmla="*/ 6294 w 9793"/>
            <a:gd name="connsiteY3" fmla="*/ 0 h 10000"/>
            <a:gd name="connsiteX4" fmla="*/ 0 w 9793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9656"/>
            <a:gd name="connsiteX1" fmla="*/ 10066 w 10066"/>
            <a:gd name="connsiteY1" fmla="*/ 9429 h 9656"/>
            <a:gd name="connsiteX2" fmla="*/ 8709 w 10066"/>
            <a:gd name="connsiteY2" fmla="*/ 9595 h 9656"/>
            <a:gd name="connsiteX3" fmla="*/ 6427 w 10066"/>
            <a:gd name="connsiteY3" fmla="*/ 0 h 9656"/>
            <a:gd name="connsiteX4" fmla="*/ 0 w 10066"/>
            <a:gd name="connsiteY4" fmla="*/ 4107 h 9656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101"/>
            <a:gd name="connsiteY0" fmla="*/ 8677 h 9996"/>
            <a:gd name="connsiteX1" fmla="*/ 10101 w 10101"/>
            <a:gd name="connsiteY1" fmla="*/ 9741 h 9996"/>
            <a:gd name="connsiteX2" fmla="*/ 8652 w 10101"/>
            <a:gd name="connsiteY2" fmla="*/ 9937 h 9996"/>
            <a:gd name="connsiteX3" fmla="*/ 6385 w 10101"/>
            <a:gd name="connsiteY3" fmla="*/ 0 h 9996"/>
            <a:gd name="connsiteX4" fmla="*/ 0 w 10101"/>
            <a:gd name="connsiteY4" fmla="*/ 4253 h 9996"/>
            <a:gd name="connsiteX0" fmla="*/ 9633 w 10000"/>
            <a:gd name="connsiteY0" fmla="*/ 8680 h 9941"/>
            <a:gd name="connsiteX1" fmla="*/ 10000 w 10000"/>
            <a:gd name="connsiteY1" fmla="*/ 9745 h 9941"/>
            <a:gd name="connsiteX2" fmla="*/ 8565 w 10000"/>
            <a:gd name="connsiteY2" fmla="*/ 9941 h 9941"/>
            <a:gd name="connsiteX3" fmla="*/ 6321 w 10000"/>
            <a:gd name="connsiteY3" fmla="*/ 0 h 9941"/>
            <a:gd name="connsiteX4" fmla="*/ 0 w 10000"/>
            <a:gd name="connsiteY4" fmla="*/ 4255 h 9941"/>
            <a:gd name="connsiteX0" fmla="*/ 9633 w 9862"/>
            <a:gd name="connsiteY0" fmla="*/ 8732 h 10000"/>
            <a:gd name="connsiteX1" fmla="*/ 9862 w 9862"/>
            <a:gd name="connsiteY1" fmla="*/ 9743 h 10000"/>
            <a:gd name="connsiteX2" fmla="*/ 8565 w 9862"/>
            <a:gd name="connsiteY2" fmla="*/ 10000 h 10000"/>
            <a:gd name="connsiteX3" fmla="*/ 6321 w 9862"/>
            <a:gd name="connsiteY3" fmla="*/ 0 h 10000"/>
            <a:gd name="connsiteX4" fmla="*/ 0 w 9862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847 w 10034"/>
            <a:gd name="connsiteY0" fmla="*/ 8595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5217 w 5404"/>
            <a:gd name="connsiteY0" fmla="*/ 8595 h 10000"/>
            <a:gd name="connsiteX1" fmla="*/ 5404 w 5404"/>
            <a:gd name="connsiteY1" fmla="*/ 9594 h 10000"/>
            <a:gd name="connsiteX2" fmla="*/ 4055 w 5404"/>
            <a:gd name="connsiteY2" fmla="*/ 10000 h 10000"/>
            <a:gd name="connsiteX3" fmla="*/ 1779 w 5404"/>
            <a:gd name="connsiteY3" fmla="*/ 0 h 10000"/>
            <a:gd name="connsiteX4" fmla="*/ 0 w 5404"/>
            <a:gd name="connsiteY4" fmla="*/ 848 h 10000"/>
            <a:gd name="connsiteX0" fmla="*/ 9654 w 10000"/>
            <a:gd name="connsiteY0" fmla="*/ 8759 h 10164"/>
            <a:gd name="connsiteX1" fmla="*/ 10000 w 10000"/>
            <a:gd name="connsiteY1" fmla="*/ 9758 h 10164"/>
            <a:gd name="connsiteX2" fmla="*/ 7504 w 10000"/>
            <a:gd name="connsiteY2" fmla="*/ 10164 h 10164"/>
            <a:gd name="connsiteX3" fmla="*/ 3113 w 10000"/>
            <a:gd name="connsiteY3" fmla="*/ 0 h 10164"/>
            <a:gd name="connsiteX4" fmla="*/ 0 w 10000"/>
            <a:gd name="connsiteY4" fmla="*/ 1012 h 10164"/>
            <a:gd name="connsiteX0" fmla="*/ 9654 w 10000"/>
            <a:gd name="connsiteY0" fmla="*/ 9029 h 10434"/>
            <a:gd name="connsiteX1" fmla="*/ 10000 w 10000"/>
            <a:gd name="connsiteY1" fmla="*/ 10028 h 10434"/>
            <a:gd name="connsiteX2" fmla="*/ 7504 w 10000"/>
            <a:gd name="connsiteY2" fmla="*/ 10434 h 10434"/>
            <a:gd name="connsiteX3" fmla="*/ 3211 w 10000"/>
            <a:gd name="connsiteY3" fmla="*/ 0 h 10434"/>
            <a:gd name="connsiteX4" fmla="*/ 0 w 10000"/>
            <a:gd name="connsiteY4" fmla="*/ 1282 h 10434"/>
            <a:gd name="connsiteX0" fmla="*/ 9667 w 10013"/>
            <a:gd name="connsiteY0" fmla="*/ 9029 h 10434"/>
            <a:gd name="connsiteX1" fmla="*/ 10013 w 10013"/>
            <a:gd name="connsiteY1" fmla="*/ 10028 h 10434"/>
            <a:gd name="connsiteX2" fmla="*/ 7517 w 10013"/>
            <a:gd name="connsiteY2" fmla="*/ 10434 h 10434"/>
            <a:gd name="connsiteX3" fmla="*/ 3224 w 10013"/>
            <a:gd name="connsiteY3" fmla="*/ 0 h 10434"/>
            <a:gd name="connsiteX4" fmla="*/ 0 w 10013"/>
            <a:gd name="connsiteY4" fmla="*/ 1354 h 10434"/>
            <a:gd name="connsiteX0" fmla="*/ 9921 w 10267"/>
            <a:gd name="connsiteY0" fmla="*/ 9029 h 10434"/>
            <a:gd name="connsiteX1" fmla="*/ 10267 w 10267"/>
            <a:gd name="connsiteY1" fmla="*/ 10028 h 10434"/>
            <a:gd name="connsiteX2" fmla="*/ 7771 w 10267"/>
            <a:gd name="connsiteY2" fmla="*/ 10434 h 10434"/>
            <a:gd name="connsiteX3" fmla="*/ 3478 w 10267"/>
            <a:gd name="connsiteY3" fmla="*/ 0 h 10434"/>
            <a:gd name="connsiteX4" fmla="*/ 0 w 10267"/>
            <a:gd name="connsiteY4" fmla="*/ 1200 h 10434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54" h="10434">
              <a:moveTo>
                <a:pt x="10108" y="9029"/>
              </a:moveTo>
              <a:cubicBezTo>
                <a:pt x="10151" y="8984"/>
                <a:pt x="10212" y="9559"/>
                <a:pt x="10454" y="10028"/>
              </a:cubicBezTo>
              <a:cubicBezTo>
                <a:pt x="7923" y="10340"/>
                <a:pt x="7984" y="10364"/>
                <a:pt x="7958" y="10434"/>
              </a:cubicBezTo>
              <a:cubicBezTo>
                <a:pt x="7665" y="10149"/>
                <a:pt x="4705" y="2577"/>
                <a:pt x="3665" y="0"/>
              </a:cubicBezTo>
              <a:lnTo>
                <a:pt x="0" y="101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518481</xdr:colOff>
      <xdr:row>44</xdr:row>
      <xdr:rowOff>113218</xdr:rowOff>
    </xdr:from>
    <xdr:to>
      <xdr:col>6</xdr:col>
      <xdr:colOff>74111</xdr:colOff>
      <xdr:row>48</xdr:row>
      <xdr:rowOff>152541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832205D-245E-4982-B9D3-A94E10FC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00000">
          <a:off x="3111274" y="8020785"/>
          <a:ext cx="717503" cy="249050"/>
        </a:xfrm>
        <a:prstGeom prst="rect">
          <a:avLst/>
        </a:prstGeom>
      </xdr:spPr>
    </xdr:pic>
    <xdr:clientData/>
  </xdr:twoCellAnchor>
  <xdr:oneCellAnchor>
    <xdr:from>
      <xdr:col>5</xdr:col>
      <xdr:colOff>638071</xdr:colOff>
      <xdr:row>44</xdr:row>
      <xdr:rowOff>40353</xdr:rowOff>
    </xdr:from>
    <xdr:ext cx="382162" cy="101601"/>
    <xdr:sp macro="" textlink="">
      <xdr:nvSpPr>
        <xdr:cNvPr id="35" name="Text Box 1620">
          <a:extLst>
            <a:ext uri="{FF2B5EF4-FFF2-40B4-BE49-F238E27FC236}">
              <a16:creationId xmlns:a16="http://schemas.microsoft.com/office/drawing/2014/main" id="{037CD6A4-8136-4E03-B8C6-FBD47502DFF2}"/>
            </a:ext>
          </a:extLst>
        </xdr:cNvPr>
        <xdr:cNvSpPr txBox="1">
          <a:spLocks noChangeArrowheads="1"/>
        </xdr:cNvSpPr>
      </xdr:nvSpPr>
      <xdr:spPr bwMode="auto">
        <a:xfrm>
          <a:off x="3465091" y="7713693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133825</xdr:colOff>
      <xdr:row>45</xdr:row>
      <xdr:rowOff>51264</xdr:rowOff>
    </xdr:from>
    <xdr:to>
      <xdr:col>2</xdr:col>
      <xdr:colOff>532219</xdr:colOff>
      <xdr:row>46</xdr:row>
      <xdr:rowOff>28136</xdr:rowOff>
    </xdr:to>
    <xdr:sp macro="" textlink="">
      <xdr:nvSpPr>
        <xdr:cNvPr id="36" name="Text Box 1118">
          <a:extLst>
            <a:ext uri="{FF2B5EF4-FFF2-40B4-BE49-F238E27FC236}">
              <a16:creationId xmlns:a16="http://schemas.microsoft.com/office/drawing/2014/main" id="{B0B985CB-A771-4083-A0C3-A176AF329B55}"/>
            </a:ext>
          </a:extLst>
        </xdr:cNvPr>
        <xdr:cNvSpPr txBox="1">
          <a:spLocks noChangeArrowheads="1"/>
        </xdr:cNvSpPr>
      </xdr:nvSpPr>
      <xdr:spPr bwMode="auto">
        <a:xfrm>
          <a:off x="880585" y="7899864"/>
          <a:ext cx="398394" cy="1292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6</xdr:col>
      <xdr:colOff>333046</xdr:colOff>
      <xdr:row>38</xdr:row>
      <xdr:rowOff>163111</xdr:rowOff>
    </xdr:from>
    <xdr:to>
      <xdr:col>6</xdr:col>
      <xdr:colOff>356383</xdr:colOff>
      <xdr:row>40</xdr:row>
      <xdr:rowOff>52265</xdr:rowOff>
    </xdr:to>
    <xdr:sp macro="" textlink="">
      <xdr:nvSpPr>
        <xdr:cNvPr id="37" name="Line 1026">
          <a:extLst>
            <a:ext uri="{FF2B5EF4-FFF2-40B4-BE49-F238E27FC236}">
              <a16:creationId xmlns:a16="http://schemas.microsoft.com/office/drawing/2014/main" id="{2DADBD65-2DE4-4BB9-89D4-59031D76D46D}"/>
            </a:ext>
          </a:extLst>
        </xdr:cNvPr>
        <xdr:cNvSpPr>
          <a:spLocks noChangeShapeType="1"/>
        </xdr:cNvSpPr>
      </xdr:nvSpPr>
      <xdr:spPr bwMode="auto">
        <a:xfrm>
          <a:off x="3853486" y="6784891"/>
          <a:ext cx="23337" cy="23967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06649"/>
            <a:gd name="connsiteY0" fmla="*/ 0 h 332016"/>
            <a:gd name="connsiteX1" fmla="*/ 306649 w 306649"/>
            <a:gd name="connsiteY1" fmla="*/ 332017 h 332016"/>
            <a:gd name="connsiteX0" fmla="*/ 0 w 306649"/>
            <a:gd name="connsiteY0" fmla="*/ 0 h 332169"/>
            <a:gd name="connsiteX1" fmla="*/ 306649 w 306649"/>
            <a:gd name="connsiteY1" fmla="*/ 332017 h 332169"/>
            <a:gd name="connsiteX0" fmla="*/ 0 w 284350"/>
            <a:gd name="connsiteY0" fmla="*/ 0 h 187865"/>
            <a:gd name="connsiteX1" fmla="*/ 284350 w 284350"/>
            <a:gd name="connsiteY1" fmla="*/ 180422 h 187865"/>
            <a:gd name="connsiteX0" fmla="*/ 0 w 284350"/>
            <a:gd name="connsiteY0" fmla="*/ 0 h 181468"/>
            <a:gd name="connsiteX1" fmla="*/ 284350 w 284350"/>
            <a:gd name="connsiteY1" fmla="*/ 180422 h 181468"/>
            <a:gd name="connsiteX0" fmla="*/ 0 w 238111"/>
            <a:gd name="connsiteY0" fmla="*/ -1 h 179423"/>
            <a:gd name="connsiteX1" fmla="*/ 238111 w 238111"/>
            <a:gd name="connsiteY1" fmla="*/ 178277 h 179423"/>
            <a:gd name="connsiteX0" fmla="*/ 0 w 253142"/>
            <a:gd name="connsiteY0" fmla="*/ 0 h 377666"/>
            <a:gd name="connsiteX1" fmla="*/ 253142 w 253142"/>
            <a:gd name="connsiteY1" fmla="*/ 377587 h 377666"/>
            <a:gd name="connsiteX0" fmla="*/ 1479 w 254621"/>
            <a:gd name="connsiteY0" fmla="*/ 11 h 377639"/>
            <a:gd name="connsiteX1" fmla="*/ 254621 w 254621"/>
            <a:gd name="connsiteY1" fmla="*/ 377598 h 377639"/>
            <a:gd name="connsiteX0" fmla="*/ 2781 w 150698"/>
            <a:gd name="connsiteY0" fmla="*/ 13 h 315365"/>
            <a:gd name="connsiteX1" fmla="*/ 150698 w 150698"/>
            <a:gd name="connsiteY1" fmla="*/ 315316 h 315365"/>
            <a:gd name="connsiteX0" fmla="*/ 209373 w 209373"/>
            <a:gd name="connsiteY0" fmla="*/ 19 h 215738"/>
            <a:gd name="connsiteX1" fmla="*/ 11541 w 209373"/>
            <a:gd name="connsiteY1" fmla="*/ 215667 h 215738"/>
            <a:gd name="connsiteX0" fmla="*/ 9396 w 67117"/>
            <a:gd name="connsiteY0" fmla="*/ 19 h 205777"/>
            <a:gd name="connsiteX1" fmla="*/ 67118 w 67117"/>
            <a:gd name="connsiteY1" fmla="*/ 205702 h 205777"/>
            <a:gd name="connsiteX0" fmla="*/ 3693 w 121542"/>
            <a:gd name="connsiteY0" fmla="*/ 20 h 198306"/>
            <a:gd name="connsiteX1" fmla="*/ 121542 w 121542"/>
            <a:gd name="connsiteY1" fmla="*/ 198229 h 198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42" h="198306">
              <a:moveTo>
                <a:pt x="3693" y="20"/>
              </a:moveTo>
              <a:cubicBezTo>
                <a:pt x="-17249" y="-2360"/>
                <a:pt x="54796" y="202881"/>
                <a:pt x="121542" y="1982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5472</xdr:colOff>
      <xdr:row>6</xdr:row>
      <xdr:rowOff>129644</xdr:rowOff>
    </xdr:from>
    <xdr:to>
      <xdr:col>9</xdr:col>
      <xdr:colOff>258212</xdr:colOff>
      <xdr:row>7</xdr:row>
      <xdr:rowOff>120825</xdr:rowOff>
    </xdr:to>
    <xdr:sp macro="" textlink="">
      <xdr:nvSpPr>
        <xdr:cNvPr id="38" name="Line 4803">
          <a:extLst>
            <a:ext uri="{FF2B5EF4-FFF2-40B4-BE49-F238E27FC236}">
              <a16:creationId xmlns:a16="http://schemas.microsoft.com/office/drawing/2014/main" id="{9996F903-C537-4971-9809-2DB3C6BAA2AD}"/>
            </a:ext>
          </a:extLst>
        </xdr:cNvPr>
        <xdr:cNvSpPr>
          <a:spLocks noChangeShapeType="1"/>
        </xdr:cNvSpPr>
      </xdr:nvSpPr>
      <xdr:spPr bwMode="auto">
        <a:xfrm flipH="1">
          <a:off x="5606172" y="1181204"/>
          <a:ext cx="252740" cy="16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262467</xdr:colOff>
      <xdr:row>3</xdr:row>
      <xdr:rowOff>33867</xdr:rowOff>
    </xdr:from>
    <xdr:to>
      <xdr:col>9</xdr:col>
      <xdr:colOff>265650</xdr:colOff>
      <xdr:row>6</xdr:row>
      <xdr:rowOff>130299</xdr:rowOff>
    </xdr:to>
    <xdr:sp macro="" textlink="">
      <xdr:nvSpPr>
        <xdr:cNvPr id="39" name="Line 4803">
          <a:extLst>
            <a:ext uri="{FF2B5EF4-FFF2-40B4-BE49-F238E27FC236}">
              <a16:creationId xmlns:a16="http://schemas.microsoft.com/office/drawing/2014/main" id="{325C392C-9B16-4DDE-B4B8-5659050B906D}"/>
            </a:ext>
          </a:extLst>
        </xdr:cNvPr>
        <xdr:cNvSpPr>
          <a:spLocks noChangeShapeType="1"/>
        </xdr:cNvSpPr>
      </xdr:nvSpPr>
      <xdr:spPr bwMode="auto">
        <a:xfrm>
          <a:off x="5863167" y="559647"/>
          <a:ext cx="3183" cy="6222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371104</xdr:colOff>
      <xdr:row>17</xdr:row>
      <xdr:rowOff>105423</xdr:rowOff>
    </xdr:from>
    <xdr:to>
      <xdr:col>13</xdr:col>
      <xdr:colOff>378734</xdr:colOff>
      <xdr:row>22</xdr:row>
      <xdr:rowOff>138957</xdr:rowOff>
    </xdr:to>
    <xdr:sp macro="" textlink="">
      <xdr:nvSpPr>
        <xdr:cNvPr id="40" name="Line 73">
          <a:extLst>
            <a:ext uri="{FF2B5EF4-FFF2-40B4-BE49-F238E27FC236}">
              <a16:creationId xmlns:a16="http://schemas.microsoft.com/office/drawing/2014/main" id="{4EB6DEE7-27AD-4A01-BFA8-772AE6EACA69}"/>
            </a:ext>
          </a:extLst>
        </xdr:cNvPr>
        <xdr:cNvSpPr>
          <a:spLocks noChangeShapeType="1"/>
        </xdr:cNvSpPr>
      </xdr:nvSpPr>
      <xdr:spPr bwMode="auto">
        <a:xfrm flipV="1">
          <a:off x="8745484" y="3069603"/>
          <a:ext cx="7630" cy="909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475748</xdr:colOff>
      <xdr:row>59</xdr:row>
      <xdr:rowOff>45862</xdr:rowOff>
    </xdr:from>
    <xdr:to>
      <xdr:col>4</xdr:col>
      <xdr:colOff>74130</xdr:colOff>
      <xdr:row>60</xdr:row>
      <xdr:rowOff>12070</xdr:rowOff>
    </xdr:to>
    <xdr:sp macro="" textlink="">
      <xdr:nvSpPr>
        <xdr:cNvPr id="41" name="Line 120">
          <a:extLst>
            <a:ext uri="{FF2B5EF4-FFF2-40B4-BE49-F238E27FC236}">
              <a16:creationId xmlns:a16="http://schemas.microsoft.com/office/drawing/2014/main" id="{495BA447-E796-4070-B939-8A8BE1019BFC}"/>
            </a:ext>
          </a:extLst>
        </xdr:cNvPr>
        <xdr:cNvSpPr>
          <a:spLocks noChangeShapeType="1"/>
        </xdr:cNvSpPr>
      </xdr:nvSpPr>
      <xdr:spPr bwMode="auto">
        <a:xfrm rot="10800000">
          <a:off x="1915928" y="10325242"/>
          <a:ext cx="291802" cy="1414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576921</xdr:colOff>
      <xdr:row>17</xdr:row>
      <xdr:rowOff>28077</xdr:rowOff>
    </xdr:from>
    <xdr:to>
      <xdr:col>8</xdr:col>
      <xdr:colOff>615640</xdr:colOff>
      <xdr:row>17</xdr:row>
      <xdr:rowOff>107735</xdr:rowOff>
    </xdr:to>
    <xdr:sp macro="" textlink="">
      <xdr:nvSpPr>
        <xdr:cNvPr id="42" name="Line 4803">
          <a:extLst>
            <a:ext uri="{FF2B5EF4-FFF2-40B4-BE49-F238E27FC236}">
              <a16:creationId xmlns:a16="http://schemas.microsoft.com/office/drawing/2014/main" id="{FBC82519-9E34-48A3-B545-22712EB7A53E}"/>
            </a:ext>
          </a:extLst>
        </xdr:cNvPr>
        <xdr:cNvSpPr>
          <a:spLocks noChangeShapeType="1"/>
        </xdr:cNvSpPr>
      </xdr:nvSpPr>
      <xdr:spPr bwMode="auto">
        <a:xfrm>
          <a:off x="4790781" y="2992257"/>
          <a:ext cx="732139" cy="79658"/>
        </a:xfrm>
        <a:custGeom>
          <a:avLst/>
          <a:gdLst>
            <a:gd name="connsiteX0" fmla="*/ 0 w 520632"/>
            <a:gd name="connsiteY0" fmla="*/ 0 h 99006"/>
            <a:gd name="connsiteX1" fmla="*/ 520632 w 520632"/>
            <a:gd name="connsiteY1" fmla="*/ 99006 h 99006"/>
            <a:gd name="connsiteX0" fmla="*/ 0 w 653777"/>
            <a:gd name="connsiteY0" fmla="*/ 2094 h 12723"/>
            <a:gd name="connsiteX1" fmla="*/ 653777 w 653777"/>
            <a:gd name="connsiteY1" fmla="*/ 10629 h 12723"/>
            <a:gd name="connsiteX0" fmla="*/ 0 w 653777"/>
            <a:gd name="connsiteY0" fmla="*/ 0 h 61562"/>
            <a:gd name="connsiteX1" fmla="*/ 653777 w 653777"/>
            <a:gd name="connsiteY1" fmla="*/ 8535 h 61562"/>
            <a:gd name="connsiteX0" fmla="*/ 0 w 650363"/>
            <a:gd name="connsiteY0" fmla="*/ 37553 h 71267"/>
            <a:gd name="connsiteX1" fmla="*/ 650363 w 650363"/>
            <a:gd name="connsiteY1" fmla="*/ 0 h 71267"/>
            <a:gd name="connsiteX0" fmla="*/ 0 w 650363"/>
            <a:gd name="connsiteY0" fmla="*/ 37553 h 98029"/>
            <a:gd name="connsiteX1" fmla="*/ 650363 w 650363"/>
            <a:gd name="connsiteY1" fmla="*/ 0 h 98029"/>
            <a:gd name="connsiteX0" fmla="*/ 0 w 744441"/>
            <a:gd name="connsiteY0" fmla="*/ 0 h 91380"/>
            <a:gd name="connsiteX1" fmla="*/ 744441 w 744441"/>
            <a:gd name="connsiteY1" fmla="*/ 9053 h 91380"/>
            <a:gd name="connsiteX0" fmla="*/ 0 w 797616"/>
            <a:gd name="connsiteY0" fmla="*/ 0 h 106534"/>
            <a:gd name="connsiteX1" fmla="*/ 797616 w 797616"/>
            <a:gd name="connsiteY1" fmla="*/ 29767 h 1065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7616" h="106534">
              <a:moveTo>
                <a:pt x="0" y="0"/>
              </a:moveTo>
              <a:cubicBezTo>
                <a:pt x="173544" y="33002"/>
                <a:pt x="613829" y="203311"/>
                <a:pt x="797616" y="297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431663</xdr:colOff>
      <xdr:row>5</xdr:row>
      <xdr:rowOff>162324</xdr:rowOff>
    </xdr:from>
    <xdr:to>
      <xdr:col>13</xdr:col>
      <xdr:colOff>600598</xdr:colOff>
      <xdr:row>8</xdr:row>
      <xdr:rowOff>126746</xdr:rowOff>
    </xdr:to>
    <xdr:sp macro="" textlink="">
      <xdr:nvSpPr>
        <xdr:cNvPr id="43" name="Freeform 217">
          <a:extLst>
            <a:ext uri="{FF2B5EF4-FFF2-40B4-BE49-F238E27FC236}">
              <a16:creationId xmlns:a16="http://schemas.microsoft.com/office/drawing/2014/main" id="{AA88790E-B98F-42E3-AFBE-FD53E0BF9799}"/>
            </a:ext>
          </a:extLst>
        </xdr:cNvPr>
        <xdr:cNvSpPr>
          <a:spLocks/>
        </xdr:cNvSpPr>
      </xdr:nvSpPr>
      <xdr:spPr bwMode="auto">
        <a:xfrm rot="4000053">
          <a:off x="8645410" y="1199257"/>
          <a:ext cx="490202" cy="1689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177 w 16177"/>
            <a:gd name="connsiteY0" fmla="*/ 140527 h 142092"/>
            <a:gd name="connsiteX1" fmla="*/ 10801 w 16177"/>
            <a:gd name="connsiteY1" fmla="*/ 106897 h 142092"/>
            <a:gd name="connsiteX2" fmla="*/ 0 w 16177"/>
            <a:gd name="connsiteY2" fmla="*/ 0 h 142092"/>
            <a:gd name="connsiteX0" fmla="*/ 16177 w 16177"/>
            <a:gd name="connsiteY0" fmla="*/ 140527 h 141470"/>
            <a:gd name="connsiteX1" fmla="*/ 9701 w 16177"/>
            <a:gd name="connsiteY1" fmla="*/ 95050 h 141470"/>
            <a:gd name="connsiteX2" fmla="*/ 0 w 16177"/>
            <a:gd name="connsiteY2" fmla="*/ 0 h 141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77" h="141470">
              <a:moveTo>
                <a:pt x="16177" y="140527"/>
              </a:moveTo>
              <a:cubicBezTo>
                <a:pt x="12513" y="146421"/>
                <a:pt x="12915" y="123924"/>
                <a:pt x="9701" y="95050"/>
              </a:cubicBezTo>
              <a:cubicBezTo>
                <a:pt x="7529" y="102125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720211</xdr:colOff>
      <xdr:row>62</xdr:row>
      <xdr:rowOff>139534</xdr:rowOff>
    </xdr:from>
    <xdr:to>
      <xdr:col>2</xdr:col>
      <xdr:colOff>174729</xdr:colOff>
      <xdr:row>64</xdr:row>
      <xdr:rowOff>22374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35FAA2EC-C818-44A9-8F4F-E424AF8F9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71" y="10944694"/>
          <a:ext cx="178418" cy="233360"/>
        </a:xfrm>
        <a:prstGeom prst="rect">
          <a:avLst/>
        </a:prstGeom>
      </xdr:spPr>
    </xdr:pic>
    <xdr:clientData/>
  </xdr:twoCellAnchor>
  <xdr:twoCellAnchor>
    <xdr:from>
      <xdr:col>2</xdr:col>
      <xdr:colOff>1748</xdr:colOff>
      <xdr:row>57</xdr:row>
      <xdr:rowOff>28348</xdr:rowOff>
    </xdr:from>
    <xdr:to>
      <xdr:col>2</xdr:col>
      <xdr:colOff>178429</xdr:colOff>
      <xdr:row>65</xdr:row>
      <xdr:rowOff>11799</xdr:rowOff>
    </xdr:to>
    <xdr:sp macro="" textlink="">
      <xdr:nvSpPr>
        <xdr:cNvPr id="45" name="Line 547">
          <a:extLst>
            <a:ext uri="{FF2B5EF4-FFF2-40B4-BE49-F238E27FC236}">
              <a16:creationId xmlns:a16="http://schemas.microsoft.com/office/drawing/2014/main" id="{0EFCAD5D-E675-42A5-90BD-28FDDB4873D4}"/>
            </a:ext>
          </a:extLst>
        </xdr:cNvPr>
        <xdr:cNvSpPr>
          <a:spLocks noChangeShapeType="1"/>
        </xdr:cNvSpPr>
      </xdr:nvSpPr>
      <xdr:spPr bwMode="auto">
        <a:xfrm rot="15684182" flipH="1">
          <a:off x="144083" y="10561633"/>
          <a:ext cx="1385531" cy="176681"/>
        </a:xfrm>
        <a:prstGeom prst="line">
          <a:avLst/>
        </a:prstGeom>
        <a:noFill/>
        <a:ln w="444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101236</xdr:colOff>
      <xdr:row>47</xdr:row>
      <xdr:rowOff>116867</xdr:rowOff>
    </xdr:from>
    <xdr:ext cx="487584" cy="150121"/>
    <xdr:sp macro="" textlink="">
      <xdr:nvSpPr>
        <xdr:cNvPr id="46" name="Text Box 1664">
          <a:extLst>
            <a:ext uri="{FF2B5EF4-FFF2-40B4-BE49-F238E27FC236}">
              <a16:creationId xmlns:a16="http://schemas.microsoft.com/office/drawing/2014/main" id="{CDC0096E-5325-4BD4-91C2-D7579B652D46}"/>
            </a:ext>
          </a:extLst>
        </xdr:cNvPr>
        <xdr:cNvSpPr txBox="1">
          <a:spLocks noChangeArrowheads="1"/>
        </xdr:cNvSpPr>
      </xdr:nvSpPr>
      <xdr:spPr bwMode="auto">
        <a:xfrm>
          <a:off x="9862456" y="8293127"/>
          <a:ext cx="487584" cy="15012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藤和田東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19</xdr:col>
      <xdr:colOff>80717</xdr:colOff>
      <xdr:row>13</xdr:row>
      <xdr:rowOff>91027</xdr:rowOff>
    </xdr:from>
    <xdr:to>
      <xdr:col>20</xdr:col>
      <xdr:colOff>281075</xdr:colOff>
      <xdr:row>15</xdr:row>
      <xdr:rowOff>45553</xdr:rowOff>
    </xdr:to>
    <xdr:sp macro="" textlink="">
      <xdr:nvSpPr>
        <xdr:cNvPr id="47" name="Freeform 217">
          <a:extLst>
            <a:ext uri="{FF2B5EF4-FFF2-40B4-BE49-F238E27FC236}">
              <a16:creationId xmlns:a16="http://schemas.microsoft.com/office/drawing/2014/main" id="{7F18129D-3F20-4C7D-8AD3-2B6398BEBD76}"/>
            </a:ext>
          </a:extLst>
        </xdr:cNvPr>
        <xdr:cNvSpPr>
          <a:spLocks/>
        </xdr:cNvSpPr>
      </xdr:nvSpPr>
      <xdr:spPr bwMode="auto">
        <a:xfrm rot="11860404">
          <a:off x="12623237" y="2369407"/>
          <a:ext cx="893778" cy="2898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784 w 15983"/>
            <a:gd name="connsiteY1" fmla="*/ 82457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003 w 15983"/>
            <a:gd name="connsiteY1" fmla="*/ 76130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6313 w 16313"/>
            <a:gd name="connsiteY0" fmla="*/ 0 h 90350"/>
            <a:gd name="connsiteX1" fmla="*/ 10003 w 16313"/>
            <a:gd name="connsiteY1" fmla="*/ 73745 h 90350"/>
            <a:gd name="connsiteX2" fmla="*/ 4638 w 16313"/>
            <a:gd name="connsiteY2" fmla="*/ 67365 h 90350"/>
            <a:gd name="connsiteX3" fmla="*/ 2707 w 16313"/>
            <a:gd name="connsiteY3" fmla="*/ 67427 h 90350"/>
            <a:gd name="connsiteX4" fmla="*/ 0 w 16313"/>
            <a:gd name="connsiteY4" fmla="*/ 90102 h 90350"/>
            <a:gd name="connsiteX0" fmla="*/ 16313 w 16313"/>
            <a:gd name="connsiteY0" fmla="*/ 0 h 92166"/>
            <a:gd name="connsiteX1" fmla="*/ 10003 w 16313"/>
            <a:gd name="connsiteY1" fmla="*/ 73745 h 92166"/>
            <a:gd name="connsiteX2" fmla="*/ 4638 w 16313"/>
            <a:gd name="connsiteY2" fmla="*/ 67365 h 92166"/>
            <a:gd name="connsiteX3" fmla="*/ 2707 w 16313"/>
            <a:gd name="connsiteY3" fmla="*/ 67427 h 92166"/>
            <a:gd name="connsiteX4" fmla="*/ 0 w 16313"/>
            <a:gd name="connsiteY4" fmla="*/ 90102 h 92166"/>
            <a:gd name="connsiteX0" fmla="*/ 16313 w 16313"/>
            <a:gd name="connsiteY0" fmla="*/ 0 h 112045"/>
            <a:gd name="connsiteX1" fmla="*/ 10003 w 16313"/>
            <a:gd name="connsiteY1" fmla="*/ 73745 h 112045"/>
            <a:gd name="connsiteX2" fmla="*/ 4102 w 16313"/>
            <a:gd name="connsiteY2" fmla="*/ 111921 h 112045"/>
            <a:gd name="connsiteX3" fmla="*/ 2707 w 16313"/>
            <a:gd name="connsiteY3" fmla="*/ 67427 h 112045"/>
            <a:gd name="connsiteX4" fmla="*/ 0 w 16313"/>
            <a:gd name="connsiteY4" fmla="*/ 90102 h 112045"/>
            <a:gd name="connsiteX0" fmla="*/ 16313 w 16313"/>
            <a:gd name="connsiteY0" fmla="*/ 0 h 112526"/>
            <a:gd name="connsiteX1" fmla="*/ 10003 w 16313"/>
            <a:gd name="connsiteY1" fmla="*/ 73745 h 112526"/>
            <a:gd name="connsiteX2" fmla="*/ 4102 w 16313"/>
            <a:gd name="connsiteY2" fmla="*/ 111921 h 112526"/>
            <a:gd name="connsiteX3" fmla="*/ 1902 w 16313"/>
            <a:gd name="connsiteY3" fmla="*/ 106586 h 112526"/>
            <a:gd name="connsiteX4" fmla="*/ 0 w 16313"/>
            <a:gd name="connsiteY4" fmla="*/ 90102 h 112526"/>
            <a:gd name="connsiteX0" fmla="*/ 14411 w 14411"/>
            <a:gd name="connsiteY0" fmla="*/ 0 h 112526"/>
            <a:gd name="connsiteX1" fmla="*/ 8101 w 14411"/>
            <a:gd name="connsiteY1" fmla="*/ 73745 h 112526"/>
            <a:gd name="connsiteX2" fmla="*/ 2200 w 14411"/>
            <a:gd name="connsiteY2" fmla="*/ 111921 h 112526"/>
            <a:gd name="connsiteX3" fmla="*/ 0 w 14411"/>
            <a:gd name="connsiteY3" fmla="*/ 106586 h 1125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11" h="112526">
              <a:moveTo>
                <a:pt x="14411" y="0"/>
              </a:moveTo>
              <a:cubicBezTo>
                <a:pt x="12791" y="21128"/>
                <a:pt x="10136" y="55092"/>
                <a:pt x="8101" y="73745"/>
              </a:cubicBezTo>
              <a:cubicBezTo>
                <a:pt x="6066" y="92399"/>
                <a:pt x="3085" y="111921"/>
                <a:pt x="2200" y="111921"/>
              </a:cubicBezTo>
              <a:cubicBezTo>
                <a:pt x="1315" y="114781"/>
                <a:pt x="796" y="106586"/>
                <a:pt x="0" y="1065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148051</xdr:colOff>
      <xdr:row>13</xdr:row>
      <xdr:rowOff>148023</xdr:rowOff>
    </xdr:from>
    <xdr:to>
      <xdr:col>19</xdr:col>
      <xdr:colOff>289612</xdr:colOff>
      <xdr:row>14</xdr:row>
      <xdr:rowOff>117855</xdr:rowOff>
    </xdr:to>
    <xdr:sp macro="" textlink="">
      <xdr:nvSpPr>
        <xdr:cNvPr id="48" name="六角形 47">
          <a:extLst>
            <a:ext uri="{FF2B5EF4-FFF2-40B4-BE49-F238E27FC236}">
              <a16:creationId xmlns:a16="http://schemas.microsoft.com/office/drawing/2014/main" id="{10019A80-DC47-4DD9-B8AE-ED2A40A67599}"/>
            </a:ext>
          </a:extLst>
        </xdr:cNvPr>
        <xdr:cNvSpPr/>
      </xdr:nvSpPr>
      <xdr:spPr bwMode="auto">
        <a:xfrm>
          <a:off x="12690571" y="2426403"/>
          <a:ext cx="141561" cy="12985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353958</xdr:colOff>
      <xdr:row>13</xdr:row>
      <xdr:rowOff>109397</xdr:rowOff>
    </xdr:from>
    <xdr:to>
      <xdr:col>19</xdr:col>
      <xdr:colOff>495519</xdr:colOff>
      <xdr:row>14</xdr:row>
      <xdr:rowOff>79229</xdr:rowOff>
    </xdr:to>
    <xdr:sp macro="" textlink="">
      <xdr:nvSpPr>
        <xdr:cNvPr id="49" name="六角形 48">
          <a:extLst>
            <a:ext uri="{FF2B5EF4-FFF2-40B4-BE49-F238E27FC236}">
              <a16:creationId xmlns:a16="http://schemas.microsoft.com/office/drawing/2014/main" id="{092AED44-53D8-47D0-B9F4-C4852D509D32}"/>
            </a:ext>
          </a:extLst>
        </xdr:cNvPr>
        <xdr:cNvSpPr/>
      </xdr:nvSpPr>
      <xdr:spPr bwMode="auto">
        <a:xfrm>
          <a:off x="12896478" y="2387777"/>
          <a:ext cx="141561" cy="12985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175859</xdr:colOff>
      <xdr:row>57</xdr:row>
      <xdr:rowOff>100336</xdr:rowOff>
    </xdr:from>
    <xdr:to>
      <xdr:col>4</xdr:col>
      <xdr:colOff>677847</xdr:colOff>
      <xdr:row>58</xdr:row>
      <xdr:rowOff>16672</xdr:rowOff>
    </xdr:to>
    <xdr:sp macro="" textlink="">
      <xdr:nvSpPr>
        <xdr:cNvPr id="50" name="Text Box 1664">
          <a:extLst>
            <a:ext uri="{FF2B5EF4-FFF2-40B4-BE49-F238E27FC236}">
              <a16:creationId xmlns:a16="http://schemas.microsoft.com/office/drawing/2014/main" id="{AEE00500-4EFA-4F24-AF30-78BE8803A728}"/>
            </a:ext>
          </a:extLst>
        </xdr:cNvPr>
        <xdr:cNvSpPr txBox="1">
          <a:spLocks noChangeArrowheads="1"/>
        </xdr:cNvSpPr>
      </xdr:nvSpPr>
      <xdr:spPr bwMode="auto">
        <a:xfrm>
          <a:off x="2309459" y="10029196"/>
          <a:ext cx="501988" cy="915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387771</xdr:colOff>
      <xdr:row>25</xdr:row>
      <xdr:rowOff>17088</xdr:rowOff>
    </xdr:from>
    <xdr:to>
      <xdr:col>9</xdr:col>
      <xdr:colOff>590174</xdr:colOff>
      <xdr:row>29</xdr:row>
      <xdr:rowOff>28702</xdr:rowOff>
    </xdr:to>
    <xdr:sp macro="" textlink="">
      <xdr:nvSpPr>
        <xdr:cNvPr id="51" name="Text Box 1068">
          <a:extLst>
            <a:ext uri="{FF2B5EF4-FFF2-40B4-BE49-F238E27FC236}">
              <a16:creationId xmlns:a16="http://schemas.microsoft.com/office/drawing/2014/main" id="{309958C9-6FF3-40C5-B67D-41E41A38CBC3}"/>
            </a:ext>
          </a:extLst>
        </xdr:cNvPr>
        <xdr:cNvSpPr txBox="1">
          <a:spLocks noChangeArrowheads="1"/>
        </xdr:cNvSpPr>
      </xdr:nvSpPr>
      <xdr:spPr bwMode="auto">
        <a:xfrm>
          <a:off x="5988471" y="4383348"/>
          <a:ext cx="202403" cy="7126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27432" tIns="18288" rIns="1800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私有地につき　　私道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大型車進入禁止</a:t>
          </a:r>
        </a:p>
      </xdr:txBody>
    </xdr:sp>
    <xdr:clientData/>
  </xdr:twoCellAnchor>
  <xdr:twoCellAnchor>
    <xdr:from>
      <xdr:col>5</xdr:col>
      <xdr:colOff>458920</xdr:colOff>
      <xdr:row>25</xdr:row>
      <xdr:rowOff>36287</xdr:rowOff>
    </xdr:from>
    <xdr:to>
      <xdr:col>5</xdr:col>
      <xdr:colOff>621393</xdr:colOff>
      <xdr:row>28</xdr:row>
      <xdr:rowOff>133501</xdr:rowOff>
    </xdr:to>
    <xdr:sp macro="" textlink="">
      <xdr:nvSpPr>
        <xdr:cNvPr id="52" name="Text Box 1664">
          <a:extLst>
            <a:ext uri="{FF2B5EF4-FFF2-40B4-BE49-F238E27FC236}">
              <a16:creationId xmlns:a16="http://schemas.microsoft.com/office/drawing/2014/main" id="{CE4A8FD6-DE05-4C95-B0C6-0056C180A1CD}"/>
            </a:ext>
          </a:extLst>
        </xdr:cNvPr>
        <xdr:cNvSpPr txBox="1">
          <a:spLocks noChangeArrowheads="1"/>
        </xdr:cNvSpPr>
      </xdr:nvSpPr>
      <xdr:spPr bwMode="auto">
        <a:xfrm>
          <a:off x="3285940" y="4402547"/>
          <a:ext cx="162473" cy="62299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371279</xdr:colOff>
      <xdr:row>13</xdr:row>
      <xdr:rowOff>138271</xdr:rowOff>
    </xdr:from>
    <xdr:ext cx="140822" cy="85733"/>
    <xdr:sp macro="" textlink="">
      <xdr:nvSpPr>
        <xdr:cNvPr id="53" name="Text Box 303">
          <a:extLst>
            <a:ext uri="{FF2B5EF4-FFF2-40B4-BE49-F238E27FC236}">
              <a16:creationId xmlns:a16="http://schemas.microsoft.com/office/drawing/2014/main" id="{8470A578-3ABC-4575-B873-8ABCF07FB437}"/>
            </a:ext>
          </a:extLst>
        </xdr:cNvPr>
        <xdr:cNvSpPr txBox="1">
          <a:spLocks noChangeArrowheads="1"/>
        </xdr:cNvSpPr>
      </xdr:nvSpPr>
      <xdr:spPr bwMode="auto">
        <a:xfrm>
          <a:off x="7358819" y="2416651"/>
          <a:ext cx="140822" cy="857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2</xdr:col>
      <xdr:colOff>97980</xdr:colOff>
      <xdr:row>25</xdr:row>
      <xdr:rowOff>27006</xdr:rowOff>
    </xdr:from>
    <xdr:to>
      <xdr:col>2</xdr:col>
      <xdr:colOff>297294</xdr:colOff>
      <xdr:row>28</xdr:row>
      <xdr:rowOff>139618</xdr:rowOff>
    </xdr:to>
    <xdr:sp macro="" textlink="">
      <xdr:nvSpPr>
        <xdr:cNvPr id="54" name="Freeform 890">
          <a:extLst>
            <a:ext uri="{FF2B5EF4-FFF2-40B4-BE49-F238E27FC236}">
              <a16:creationId xmlns:a16="http://schemas.microsoft.com/office/drawing/2014/main" id="{AFFD8315-D95C-42AF-8045-CB0DD676131A}"/>
            </a:ext>
          </a:extLst>
        </xdr:cNvPr>
        <xdr:cNvSpPr>
          <a:spLocks/>
        </xdr:cNvSpPr>
      </xdr:nvSpPr>
      <xdr:spPr bwMode="auto">
        <a:xfrm rot="1096660">
          <a:off x="844740" y="4393266"/>
          <a:ext cx="199314" cy="63839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692"/>
            <a:gd name="connsiteY0" fmla="*/ 8350 h 8350"/>
            <a:gd name="connsiteX1" fmla="*/ 1534 w 6692"/>
            <a:gd name="connsiteY1" fmla="*/ 5746 h 8350"/>
            <a:gd name="connsiteX2" fmla="*/ 1810 w 6692"/>
            <a:gd name="connsiteY2" fmla="*/ 3800 h 8350"/>
            <a:gd name="connsiteX3" fmla="*/ 4432 w 6692"/>
            <a:gd name="connsiteY3" fmla="*/ 2559 h 8350"/>
            <a:gd name="connsiteX4" fmla="*/ 6189 w 6692"/>
            <a:gd name="connsiteY4" fmla="*/ 0 h 8350"/>
            <a:gd name="connsiteX0" fmla="*/ 0 w 9713"/>
            <a:gd name="connsiteY0" fmla="*/ 10483 h 10483"/>
            <a:gd name="connsiteX1" fmla="*/ 2004 w 9713"/>
            <a:gd name="connsiteY1" fmla="*/ 6881 h 10483"/>
            <a:gd name="connsiteX2" fmla="*/ 2417 w 9713"/>
            <a:gd name="connsiteY2" fmla="*/ 4551 h 10483"/>
            <a:gd name="connsiteX3" fmla="*/ 6335 w 9713"/>
            <a:gd name="connsiteY3" fmla="*/ 3065 h 10483"/>
            <a:gd name="connsiteX4" fmla="*/ 8960 w 9713"/>
            <a:gd name="connsiteY4" fmla="*/ 0 h 10483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2488 w 10000"/>
            <a:gd name="connsiteY2" fmla="*/ 4341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3882 w 10000"/>
            <a:gd name="connsiteY2" fmla="*/ 4445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6649"/>
            <a:gd name="connsiteY0" fmla="*/ 11013 h 11013"/>
            <a:gd name="connsiteX1" fmla="*/ 768 w 16649"/>
            <a:gd name="connsiteY1" fmla="*/ 7626 h 11013"/>
            <a:gd name="connsiteX2" fmla="*/ 3882 w 16649"/>
            <a:gd name="connsiteY2" fmla="*/ 5458 h 11013"/>
            <a:gd name="connsiteX3" fmla="*/ 6522 w 16649"/>
            <a:gd name="connsiteY3" fmla="*/ 3937 h 11013"/>
            <a:gd name="connsiteX4" fmla="*/ 16202 w 16649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053 w 16202"/>
            <a:gd name="connsiteY1" fmla="*/ 10132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6522"/>
            <a:gd name="connsiteY0" fmla="*/ 7076 h 7076"/>
            <a:gd name="connsiteX1" fmla="*/ 1862 w 6522"/>
            <a:gd name="connsiteY1" fmla="*/ 3844 h 7076"/>
            <a:gd name="connsiteX2" fmla="*/ 3882 w 6522"/>
            <a:gd name="connsiteY2" fmla="*/ 1521 h 7076"/>
            <a:gd name="connsiteX3" fmla="*/ 6522 w 6522"/>
            <a:gd name="connsiteY3" fmla="*/ 0 h 7076"/>
            <a:gd name="connsiteX0" fmla="*/ 0 w 5952"/>
            <a:gd name="connsiteY0" fmla="*/ 7850 h 7850"/>
            <a:gd name="connsiteX1" fmla="*/ 2855 w 5952"/>
            <a:gd name="connsiteY1" fmla="*/ 3282 h 7850"/>
            <a:gd name="connsiteX2" fmla="*/ 5952 w 5952"/>
            <a:gd name="connsiteY2" fmla="*/ 0 h 7850"/>
            <a:gd name="connsiteX0" fmla="*/ 7947 w 8210"/>
            <a:gd name="connsiteY0" fmla="*/ 6644 h 6644"/>
            <a:gd name="connsiteX1" fmla="*/ 165 w 8210"/>
            <a:gd name="connsiteY1" fmla="*/ 4181 h 6644"/>
            <a:gd name="connsiteX2" fmla="*/ 5368 w 8210"/>
            <a:gd name="connsiteY2" fmla="*/ 0 h 6644"/>
            <a:gd name="connsiteX0" fmla="*/ 19088 w 19409"/>
            <a:gd name="connsiteY0" fmla="*/ 19468 h 19468"/>
            <a:gd name="connsiteX1" fmla="*/ 9609 w 19409"/>
            <a:gd name="connsiteY1" fmla="*/ 15761 h 19468"/>
            <a:gd name="connsiteX2" fmla="*/ 289 w 19409"/>
            <a:gd name="connsiteY2" fmla="*/ 0 h 19468"/>
            <a:gd name="connsiteX0" fmla="*/ 19162 w 19430"/>
            <a:gd name="connsiteY0" fmla="*/ 19468 h 19468"/>
            <a:gd name="connsiteX1" fmla="*/ 6572 w 19430"/>
            <a:gd name="connsiteY1" fmla="*/ 10287 h 19468"/>
            <a:gd name="connsiteX2" fmla="*/ 363 w 19430"/>
            <a:gd name="connsiteY2" fmla="*/ 0 h 19468"/>
            <a:gd name="connsiteX0" fmla="*/ 19162 w 19162"/>
            <a:gd name="connsiteY0" fmla="*/ 19468 h 19468"/>
            <a:gd name="connsiteX1" fmla="*/ 6572 w 19162"/>
            <a:gd name="connsiteY1" fmla="*/ 10287 h 19468"/>
            <a:gd name="connsiteX2" fmla="*/ 363 w 19162"/>
            <a:gd name="connsiteY2" fmla="*/ 0 h 19468"/>
            <a:gd name="connsiteX0" fmla="*/ 23748 w 23748"/>
            <a:gd name="connsiteY0" fmla="*/ 25933 h 25933"/>
            <a:gd name="connsiteX1" fmla="*/ 6572 w 23748"/>
            <a:gd name="connsiteY1" fmla="*/ 10287 h 25933"/>
            <a:gd name="connsiteX2" fmla="*/ 363 w 23748"/>
            <a:gd name="connsiteY2" fmla="*/ 0 h 25933"/>
            <a:gd name="connsiteX0" fmla="*/ 28465 w 28465"/>
            <a:gd name="connsiteY0" fmla="*/ 31979 h 31979"/>
            <a:gd name="connsiteX1" fmla="*/ 6572 w 28465"/>
            <a:gd name="connsiteY1" fmla="*/ 10287 h 31979"/>
            <a:gd name="connsiteX2" fmla="*/ 363 w 28465"/>
            <a:gd name="connsiteY2" fmla="*/ 0 h 31979"/>
            <a:gd name="connsiteX0" fmla="*/ 22070 w 22070"/>
            <a:gd name="connsiteY0" fmla="*/ 30771 h 30771"/>
            <a:gd name="connsiteX1" fmla="*/ 177 w 22070"/>
            <a:gd name="connsiteY1" fmla="*/ 9079 h 30771"/>
            <a:gd name="connsiteX2" fmla="*/ 2952 w 22070"/>
            <a:gd name="connsiteY2" fmla="*/ 0 h 30771"/>
            <a:gd name="connsiteX0" fmla="*/ 25549 w 25549"/>
            <a:gd name="connsiteY0" fmla="*/ 32329 h 32329"/>
            <a:gd name="connsiteX1" fmla="*/ 3656 w 25549"/>
            <a:gd name="connsiteY1" fmla="*/ 10637 h 32329"/>
            <a:gd name="connsiteX2" fmla="*/ 6431 w 25549"/>
            <a:gd name="connsiteY2" fmla="*/ 1558 h 32329"/>
            <a:gd name="connsiteX0" fmla="*/ 22070 w 22070"/>
            <a:gd name="connsiteY0" fmla="*/ 30000 h 30000"/>
            <a:gd name="connsiteX1" fmla="*/ 177 w 22070"/>
            <a:gd name="connsiteY1" fmla="*/ 8308 h 30000"/>
            <a:gd name="connsiteX2" fmla="*/ 10004 w 22070"/>
            <a:gd name="connsiteY2" fmla="*/ 1843 h 30000"/>
            <a:gd name="connsiteX0" fmla="*/ 22917 w 22917"/>
            <a:gd name="connsiteY0" fmla="*/ 30937 h 30937"/>
            <a:gd name="connsiteX1" fmla="*/ 1024 w 22917"/>
            <a:gd name="connsiteY1" fmla="*/ 9245 h 30937"/>
            <a:gd name="connsiteX2" fmla="*/ 10851 w 22917"/>
            <a:gd name="connsiteY2" fmla="*/ 2780 h 30937"/>
            <a:gd name="connsiteX0" fmla="*/ 22070 w 22070"/>
            <a:gd name="connsiteY0" fmla="*/ 32725 h 32725"/>
            <a:gd name="connsiteX1" fmla="*/ 177 w 22070"/>
            <a:gd name="connsiteY1" fmla="*/ 11033 h 32725"/>
            <a:gd name="connsiteX2" fmla="*/ 14070 w 22070"/>
            <a:gd name="connsiteY2" fmla="*/ 2498 h 32725"/>
            <a:gd name="connsiteX0" fmla="*/ 23798 w 23798"/>
            <a:gd name="connsiteY0" fmla="*/ 34621 h 34621"/>
            <a:gd name="connsiteX1" fmla="*/ 1905 w 23798"/>
            <a:gd name="connsiteY1" fmla="*/ 12929 h 34621"/>
            <a:gd name="connsiteX2" fmla="*/ 15798 w 23798"/>
            <a:gd name="connsiteY2" fmla="*/ 4394 h 34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98" h="34621">
              <a:moveTo>
                <a:pt x="23798" y="34621"/>
              </a:moveTo>
              <a:cubicBezTo>
                <a:pt x="15857" y="26293"/>
                <a:pt x="-125" y="15438"/>
                <a:pt x="1905" y="12929"/>
              </a:cubicBezTo>
              <a:cubicBezTo>
                <a:pt x="3934" y="10421"/>
                <a:pt x="-9835" y="-8348"/>
                <a:pt x="15798" y="439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748440</xdr:colOff>
      <xdr:row>26</xdr:row>
      <xdr:rowOff>108864</xdr:rowOff>
    </xdr:from>
    <xdr:to>
      <xdr:col>2</xdr:col>
      <xdr:colOff>195106</xdr:colOff>
      <xdr:row>27</xdr:row>
      <xdr:rowOff>4437</xdr:rowOff>
    </xdr:to>
    <xdr:sp macro="" textlink="">
      <xdr:nvSpPr>
        <xdr:cNvPr id="55" name="Text Box 1620">
          <a:extLst>
            <a:ext uri="{FF2B5EF4-FFF2-40B4-BE49-F238E27FC236}">
              <a16:creationId xmlns:a16="http://schemas.microsoft.com/office/drawing/2014/main" id="{C1E50735-7DAC-4051-A9A0-6BCBAD96328D}"/>
            </a:ext>
          </a:extLst>
        </xdr:cNvPr>
        <xdr:cNvSpPr txBox="1">
          <a:spLocks noChangeArrowheads="1"/>
        </xdr:cNvSpPr>
      </xdr:nvSpPr>
      <xdr:spPr bwMode="auto">
        <a:xfrm rot="19474915">
          <a:off x="748440" y="4650384"/>
          <a:ext cx="193426" cy="708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31401</xdr:colOff>
      <xdr:row>59</xdr:row>
      <xdr:rowOff>51459</xdr:rowOff>
    </xdr:from>
    <xdr:to>
      <xdr:col>14</xdr:col>
      <xdr:colOff>417091</xdr:colOff>
      <xdr:row>64</xdr:row>
      <xdr:rowOff>116585</xdr:rowOff>
    </xdr:to>
    <xdr:sp macro="" textlink="">
      <xdr:nvSpPr>
        <xdr:cNvPr id="56" name="Freeform 527">
          <a:extLst>
            <a:ext uri="{FF2B5EF4-FFF2-40B4-BE49-F238E27FC236}">
              <a16:creationId xmlns:a16="http://schemas.microsoft.com/office/drawing/2014/main" id="{EDF9F631-3CA1-4146-AAEA-C8C8E3A413BA}"/>
            </a:ext>
          </a:extLst>
        </xdr:cNvPr>
        <xdr:cNvSpPr>
          <a:spLocks/>
        </xdr:cNvSpPr>
      </xdr:nvSpPr>
      <xdr:spPr bwMode="auto">
        <a:xfrm rot="12793218">
          <a:off x="9099201" y="10330839"/>
          <a:ext cx="385690" cy="9414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104130 w 150077"/>
            <a:gd name="connsiteY0" fmla="*/ 9042 h 9042"/>
            <a:gd name="connsiteX1" fmla="*/ 126397 w 150077"/>
            <a:gd name="connsiteY1" fmla="*/ 6803 h 9042"/>
            <a:gd name="connsiteX2" fmla="*/ 90694 w 150077"/>
            <a:gd name="connsiteY2" fmla="*/ 4375 h 9042"/>
            <a:gd name="connsiteX3" fmla="*/ 0 w 150077"/>
            <a:gd name="connsiteY3" fmla="*/ 0 h 9042"/>
            <a:gd name="connsiteX0" fmla="*/ 6938 w 8473"/>
            <a:gd name="connsiteY0" fmla="*/ 10000 h 10000"/>
            <a:gd name="connsiteX1" fmla="*/ 8422 w 8473"/>
            <a:gd name="connsiteY1" fmla="*/ 7524 h 10000"/>
            <a:gd name="connsiteX2" fmla="*/ 6043 w 8473"/>
            <a:gd name="connsiteY2" fmla="*/ 4839 h 10000"/>
            <a:gd name="connsiteX3" fmla="*/ 0 w 8473"/>
            <a:gd name="connsiteY3" fmla="*/ 0 h 10000"/>
            <a:gd name="connsiteX0" fmla="*/ 8794 w 10001"/>
            <a:gd name="connsiteY0" fmla="*/ 9557 h 9557"/>
            <a:gd name="connsiteX1" fmla="*/ 9940 w 10001"/>
            <a:gd name="connsiteY1" fmla="*/ 7524 h 9557"/>
            <a:gd name="connsiteX2" fmla="*/ 7132 w 10001"/>
            <a:gd name="connsiteY2" fmla="*/ 4839 h 9557"/>
            <a:gd name="connsiteX3" fmla="*/ 0 w 10001"/>
            <a:gd name="connsiteY3" fmla="*/ 0 h 9557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119"/>
            <a:gd name="connsiteY0" fmla="*/ 14058 h 14058"/>
            <a:gd name="connsiteX1" fmla="*/ 10062 w 10119"/>
            <a:gd name="connsiteY1" fmla="*/ 8025 h 14058"/>
            <a:gd name="connsiteX2" fmla="*/ 7131 w 10119"/>
            <a:gd name="connsiteY2" fmla="*/ 5063 h 14058"/>
            <a:gd name="connsiteX3" fmla="*/ 0 w 10119"/>
            <a:gd name="connsiteY3" fmla="*/ 0 h 14058"/>
            <a:gd name="connsiteX0" fmla="*/ 644 w 10127"/>
            <a:gd name="connsiteY0" fmla="*/ 14058 h 14058"/>
            <a:gd name="connsiteX1" fmla="*/ 10062 w 10127"/>
            <a:gd name="connsiteY1" fmla="*/ 8025 h 14058"/>
            <a:gd name="connsiteX2" fmla="*/ 7406 w 10127"/>
            <a:gd name="connsiteY2" fmla="*/ 5172 h 14058"/>
            <a:gd name="connsiteX3" fmla="*/ 0 w 10127"/>
            <a:gd name="connsiteY3" fmla="*/ 0 h 14058"/>
            <a:gd name="connsiteX0" fmla="*/ 0 w 9483"/>
            <a:gd name="connsiteY0" fmla="*/ 10213 h 10213"/>
            <a:gd name="connsiteX1" fmla="*/ 9418 w 9483"/>
            <a:gd name="connsiteY1" fmla="*/ 4180 h 10213"/>
            <a:gd name="connsiteX2" fmla="*/ 6762 w 9483"/>
            <a:gd name="connsiteY2" fmla="*/ 1327 h 10213"/>
            <a:gd name="connsiteX3" fmla="*/ 7404 w 9483"/>
            <a:gd name="connsiteY3" fmla="*/ 0 h 10213"/>
            <a:gd name="connsiteX0" fmla="*/ 0 w 10018"/>
            <a:gd name="connsiteY0" fmla="*/ 10000 h 10000"/>
            <a:gd name="connsiteX1" fmla="*/ 9931 w 10018"/>
            <a:gd name="connsiteY1" fmla="*/ 4093 h 10000"/>
            <a:gd name="connsiteX2" fmla="*/ 7548 w 10018"/>
            <a:gd name="connsiteY2" fmla="*/ 1692 h 10000"/>
            <a:gd name="connsiteX3" fmla="*/ 7808 w 10018"/>
            <a:gd name="connsiteY3" fmla="*/ 0 h 10000"/>
            <a:gd name="connsiteX0" fmla="*/ 0 w 10018"/>
            <a:gd name="connsiteY0" fmla="*/ 9452 h 9452"/>
            <a:gd name="connsiteX1" fmla="*/ 9931 w 10018"/>
            <a:gd name="connsiteY1" fmla="*/ 3545 h 9452"/>
            <a:gd name="connsiteX2" fmla="*/ 7548 w 10018"/>
            <a:gd name="connsiteY2" fmla="*/ 1144 h 9452"/>
            <a:gd name="connsiteX3" fmla="*/ 7105 w 10018"/>
            <a:gd name="connsiteY3" fmla="*/ 0 h 9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8" h="9452">
              <a:moveTo>
                <a:pt x="0" y="9452"/>
              </a:moveTo>
              <a:cubicBezTo>
                <a:pt x="2983" y="8299"/>
                <a:pt x="9420" y="5098"/>
                <a:pt x="9931" y="3545"/>
              </a:cubicBezTo>
              <a:cubicBezTo>
                <a:pt x="10355" y="2603"/>
                <a:pt x="9184" y="2363"/>
                <a:pt x="7548" y="1144"/>
              </a:cubicBezTo>
              <a:cubicBezTo>
                <a:pt x="7635" y="580"/>
                <a:pt x="7018" y="564"/>
                <a:pt x="710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516695</xdr:colOff>
      <xdr:row>13</xdr:row>
      <xdr:rowOff>23493</xdr:rowOff>
    </xdr:from>
    <xdr:ext cx="711734" cy="286774"/>
    <xdr:sp macro="" textlink="">
      <xdr:nvSpPr>
        <xdr:cNvPr id="57" name="Text Box 915">
          <a:extLst>
            <a:ext uri="{FF2B5EF4-FFF2-40B4-BE49-F238E27FC236}">
              <a16:creationId xmlns:a16="http://schemas.microsoft.com/office/drawing/2014/main" id="{9C8E6D36-B86D-4890-B820-D9A60378F949}"/>
            </a:ext>
          </a:extLst>
        </xdr:cNvPr>
        <xdr:cNvSpPr txBox="1">
          <a:spLocks noChangeArrowheads="1"/>
        </xdr:cNvSpPr>
      </xdr:nvSpPr>
      <xdr:spPr bwMode="auto">
        <a:xfrm>
          <a:off x="8891075" y="2301873"/>
          <a:ext cx="711734" cy="2867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西浅井塩津店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177800</xdr:colOff>
      <xdr:row>5</xdr:row>
      <xdr:rowOff>76026</xdr:rowOff>
    </xdr:from>
    <xdr:to>
      <xdr:col>14</xdr:col>
      <xdr:colOff>79112</xdr:colOff>
      <xdr:row>8</xdr:row>
      <xdr:rowOff>76026</xdr:rowOff>
    </xdr:to>
    <xdr:sp macro="" textlink="">
      <xdr:nvSpPr>
        <xdr:cNvPr id="58" name="Freeform 527">
          <a:extLst>
            <a:ext uri="{FF2B5EF4-FFF2-40B4-BE49-F238E27FC236}">
              <a16:creationId xmlns:a16="http://schemas.microsoft.com/office/drawing/2014/main" id="{E099FDE9-9E78-4DF5-9A40-3B77D9CA2123}"/>
            </a:ext>
          </a:extLst>
        </xdr:cNvPr>
        <xdr:cNvSpPr>
          <a:spLocks/>
        </xdr:cNvSpPr>
      </xdr:nvSpPr>
      <xdr:spPr bwMode="auto">
        <a:xfrm flipH="1">
          <a:off x="8552180" y="952326"/>
          <a:ext cx="594732" cy="5257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430863</xdr:colOff>
      <xdr:row>7</xdr:row>
      <xdr:rowOff>124533</xdr:rowOff>
    </xdr:from>
    <xdr:to>
      <xdr:col>14</xdr:col>
      <xdr:colOff>155310</xdr:colOff>
      <xdr:row>8</xdr:row>
      <xdr:rowOff>52730</xdr:rowOff>
    </xdr:to>
    <xdr:sp macro="" textlink="">
      <xdr:nvSpPr>
        <xdr:cNvPr id="59" name="Text Box 1620">
          <a:extLst>
            <a:ext uri="{FF2B5EF4-FFF2-40B4-BE49-F238E27FC236}">
              <a16:creationId xmlns:a16="http://schemas.microsoft.com/office/drawing/2014/main" id="{393B640B-1C65-46AB-8405-88858508C8B0}"/>
            </a:ext>
          </a:extLst>
        </xdr:cNvPr>
        <xdr:cNvSpPr txBox="1">
          <a:spLocks noChangeArrowheads="1"/>
        </xdr:cNvSpPr>
      </xdr:nvSpPr>
      <xdr:spPr bwMode="auto">
        <a:xfrm rot="20700000">
          <a:off x="8805243" y="1351353"/>
          <a:ext cx="417867" cy="1034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103372</xdr:colOff>
      <xdr:row>53</xdr:row>
      <xdr:rowOff>68355</xdr:rowOff>
    </xdr:from>
    <xdr:to>
      <xdr:col>4</xdr:col>
      <xdr:colOff>105637</xdr:colOff>
      <xdr:row>56</xdr:row>
      <xdr:rowOff>128086</xdr:rowOff>
    </xdr:to>
    <xdr:sp macro="" textlink="">
      <xdr:nvSpPr>
        <xdr:cNvPr id="60" name="Line 927">
          <a:extLst>
            <a:ext uri="{FF2B5EF4-FFF2-40B4-BE49-F238E27FC236}">
              <a16:creationId xmlns:a16="http://schemas.microsoft.com/office/drawing/2014/main" id="{0947087C-8A8E-4884-906D-F81FEBCD8CEA}"/>
            </a:ext>
          </a:extLst>
        </xdr:cNvPr>
        <xdr:cNvSpPr>
          <a:spLocks noChangeShapeType="1"/>
        </xdr:cNvSpPr>
      </xdr:nvSpPr>
      <xdr:spPr bwMode="auto">
        <a:xfrm rot="5400000" flipH="1">
          <a:off x="1945349" y="9587798"/>
          <a:ext cx="585511" cy="2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121226</xdr:colOff>
      <xdr:row>36</xdr:row>
      <xdr:rowOff>103907</xdr:rowOff>
    </xdr:from>
    <xdr:to>
      <xdr:col>20</xdr:col>
      <xdr:colOff>451604</xdr:colOff>
      <xdr:row>36</xdr:row>
      <xdr:rowOff>103907</xdr:rowOff>
    </xdr:to>
    <xdr:sp macro="" textlink="">
      <xdr:nvSpPr>
        <xdr:cNvPr id="61" name="Line 1040">
          <a:extLst>
            <a:ext uri="{FF2B5EF4-FFF2-40B4-BE49-F238E27FC236}">
              <a16:creationId xmlns:a16="http://schemas.microsoft.com/office/drawing/2014/main" id="{FCD854DD-5D1D-44FE-AD85-C3077E8EC3EE}"/>
            </a:ext>
          </a:extLst>
        </xdr:cNvPr>
        <xdr:cNvSpPr>
          <a:spLocks noChangeShapeType="1"/>
        </xdr:cNvSpPr>
      </xdr:nvSpPr>
      <xdr:spPr bwMode="auto">
        <a:xfrm flipH="1" flipV="1">
          <a:off x="12663746" y="6398027"/>
          <a:ext cx="102379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426388</xdr:colOff>
      <xdr:row>42</xdr:row>
      <xdr:rowOff>157497</xdr:rowOff>
    </xdr:from>
    <xdr:to>
      <xdr:col>11</xdr:col>
      <xdr:colOff>521021</xdr:colOff>
      <xdr:row>45</xdr:row>
      <xdr:rowOff>58211</xdr:rowOff>
    </xdr:to>
    <xdr:sp macro="" textlink="">
      <xdr:nvSpPr>
        <xdr:cNvPr id="62" name="Line 1026">
          <a:extLst>
            <a:ext uri="{FF2B5EF4-FFF2-40B4-BE49-F238E27FC236}">
              <a16:creationId xmlns:a16="http://schemas.microsoft.com/office/drawing/2014/main" id="{0E3AD1A4-BEFB-4062-95F8-78D0370A667D}"/>
            </a:ext>
          </a:extLst>
        </xdr:cNvPr>
        <xdr:cNvSpPr>
          <a:spLocks noChangeShapeType="1"/>
        </xdr:cNvSpPr>
      </xdr:nvSpPr>
      <xdr:spPr bwMode="auto">
        <a:xfrm rot="21320456" flipH="1" flipV="1">
          <a:off x="7413928" y="7480317"/>
          <a:ext cx="94633" cy="42649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359"/>
            <a:gd name="connsiteX1" fmla="*/ 396340 w 396340"/>
            <a:gd name="connsiteY1" fmla="*/ 806131 h 806359"/>
            <a:gd name="connsiteX0" fmla="*/ 24018 w 420358"/>
            <a:gd name="connsiteY0" fmla="*/ 0 h 820563"/>
            <a:gd name="connsiteX1" fmla="*/ 420358 w 420358"/>
            <a:gd name="connsiteY1" fmla="*/ 806131 h 820563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2841 w 399181"/>
            <a:gd name="connsiteY0" fmla="*/ 0 h 806131"/>
            <a:gd name="connsiteX1" fmla="*/ 399181 w 399181"/>
            <a:gd name="connsiteY1" fmla="*/ 806131 h 806131"/>
            <a:gd name="connsiteX0" fmla="*/ 21481 w 356177"/>
            <a:gd name="connsiteY0" fmla="*/ 0 h 929621"/>
            <a:gd name="connsiteX1" fmla="*/ 356177 w 356177"/>
            <a:gd name="connsiteY1" fmla="*/ 929621 h 929621"/>
            <a:gd name="connsiteX0" fmla="*/ 7142 w 386038"/>
            <a:gd name="connsiteY0" fmla="*/ 0 h 529580"/>
            <a:gd name="connsiteX1" fmla="*/ 386038 w 386038"/>
            <a:gd name="connsiteY1" fmla="*/ 529580 h 529580"/>
            <a:gd name="connsiteX0" fmla="*/ 17640 w 396536"/>
            <a:gd name="connsiteY0" fmla="*/ 0 h 529580"/>
            <a:gd name="connsiteX1" fmla="*/ 396536 w 396536"/>
            <a:gd name="connsiteY1" fmla="*/ 529580 h 529580"/>
            <a:gd name="connsiteX0" fmla="*/ 61602 w 325625"/>
            <a:gd name="connsiteY0" fmla="*/ 0 h 511564"/>
            <a:gd name="connsiteX1" fmla="*/ 325625 w 325625"/>
            <a:gd name="connsiteY1" fmla="*/ 511564 h 511564"/>
            <a:gd name="connsiteX0" fmla="*/ 4013 w 268036"/>
            <a:gd name="connsiteY0" fmla="*/ 0 h 511564"/>
            <a:gd name="connsiteX1" fmla="*/ 268036 w 268036"/>
            <a:gd name="connsiteY1" fmla="*/ 511564 h 511564"/>
            <a:gd name="connsiteX0" fmla="*/ 4557 w 264650"/>
            <a:gd name="connsiteY0" fmla="*/ 0 h 557106"/>
            <a:gd name="connsiteX1" fmla="*/ 264650 w 264650"/>
            <a:gd name="connsiteY1" fmla="*/ 557106 h 557106"/>
            <a:gd name="connsiteX0" fmla="*/ 72145 w 167389"/>
            <a:gd name="connsiteY0" fmla="*/ 0 h 443548"/>
            <a:gd name="connsiteX1" fmla="*/ 167389 w 167389"/>
            <a:gd name="connsiteY1" fmla="*/ 443548 h 443548"/>
            <a:gd name="connsiteX0" fmla="*/ 10439 w 105683"/>
            <a:gd name="connsiteY0" fmla="*/ 0 h 443548"/>
            <a:gd name="connsiteX1" fmla="*/ 105683 w 105683"/>
            <a:gd name="connsiteY1" fmla="*/ 443548 h 443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683" h="443548">
              <a:moveTo>
                <a:pt x="10439" y="0"/>
              </a:moveTo>
              <a:cubicBezTo>
                <a:pt x="5152" y="116664"/>
                <a:pt x="-39042" y="354497"/>
                <a:pt x="105683" y="4435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46316</xdr:colOff>
      <xdr:row>31</xdr:row>
      <xdr:rowOff>3716</xdr:rowOff>
    </xdr:from>
    <xdr:to>
      <xdr:col>18</xdr:col>
      <xdr:colOff>96895</xdr:colOff>
      <xdr:row>32</xdr:row>
      <xdr:rowOff>130252</xdr:rowOff>
    </xdr:to>
    <xdr:sp macro="" textlink="">
      <xdr:nvSpPr>
        <xdr:cNvPr id="63" name="Line 120">
          <a:extLst>
            <a:ext uri="{FF2B5EF4-FFF2-40B4-BE49-F238E27FC236}">
              <a16:creationId xmlns:a16="http://schemas.microsoft.com/office/drawing/2014/main" id="{CA23CE99-4A92-4D51-87C2-5172F5492B42}"/>
            </a:ext>
          </a:extLst>
        </xdr:cNvPr>
        <xdr:cNvSpPr>
          <a:spLocks noChangeShapeType="1"/>
        </xdr:cNvSpPr>
      </xdr:nvSpPr>
      <xdr:spPr bwMode="auto">
        <a:xfrm rot="10129543">
          <a:off x="11895416" y="5421536"/>
          <a:ext cx="50579" cy="301796"/>
        </a:xfrm>
        <a:custGeom>
          <a:avLst/>
          <a:gdLst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88900"/>
            <a:gd name="connsiteY0" fmla="*/ 0 h 850900"/>
            <a:gd name="connsiteX1" fmla="*/ 88900 w 88900"/>
            <a:gd name="connsiteY1" fmla="*/ 850900 h 850900"/>
            <a:gd name="connsiteX0" fmla="*/ 58381 w 147281"/>
            <a:gd name="connsiteY0" fmla="*/ 0 h 850900"/>
            <a:gd name="connsiteX1" fmla="*/ 1231 w 147281"/>
            <a:gd name="connsiteY1" fmla="*/ 266700 h 850900"/>
            <a:gd name="connsiteX2" fmla="*/ 147281 w 147281"/>
            <a:gd name="connsiteY2" fmla="*/ 850900 h 85090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58975 w 178025"/>
            <a:gd name="connsiteY0" fmla="*/ 0 h 946150"/>
            <a:gd name="connsiteX1" fmla="*/ 31975 w 178025"/>
            <a:gd name="connsiteY1" fmla="*/ 361950 h 946150"/>
            <a:gd name="connsiteX2" fmla="*/ 178025 w 178025"/>
            <a:gd name="connsiteY2" fmla="*/ 946150 h 946150"/>
            <a:gd name="connsiteX0" fmla="*/ 169786 w 188836"/>
            <a:gd name="connsiteY0" fmla="*/ 0 h 946150"/>
            <a:gd name="connsiteX1" fmla="*/ 42786 w 188836"/>
            <a:gd name="connsiteY1" fmla="*/ 361950 h 946150"/>
            <a:gd name="connsiteX2" fmla="*/ 188836 w 188836"/>
            <a:gd name="connsiteY2" fmla="*/ 946150 h 946150"/>
            <a:gd name="connsiteX0" fmla="*/ 0 w 146050"/>
            <a:gd name="connsiteY0" fmla="*/ 0 h 584200"/>
            <a:gd name="connsiteX1" fmla="*/ 146050 w 146050"/>
            <a:gd name="connsiteY1" fmla="*/ 584200 h 584200"/>
            <a:gd name="connsiteX0" fmla="*/ 0 w 167083"/>
            <a:gd name="connsiteY0" fmla="*/ 0 h 453579"/>
            <a:gd name="connsiteX1" fmla="*/ 167083 w 167083"/>
            <a:gd name="connsiteY1" fmla="*/ 453579 h 453579"/>
            <a:gd name="connsiteX0" fmla="*/ 0 w 167083"/>
            <a:gd name="connsiteY0" fmla="*/ 0 h 457191"/>
            <a:gd name="connsiteX1" fmla="*/ 167083 w 167083"/>
            <a:gd name="connsiteY1" fmla="*/ 453579 h 457191"/>
            <a:gd name="connsiteX0" fmla="*/ 0 w 167083"/>
            <a:gd name="connsiteY0" fmla="*/ 0 h 454196"/>
            <a:gd name="connsiteX1" fmla="*/ 167083 w 167083"/>
            <a:gd name="connsiteY1" fmla="*/ 453579 h 454196"/>
            <a:gd name="connsiteX0" fmla="*/ 0 w 167083"/>
            <a:gd name="connsiteY0" fmla="*/ 0 h 454307"/>
            <a:gd name="connsiteX1" fmla="*/ 134109 w 167083"/>
            <a:gd name="connsiteY1" fmla="*/ 446277 h 454307"/>
            <a:gd name="connsiteX2" fmla="*/ 167083 w 167083"/>
            <a:gd name="connsiteY2" fmla="*/ 453579 h 454307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71928"/>
            <a:gd name="connsiteY0" fmla="*/ 0 h 384889"/>
            <a:gd name="connsiteX1" fmla="*/ 71928 w 71928"/>
            <a:gd name="connsiteY1" fmla="*/ 384889 h 384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928" h="384889">
              <a:moveTo>
                <a:pt x="0" y="0"/>
              </a:moveTo>
              <a:cubicBezTo>
                <a:pt x="35259" y="66625"/>
                <a:pt x="70538" y="186931"/>
                <a:pt x="71928" y="384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56279</xdr:colOff>
      <xdr:row>30</xdr:row>
      <xdr:rowOff>161838</xdr:rowOff>
    </xdr:from>
    <xdr:ext cx="637988" cy="316524"/>
    <xdr:sp macro="" textlink="">
      <xdr:nvSpPr>
        <xdr:cNvPr id="64" name="Text Box 1620">
          <a:extLst>
            <a:ext uri="{FF2B5EF4-FFF2-40B4-BE49-F238E27FC236}">
              <a16:creationId xmlns:a16="http://schemas.microsoft.com/office/drawing/2014/main" id="{DD9E7CD1-2601-41C7-B770-411ECAE16BA3}"/>
            </a:ext>
          </a:extLst>
        </xdr:cNvPr>
        <xdr:cNvSpPr txBox="1">
          <a:spLocks noChangeArrowheads="1"/>
        </xdr:cNvSpPr>
      </xdr:nvSpPr>
      <xdr:spPr bwMode="auto">
        <a:xfrm>
          <a:off x="11204339" y="5404398"/>
          <a:ext cx="637988" cy="3165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（本道左折禁止）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歩道ﾓｱﾘ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12593</xdr:colOff>
      <xdr:row>30</xdr:row>
      <xdr:rowOff>81106</xdr:rowOff>
    </xdr:from>
    <xdr:ext cx="681142" cy="254734"/>
    <xdr:sp macro="" textlink="">
      <xdr:nvSpPr>
        <xdr:cNvPr id="65" name="Text Box 849">
          <a:extLst>
            <a:ext uri="{FF2B5EF4-FFF2-40B4-BE49-F238E27FC236}">
              <a16:creationId xmlns:a16="http://schemas.microsoft.com/office/drawing/2014/main" id="{49FDCCBE-CAB8-4CDF-901C-1B8DCD1FE7B0}"/>
            </a:ext>
          </a:extLst>
        </xdr:cNvPr>
        <xdr:cNvSpPr txBox="1">
          <a:spLocks noChangeArrowheads="1"/>
        </xdr:cNvSpPr>
      </xdr:nvSpPr>
      <xdr:spPr bwMode="auto">
        <a:xfrm>
          <a:off x="67022" y="5289920"/>
          <a:ext cx="681142" cy="254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⇒</a:t>
          </a:r>
          <a:endParaRPr lang="en-US" altLang="ja-JP" sz="8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ｽﾌﾟﾘﾝｸﾞひよし</a:t>
          </a:r>
        </a:p>
      </xdr:txBody>
    </xdr:sp>
    <xdr:clientData/>
  </xdr:oneCellAnchor>
  <xdr:twoCellAnchor>
    <xdr:from>
      <xdr:col>1</xdr:col>
      <xdr:colOff>286796</xdr:colOff>
      <xdr:row>9</xdr:row>
      <xdr:rowOff>79375</xdr:rowOff>
    </xdr:from>
    <xdr:to>
      <xdr:col>2</xdr:col>
      <xdr:colOff>41776</xdr:colOff>
      <xdr:row>10</xdr:row>
      <xdr:rowOff>113309</xdr:rowOff>
    </xdr:to>
    <xdr:sp macro="" textlink="">
      <xdr:nvSpPr>
        <xdr:cNvPr id="66" name="Line 120">
          <a:extLst>
            <a:ext uri="{FF2B5EF4-FFF2-40B4-BE49-F238E27FC236}">
              <a16:creationId xmlns:a16="http://schemas.microsoft.com/office/drawing/2014/main" id="{D5A1FB82-1F7E-45BC-92ED-C72ABFC7BBD8}"/>
            </a:ext>
          </a:extLst>
        </xdr:cNvPr>
        <xdr:cNvSpPr>
          <a:spLocks noChangeShapeType="1"/>
        </xdr:cNvSpPr>
      </xdr:nvSpPr>
      <xdr:spPr bwMode="auto">
        <a:xfrm>
          <a:off x="340136" y="1656715"/>
          <a:ext cx="448400" cy="209194"/>
        </a:xfrm>
        <a:custGeom>
          <a:avLst/>
          <a:gdLst>
            <a:gd name="connsiteX0" fmla="*/ 0 w 526370"/>
            <a:gd name="connsiteY0" fmla="*/ 0 h 80210"/>
            <a:gd name="connsiteX1" fmla="*/ 526370 w 526370"/>
            <a:gd name="connsiteY1" fmla="*/ 80210 h 80210"/>
            <a:gd name="connsiteX0" fmla="*/ 0 w 551436"/>
            <a:gd name="connsiteY0" fmla="*/ 0 h 235618"/>
            <a:gd name="connsiteX1" fmla="*/ 551436 w 551436"/>
            <a:gd name="connsiteY1" fmla="*/ 235618 h 235618"/>
            <a:gd name="connsiteX0" fmla="*/ 1584 w 553020"/>
            <a:gd name="connsiteY0" fmla="*/ 0 h 235618"/>
            <a:gd name="connsiteX1" fmla="*/ 553020 w 553020"/>
            <a:gd name="connsiteY1" fmla="*/ 235618 h 235618"/>
            <a:gd name="connsiteX0" fmla="*/ 3704 w 555140"/>
            <a:gd name="connsiteY0" fmla="*/ 0 h 235618"/>
            <a:gd name="connsiteX1" fmla="*/ 555140 w 555140"/>
            <a:gd name="connsiteY1" fmla="*/ 235618 h 235618"/>
            <a:gd name="connsiteX0" fmla="*/ 3704 w 555140"/>
            <a:gd name="connsiteY0" fmla="*/ 0 h 260684"/>
            <a:gd name="connsiteX1" fmla="*/ 555140 w 555140"/>
            <a:gd name="connsiteY1" fmla="*/ 260684 h 260684"/>
            <a:gd name="connsiteX0" fmla="*/ 1 w 551437"/>
            <a:gd name="connsiteY0" fmla="*/ 0 h 260684"/>
            <a:gd name="connsiteX1" fmla="*/ 551437 w 551437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422" h="245644">
              <a:moveTo>
                <a:pt x="0" y="0"/>
              </a:moveTo>
              <a:cubicBezTo>
                <a:pt x="10023" y="242303"/>
                <a:pt x="-55154" y="158750"/>
                <a:pt x="546422" y="245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20053</xdr:colOff>
      <xdr:row>11</xdr:row>
      <xdr:rowOff>30079</xdr:rowOff>
    </xdr:from>
    <xdr:to>
      <xdr:col>1</xdr:col>
      <xdr:colOff>621632</xdr:colOff>
      <xdr:row>11</xdr:row>
      <xdr:rowOff>60157</xdr:rowOff>
    </xdr:to>
    <xdr:sp macro="" textlink="">
      <xdr:nvSpPr>
        <xdr:cNvPr id="67" name="Line 120">
          <a:extLst>
            <a:ext uri="{FF2B5EF4-FFF2-40B4-BE49-F238E27FC236}">
              <a16:creationId xmlns:a16="http://schemas.microsoft.com/office/drawing/2014/main" id="{140F755E-605E-4009-A27F-6DF37F47A7FF}"/>
            </a:ext>
          </a:extLst>
        </xdr:cNvPr>
        <xdr:cNvSpPr>
          <a:spLocks noChangeShapeType="1"/>
        </xdr:cNvSpPr>
      </xdr:nvSpPr>
      <xdr:spPr bwMode="auto">
        <a:xfrm>
          <a:off x="73393" y="1957939"/>
          <a:ext cx="601579" cy="300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21166</xdr:colOff>
      <xdr:row>62</xdr:row>
      <xdr:rowOff>48524</xdr:rowOff>
    </xdr:from>
    <xdr:ext cx="738718" cy="369397"/>
    <xdr:sp macro="" textlink="">
      <xdr:nvSpPr>
        <xdr:cNvPr id="68" name="Text Box 616">
          <a:extLst>
            <a:ext uri="{FF2B5EF4-FFF2-40B4-BE49-F238E27FC236}">
              <a16:creationId xmlns:a16="http://schemas.microsoft.com/office/drawing/2014/main" id="{D8573CCB-1897-497F-A54E-5E539C90F564}"/>
            </a:ext>
          </a:extLst>
        </xdr:cNvPr>
        <xdr:cNvSpPr txBox="1">
          <a:spLocks noChangeArrowheads="1"/>
        </xdr:cNvSpPr>
      </xdr:nvSpPr>
      <xdr:spPr bwMode="auto">
        <a:xfrm flipV="1">
          <a:off x="11169226" y="10853684"/>
          <a:ext cx="738718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池田旭丘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１丁目店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187522</xdr:colOff>
      <xdr:row>45</xdr:row>
      <xdr:rowOff>2856</xdr:rowOff>
    </xdr:from>
    <xdr:to>
      <xdr:col>14</xdr:col>
      <xdr:colOff>238126</xdr:colOff>
      <xdr:row>46</xdr:row>
      <xdr:rowOff>36868</xdr:rowOff>
    </xdr:to>
    <xdr:sp macro="" textlink="">
      <xdr:nvSpPr>
        <xdr:cNvPr id="69" name="Line 547">
          <a:extLst>
            <a:ext uri="{FF2B5EF4-FFF2-40B4-BE49-F238E27FC236}">
              <a16:creationId xmlns:a16="http://schemas.microsoft.com/office/drawing/2014/main" id="{74E7A7F8-E0DD-4360-BA0D-B24F6AC03BD1}"/>
            </a:ext>
          </a:extLst>
        </xdr:cNvPr>
        <xdr:cNvSpPr>
          <a:spLocks noChangeShapeType="1"/>
        </xdr:cNvSpPr>
      </xdr:nvSpPr>
      <xdr:spPr bwMode="auto">
        <a:xfrm flipH="1" flipV="1">
          <a:off x="9255322" y="7851456"/>
          <a:ext cx="50604" cy="186412"/>
        </a:xfrm>
        <a:custGeom>
          <a:avLst/>
          <a:gdLst>
            <a:gd name="connsiteX0" fmla="*/ 0 w 238125"/>
            <a:gd name="connsiteY0" fmla="*/ 0 h 523780"/>
            <a:gd name="connsiteX1" fmla="*/ 238125 w 238125"/>
            <a:gd name="connsiteY1" fmla="*/ 523780 h 523780"/>
            <a:gd name="connsiteX0" fmla="*/ 0 w 661064"/>
            <a:gd name="connsiteY0" fmla="*/ 0 h 452698"/>
            <a:gd name="connsiteX1" fmla="*/ 661064 w 661064"/>
            <a:gd name="connsiteY1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61064 w 661064"/>
            <a:gd name="connsiteY2" fmla="*/ 452698 h 452698"/>
            <a:gd name="connsiteX0" fmla="*/ 0 w 675498"/>
            <a:gd name="connsiteY0" fmla="*/ 0 h 452698"/>
            <a:gd name="connsiteX1" fmla="*/ 56867 w 675498"/>
            <a:gd name="connsiteY1" fmla="*/ 168369 h 452698"/>
            <a:gd name="connsiteX2" fmla="*/ 618415 w 675498"/>
            <a:gd name="connsiteY2" fmla="*/ 299871 h 452698"/>
            <a:gd name="connsiteX3" fmla="*/ 661064 w 675498"/>
            <a:gd name="connsiteY3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18415"/>
            <a:gd name="connsiteY0" fmla="*/ 0 h 299871"/>
            <a:gd name="connsiteX1" fmla="*/ 49759 w 618415"/>
            <a:gd name="connsiteY1" fmla="*/ 200356 h 299871"/>
            <a:gd name="connsiteX2" fmla="*/ 618415 w 618415"/>
            <a:gd name="connsiteY2" fmla="*/ 299871 h 299871"/>
            <a:gd name="connsiteX0" fmla="*/ 0 w 629077"/>
            <a:gd name="connsiteY0" fmla="*/ 0 h 285655"/>
            <a:gd name="connsiteX1" fmla="*/ 49759 w 629077"/>
            <a:gd name="connsiteY1" fmla="*/ 200356 h 285655"/>
            <a:gd name="connsiteX2" fmla="*/ 629077 w 629077"/>
            <a:gd name="connsiteY2" fmla="*/ 285655 h 285655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49759"/>
            <a:gd name="connsiteY0" fmla="*/ 0 h 200356"/>
            <a:gd name="connsiteX1" fmla="*/ 49759 w 49759"/>
            <a:gd name="connsiteY1" fmla="*/ 200356 h 200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759" h="200356">
              <a:moveTo>
                <a:pt x="0" y="0"/>
              </a:moveTo>
              <a:cubicBezTo>
                <a:pt x="26656" y="22730"/>
                <a:pt x="16439" y="171943"/>
                <a:pt x="49759" y="2003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693749</xdr:colOff>
      <xdr:row>14</xdr:row>
      <xdr:rowOff>139130</xdr:rowOff>
    </xdr:from>
    <xdr:to>
      <xdr:col>14</xdr:col>
      <xdr:colOff>764457</xdr:colOff>
      <xdr:row>15</xdr:row>
      <xdr:rowOff>74914</xdr:rowOff>
    </xdr:to>
    <xdr:sp macro="" textlink="">
      <xdr:nvSpPr>
        <xdr:cNvPr id="70" name="Freeform 917">
          <a:extLst>
            <a:ext uri="{FF2B5EF4-FFF2-40B4-BE49-F238E27FC236}">
              <a16:creationId xmlns:a16="http://schemas.microsoft.com/office/drawing/2014/main" id="{FDDD4654-FCA6-49E6-83D1-417F2216067C}"/>
            </a:ext>
          </a:extLst>
        </xdr:cNvPr>
        <xdr:cNvSpPr>
          <a:spLocks/>
        </xdr:cNvSpPr>
      </xdr:nvSpPr>
      <xdr:spPr bwMode="auto">
        <a:xfrm flipV="1">
          <a:off x="9068129" y="2577530"/>
          <a:ext cx="695548" cy="11104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27484"/>
            <a:gd name="connsiteY0" fmla="*/ 0 h 2335"/>
            <a:gd name="connsiteX1" fmla="*/ 10000 w 27484"/>
            <a:gd name="connsiteY1" fmla="*/ 0 h 2335"/>
            <a:gd name="connsiteX2" fmla="*/ 27484 w 27484"/>
            <a:gd name="connsiteY2" fmla="*/ 2335 h 2335"/>
            <a:gd name="connsiteX0" fmla="*/ 0 w 6371"/>
            <a:gd name="connsiteY0" fmla="*/ 13217 h 13217"/>
            <a:gd name="connsiteX1" fmla="*/ 9 w 6371"/>
            <a:gd name="connsiteY1" fmla="*/ 0 h 13217"/>
            <a:gd name="connsiteX2" fmla="*/ 6371 w 6371"/>
            <a:gd name="connsiteY2" fmla="*/ 10000 h 13217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757 w 14296"/>
            <a:gd name="connsiteY0" fmla="*/ 10174 h 10174"/>
            <a:gd name="connsiteX1" fmla="*/ 771 w 14296"/>
            <a:gd name="connsiteY1" fmla="*/ 174 h 10174"/>
            <a:gd name="connsiteX2" fmla="*/ 14296 w 14296"/>
            <a:gd name="connsiteY2" fmla="*/ 7340 h 10174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758 w 14297"/>
            <a:gd name="connsiteY0" fmla="*/ 8222 h 8222"/>
            <a:gd name="connsiteX1" fmla="*/ 772 w 14297"/>
            <a:gd name="connsiteY1" fmla="*/ 222 h 8222"/>
            <a:gd name="connsiteX2" fmla="*/ 14297 w 14297"/>
            <a:gd name="connsiteY2" fmla="*/ 7388 h 8222"/>
            <a:gd name="connsiteX0" fmla="*/ 21 w 9491"/>
            <a:gd name="connsiteY0" fmla="*/ 9730 h 9730"/>
            <a:gd name="connsiteX1" fmla="*/ 31 w 9491"/>
            <a:gd name="connsiteY1" fmla="*/ 0 h 9730"/>
            <a:gd name="connsiteX2" fmla="*/ 9491 w 9491"/>
            <a:gd name="connsiteY2" fmla="*/ 8716 h 9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1" h="9730">
              <a:moveTo>
                <a:pt x="21" y="9730"/>
              </a:moveTo>
              <a:cubicBezTo>
                <a:pt x="25" y="5675"/>
                <a:pt x="-33" y="4542"/>
                <a:pt x="31" y="0"/>
              </a:cubicBezTo>
              <a:cubicBezTo>
                <a:pt x="4076" y="2433"/>
                <a:pt x="5567" y="5797"/>
                <a:pt x="9491" y="871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92517</xdr:colOff>
      <xdr:row>27</xdr:row>
      <xdr:rowOff>128654</xdr:rowOff>
    </xdr:from>
    <xdr:to>
      <xdr:col>2</xdr:col>
      <xdr:colOff>311388</xdr:colOff>
      <xdr:row>28</xdr:row>
      <xdr:rowOff>24227</xdr:rowOff>
    </xdr:to>
    <xdr:sp macro="" textlink="">
      <xdr:nvSpPr>
        <xdr:cNvPr id="71" name="Text Box 1620">
          <a:extLst>
            <a:ext uri="{FF2B5EF4-FFF2-40B4-BE49-F238E27FC236}">
              <a16:creationId xmlns:a16="http://schemas.microsoft.com/office/drawing/2014/main" id="{CC9EFD70-1594-4A4C-8D2F-4A522B49EEDE}"/>
            </a:ext>
          </a:extLst>
        </xdr:cNvPr>
        <xdr:cNvSpPr txBox="1">
          <a:spLocks noChangeArrowheads="1"/>
        </xdr:cNvSpPr>
      </xdr:nvSpPr>
      <xdr:spPr bwMode="auto">
        <a:xfrm rot="19474915">
          <a:off x="839277" y="4845434"/>
          <a:ext cx="218871" cy="708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699040</xdr:colOff>
      <xdr:row>25</xdr:row>
      <xdr:rowOff>10991</xdr:rowOff>
    </xdr:from>
    <xdr:to>
      <xdr:col>2</xdr:col>
      <xdr:colOff>319521</xdr:colOff>
      <xdr:row>32</xdr:row>
      <xdr:rowOff>151355</xdr:rowOff>
    </xdr:to>
    <xdr:sp macro="" textlink="">
      <xdr:nvSpPr>
        <xdr:cNvPr id="72" name="Line 927">
          <a:extLst>
            <a:ext uri="{FF2B5EF4-FFF2-40B4-BE49-F238E27FC236}">
              <a16:creationId xmlns:a16="http://schemas.microsoft.com/office/drawing/2014/main" id="{DA49E214-8A67-4603-B830-E7FA1C86B5F6}"/>
            </a:ext>
          </a:extLst>
        </xdr:cNvPr>
        <xdr:cNvSpPr>
          <a:spLocks noChangeShapeType="1"/>
        </xdr:cNvSpPr>
      </xdr:nvSpPr>
      <xdr:spPr bwMode="auto">
        <a:xfrm rot="10800000" flipH="1">
          <a:off x="744760" y="4377251"/>
          <a:ext cx="321521" cy="1367184"/>
        </a:xfrm>
        <a:custGeom>
          <a:avLst/>
          <a:gdLst>
            <a:gd name="connsiteX0" fmla="*/ 0 w 57150"/>
            <a:gd name="connsiteY0" fmla="*/ 0 h 655865"/>
            <a:gd name="connsiteX1" fmla="*/ 57150 w 57150"/>
            <a:gd name="connsiteY1" fmla="*/ 655865 h 655865"/>
            <a:gd name="connsiteX0" fmla="*/ 0 w 40537"/>
            <a:gd name="connsiteY0" fmla="*/ 0 h 860763"/>
            <a:gd name="connsiteX1" fmla="*/ 40537 w 40537"/>
            <a:gd name="connsiteY1" fmla="*/ 860763 h 860763"/>
            <a:gd name="connsiteX0" fmla="*/ 5213 w 45750"/>
            <a:gd name="connsiteY0" fmla="*/ 0 h 860763"/>
            <a:gd name="connsiteX1" fmla="*/ 45750 w 45750"/>
            <a:gd name="connsiteY1" fmla="*/ 860763 h 860763"/>
            <a:gd name="connsiteX0" fmla="*/ 14028 w 54565"/>
            <a:gd name="connsiteY0" fmla="*/ 0 h 860763"/>
            <a:gd name="connsiteX1" fmla="*/ 54565 w 54565"/>
            <a:gd name="connsiteY1" fmla="*/ 860763 h 860763"/>
            <a:gd name="connsiteX0" fmla="*/ 17083 w 40154"/>
            <a:gd name="connsiteY0" fmla="*/ 0 h 945606"/>
            <a:gd name="connsiteX1" fmla="*/ 40154 w 40154"/>
            <a:gd name="connsiteY1" fmla="*/ 945606 h 945606"/>
            <a:gd name="connsiteX0" fmla="*/ 6844 w 63994"/>
            <a:gd name="connsiteY0" fmla="*/ 0 h 945606"/>
            <a:gd name="connsiteX1" fmla="*/ 29915 w 63994"/>
            <a:gd name="connsiteY1" fmla="*/ 945606 h 945606"/>
            <a:gd name="connsiteX0" fmla="*/ 3807 w 198900"/>
            <a:gd name="connsiteY0" fmla="*/ 0 h 1069607"/>
            <a:gd name="connsiteX1" fmla="*/ 178256 w 198900"/>
            <a:gd name="connsiteY1" fmla="*/ 1069607 h 1069607"/>
            <a:gd name="connsiteX0" fmla="*/ 29668 w 219288"/>
            <a:gd name="connsiteY0" fmla="*/ 0 h 1069607"/>
            <a:gd name="connsiteX1" fmla="*/ 57657 w 219288"/>
            <a:gd name="connsiteY1" fmla="*/ 905752 h 1069607"/>
            <a:gd name="connsiteX2" fmla="*/ 204117 w 219288"/>
            <a:gd name="connsiteY2" fmla="*/ 1069607 h 1069607"/>
            <a:gd name="connsiteX0" fmla="*/ 24552 w 270865"/>
            <a:gd name="connsiteY0" fmla="*/ 0 h 1082660"/>
            <a:gd name="connsiteX1" fmla="*/ 52541 w 270865"/>
            <a:gd name="connsiteY1" fmla="*/ 905752 h 1082660"/>
            <a:gd name="connsiteX2" fmla="*/ 257223 w 270865"/>
            <a:gd name="connsiteY2" fmla="*/ 1082660 h 1082660"/>
            <a:gd name="connsiteX0" fmla="*/ 37293 w 269964"/>
            <a:gd name="connsiteY0" fmla="*/ 0 h 1082660"/>
            <a:gd name="connsiteX1" fmla="*/ 65282 w 269964"/>
            <a:gd name="connsiteY1" fmla="*/ 905752 h 1082660"/>
            <a:gd name="connsiteX2" fmla="*/ 269964 w 269964"/>
            <a:gd name="connsiteY2" fmla="*/ 1082660 h 1082660"/>
            <a:gd name="connsiteX0" fmla="*/ 0 w 232671"/>
            <a:gd name="connsiteY0" fmla="*/ 0 h 1082660"/>
            <a:gd name="connsiteX1" fmla="*/ 27989 w 232671"/>
            <a:gd name="connsiteY1" fmla="*/ 905752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287301"/>
            <a:gd name="connsiteY0" fmla="*/ 0 h 1318739"/>
            <a:gd name="connsiteX1" fmla="*/ 123787 w 287301"/>
            <a:gd name="connsiteY1" fmla="*/ 807093 h 1318739"/>
            <a:gd name="connsiteX2" fmla="*/ 233055 w 287301"/>
            <a:gd name="connsiteY2" fmla="*/ 1038031 h 1318739"/>
            <a:gd name="connsiteX3" fmla="*/ 287301 w 287301"/>
            <a:gd name="connsiteY3" fmla="*/ 1318739 h 1318739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9717 w 366349"/>
            <a:gd name="connsiteY2" fmla="*/ 1124840 h 1378640"/>
            <a:gd name="connsiteX3" fmla="*/ 366349 w 366349"/>
            <a:gd name="connsiteY3" fmla="*/ 1378640 h 1378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6349" h="1378640">
              <a:moveTo>
                <a:pt x="0" y="0"/>
              </a:moveTo>
              <a:cubicBezTo>
                <a:pt x="9890" y="621722"/>
                <a:pt x="17444" y="492409"/>
                <a:pt x="117464" y="877564"/>
              </a:cubicBezTo>
              <a:cubicBezTo>
                <a:pt x="156306" y="1044696"/>
                <a:pt x="10115" y="1055420"/>
                <a:pt x="229717" y="1124840"/>
              </a:cubicBezTo>
              <a:cubicBezTo>
                <a:pt x="262766" y="1190735"/>
                <a:pt x="199739" y="1341837"/>
                <a:pt x="366349" y="13786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70725</xdr:colOff>
      <xdr:row>26</xdr:row>
      <xdr:rowOff>158412</xdr:rowOff>
    </xdr:from>
    <xdr:to>
      <xdr:col>2</xdr:col>
      <xdr:colOff>129886</xdr:colOff>
      <xdr:row>28</xdr:row>
      <xdr:rowOff>75390</xdr:rowOff>
    </xdr:to>
    <xdr:sp macro="" textlink="">
      <xdr:nvSpPr>
        <xdr:cNvPr id="73" name="Text Box 1620">
          <a:extLst>
            <a:ext uri="{FF2B5EF4-FFF2-40B4-BE49-F238E27FC236}">
              <a16:creationId xmlns:a16="http://schemas.microsoft.com/office/drawing/2014/main" id="{89EA4291-DF83-462B-8F6F-629996903DE3}"/>
            </a:ext>
          </a:extLst>
        </xdr:cNvPr>
        <xdr:cNvSpPr txBox="1">
          <a:spLocks noChangeArrowheads="1"/>
        </xdr:cNvSpPr>
      </xdr:nvSpPr>
      <xdr:spPr bwMode="auto">
        <a:xfrm rot="18410909">
          <a:off x="713317" y="4804100"/>
          <a:ext cx="267498" cy="591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67770</xdr:colOff>
      <xdr:row>52</xdr:row>
      <xdr:rowOff>24020</xdr:rowOff>
    </xdr:from>
    <xdr:to>
      <xdr:col>11</xdr:col>
      <xdr:colOff>683215</xdr:colOff>
      <xdr:row>56</xdr:row>
      <xdr:rowOff>131884</xdr:rowOff>
    </xdr:to>
    <xdr:sp macro="" textlink="">
      <xdr:nvSpPr>
        <xdr:cNvPr id="74" name="Freeform 601">
          <a:extLst>
            <a:ext uri="{FF2B5EF4-FFF2-40B4-BE49-F238E27FC236}">
              <a16:creationId xmlns:a16="http://schemas.microsoft.com/office/drawing/2014/main" id="{2F033186-4A2E-4061-82C5-55257BCA3D05}"/>
            </a:ext>
          </a:extLst>
        </xdr:cNvPr>
        <xdr:cNvSpPr>
          <a:spLocks/>
        </xdr:cNvSpPr>
      </xdr:nvSpPr>
      <xdr:spPr bwMode="auto">
        <a:xfrm>
          <a:off x="7055310" y="9076580"/>
          <a:ext cx="615445" cy="80890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14" h="15671">
              <a:moveTo>
                <a:pt x="13714" y="15671"/>
              </a:moveTo>
              <a:cubicBezTo>
                <a:pt x="13800" y="13170"/>
                <a:pt x="13725" y="5910"/>
                <a:pt x="14214" y="2256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18265</xdr:colOff>
      <xdr:row>43</xdr:row>
      <xdr:rowOff>2314</xdr:rowOff>
    </xdr:from>
    <xdr:to>
      <xdr:col>14</xdr:col>
      <xdr:colOff>233448</xdr:colOff>
      <xdr:row>48</xdr:row>
      <xdr:rowOff>100507</xdr:rowOff>
    </xdr:to>
    <xdr:sp macro="" textlink="">
      <xdr:nvSpPr>
        <xdr:cNvPr id="75" name="Freeform 601">
          <a:extLst>
            <a:ext uri="{FF2B5EF4-FFF2-40B4-BE49-F238E27FC236}">
              <a16:creationId xmlns:a16="http://schemas.microsoft.com/office/drawing/2014/main" id="{56A89B05-A650-43FB-8B8E-48156102513B}"/>
            </a:ext>
          </a:extLst>
        </xdr:cNvPr>
        <xdr:cNvSpPr>
          <a:spLocks/>
        </xdr:cNvSpPr>
      </xdr:nvSpPr>
      <xdr:spPr bwMode="auto">
        <a:xfrm>
          <a:off x="8392645" y="7500394"/>
          <a:ext cx="908603" cy="9516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997 w 21403"/>
            <a:gd name="connsiteY0" fmla="*/ 22074 h 22074"/>
            <a:gd name="connsiteX1" fmla="*/ 21403 w 21403"/>
            <a:gd name="connsiteY1" fmla="*/ 12074 h 22074"/>
            <a:gd name="connsiteX2" fmla="*/ 6343 w 21403"/>
            <a:gd name="connsiteY2" fmla="*/ 12355 h 22074"/>
            <a:gd name="connsiteX3" fmla="*/ 0 w 21403"/>
            <a:gd name="connsiteY3" fmla="*/ 0 h 22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403" h="22074">
              <a:moveTo>
                <a:pt x="20997" y="22074"/>
              </a:moveTo>
              <a:cubicBezTo>
                <a:pt x="21083" y="19573"/>
                <a:pt x="20914" y="15728"/>
                <a:pt x="21403" y="12074"/>
              </a:cubicBezTo>
              <a:lnTo>
                <a:pt x="6343" y="12355"/>
              </a:lnTo>
              <a:cubicBezTo>
                <a:pt x="4089" y="8016"/>
                <a:pt x="885" y="77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49927</xdr:colOff>
      <xdr:row>43</xdr:row>
      <xdr:rowOff>147765</xdr:rowOff>
    </xdr:from>
    <xdr:ext cx="391483" cy="80561"/>
    <xdr:sp macro="" textlink="">
      <xdr:nvSpPr>
        <xdr:cNvPr id="76" name="Text Box 1620">
          <a:extLst>
            <a:ext uri="{FF2B5EF4-FFF2-40B4-BE49-F238E27FC236}">
              <a16:creationId xmlns:a16="http://schemas.microsoft.com/office/drawing/2014/main" id="{F8F14AE7-6586-48E8-86A0-B38F9E9BBB1F}"/>
            </a:ext>
          </a:extLst>
        </xdr:cNvPr>
        <xdr:cNvSpPr txBox="1">
          <a:spLocks noChangeArrowheads="1"/>
        </xdr:cNvSpPr>
      </xdr:nvSpPr>
      <xdr:spPr bwMode="auto">
        <a:xfrm rot="300000">
          <a:off x="8424307" y="7645845"/>
          <a:ext cx="391483" cy="805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667778</xdr:colOff>
      <xdr:row>45</xdr:row>
      <xdr:rowOff>26933</xdr:rowOff>
    </xdr:from>
    <xdr:to>
      <xdr:col>14</xdr:col>
      <xdr:colOff>667784</xdr:colOff>
      <xdr:row>48</xdr:row>
      <xdr:rowOff>120086</xdr:rowOff>
    </xdr:to>
    <xdr:sp macro="" textlink="">
      <xdr:nvSpPr>
        <xdr:cNvPr id="77" name="Line 547">
          <a:extLst>
            <a:ext uri="{FF2B5EF4-FFF2-40B4-BE49-F238E27FC236}">
              <a16:creationId xmlns:a16="http://schemas.microsoft.com/office/drawing/2014/main" id="{0E0F3C35-3E38-4F55-907C-0146F44A1741}"/>
            </a:ext>
          </a:extLst>
        </xdr:cNvPr>
        <xdr:cNvSpPr>
          <a:spLocks noChangeShapeType="1"/>
        </xdr:cNvSpPr>
      </xdr:nvSpPr>
      <xdr:spPr bwMode="auto">
        <a:xfrm flipV="1">
          <a:off x="9735578" y="7875533"/>
          <a:ext cx="6" cy="5960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297415</xdr:colOff>
      <xdr:row>45</xdr:row>
      <xdr:rowOff>152696</xdr:rowOff>
    </xdr:from>
    <xdr:to>
      <xdr:col>13</xdr:col>
      <xdr:colOff>535540</xdr:colOff>
      <xdr:row>48</xdr:row>
      <xdr:rowOff>164686</xdr:rowOff>
    </xdr:to>
    <xdr:sp macro="" textlink="">
      <xdr:nvSpPr>
        <xdr:cNvPr id="78" name="Line 547">
          <a:extLst>
            <a:ext uri="{FF2B5EF4-FFF2-40B4-BE49-F238E27FC236}">
              <a16:creationId xmlns:a16="http://schemas.microsoft.com/office/drawing/2014/main" id="{25AFD7F4-6A7F-47BA-8DF0-4728EF1674BE}"/>
            </a:ext>
          </a:extLst>
        </xdr:cNvPr>
        <xdr:cNvSpPr>
          <a:spLocks noChangeShapeType="1"/>
        </xdr:cNvSpPr>
      </xdr:nvSpPr>
      <xdr:spPr bwMode="auto">
        <a:xfrm flipH="1" flipV="1">
          <a:off x="8671795" y="8001296"/>
          <a:ext cx="238125" cy="5149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15532</xdr:colOff>
      <xdr:row>46</xdr:row>
      <xdr:rowOff>32538</xdr:rowOff>
    </xdr:from>
    <xdr:to>
      <xdr:col>14</xdr:col>
      <xdr:colOff>770633</xdr:colOff>
      <xdr:row>46</xdr:row>
      <xdr:rowOff>36080</xdr:rowOff>
    </xdr:to>
    <xdr:sp macro="" textlink="">
      <xdr:nvSpPr>
        <xdr:cNvPr id="79" name="Line 547">
          <a:extLst>
            <a:ext uri="{FF2B5EF4-FFF2-40B4-BE49-F238E27FC236}">
              <a16:creationId xmlns:a16="http://schemas.microsoft.com/office/drawing/2014/main" id="{8D72D039-E557-42AA-9B73-3441A31EBB39}"/>
            </a:ext>
          </a:extLst>
        </xdr:cNvPr>
        <xdr:cNvSpPr>
          <a:spLocks noChangeShapeType="1"/>
        </xdr:cNvSpPr>
      </xdr:nvSpPr>
      <xdr:spPr bwMode="auto">
        <a:xfrm flipH="1">
          <a:off x="8389912" y="8033538"/>
          <a:ext cx="1372321" cy="3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206567</xdr:colOff>
      <xdr:row>18</xdr:row>
      <xdr:rowOff>152940</xdr:rowOff>
    </xdr:from>
    <xdr:to>
      <xdr:col>14</xdr:col>
      <xdr:colOff>387542</xdr:colOff>
      <xdr:row>23</xdr:row>
      <xdr:rowOff>2880</xdr:rowOff>
    </xdr:to>
    <xdr:sp macro="" textlink="">
      <xdr:nvSpPr>
        <xdr:cNvPr id="80" name="Freeform 1147">
          <a:extLst>
            <a:ext uri="{FF2B5EF4-FFF2-40B4-BE49-F238E27FC236}">
              <a16:creationId xmlns:a16="http://schemas.microsoft.com/office/drawing/2014/main" id="{BA886E99-7CF5-4EC7-BAA4-0EEA4E30D1CD}"/>
            </a:ext>
          </a:extLst>
        </xdr:cNvPr>
        <xdr:cNvSpPr>
          <a:spLocks/>
        </xdr:cNvSpPr>
      </xdr:nvSpPr>
      <xdr:spPr bwMode="auto">
        <a:xfrm rot="5122636">
          <a:off x="9001735" y="3565012"/>
          <a:ext cx="726240" cy="180975"/>
        </a:xfrm>
        <a:custGeom>
          <a:avLst/>
          <a:gdLst>
            <a:gd name="T0" fmla="*/ 2147483647 w 9172"/>
            <a:gd name="T1" fmla="*/ 2147483647 h 11652"/>
            <a:gd name="T2" fmla="*/ 2147483647 w 9172"/>
            <a:gd name="T3" fmla="*/ 2147483647 h 11652"/>
            <a:gd name="T4" fmla="*/ 2147483647 w 9172"/>
            <a:gd name="T5" fmla="*/ 2147483647 h 11652"/>
            <a:gd name="T6" fmla="*/ 2147483647 w 9172"/>
            <a:gd name="T7" fmla="*/ 2147483647 h 11652"/>
            <a:gd name="T8" fmla="*/ 2147483647 w 9172"/>
            <a:gd name="T9" fmla="*/ 2147483647 h 11652"/>
            <a:gd name="T10" fmla="*/ 0 w 9172"/>
            <a:gd name="T11" fmla="*/ 2147483647 h 116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172" h="11652">
              <a:moveTo>
                <a:pt x="9172" y="1"/>
              </a:moveTo>
              <a:cubicBezTo>
                <a:pt x="8653" y="-122"/>
                <a:pt x="8974" y="5483"/>
                <a:pt x="8644" y="6936"/>
              </a:cubicBezTo>
              <a:cubicBezTo>
                <a:pt x="8315" y="8390"/>
                <a:pt x="7661" y="8401"/>
                <a:pt x="7195" y="8722"/>
              </a:cubicBezTo>
              <a:cubicBezTo>
                <a:pt x="6729" y="9043"/>
                <a:pt x="6507" y="8380"/>
                <a:pt x="5849" y="8862"/>
              </a:cubicBezTo>
              <a:cubicBezTo>
                <a:pt x="5191" y="9345"/>
                <a:pt x="4193" y="11986"/>
                <a:pt x="3245" y="11617"/>
              </a:cubicBezTo>
              <a:cubicBezTo>
                <a:pt x="2300" y="11248"/>
                <a:pt x="1487" y="10452"/>
                <a:pt x="0" y="977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140943</xdr:colOff>
      <xdr:row>21</xdr:row>
      <xdr:rowOff>42800</xdr:rowOff>
    </xdr:from>
    <xdr:to>
      <xdr:col>13</xdr:col>
      <xdr:colOff>331442</xdr:colOff>
      <xdr:row>22</xdr:row>
      <xdr:rowOff>42111</xdr:rowOff>
    </xdr:to>
    <xdr:sp macro="" textlink="">
      <xdr:nvSpPr>
        <xdr:cNvPr id="81" name="Text Box 1118">
          <a:extLst>
            <a:ext uri="{FF2B5EF4-FFF2-40B4-BE49-F238E27FC236}">
              <a16:creationId xmlns:a16="http://schemas.microsoft.com/office/drawing/2014/main" id="{7D9E5878-83BB-4F24-840E-8020CA22114A}"/>
            </a:ext>
          </a:extLst>
        </xdr:cNvPr>
        <xdr:cNvSpPr txBox="1">
          <a:spLocks noChangeArrowheads="1"/>
        </xdr:cNvSpPr>
      </xdr:nvSpPr>
      <xdr:spPr bwMode="auto">
        <a:xfrm>
          <a:off x="8515323" y="3708020"/>
          <a:ext cx="190499" cy="1745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20820</xdr:colOff>
      <xdr:row>22</xdr:row>
      <xdr:rowOff>82600</xdr:rowOff>
    </xdr:from>
    <xdr:to>
      <xdr:col>13</xdr:col>
      <xdr:colOff>266926</xdr:colOff>
      <xdr:row>24</xdr:row>
      <xdr:rowOff>53911</xdr:rowOff>
    </xdr:to>
    <xdr:sp macro="" textlink="">
      <xdr:nvSpPr>
        <xdr:cNvPr id="82" name="Text Box 1118">
          <a:extLst>
            <a:ext uri="{FF2B5EF4-FFF2-40B4-BE49-F238E27FC236}">
              <a16:creationId xmlns:a16="http://schemas.microsoft.com/office/drawing/2014/main" id="{AAB67522-0939-4B21-B42A-7BFBB112166B}"/>
            </a:ext>
          </a:extLst>
        </xdr:cNvPr>
        <xdr:cNvSpPr txBox="1">
          <a:spLocks noChangeArrowheads="1"/>
        </xdr:cNvSpPr>
      </xdr:nvSpPr>
      <xdr:spPr bwMode="auto">
        <a:xfrm>
          <a:off x="8395200" y="3923080"/>
          <a:ext cx="246106" cy="3218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ﾄﾞﾗｯｸﾞ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ﾕﾀｶ</a:t>
          </a:r>
        </a:p>
      </xdr:txBody>
    </xdr:sp>
    <xdr:clientData/>
  </xdr:twoCellAnchor>
  <xdr:twoCellAnchor>
    <xdr:from>
      <xdr:col>17</xdr:col>
      <xdr:colOff>30238</xdr:colOff>
      <xdr:row>13</xdr:row>
      <xdr:rowOff>130402</xdr:rowOff>
    </xdr:from>
    <xdr:to>
      <xdr:col>18</xdr:col>
      <xdr:colOff>685524</xdr:colOff>
      <xdr:row>14</xdr:row>
      <xdr:rowOff>3283</xdr:rowOff>
    </xdr:to>
    <xdr:sp macro="" textlink="">
      <xdr:nvSpPr>
        <xdr:cNvPr id="83" name="Line 72">
          <a:extLst>
            <a:ext uri="{FF2B5EF4-FFF2-40B4-BE49-F238E27FC236}">
              <a16:creationId xmlns:a16="http://schemas.microsoft.com/office/drawing/2014/main" id="{4D4DC8CE-F23D-484D-9085-C14504FED896}"/>
            </a:ext>
          </a:extLst>
        </xdr:cNvPr>
        <xdr:cNvSpPr>
          <a:spLocks noChangeShapeType="1"/>
        </xdr:cNvSpPr>
      </xdr:nvSpPr>
      <xdr:spPr bwMode="auto">
        <a:xfrm rot="16200000" flipH="1">
          <a:off x="11840010" y="1747070"/>
          <a:ext cx="32901" cy="1356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135466</xdr:colOff>
      <xdr:row>5</xdr:row>
      <xdr:rowOff>84667</xdr:rowOff>
    </xdr:from>
    <xdr:to>
      <xdr:col>16</xdr:col>
      <xdr:colOff>143933</xdr:colOff>
      <xdr:row>8</xdr:row>
      <xdr:rowOff>122767</xdr:rowOff>
    </xdr:to>
    <xdr:sp macro="" textlink="">
      <xdr:nvSpPr>
        <xdr:cNvPr id="84" name="Line 120">
          <a:extLst>
            <a:ext uri="{FF2B5EF4-FFF2-40B4-BE49-F238E27FC236}">
              <a16:creationId xmlns:a16="http://schemas.microsoft.com/office/drawing/2014/main" id="{95797D77-8E36-4675-B759-D7DDFE6B7167}"/>
            </a:ext>
          </a:extLst>
        </xdr:cNvPr>
        <xdr:cNvSpPr>
          <a:spLocks noChangeShapeType="1"/>
        </xdr:cNvSpPr>
      </xdr:nvSpPr>
      <xdr:spPr bwMode="auto">
        <a:xfrm flipV="1">
          <a:off x="10590106" y="960967"/>
          <a:ext cx="8467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478413</xdr:colOff>
      <xdr:row>57</xdr:row>
      <xdr:rowOff>169832</xdr:rowOff>
    </xdr:from>
    <xdr:to>
      <xdr:col>6</xdr:col>
      <xdr:colOff>2686</xdr:colOff>
      <xdr:row>59</xdr:row>
      <xdr:rowOff>86526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4AA82B35-1DBD-4EE1-93C7-064C66B2E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433" y="10098692"/>
          <a:ext cx="217693" cy="267214"/>
        </a:xfrm>
        <a:prstGeom prst="rect">
          <a:avLst/>
        </a:prstGeom>
      </xdr:spPr>
    </xdr:pic>
    <xdr:clientData/>
  </xdr:twoCellAnchor>
  <xdr:twoCellAnchor>
    <xdr:from>
      <xdr:col>3</xdr:col>
      <xdr:colOff>625931</xdr:colOff>
      <xdr:row>64</xdr:row>
      <xdr:rowOff>27215</xdr:rowOff>
    </xdr:from>
    <xdr:to>
      <xdr:col>4</xdr:col>
      <xdr:colOff>154077</xdr:colOff>
      <xdr:row>64</xdr:row>
      <xdr:rowOff>154215</xdr:rowOff>
    </xdr:to>
    <xdr:sp macro="" textlink="">
      <xdr:nvSpPr>
        <xdr:cNvPr id="86" name="Text Box 2947">
          <a:extLst>
            <a:ext uri="{FF2B5EF4-FFF2-40B4-BE49-F238E27FC236}">
              <a16:creationId xmlns:a16="http://schemas.microsoft.com/office/drawing/2014/main" id="{ACB4AD20-9851-47C9-92E3-8C20182D67D4}"/>
            </a:ext>
          </a:extLst>
        </xdr:cNvPr>
        <xdr:cNvSpPr txBox="1">
          <a:spLocks noChangeArrowheads="1"/>
        </xdr:cNvSpPr>
      </xdr:nvSpPr>
      <xdr:spPr bwMode="auto">
        <a:xfrm>
          <a:off x="2066111" y="11182895"/>
          <a:ext cx="221566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青井</a:t>
          </a:r>
        </a:p>
      </xdr:txBody>
    </xdr:sp>
    <xdr:clientData/>
  </xdr:twoCellAnchor>
  <xdr:twoCellAnchor>
    <xdr:from>
      <xdr:col>4</xdr:col>
      <xdr:colOff>70059</xdr:colOff>
      <xdr:row>57</xdr:row>
      <xdr:rowOff>17623</xdr:rowOff>
    </xdr:from>
    <xdr:to>
      <xdr:col>4</xdr:col>
      <xdr:colOff>402039</xdr:colOff>
      <xdr:row>64</xdr:row>
      <xdr:rowOff>171097</xdr:rowOff>
    </xdr:to>
    <xdr:sp macro="" textlink="">
      <xdr:nvSpPr>
        <xdr:cNvPr id="87" name="Freeform 570">
          <a:extLst>
            <a:ext uri="{FF2B5EF4-FFF2-40B4-BE49-F238E27FC236}">
              <a16:creationId xmlns:a16="http://schemas.microsoft.com/office/drawing/2014/main" id="{7F813996-EBC0-4952-84E2-249CF7E55D57}"/>
            </a:ext>
          </a:extLst>
        </xdr:cNvPr>
        <xdr:cNvSpPr>
          <a:spLocks/>
        </xdr:cNvSpPr>
      </xdr:nvSpPr>
      <xdr:spPr bwMode="auto">
        <a:xfrm flipH="1">
          <a:off x="2203659" y="9946483"/>
          <a:ext cx="331980" cy="138029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2674 w 8802"/>
            <a:gd name="connsiteY0" fmla="*/ 10496 h 10496"/>
            <a:gd name="connsiteX1" fmla="*/ 2652 w 8802"/>
            <a:gd name="connsiteY1" fmla="*/ 7331 h 10496"/>
            <a:gd name="connsiteX2" fmla="*/ 3302 w 8802"/>
            <a:gd name="connsiteY2" fmla="*/ 4539 h 10496"/>
            <a:gd name="connsiteX3" fmla="*/ 7485 w 8802"/>
            <a:gd name="connsiteY3" fmla="*/ 3700 h 10496"/>
            <a:gd name="connsiteX4" fmla="*/ 8802 w 8802"/>
            <a:gd name="connsiteY4" fmla="*/ 725 h 10496"/>
            <a:gd name="connsiteX5" fmla="*/ 0 w 8802"/>
            <a:gd name="connsiteY5" fmla="*/ 0 h 10496"/>
            <a:gd name="connsiteX0" fmla="*/ 3038 w 10000"/>
            <a:gd name="connsiteY0" fmla="*/ 10000 h 10000"/>
            <a:gd name="connsiteX1" fmla="*/ 3013 w 10000"/>
            <a:gd name="connsiteY1" fmla="*/ 6985 h 10000"/>
            <a:gd name="connsiteX2" fmla="*/ 3751 w 10000"/>
            <a:gd name="connsiteY2" fmla="*/ 4325 h 10000"/>
            <a:gd name="connsiteX3" fmla="*/ 8504 w 10000"/>
            <a:gd name="connsiteY3" fmla="*/ 3525 h 10000"/>
            <a:gd name="connsiteX4" fmla="*/ 10000 w 10000"/>
            <a:gd name="connsiteY4" fmla="*/ 691 h 10000"/>
            <a:gd name="connsiteX5" fmla="*/ 0 w 10000"/>
            <a:gd name="connsiteY5" fmla="*/ 0 h 10000"/>
            <a:gd name="connsiteX0" fmla="*/ 1677 w 8639"/>
            <a:gd name="connsiteY0" fmla="*/ 10032 h 10032"/>
            <a:gd name="connsiteX1" fmla="*/ 1652 w 8639"/>
            <a:gd name="connsiteY1" fmla="*/ 7017 h 10032"/>
            <a:gd name="connsiteX2" fmla="*/ 2390 w 8639"/>
            <a:gd name="connsiteY2" fmla="*/ 4357 h 10032"/>
            <a:gd name="connsiteX3" fmla="*/ 7143 w 8639"/>
            <a:gd name="connsiteY3" fmla="*/ 3557 h 10032"/>
            <a:gd name="connsiteX4" fmla="*/ 8639 w 8639"/>
            <a:gd name="connsiteY4" fmla="*/ 723 h 10032"/>
            <a:gd name="connsiteX5" fmla="*/ 0 w 8639"/>
            <a:gd name="connsiteY5" fmla="*/ 0 h 10032"/>
            <a:gd name="connsiteX0" fmla="*/ 1941 w 10000"/>
            <a:gd name="connsiteY0" fmla="*/ 10000 h 10000"/>
            <a:gd name="connsiteX1" fmla="*/ 1912 w 10000"/>
            <a:gd name="connsiteY1" fmla="*/ 6995 h 10000"/>
            <a:gd name="connsiteX2" fmla="*/ 2767 w 10000"/>
            <a:gd name="connsiteY2" fmla="*/ 4343 h 10000"/>
            <a:gd name="connsiteX3" fmla="*/ 8268 w 10000"/>
            <a:gd name="connsiteY3" fmla="*/ 3546 h 10000"/>
            <a:gd name="connsiteX4" fmla="*/ 10000 w 10000"/>
            <a:gd name="connsiteY4" fmla="*/ 721 h 10000"/>
            <a:gd name="connsiteX5" fmla="*/ 0 w 10000"/>
            <a:gd name="connsiteY5" fmla="*/ 0 h 10000"/>
            <a:gd name="connsiteX0" fmla="*/ 1941 w 8615"/>
            <a:gd name="connsiteY0" fmla="*/ 10000 h 10000"/>
            <a:gd name="connsiteX1" fmla="*/ 1912 w 8615"/>
            <a:gd name="connsiteY1" fmla="*/ 6995 h 10000"/>
            <a:gd name="connsiteX2" fmla="*/ 2767 w 8615"/>
            <a:gd name="connsiteY2" fmla="*/ 4343 h 10000"/>
            <a:gd name="connsiteX3" fmla="*/ 8268 w 8615"/>
            <a:gd name="connsiteY3" fmla="*/ 3546 h 10000"/>
            <a:gd name="connsiteX4" fmla="*/ 8243 w 8615"/>
            <a:gd name="connsiteY4" fmla="*/ 681 h 10000"/>
            <a:gd name="connsiteX5" fmla="*/ 0 w 8615"/>
            <a:gd name="connsiteY5" fmla="*/ 0 h 10000"/>
            <a:gd name="connsiteX0" fmla="*/ 7722 w 15469"/>
            <a:gd name="connsiteY0" fmla="*/ 10239 h 10239"/>
            <a:gd name="connsiteX1" fmla="*/ 7688 w 15469"/>
            <a:gd name="connsiteY1" fmla="*/ 7234 h 10239"/>
            <a:gd name="connsiteX2" fmla="*/ 8681 w 15469"/>
            <a:gd name="connsiteY2" fmla="*/ 4582 h 10239"/>
            <a:gd name="connsiteX3" fmla="*/ 15066 w 15469"/>
            <a:gd name="connsiteY3" fmla="*/ 3785 h 10239"/>
            <a:gd name="connsiteX4" fmla="*/ 15037 w 15469"/>
            <a:gd name="connsiteY4" fmla="*/ 920 h 10239"/>
            <a:gd name="connsiteX5" fmla="*/ 0 w 15469"/>
            <a:gd name="connsiteY5" fmla="*/ 0 h 10239"/>
            <a:gd name="connsiteX0" fmla="*/ 7722 w 15522"/>
            <a:gd name="connsiteY0" fmla="*/ 10239 h 10239"/>
            <a:gd name="connsiteX1" fmla="*/ 7688 w 15522"/>
            <a:gd name="connsiteY1" fmla="*/ 7234 h 10239"/>
            <a:gd name="connsiteX2" fmla="*/ 8681 w 15522"/>
            <a:gd name="connsiteY2" fmla="*/ 4582 h 10239"/>
            <a:gd name="connsiteX3" fmla="*/ 15066 w 15522"/>
            <a:gd name="connsiteY3" fmla="*/ 3785 h 10239"/>
            <a:gd name="connsiteX4" fmla="*/ 15222 w 15522"/>
            <a:gd name="connsiteY4" fmla="*/ 787 h 10239"/>
            <a:gd name="connsiteX5" fmla="*/ 0 w 15522"/>
            <a:gd name="connsiteY5" fmla="*/ 0 h 10239"/>
            <a:gd name="connsiteX0" fmla="*/ 9947 w 17747"/>
            <a:gd name="connsiteY0" fmla="*/ 10159 h 10159"/>
            <a:gd name="connsiteX1" fmla="*/ 9913 w 17747"/>
            <a:gd name="connsiteY1" fmla="*/ 7154 h 10159"/>
            <a:gd name="connsiteX2" fmla="*/ 10906 w 17747"/>
            <a:gd name="connsiteY2" fmla="*/ 4502 h 10159"/>
            <a:gd name="connsiteX3" fmla="*/ 17291 w 17747"/>
            <a:gd name="connsiteY3" fmla="*/ 3705 h 10159"/>
            <a:gd name="connsiteX4" fmla="*/ 17447 w 17747"/>
            <a:gd name="connsiteY4" fmla="*/ 707 h 10159"/>
            <a:gd name="connsiteX5" fmla="*/ 0 w 17747"/>
            <a:gd name="connsiteY5" fmla="*/ 0 h 10159"/>
            <a:gd name="connsiteX0" fmla="*/ 9947 w 17460"/>
            <a:gd name="connsiteY0" fmla="*/ 10159 h 10159"/>
            <a:gd name="connsiteX1" fmla="*/ 9913 w 17460"/>
            <a:gd name="connsiteY1" fmla="*/ 7154 h 10159"/>
            <a:gd name="connsiteX2" fmla="*/ 10906 w 17460"/>
            <a:gd name="connsiteY2" fmla="*/ 4502 h 10159"/>
            <a:gd name="connsiteX3" fmla="*/ 17291 w 17460"/>
            <a:gd name="connsiteY3" fmla="*/ 3705 h 10159"/>
            <a:gd name="connsiteX4" fmla="*/ 17447 w 17460"/>
            <a:gd name="connsiteY4" fmla="*/ 707 h 10159"/>
            <a:gd name="connsiteX5" fmla="*/ 0 w 174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906 w 17447"/>
            <a:gd name="connsiteY2" fmla="*/ 4502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  <a:gd name="connsiteX0" fmla="*/ 9947 w 17760"/>
            <a:gd name="connsiteY0" fmla="*/ 10159 h 10159"/>
            <a:gd name="connsiteX1" fmla="*/ 9913 w 17760"/>
            <a:gd name="connsiteY1" fmla="*/ 7154 h 10159"/>
            <a:gd name="connsiteX2" fmla="*/ 10721 w 17760"/>
            <a:gd name="connsiteY2" fmla="*/ 4741 h 10159"/>
            <a:gd name="connsiteX3" fmla="*/ 17291 w 17760"/>
            <a:gd name="connsiteY3" fmla="*/ 3705 h 10159"/>
            <a:gd name="connsiteX4" fmla="*/ 17447 w 17760"/>
            <a:gd name="connsiteY4" fmla="*/ 707 h 10159"/>
            <a:gd name="connsiteX5" fmla="*/ 0 w 177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721 w 17447"/>
            <a:gd name="connsiteY2" fmla="*/ 4741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447" h="10159">
              <a:moveTo>
                <a:pt x="9947" y="10159"/>
              </a:moveTo>
              <a:cubicBezTo>
                <a:pt x="10029" y="8818"/>
                <a:pt x="9833" y="8493"/>
                <a:pt x="9913" y="7154"/>
              </a:cubicBezTo>
              <a:cubicBezTo>
                <a:pt x="11261" y="6776"/>
                <a:pt x="9920" y="5525"/>
                <a:pt x="10721" y="4741"/>
              </a:cubicBezTo>
              <a:cubicBezTo>
                <a:pt x="13154" y="4223"/>
                <a:pt x="17468" y="4059"/>
                <a:pt x="17291" y="3705"/>
              </a:cubicBezTo>
              <a:cubicBezTo>
                <a:pt x="17114" y="3351"/>
                <a:pt x="17134" y="1838"/>
                <a:pt x="17447" y="707"/>
              </a:cubicBezTo>
              <a:cubicBezTo>
                <a:pt x="14167" y="665"/>
                <a:pt x="4662" y="4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61632</xdr:colOff>
      <xdr:row>59</xdr:row>
      <xdr:rowOff>122989</xdr:rowOff>
    </xdr:from>
    <xdr:to>
      <xdr:col>4</xdr:col>
      <xdr:colOff>125317</xdr:colOff>
      <xdr:row>60</xdr:row>
      <xdr:rowOff>91992</xdr:rowOff>
    </xdr:to>
    <xdr:sp macro="" textlink="">
      <xdr:nvSpPr>
        <xdr:cNvPr id="88" name="Text Box 1664">
          <a:extLst>
            <a:ext uri="{FF2B5EF4-FFF2-40B4-BE49-F238E27FC236}">
              <a16:creationId xmlns:a16="http://schemas.microsoft.com/office/drawing/2014/main" id="{FF668511-7E91-45BE-AA25-050EA3A85430}"/>
            </a:ext>
          </a:extLst>
        </xdr:cNvPr>
        <xdr:cNvSpPr txBox="1">
          <a:spLocks noChangeArrowheads="1"/>
        </xdr:cNvSpPr>
      </xdr:nvSpPr>
      <xdr:spPr bwMode="auto">
        <a:xfrm rot="1459578">
          <a:off x="2195232" y="10402369"/>
          <a:ext cx="63685" cy="1442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304248</xdr:colOff>
      <xdr:row>56</xdr:row>
      <xdr:rowOff>98993</xdr:rowOff>
    </xdr:from>
    <xdr:to>
      <xdr:col>2</xdr:col>
      <xdr:colOff>22750</xdr:colOff>
      <xdr:row>62</xdr:row>
      <xdr:rowOff>167711</xdr:rowOff>
    </xdr:to>
    <xdr:sp macro="" textlink="">
      <xdr:nvSpPr>
        <xdr:cNvPr id="89" name="Freeform 1147">
          <a:extLst>
            <a:ext uri="{FF2B5EF4-FFF2-40B4-BE49-F238E27FC236}">
              <a16:creationId xmlns:a16="http://schemas.microsoft.com/office/drawing/2014/main" id="{149BBAD5-F2A9-4A05-8BE2-808B7DED2C42}"/>
            </a:ext>
          </a:extLst>
        </xdr:cNvPr>
        <xdr:cNvSpPr>
          <a:spLocks/>
        </xdr:cNvSpPr>
      </xdr:nvSpPr>
      <xdr:spPr bwMode="auto">
        <a:xfrm rot="11917074">
          <a:off x="357588" y="9852593"/>
          <a:ext cx="411922" cy="112027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54 w 26086"/>
            <a:gd name="connsiteY0" fmla="*/ 14196 h 14196"/>
            <a:gd name="connsiteX1" fmla="*/ 21754 w 26086"/>
            <a:gd name="connsiteY1" fmla="*/ 6454 h 14196"/>
            <a:gd name="connsiteX2" fmla="*/ 21849 w 26086"/>
            <a:gd name="connsiteY2" fmla="*/ 2475 h 14196"/>
            <a:gd name="connsiteX3" fmla="*/ 24631 w 26086"/>
            <a:gd name="connsiteY3" fmla="*/ 0 h 14196"/>
            <a:gd name="connsiteX0" fmla="*/ 98 w 38498"/>
            <a:gd name="connsiteY0" fmla="*/ 14196 h 14196"/>
            <a:gd name="connsiteX1" fmla="*/ 38371 w 38498"/>
            <a:gd name="connsiteY1" fmla="*/ 7139 h 14196"/>
            <a:gd name="connsiteX2" fmla="*/ 21793 w 38498"/>
            <a:gd name="connsiteY2" fmla="*/ 2475 h 14196"/>
            <a:gd name="connsiteX3" fmla="*/ 24575 w 38498"/>
            <a:gd name="connsiteY3" fmla="*/ 0 h 14196"/>
            <a:gd name="connsiteX0" fmla="*/ 212 w 26338"/>
            <a:gd name="connsiteY0" fmla="*/ 14196 h 14196"/>
            <a:gd name="connsiteX1" fmla="*/ 14044 w 26338"/>
            <a:gd name="connsiteY1" fmla="*/ 11232 h 14196"/>
            <a:gd name="connsiteX2" fmla="*/ 21907 w 26338"/>
            <a:gd name="connsiteY2" fmla="*/ 2475 h 14196"/>
            <a:gd name="connsiteX3" fmla="*/ 24689 w 26338"/>
            <a:gd name="connsiteY3" fmla="*/ 0 h 14196"/>
            <a:gd name="connsiteX0" fmla="*/ 212 w 53483"/>
            <a:gd name="connsiteY0" fmla="*/ 14196 h 14196"/>
            <a:gd name="connsiteX1" fmla="*/ 14044 w 53483"/>
            <a:gd name="connsiteY1" fmla="*/ 11232 h 14196"/>
            <a:gd name="connsiteX2" fmla="*/ 53397 w 53483"/>
            <a:gd name="connsiteY2" fmla="*/ 6877 h 14196"/>
            <a:gd name="connsiteX3" fmla="*/ 24689 w 53483"/>
            <a:gd name="connsiteY3" fmla="*/ 0 h 14196"/>
            <a:gd name="connsiteX0" fmla="*/ 212 w 116130"/>
            <a:gd name="connsiteY0" fmla="*/ 14629 h 14629"/>
            <a:gd name="connsiteX1" fmla="*/ 14044 w 116130"/>
            <a:gd name="connsiteY1" fmla="*/ 11665 h 14629"/>
            <a:gd name="connsiteX2" fmla="*/ 53397 w 116130"/>
            <a:gd name="connsiteY2" fmla="*/ 7310 h 14629"/>
            <a:gd name="connsiteX3" fmla="*/ 115866 w 116130"/>
            <a:gd name="connsiteY3" fmla="*/ 0 h 14629"/>
            <a:gd name="connsiteX0" fmla="*/ 258 w 116179"/>
            <a:gd name="connsiteY0" fmla="*/ 14629 h 14629"/>
            <a:gd name="connsiteX1" fmla="*/ 10457 w 116179"/>
            <a:gd name="connsiteY1" fmla="*/ 12286 h 14629"/>
            <a:gd name="connsiteX2" fmla="*/ 53443 w 116179"/>
            <a:gd name="connsiteY2" fmla="*/ 7310 h 14629"/>
            <a:gd name="connsiteX3" fmla="*/ 115912 w 116179"/>
            <a:gd name="connsiteY3" fmla="*/ 0 h 14629"/>
            <a:gd name="connsiteX0" fmla="*/ 587 w 107131"/>
            <a:gd name="connsiteY0" fmla="*/ 15867 h 15867"/>
            <a:gd name="connsiteX1" fmla="*/ 1409 w 107131"/>
            <a:gd name="connsiteY1" fmla="*/ 12286 h 15867"/>
            <a:gd name="connsiteX2" fmla="*/ 44395 w 107131"/>
            <a:gd name="connsiteY2" fmla="*/ 7310 h 15867"/>
            <a:gd name="connsiteX3" fmla="*/ 106864 w 107131"/>
            <a:gd name="connsiteY3" fmla="*/ 0 h 15867"/>
            <a:gd name="connsiteX0" fmla="*/ 2200 w 108744"/>
            <a:gd name="connsiteY0" fmla="*/ 15867 h 15867"/>
            <a:gd name="connsiteX1" fmla="*/ 3022 w 108744"/>
            <a:gd name="connsiteY1" fmla="*/ 12286 h 15867"/>
            <a:gd name="connsiteX2" fmla="*/ 46008 w 108744"/>
            <a:gd name="connsiteY2" fmla="*/ 7310 h 15867"/>
            <a:gd name="connsiteX3" fmla="*/ 108477 w 108744"/>
            <a:gd name="connsiteY3" fmla="*/ 0 h 15867"/>
            <a:gd name="connsiteX0" fmla="*/ 2200 w 108477"/>
            <a:gd name="connsiteY0" fmla="*/ 15867 h 15867"/>
            <a:gd name="connsiteX1" fmla="*/ 3022 w 108477"/>
            <a:gd name="connsiteY1" fmla="*/ 12286 h 15867"/>
            <a:gd name="connsiteX2" fmla="*/ 46008 w 108477"/>
            <a:gd name="connsiteY2" fmla="*/ 7310 h 15867"/>
            <a:gd name="connsiteX3" fmla="*/ 108477 w 108477"/>
            <a:gd name="connsiteY3" fmla="*/ 0 h 15867"/>
            <a:gd name="connsiteX0" fmla="*/ 2419 w 108296"/>
            <a:gd name="connsiteY0" fmla="*/ 17314 h 17314"/>
            <a:gd name="connsiteX1" fmla="*/ 2841 w 108296"/>
            <a:gd name="connsiteY1" fmla="*/ 12286 h 17314"/>
            <a:gd name="connsiteX2" fmla="*/ 45827 w 108296"/>
            <a:gd name="connsiteY2" fmla="*/ 7310 h 17314"/>
            <a:gd name="connsiteX3" fmla="*/ 108296 w 108296"/>
            <a:gd name="connsiteY3" fmla="*/ 0 h 17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296" h="17314">
              <a:moveTo>
                <a:pt x="2419" y="17314"/>
              </a:moveTo>
              <a:cubicBezTo>
                <a:pt x="2" y="16292"/>
                <a:pt x="-1697" y="13593"/>
                <a:pt x="2841" y="12286"/>
              </a:cubicBezTo>
              <a:cubicBezTo>
                <a:pt x="69" y="11073"/>
                <a:pt x="28251" y="9358"/>
                <a:pt x="45827" y="7310"/>
              </a:cubicBezTo>
              <a:cubicBezTo>
                <a:pt x="63403" y="5262"/>
                <a:pt x="102977" y="1357"/>
                <a:pt x="10829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659910</xdr:colOff>
      <xdr:row>56</xdr:row>
      <xdr:rowOff>170345</xdr:rowOff>
    </xdr:from>
    <xdr:to>
      <xdr:col>2</xdr:col>
      <xdr:colOff>115661</xdr:colOff>
      <xdr:row>64</xdr:row>
      <xdr:rowOff>144233</xdr:rowOff>
    </xdr:to>
    <xdr:sp macro="" textlink="">
      <xdr:nvSpPr>
        <xdr:cNvPr id="90" name="Freeform 570">
          <a:extLst>
            <a:ext uri="{FF2B5EF4-FFF2-40B4-BE49-F238E27FC236}">
              <a16:creationId xmlns:a16="http://schemas.microsoft.com/office/drawing/2014/main" id="{6323CAE6-DDD2-42A8-A27D-A10624C3C90F}"/>
            </a:ext>
          </a:extLst>
        </xdr:cNvPr>
        <xdr:cNvSpPr>
          <a:spLocks/>
        </xdr:cNvSpPr>
      </xdr:nvSpPr>
      <xdr:spPr bwMode="auto">
        <a:xfrm flipH="1">
          <a:off x="713250" y="9923945"/>
          <a:ext cx="149171" cy="137596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3205"/>
            <a:gd name="connsiteY0" fmla="*/ 10937 h 10937"/>
            <a:gd name="connsiteX1" fmla="*/ 8793 w 13205"/>
            <a:gd name="connsiteY1" fmla="*/ 9666 h 10937"/>
            <a:gd name="connsiteX2" fmla="*/ 12323 w 13205"/>
            <a:gd name="connsiteY2" fmla="*/ 9082 h 10937"/>
            <a:gd name="connsiteX3" fmla="*/ 11847 w 13205"/>
            <a:gd name="connsiteY3" fmla="*/ 4504 h 10937"/>
            <a:gd name="connsiteX4" fmla="*/ 571 w 13205"/>
            <a:gd name="connsiteY4" fmla="*/ 3454 h 10937"/>
            <a:gd name="connsiteX5" fmla="*/ 106 w 13205"/>
            <a:gd name="connsiteY5" fmla="*/ 2645 h 10937"/>
            <a:gd name="connsiteX6" fmla="*/ 9356 w 13205"/>
            <a:gd name="connsiteY6" fmla="*/ 1904 h 10937"/>
            <a:gd name="connsiteX7" fmla="*/ 4651 w 13205"/>
            <a:gd name="connsiteY7" fmla="*/ 811 h 10937"/>
            <a:gd name="connsiteX8" fmla="*/ 0 w 13205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106 w 13163"/>
            <a:gd name="connsiteY5" fmla="*/ 2645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852 w 13919"/>
            <a:gd name="connsiteY0" fmla="*/ 10937 h 10937"/>
            <a:gd name="connsiteX1" fmla="*/ 9549 w 13919"/>
            <a:gd name="connsiteY1" fmla="*/ 9666 h 10937"/>
            <a:gd name="connsiteX2" fmla="*/ 13079 w 13919"/>
            <a:gd name="connsiteY2" fmla="*/ 9082 h 10937"/>
            <a:gd name="connsiteX3" fmla="*/ 12603 w 13919"/>
            <a:gd name="connsiteY3" fmla="*/ 4504 h 10937"/>
            <a:gd name="connsiteX4" fmla="*/ 2017 w 13919"/>
            <a:gd name="connsiteY4" fmla="*/ 3384 h 10937"/>
            <a:gd name="connsiteX5" fmla="*/ 0 w 13919"/>
            <a:gd name="connsiteY5" fmla="*/ 2715 h 10937"/>
            <a:gd name="connsiteX6" fmla="*/ 10112 w 13919"/>
            <a:gd name="connsiteY6" fmla="*/ 1904 h 10937"/>
            <a:gd name="connsiteX7" fmla="*/ 5407 w 13919"/>
            <a:gd name="connsiteY7" fmla="*/ 811 h 10937"/>
            <a:gd name="connsiteX8" fmla="*/ 756 w 13919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679 w 13746"/>
            <a:gd name="connsiteY0" fmla="*/ 10937 h 10937"/>
            <a:gd name="connsiteX1" fmla="*/ 9376 w 13746"/>
            <a:gd name="connsiteY1" fmla="*/ 9666 h 10937"/>
            <a:gd name="connsiteX2" fmla="*/ 12906 w 13746"/>
            <a:gd name="connsiteY2" fmla="*/ 9082 h 10937"/>
            <a:gd name="connsiteX3" fmla="*/ 12430 w 13746"/>
            <a:gd name="connsiteY3" fmla="*/ 4504 h 10937"/>
            <a:gd name="connsiteX4" fmla="*/ 1844 w 13746"/>
            <a:gd name="connsiteY4" fmla="*/ 3384 h 10937"/>
            <a:gd name="connsiteX5" fmla="*/ 0 w 13746"/>
            <a:gd name="connsiteY5" fmla="*/ 2663 h 10937"/>
            <a:gd name="connsiteX6" fmla="*/ 9939 w 13746"/>
            <a:gd name="connsiteY6" fmla="*/ 1904 h 10937"/>
            <a:gd name="connsiteX7" fmla="*/ 5234 w 13746"/>
            <a:gd name="connsiteY7" fmla="*/ 811 h 10937"/>
            <a:gd name="connsiteX8" fmla="*/ 583 w 13746"/>
            <a:gd name="connsiteY8" fmla="*/ 0 h 10937"/>
            <a:gd name="connsiteX0" fmla="*/ 9679 w 13746"/>
            <a:gd name="connsiteY0" fmla="*/ 11092 h 11092"/>
            <a:gd name="connsiteX1" fmla="*/ 9376 w 13746"/>
            <a:gd name="connsiteY1" fmla="*/ 9821 h 11092"/>
            <a:gd name="connsiteX2" fmla="*/ 12906 w 13746"/>
            <a:gd name="connsiteY2" fmla="*/ 9237 h 11092"/>
            <a:gd name="connsiteX3" fmla="*/ 12430 w 13746"/>
            <a:gd name="connsiteY3" fmla="*/ 4659 h 11092"/>
            <a:gd name="connsiteX4" fmla="*/ 1844 w 13746"/>
            <a:gd name="connsiteY4" fmla="*/ 3539 h 11092"/>
            <a:gd name="connsiteX5" fmla="*/ 0 w 13746"/>
            <a:gd name="connsiteY5" fmla="*/ 2818 h 11092"/>
            <a:gd name="connsiteX6" fmla="*/ 9939 w 13746"/>
            <a:gd name="connsiteY6" fmla="*/ 2059 h 11092"/>
            <a:gd name="connsiteX7" fmla="*/ 5234 w 13746"/>
            <a:gd name="connsiteY7" fmla="*/ 966 h 11092"/>
            <a:gd name="connsiteX8" fmla="*/ 583 w 13746"/>
            <a:gd name="connsiteY8" fmla="*/ 0 h 11092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152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077 h 11077"/>
            <a:gd name="connsiteX1" fmla="*/ 9376 w 13746"/>
            <a:gd name="connsiteY1" fmla="*/ 9806 h 11077"/>
            <a:gd name="connsiteX2" fmla="*/ 12906 w 13746"/>
            <a:gd name="connsiteY2" fmla="*/ 9222 h 11077"/>
            <a:gd name="connsiteX3" fmla="*/ 12430 w 13746"/>
            <a:gd name="connsiteY3" fmla="*/ 4644 h 11077"/>
            <a:gd name="connsiteX4" fmla="*/ 1844 w 13746"/>
            <a:gd name="connsiteY4" fmla="*/ 3524 h 11077"/>
            <a:gd name="connsiteX5" fmla="*/ 0 w 13746"/>
            <a:gd name="connsiteY5" fmla="*/ 2803 h 11077"/>
            <a:gd name="connsiteX6" fmla="*/ 9939 w 13746"/>
            <a:gd name="connsiteY6" fmla="*/ 2044 h 11077"/>
            <a:gd name="connsiteX7" fmla="*/ 5234 w 13746"/>
            <a:gd name="connsiteY7" fmla="*/ 1013 h 11077"/>
            <a:gd name="connsiteX8" fmla="*/ 889 w 13746"/>
            <a:gd name="connsiteY8" fmla="*/ 0 h 11077"/>
            <a:gd name="connsiteX0" fmla="*/ 9220 w 13746"/>
            <a:gd name="connsiteY0" fmla="*/ 10938 h 10938"/>
            <a:gd name="connsiteX1" fmla="*/ 9376 w 13746"/>
            <a:gd name="connsiteY1" fmla="*/ 9806 h 10938"/>
            <a:gd name="connsiteX2" fmla="*/ 12906 w 13746"/>
            <a:gd name="connsiteY2" fmla="*/ 9222 h 10938"/>
            <a:gd name="connsiteX3" fmla="*/ 12430 w 13746"/>
            <a:gd name="connsiteY3" fmla="*/ 4644 h 10938"/>
            <a:gd name="connsiteX4" fmla="*/ 1844 w 13746"/>
            <a:gd name="connsiteY4" fmla="*/ 3524 h 10938"/>
            <a:gd name="connsiteX5" fmla="*/ 0 w 13746"/>
            <a:gd name="connsiteY5" fmla="*/ 2803 h 10938"/>
            <a:gd name="connsiteX6" fmla="*/ 9939 w 13746"/>
            <a:gd name="connsiteY6" fmla="*/ 2044 h 10938"/>
            <a:gd name="connsiteX7" fmla="*/ 5234 w 13746"/>
            <a:gd name="connsiteY7" fmla="*/ 1013 h 10938"/>
            <a:gd name="connsiteX8" fmla="*/ 889 w 13746"/>
            <a:gd name="connsiteY8" fmla="*/ 0 h 10938"/>
            <a:gd name="connsiteX0" fmla="*/ 9373 w 13746"/>
            <a:gd name="connsiteY0" fmla="*/ 10799 h 10799"/>
            <a:gd name="connsiteX1" fmla="*/ 9376 w 13746"/>
            <a:gd name="connsiteY1" fmla="*/ 9806 h 10799"/>
            <a:gd name="connsiteX2" fmla="*/ 12906 w 13746"/>
            <a:gd name="connsiteY2" fmla="*/ 9222 h 10799"/>
            <a:gd name="connsiteX3" fmla="*/ 12430 w 13746"/>
            <a:gd name="connsiteY3" fmla="*/ 4644 h 10799"/>
            <a:gd name="connsiteX4" fmla="*/ 1844 w 13746"/>
            <a:gd name="connsiteY4" fmla="*/ 3524 h 10799"/>
            <a:gd name="connsiteX5" fmla="*/ 0 w 13746"/>
            <a:gd name="connsiteY5" fmla="*/ 2803 h 10799"/>
            <a:gd name="connsiteX6" fmla="*/ 9939 w 13746"/>
            <a:gd name="connsiteY6" fmla="*/ 2044 h 10799"/>
            <a:gd name="connsiteX7" fmla="*/ 5234 w 13746"/>
            <a:gd name="connsiteY7" fmla="*/ 1013 h 10799"/>
            <a:gd name="connsiteX8" fmla="*/ 889 w 13746"/>
            <a:gd name="connsiteY8" fmla="*/ 0 h 107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746" h="10799">
              <a:moveTo>
                <a:pt x="9373" y="10799"/>
              </a:moveTo>
              <a:cubicBezTo>
                <a:pt x="9486" y="9403"/>
                <a:pt x="9267" y="11201"/>
                <a:pt x="9376" y="9806"/>
              </a:cubicBezTo>
              <a:cubicBezTo>
                <a:pt x="10339" y="9428"/>
                <a:pt x="11875" y="9409"/>
                <a:pt x="12906" y="9222"/>
              </a:cubicBezTo>
              <a:cubicBezTo>
                <a:pt x="13936" y="9036"/>
                <a:pt x="14274" y="5594"/>
                <a:pt x="12430" y="4644"/>
              </a:cubicBezTo>
              <a:cubicBezTo>
                <a:pt x="10586" y="3694"/>
                <a:pt x="5127" y="3983"/>
                <a:pt x="1844" y="3524"/>
              </a:cubicBezTo>
              <a:cubicBezTo>
                <a:pt x="84" y="3200"/>
                <a:pt x="961" y="3476"/>
                <a:pt x="0" y="2803"/>
              </a:cubicBezTo>
              <a:cubicBezTo>
                <a:pt x="1231" y="2635"/>
                <a:pt x="9182" y="2350"/>
                <a:pt x="9939" y="2044"/>
              </a:cubicBezTo>
              <a:cubicBezTo>
                <a:pt x="8992" y="1326"/>
                <a:pt x="8083" y="1562"/>
                <a:pt x="5234" y="1013"/>
              </a:cubicBezTo>
              <a:cubicBezTo>
                <a:pt x="387" y="1103"/>
                <a:pt x="1569" y="72"/>
                <a:pt x="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</xdr:colOff>
      <xdr:row>58</xdr:row>
      <xdr:rowOff>88728</xdr:rowOff>
    </xdr:from>
    <xdr:to>
      <xdr:col>2</xdr:col>
      <xdr:colOff>112618</xdr:colOff>
      <xdr:row>59</xdr:row>
      <xdr:rowOff>3393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22B778A7-2DC1-4EDA-A390-E36F29A5D80C}"/>
            </a:ext>
          </a:extLst>
        </xdr:cNvPr>
        <xdr:cNvGrpSpPr/>
      </xdr:nvGrpSpPr>
      <xdr:grpSpPr>
        <a:xfrm rot="6753402">
          <a:off x="758643" y="10052822"/>
          <a:ext cx="87601" cy="111923"/>
          <a:chOff x="5522914" y="2008543"/>
          <a:chExt cx="217611" cy="164489"/>
        </a:xfrm>
      </xdr:grpSpPr>
      <xdr:sp macro="" textlink="">
        <xdr:nvSpPr>
          <xdr:cNvPr id="92" name="Text Box 1620">
            <a:extLst>
              <a:ext uri="{FF2B5EF4-FFF2-40B4-BE49-F238E27FC236}">
                <a16:creationId xmlns:a16="http://schemas.microsoft.com/office/drawing/2014/main" id="{8E7E2618-682D-F820-164B-4DF5596B18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72731" y="2045649"/>
            <a:ext cx="116007" cy="1022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93" name="Group 405">
            <a:extLst>
              <a:ext uri="{FF2B5EF4-FFF2-40B4-BE49-F238E27FC236}">
                <a16:creationId xmlns:a16="http://schemas.microsoft.com/office/drawing/2014/main" id="{71CBAD60-AB82-B3BE-74BC-27FC2CCD1917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94" name="Freeform 406">
              <a:extLst>
                <a:ext uri="{FF2B5EF4-FFF2-40B4-BE49-F238E27FC236}">
                  <a16:creationId xmlns:a16="http://schemas.microsoft.com/office/drawing/2014/main" id="{250771D0-80A9-D890-AC75-3D1302F9AF0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5" name="Freeform 407">
              <a:extLst>
                <a:ext uri="{FF2B5EF4-FFF2-40B4-BE49-F238E27FC236}">
                  <a16:creationId xmlns:a16="http://schemas.microsoft.com/office/drawing/2014/main" id="{5E608974-0519-1E48-DEA2-EEA7E156CF4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14174</xdr:colOff>
      <xdr:row>57</xdr:row>
      <xdr:rowOff>23677</xdr:rowOff>
    </xdr:from>
    <xdr:to>
      <xdr:col>2</xdr:col>
      <xdr:colOff>257634</xdr:colOff>
      <xdr:row>59</xdr:row>
      <xdr:rowOff>119062</xdr:rowOff>
    </xdr:to>
    <xdr:sp macro="" textlink="">
      <xdr:nvSpPr>
        <xdr:cNvPr id="96" name="Line 927">
          <a:extLst>
            <a:ext uri="{FF2B5EF4-FFF2-40B4-BE49-F238E27FC236}">
              <a16:creationId xmlns:a16="http://schemas.microsoft.com/office/drawing/2014/main" id="{96BCAAE2-76B0-498B-A85E-E3481B9F5A79}"/>
            </a:ext>
          </a:extLst>
        </xdr:cNvPr>
        <xdr:cNvSpPr>
          <a:spLocks noChangeShapeType="1"/>
        </xdr:cNvSpPr>
      </xdr:nvSpPr>
      <xdr:spPr bwMode="auto">
        <a:xfrm flipV="1">
          <a:off x="760934" y="9952537"/>
          <a:ext cx="243460" cy="445905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14623"/>
            <a:gd name="connsiteY0" fmla="*/ 0 h 1314826"/>
            <a:gd name="connsiteX1" fmla="*/ 53466 w 114623"/>
            <a:gd name="connsiteY1" fmla="*/ 1072998 h 1314826"/>
            <a:gd name="connsiteX2" fmla="*/ 112594 w 114623"/>
            <a:gd name="connsiteY2" fmla="*/ 1207997 h 1314826"/>
            <a:gd name="connsiteX3" fmla="*/ 69106 w 114623"/>
            <a:gd name="connsiteY3" fmla="*/ 1314826 h 1314826"/>
            <a:gd name="connsiteX0" fmla="*/ 0 w 117029"/>
            <a:gd name="connsiteY0" fmla="*/ 0 h 1314826"/>
            <a:gd name="connsiteX1" fmla="*/ 53466 w 117029"/>
            <a:gd name="connsiteY1" fmla="*/ 1072998 h 1314826"/>
            <a:gd name="connsiteX2" fmla="*/ 112594 w 117029"/>
            <a:gd name="connsiteY2" fmla="*/ 1207997 h 1314826"/>
            <a:gd name="connsiteX3" fmla="*/ 69106 w 117029"/>
            <a:gd name="connsiteY3" fmla="*/ 1314826 h 1314826"/>
            <a:gd name="connsiteX0" fmla="*/ 0 w 181869"/>
            <a:gd name="connsiteY0" fmla="*/ 0 h 1314826"/>
            <a:gd name="connsiteX1" fmla="*/ 53466 w 181869"/>
            <a:gd name="connsiteY1" fmla="*/ 1072998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92744 w 187323"/>
            <a:gd name="connsiteY2" fmla="*/ 1077718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26983 w 208852"/>
            <a:gd name="connsiteY0" fmla="*/ 0 h 1314826"/>
            <a:gd name="connsiteX1" fmla="*/ 2819 w 208852"/>
            <a:gd name="connsiteY1" fmla="*/ 948229 h 1314826"/>
            <a:gd name="connsiteX2" fmla="*/ 114273 w 208852"/>
            <a:gd name="connsiteY2" fmla="*/ 1077718 h 1314826"/>
            <a:gd name="connsiteX3" fmla="*/ 207227 w 208852"/>
            <a:gd name="connsiteY3" fmla="*/ 1236319 h 1314826"/>
            <a:gd name="connsiteX4" fmla="*/ 96089 w 208852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0 w 206033"/>
            <a:gd name="connsiteY0" fmla="*/ 0 h 366597"/>
            <a:gd name="connsiteX1" fmla="*/ 111454 w 206033"/>
            <a:gd name="connsiteY1" fmla="*/ 129489 h 366597"/>
            <a:gd name="connsiteX2" fmla="*/ 204408 w 206033"/>
            <a:gd name="connsiteY2" fmla="*/ 288090 h 366597"/>
            <a:gd name="connsiteX3" fmla="*/ 93270 w 206033"/>
            <a:gd name="connsiteY3" fmla="*/ 366597 h 366597"/>
            <a:gd name="connsiteX0" fmla="*/ 0 w 268720"/>
            <a:gd name="connsiteY0" fmla="*/ 0 h 443299"/>
            <a:gd name="connsiteX1" fmla="*/ 111454 w 268720"/>
            <a:gd name="connsiteY1" fmla="*/ 129489 h 443299"/>
            <a:gd name="connsiteX2" fmla="*/ 204408 w 268720"/>
            <a:gd name="connsiteY2" fmla="*/ 288090 h 443299"/>
            <a:gd name="connsiteX3" fmla="*/ 260196 w 268720"/>
            <a:gd name="connsiteY3" fmla="*/ 443299 h 443299"/>
            <a:gd name="connsiteX0" fmla="*/ 0 w 260196"/>
            <a:gd name="connsiteY0" fmla="*/ 0 h 443299"/>
            <a:gd name="connsiteX1" fmla="*/ 111454 w 260196"/>
            <a:gd name="connsiteY1" fmla="*/ 129489 h 443299"/>
            <a:gd name="connsiteX2" fmla="*/ 204408 w 260196"/>
            <a:gd name="connsiteY2" fmla="*/ 288090 h 443299"/>
            <a:gd name="connsiteX3" fmla="*/ 260196 w 260196"/>
            <a:gd name="connsiteY3" fmla="*/ 443299 h 443299"/>
            <a:gd name="connsiteX0" fmla="*/ 0 w 247018"/>
            <a:gd name="connsiteY0" fmla="*/ 0 h 443299"/>
            <a:gd name="connsiteX1" fmla="*/ 111454 w 247018"/>
            <a:gd name="connsiteY1" fmla="*/ 129489 h 443299"/>
            <a:gd name="connsiteX2" fmla="*/ 204408 w 247018"/>
            <a:gd name="connsiteY2" fmla="*/ 288090 h 443299"/>
            <a:gd name="connsiteX3" fmla="*/ 247018 w 247018"/>
            <a:gd name="connsiteY3" fmla="*/ 443299 h 443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018" h="443299">
              <a:moveTo>
                <a:pt x="0" y="0"/>
              </a:moveTo>
              <a:cubicBezTo>
                <a:pt x="62064" y="52959"/>
                <a:pt x="94298" y="-6637"/>
                <a:pt x="111454" y="129489"/>
              </a:cubicBezTo>
              <a:cubicBezTo>
                <a:pt x="139617" y="216323"/>
                <a:pt x="189415" y="242229"/>
                <a:pt x="204408" y="288090"/>
              </a:cubicBezTo>
              <a:cubicBezTo>
                <a:pt x="219401" y="333951"/>
                <a:pt x="227633" y="378577"/>
                <a:pt x="247018" y="4432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301437</xdr:colOff>
      <xdr:row>52</xdr:row>
      <xdr:rowOff>127426</xdr:rowOff>
    </xdr:from>
    <xdr:to>
      <xdr:col>10</xdr:col>
      <xdr:colOff>692353</xdr:colOff>
      <xdr:row>53</xdr:row>
      <xdr:rowOff>131829</xdr:rowOff>
    </xdr:to>
    <xdr:sp macro="" textlink="">
      <xdr:nvSpPr>
        <xdr:cNvPr id="97" name="Line 927">
          <a:extLst>
            <a:ext uri="{FF2B5EF4-FFF2-40B4-BE49-F238E27FC236}">
              <a16:creationId xmlns:a16="http://schemas.microsoft.com/office/drawing/2014/main" id="{EDDC6C11-978D-4B67-8789-2C1721BB9C38}"/>
            </a:ext>
          </a:extLst>
        </xdr:cNvPr>
        <xdr:cNvSpPr>
          <a:spLocks noChangeShapeType="1"/>
        </xdr:cNvSpPr>
      </xdr:nvSpPr>
      <xdr:spPr bwMode="auto">
        <a:xfrm flipH="1">
          <a:off x="6595557" y="9179986"/>
          <a:ext cx="390916" cy="179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516673</xdr:colOff>
      <xdr:row>9</xdr:row>
      <xdr:rowOff>52748</xdr:rowOff>
    </xdr:from>
    <xdr:to>
      <xdr:col>3</xdr:col>
      <xdr:colOff>607612</xdr:colOff>
      <xdr:row>16</xdr:row>
      <xdr:rowOff>145381</xdr:rowOff>
    </xdr:to>
    <xdr:sp macro="" textlink="">
      <xdr:nvSpPr>
        <xdr:cNvPr id="98" name="Line 4803">
          <a:extLst>
            <a:ext uri="{FF2B5EF4-FFF2-40B4-BE49-F238E27FC236}">
              <a16:creationId xmlns:a16="http://schemas.microsoft.com/office/drawing/2014/main" id="{A6A6CEBA-9579-4F3E-BD5A-1451A34134C6}"/>
            </a:ext>
          </a:extLst>
        </xdr:cNvPr>
        <xdr:cNvSpPr>
          <a:spLocks noChangeShapeType="1"/>
        </xdr:cNvSpPr>
      </xdr:nvSpPr>
      <xdr:spPr bwMode="auto">
        <a:xfrm flipH="1">
          <a:off x="1956853" y="1630088"/>
          <a:ext cx="90939" cy="1304213"/>
        </a:xfrm>
        <a:custGeom>
          <a:avLst/>
          <a:gdLst>
            <a:gd name="connsiteX0" fmla="*/ 0 w 25063"/>
            <a:gd name="connsiteY0" fmla="*/ 0 h 1318460"/>
            <a:gd name="connsiteX1" fmla="*/ 25063 w 25063"/>
            <a:gd name="connsiteY1" fmla="*/ 1318460 h 1318460"/>
            <a:gd name="connsiteX0" fmla="*/ 0 w 42516"/>
            <a:gd name="connsiteY0" fmla="*/ 0 h 1318460"/>
            <a:gd name="connsiteX1" fmla="*/ 25063 w 42516"/>
            <a:gd name="connsiteY1" fmla="*/ 1318460 h 1318460"/>
            <a:gd name="connsiteX0" fmla="*/ 0 w 53354"/>
            <a:gd name="connsiteY0" fmla="*/ 0 h 1318460"/>
            <a:gd name="connsiteX1" fmla="*/ 50129 w 53354"/>
            <a:gd name="connsiteY1" fmla="*/ 1318460 h 1318460"/>
            <a:gd name="connsiteX0" fmla="*/ 0 w 75182"/>
            <a:gd name="connsiteY0" fmla="*/ 0 h 1318460"/>
            <a:gd name="connsiteX1" fmla="*/ 50129 w 75182"/>
            <a:gd name="connsiteY1" fmla="*/ 1318460 h 1318460"/>
            <a:gd name="connsiteX0" fmla="*/ 0 w 82352"/>
            <a:gd name="connsiteY0" fmla="*/ 0 h 1318460"/>
            <a:gd name="connsiteX1" fmla="*/ 66988 w 82352"/>
            <a:gd name="connsiteY1" fmla="*/ 1318460 h 1318460"/>
            <a:gd name="connsiteX0" fmla="*/ 0 w 89080"/>
            <a:gd name="connsiteY0" fmla="*/ 0 h 1318460"/>
            <a:gd name="connsiteX1" fmla="*/ 66988 w 89080"/>
            <a:gd name="connsiteY1" fmla="*/ 1318460 h 1318460"/>
            <a:gd name="connsiteX0" fmla="*/ 0 w 90939"/>
            <a:gd name="connsiteY0" fmla="*/ 0 h 1305943"/>
            <a:gd name="connsiteX1" fmla="*/ 71202 w 90939"/>
            <a:gd name="connsiteY1" fmla="*/ 1305943 h 1305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0939" h="1305943">
              <a:moveTo>
                <a:pt x="0" y="0"/>
              </a:moveTo>
              <a:cubicBezTo>
                <a:pt x="155200" y="725268"/>
                <a:pt x="62848" y="866456"/>
                <a:pt x="71202" y="1305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329100</xdr:colOff>
      <xdr:row>9</xdr:row>
      <xdr:rowOff>113601</xdr:rowOff>
    </xdr:from>
    <xdr:to>
      <xdr:col>3</xdr:col>
      <xdr:colOff>498463</xdr:colOff>
      <xdr:row>17</xdr:row>
      <xdr:rowOff>476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0FEB835F-0CFB-4122-A2C6-887D46035EF7}"/>
            </a:ext>
          </a:extLst>
        </xdr:cNvPr>
        <xdr:cNvGrpSpPr/>
      </xdr:nvGrpSpPr>
      <xdr:grpSpPr>
        <a:xfrm>
          <a:off x="1766632" y="1670027"/>
          <a:ext cx="169363" cy="1259555"/>
          <a:chOff x="2052810" y="1635063"/>
          <a:chExt cx="169363" cy="1281413"/>
        </a:xfrm>
      </xdr:grpSpPr>
      <xdr:sp macro="" textlink="">
        <xdr:nvSpPr>
          <xdr:cNvPr id="100" name="Line 4803">
            <a:extLst>
              <a:ext uri="{FF2B5EF4-FFF2-40B4-BE49-F238E27FC236}">
                <a16:creationId xmlns:a16="http://schemas.microsoft.com/office/drawing/2014/main" id="{764F2626-6FEC-C6D9-D3A9-30FF3584F459}"/>
              </a:ext>
            </a:extLst>
          </xdr:cNvPr>
          <xdr:cNvSpPr>
            <a:spLocks noChangeShapeType="1"/>
          </xdr:cNvSpPr>
        </xdr:nvSpPr>
        <xdr:spPr bwMode="auto">
          <a:xfrm flipH="1">
            <a:off x="2052810" y="1635063"/>
            <a:ext cx="144136" cy="1281413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1" name="Line 4803">
            <a:extLst>
              <a:ext uri="{FF2B5EF4-FFF2-40B4-BE49-F238E27FC236}">
                <a16:creationId xmlns:a16="http://schemas.microsoft.com/office/drawing/2014/main" id="{CD2606EB-D2E6-F22F-5E9B-03224CF0C1F7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8648" y="1644292"/>
            <a:ext cx="141310" cy="1256547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2" name="Line 4803">
            <a:extLst>
              <a:ext uri="{FF2B5EF4-FFF2-40B4-BE49-F238E27FC236}">
                <a16:creationId xmlns:a16="http://schemas.microsoft.com/office/drawing/2014/main" id="{CD291154-C75A-DE3C-4C20-D7133212626C}"/>
              </a:ext>
            </a:extLst>
          </xdr:cNvPr>
          <xdr:cNvSpPr>
            <a:spLocks noChangeShapeType="1"/>
          </xdr:cNvSpPr>
        </xdr:nvSpPr>
        <xdr:spPr bwMode="auto">
          <a:xfrm flipH="1">
            <a:off x="2083689" y="1654320"/>
            <a:ext cx="138484" cy="1231681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319102</xdr:colOff>
      <xdr:row>9</xdr:row>
      <xdr:rowOff>148544</xdr:rowOff>
    </xdr:from>
    <xdr:to>
      <xdr:col>3</xdr:col>
      <xdr:colOff>633158</xdr:colOff>
      <xdr:row>10</xdr:row>
      <xdr:rowOff>90836</xdr:rowOff>
    </xdr:to>
    <xdr:sp macro="" textlink="">
      <xdr:nvSpPr>
        <xdr:cNvPr id="103" name="Text Box 1252">
          <a:extLst>
            <a:ext uri="{FF2B5EF4-FFF2-40B4-BE49-F238E27FC236}">
              <a16:creationId xmlns:a16="http://schemas.microsoft.com/office/drawing/2014/main" id="{74DB1DFA-7656-4077-947C-328455F4DE98}"/>
            </a:ext>
          </a:extLst>
        </xdr:cNvPr>
        <xdr:cNvSpPr txBox="1">
          <a:spLocks noChangeArrowheads="1"/>
        </xdr:cNvSpPr>
      </xdr:nvSpPr>
      <xdr:spPr bwMode="auto">
        <a:xfrm rot="17811965">
          <a:off x="1857534" y="1627632"/>
          <a:ext cx="117552" cy="3140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476250</xdr:colOff>
      <xdr:row>6</xdr:row>
      <xdr:rowOff>150800</xdr:rowOff>
    </xdr:from>
    <xdr:ext cx="295275" cy="182575"/>
    <xdr:sp macro="" textlink="">
      <xdr:nvSpPr>
        <xdr:cNvPr id="104" name="Text Box 1300">
          <a:extLst>
            <a:ext uri="{FF2B5EF4-FFF2-40B4-BE49-F238E27FC236}">
              <a16:creationId xmlns:a16="http://schemas.microsoft.com/office/drawing/2014/main" id="{E47077A3-8B22-40CD-B2CC-CB0DEB8E0811}"/>
            </a:ext>
          </a:extLst>
        </xdr:cNvPr>
        <xdr:cNvSpPr txBox="1">
          <a:spLocks noChangeArrowheads="1"/>
        </xdr:cNvSpPr>
      </xdr:nvSpPr>
      <xdr:spPr bwMode="auto">
        <a:xfrm flipH="1">
          <a:off x="529590" y="1202360"/>
          <a:ext cx="295275" cy="182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351300</xdr:colOff>
      <xdr:row>7</xdr:row>
      <xdr:rowOff>36741</xdr:rowOff>
    </xdr:from>
    <xdr:to>
      <xdr:col>2</xdr:col>
      <xdr:colOff>151275</xdr:colOff>
      <xdr:row>7</xdr:row>
      <xdr:rowOff>36741</xdr:rowOff>
    </xdr:to>
    <xdr:sp macro="" textlink="">
      <xdr:nvSpPr>
        <xdr:cNvPr id="105" name="Line 11">
          <a:extLst>
            <a:ext uri="{FF2B5EF4-FFF2-40B4-BE49-F238E27FC236}">
              <a16:creationId xmlns:a16="http://schemas.microsoft.com/office/drawing/2014/main" id="{9513CD0D-243C-4B78-BA01-25F268B36FA8}"/>
            </a:ext>
          </a:extLst>
        </xdr:cNvPr>
        <xdr:cNvSpPr>
          <a:spLocks noChangeShapeType="1"/>
        </xdr:cNvSpPr>
      </xdr:nvSpPr>
      <xdr:spPr bwMode="auto">
        <a:xfrm>
          <a:off x="404640" y="1263561"/>
          <a:ext cx="493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06" name="Line 76">
          <a:extLst>
            <a:ext uri="{FF2B5EF4-FFF2-40B4-BE49-F238E27FC236}">
              <a16:creationId xmlns:a16="http://schemas.microsoft.com/office/drawing/2014/main" id="{43E15EC7-57C7-4806-A212-4C440FB5714F}"/>
            </a:ext>
          </a:extLst>
        </xdr:cNvPr>
        <xdr:cNvSpPr>
          <a:spLocks noChangeShapeType="1"/>
        </xdr:cNvSpPr>
      </xdr:nvSpPr>
      <xdr:spPr bwMode="auto">
        <a:xfrm>
          <a:off x="559782" y="885825"/>
          <a:ext cx="4838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633077</xdr:colOff>
      <xdr:row>7</xdr:row>
      <xdr:rowOff>85724</xdr:rowOff>
    </xdr:from>
    <xdr:to>
      <xdr:col>2</xdr:col>
      <xdr:colOff>27154</xdr:colOff>
      <xdr:row>8</xdr:row>
      <xdr:rowOff>152484</xdr:rowOff>
    </xdr:to>
    <xdr:sp macro="" textlink="">
      <xdr:nvSpPr>
        <xdr:cNvPr id="107" name="Text Box 1252">
          <a:extLst>
            <a:ext uri="{FF2B5EF4-FFF2-40B4-BE49-F238E27FC236}">
              <a16:creationId xmlns:a16="http://schemas.microsoft.com/office/drawing/2014/main" id="{E9757FB7-6227-453F-A758-756EF2C40815}"/>
            </a:ext>
          </a:extLst>
        </xdr:cNvPr>
        <xdr:cNvSpPr txBox="1">
          <a:spLocks noChangeArrowheads="1"/>
        </xdr:cNvSpPr>
      </xdr:nvSpPr>
      <xdr:spPr bwMode="auto">
        <a:xfrm>
          <a:off x="686417" y="1312544"/>
          <a:ext cx="87497" cy="2420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768195</xdr:colOff>
      <xdr:row>16</xdr:row>
      <xdr:rowOff>178516</xdr:rowOff>
    </xdr:from>
    <xdr:to>
      <xdr:col>3</xdr:col>
      <xdr:colOff>168985</xdr:colOff>
      <xdr:row>17</xdr:row>
      <xdr:rowOff>171450</xdr:rowOff>
    </xdr:to>
    <xdr:sp macro="" textlink="">
      <xdr:nvSpPr>
        <xdr:cNvPr id="108" name="六角形 107">
          <a:extLst>
            <a:ext uri="{FF2B5EF4-FFF2-40B4-BE49-F238E27FC236}">
              <a16:creationId xmlns:a16="http://schemas.microsoft.com/office/drawing/2014/main" id="{8CBCA874-F5C6-4D67-89CF-D10ED2236994}"/>
            </a:ext>
          </a:extLst>
        </xdr:cNvPr>
        <xdr:cNvSpPr/>
      </xdr:nvSpPr>
      <xdr:spPr bwMode="auto">
        <a:xfrm>
          <a:off x="1438755" y="2967436"/>
          <a:ext cx="170410" cy="1681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</xdr:colOff>
      <xdr:row>8</xdr:row>
      <xdr:rowOff>165753</xdr:rowOff>
    </xdr:from>
    <xdr:to>
      <xdr:col>3</xdr:col>
      <xdr:colOff>182097</xdr:colOff>
      <xdr:row>10</xdr:row>
      <xdr:rowOff>4668</xdr:rowOff>
    </xdr:to>
    <xdr:sp macro="" textlink="">
      <xdr:nvSpPr>
        <xdr:cNvPr id="109" name="六角形 108">
          <a:extLst>
            <a:ext uri="{FF2B5EF4-FFF2-40B4-BE49-F238E27FC236}">
              <a16:creationId xmlns:a16="http://schemas.microsoft.com/office/drawing/2014/main" id="{5BC4D5B5-389B-46A6-915D-F9F698C81B85}"/>
            </a:ext>
          </a:extLst>
        </xdr:cNvPr>
        <xdr:cNvSpPr/>
      </xdr:nvSpPr>
      <xdr:spPr bwMode="auto">
        <a:xfrm>
          <a:off x="1440181" y="1567833"/>
          <a:ext cx="182096" cy="1894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4</xdr:col>
      <xdr:colOff>718552</xdr:colOff>
      <xdr:row>9</xdr:row>
      <xdr:rowOff>1</xdr:rowOff>
    </xdr:from>
    <xdr:to>
      <xdr:col>5</xdr:col>
      <xdr:colOff>171283</xdr:colOff>
      <xdr:row>9</xdr:row>
      <xdr:rowOff>162928</xdr:rowOff>
    </xdr:to>
    <xdr:sp macro="" textlink="">
      <xdr:nvSpPr>
        <xdr:cNvPr id="110" name="六角形 109">
          <a:extLst>
            <a:ext uri="{FF2B5EF4-FFF2-40B4-BE49-F238E27FC236}">
              <a16:creationId xmlns:a16="http://schemas.microsoft.com/office/drawing/2014/main" id="{3CBFCD01-DD20-45EE-8006-542BBFC4EFF7}"/>
            </a:ext>
          </a:extLst>
        </xdr:cNvPr>
        <xdr:cNvSpPr/>
      </xdr:nvSpPr>
      <xdr:spPr bwMode="auto">
        <a:xfrm>
          <a:off x="2829292" y="1577341"/>
          <a:ext cx="169011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307008</xdr:colOff>
      <xdr:row>20</xdr:row>
      <xdr:rowOff>110361</xdr:rowOff>
    </xdr:from>
    <xdr:to>
      <xdr:col>8</xdr:col>
      <xdr:colOff>467073</xdr:colOff>
      <xdr:row>21</xdr:row>
      <xdr:rowOff>61617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id="{5EB8C6F3-5FB1-4EE8-8D16-2A141FC0C559}"/>
            </a:ext>
          </a:extLst>
        </xdr:cNvPr>
        <xdr:cNvSpPr/>
      </xdr:nvSpPr>
      <xdr:spPr bwMode="auto">
        <a:xfrm>
          <a:off x="5214288" y="3600321"/>
          <a:ext cx="160065" cy="1265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446243</xdr:colOff>
      <xdr:row>15</xdr:row>
      <xdr:rowOff>111534</xdr:rowOff>
    </xdr:from>
    <xdr:to>
      <xdr:col>13</xdr:col>
      <xdr:colOff>611654</xdr:colOff>
      <xdr:row>16</xdr:row>
      <xdr:rowOff>88715</xdr:rowOff>
    </xdr:to>
    <xdr:sp macro="" textlink="">
      <xdr:nvSpPr>
        <xdr:cNvPr id="112" name="六角形 111">
          <a:extLst>
            <a:ext uri="{FF2B5EF4-FFF2-40B4-BE49-F238E27FC236}">
              <a16:creationId xmlns:a16="http://schemas.microsoft.com/office/drawing/2014/main" id="{5000BE1A-BBA2-4BF5-A763-D3770BCA71E7}"/>
            </a:ext>
          </a:extLst>
        </xdr:cNvPr>
        <xdr:cNvSpPr/>
      </xdr:nvSpPr>
      <xdr:spPr bwMode="auto">
        <a:xfrm>
          <a:off x="8820623" y="2725194"/>
          <a:ext cx="165411" cy="1524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183696</xdr:colOff>
      <xdr:row>34</xdr:row>
      <xdr:rowOff>13607</xdr:rowOff>
    </xdr:to>
    <xdr:sp macro="" textlink="">
      <xdr:nvSpPr>
        <xdr:cNvPr id="113" name="六角形 112">
          <a:extLst>
            <a:ext uri="{FF2B5EF4-FFF2-40B4-BE49-F238E27FC236}">
              <a16:creationId xmlns:a16="http://schemas.microsoft.com/office/drawing/2014/main" id="{AC665C32-68DC-43BC-A815-1823CBE04A40}"/>
            </a:ext>
          </a:extLst>
        </xdr:cNvPr>
        <xdr:cNvSpPr/>
      </xdr:nvSpPr>
      <xdr:spPr bwMode="auto">
        <a:xfrm>
          <a:off x="53340" y="5787390"/>
          <a:ext cx="183696" cy="1698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9524</xdr:colOff>
      <xdr:row>32</xdr:row>
      <xdr:rowOff>171450</xdr:rowOff>
    </xdr:from>
    <xdr:to>
      <xdr:col>5</xdr:col>
      <xdr:colOff>200889</xdr:colOff>
      <xdr:row>34</xdr:row>
      <xdr:rowOff>9524</xdr:rowOff>
    </xdr:to>
    <xdr:sp macro="" textlink="">
      <xdr:nvSpPr>
        <xdr:cNvPr id="114" name="六角形 113">
          <a:extLst>
            <a:ext uri="{FF2B5EF4-FFF2-40B4-BE49-F238E27FC236}">
              <a16:creationId xmlns:a16="http://schemas.microsoft.com/office/drawing/2014/main" id="{BC5FD095-CD09-4A3B-A5AC-30708F233866}"/>
            </a:ext>
          </a:extLst>
        </xdr:cNvPr>
        <xdr:cNvSpPr/>
      </xdr:nvSpPr>
      <xdr:spPr bwMode="auto">
        <a:xfrm>
          <a:off x="2836544" y="5764530"/>
          <a:ext cx="191365" cy="188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9</xdr:col>
      <xdr:colOff>5202</xdr:colOff>
      <xdr:row>33</xdr:row>
      <xdr:rowOff>9411</xdr:rowOff>
    </xdr:from>
    <xdr:to>
      <xdr:col>9</xdr:col>
      <xdr:colOff>199742</xdr:colOff>
      <xdr:row>33</xdr:row>
      <xdr:rowOff>171787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id="{84D8C22C-AAD5-4B97-8FEA-A25EE7973B19}"/>
            </a:ext>
          </a:extLst>
        </xdr:cNvPr>
        <xdr:cNvSpPr/>
      </xdr:nvSpPr>
      <xdr:spPr bwMode="auto">
        <a:xfrm>
          <a:off x="5605902" y="5777751"/>
          <a:ext cx="194540" cy="1623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763206</xdr:colOff>
      <xdr:row>49</xdr:row>
      <xdr:rowOff>8447</xdr:rowOff>
    </xdr:from>
    <xdr:to>
      <xdr:col>3</xdr:col>
      <xdr:colOff>165117</xdr:colOff>
      <xdr:row>49</xdr:row>
      <xdr:rowOff>159951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41E4CC5F-43D0-40E4-92B0-5CAF596A279D}"/>
            </a:ext>
          </a:extLst>
        </xdr:cNvPr>
        <xdr:cNvSpPr/>
      </xdr:nvSpPr>
      <xdr:spPr bwMode="auto">
        <a:xfrm>
          <a:off x="1441386" y="8535227"/>
          <a:ext cx="163911" cy="151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702553</xdr:colOff>
      <xdr:row>49</xdr:row>
      <xdr:rowOff>2769</xdr:rowOff>
    </xdr:from>
    <xdr:to>
      <xdr:col>5</xdr:col>
      <xdr:colOff>179015</xdr:colOff>
      <xdr:row>49</xdr:row>
      <xdr:rowOff>168882</xdr:rowOff>
    </xdr:to>
    <xdr:sp macro="" textlink="">
      <xdr:nvSpPr>
        <xdr:cNvPr id="117" name="六角形 116">
          <a:extLst>
            <a:ext uri="{FF2B5EF4-FFF2-40B4-BE49-F238E27FC236}">
              <a16:creationId xmlns:a16="http://schemas.microsoft.com/office/drawing/2014/main" id="{AC794A0B-D88B-42CE-B19B-E951942E8004}"/>
            </a:ext>
          </a:extLst>
        </xdr:cNvPr>
        <xdr:cNvSpPr/>
      </xdr:nvSpPr>
      <xdr:spPr bwMode="auto">
        <a:xfrm>
          <a:off x="2828533" y="8529549"/>
          <a:ext cx="177502" cy="1661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559</xdr:colOff>
      <xdr:row>49</xdr:row>
      <xdr:rowOff>5042</xdr:rowOff>
    </xdr:from>
    <xdr:to>
      <xdr:col>9</xdr:col>
      <xdr:colOff>186973</xdr:colOff>
      <xdr:row>50</xdr:row>
      <xdr:rowOff>3528</xdr:rowOff>
    </xdr:to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id="{F7CBF426-192E-4E29-8314-5BC753943E0A}"/>
            </a:ext>
          </a:extLst>
        </xdr:cNvPr>
        <xdr:cNvSpPr/>
      </xdr:nvSpPr>
      <xdr:spPr bwMode="auto">
        <a:xfrm>
          <a:off x="5601259" y="8531822"/>
          <a:ext cx="186414" cy="1737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7005</xdr:colOff>
      <xdr:row>57</xdr:row>
      <xdr:rowOff>13824</xdr:rowOff>
    </xdr:from>
    <xdr:to>
      <xdr:col>1</xdr:col>
      <xdr:colOff>210110</xdr:colOff>
      <xdr:row>58</xdr:row>
      <xdr:rowOff>14007</xdr:rowOff>
    </xdr:to>
    <xdr:sp macro="" textlink="">
      <xdr:nvSpPr>
        <xdr:cNvPr id="119" name="六角形 118">
          <a:extLst>
            <a:ext uri="{FF2B5EF4-FFF2-40B4-BE49-F238E27FC236}">
              <a16:creationId xmlns:a16="http://schemas.microsoft.com/office/drawing/2014/main" id="{5C80EFF5-B1CF-4D47-B8C0-2434319C4601}"/>
            </a:ext>
          </a:extLst>
        </xdr:cNvPr>
        <xdr:cNvSpPr/>
      </xdr:nvSpPr>
      <xdr:spPr bwMode="auto">
        <a:xfrm>
          <a:off x="60345" y="9942684"/>
          <a:ext cx="203105" cy="1754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12417</xdr:colOff>
      <xdr:row>57</xdr:row>
      <xdr:rowOff>20503</xdr:rowOff>
    </xdr:from>
    <xdr:to>
      <xdr:col>5</xdr:col>
      <xdr:colOff>184732</xdr:colOff>
      <xdr:row>58</xdr:row>
      <xdr:rowOff>1453</xdr:rowOff>
    </xdr:to>
    <xdr:sp macro="" textlink="">
      <xdr:nvSpPr>
        <xdr:cNvPr id="120" name="六角形 119">
          <a:extLst>
            <a:ext uri="{FF2B5EF4-FFF2-40B4-BE49-F238E27FC236}">
              <a16:creationId xmlns:a16="http://schemas.microsoft.com/office/drawing/2014/main" id="{432506E4-E0BB-49A9-9F2E-D19BFC04A7DD}"/>
            </a:ext>
          </a:extLst>
        </xdr:cNvPr>
        <xdr:cNvSpPr/>
      </xdr:nvSpPr>
      <xdr:spPr bwMode="auto">
        <a:xfrm>
          <a:off x="2839437" y="9949363"/>
          <a:ext cx="172315" cy="1562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17484</xdr:colOff>
      <xdr:row>1</xdr:row>
      <xdr:rowOff>19050</xdr:rowOff>
    </xdr:from>
    <xdr:to>
      <xdr:col>19</xdr:col>
      <xdr:colOff>189799</xdr:colOff>
      <xdr:row>2</xdr:row>
      <xdr:rowOff>0</xdr:rowOff>
    </xdr:to>
    <xdr:sp macro="" textlink="">
      <xdr:nvSpPr>
        <xdr:cNvPr id="121" name="六角形 120">
          <a:extLst>
            <a:ext uri="{FF2B5EF4-FFF2-40B4-BE49-F238E27FC236}">
              <a16:creationId xmlns:a16="http://schemas.microsoft.com/office/drawing/2014/main" id="{FD91BBA6-C298-4B4B-90EE-889F43DC8CDA}"/>
            </a:ext>
          </a:extLst>
        </xdr:cNvPr>
        <xdr:cNvSpPr/>
      </xdr:nvSpPr>
      <xdr:spPr bwMode="auto">
        <a:xfrm>
          <a:off x="12560004" y="194310"/>
          <a:ext cx="172315" cy="1562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19630</xdr:colOff>
      <xdr:row>9</xdr:row>
      <xdr:rowOff>13455</xdr:rowOff>
    </xdr:from>
    <xdr:to>
      <xdr:col>13</xdr:col>
      <xdr:colOff>199361</xdr:colOff>
      <xdr:row>9</xdr:row>
      <xdr:rowOff>162442</xdr:rowOff>
    </xdr:to>
    <xdr:sp macro="" textlink="">
      <xdr:nvSpPr>
        <xdr:cNvPr id="122" name="六角形 121">
          <a:extLst>
            <a:ext uri="{FF2B5EF4-FFF2-40B4-BE49-F238E27FC236}">
              <a16:creationId xmlns:a16="http://schemas.microsoft.com/office/drawing/2014/main" id="{7EC85E68-BA3A-49D8-BD0C-130E7AA3EB9E}"/>
            </a:ext>
          </a:extLst>
        </xdr:cNvPr>
        <xdr:cNvSpPr/>
      </xdr:nvSpPr>
      <xdr:spPr bwMode="auto">
        <a:xfrm>
          <a:off x="8394010" y="1590795"/>
          <a:ext cx="179731" cy="1489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61382</xdr:colOff>
      <xdr:row>17</xdr:row>
      <xdr:rowOff>1057</xdr:rowOff>
    </xdr:from>
    <xdr:to>
      <xdr:col>11</xdr:col>
      <xdr:colOff>240295</xdr:colOff>
      <xdr:row>17</xdr:row>
      <xdr:rowOff>161621</xdr:rowOff>
    </xdr:to>
    <xdr:sp macro="" textlink="">
      <xdr:nvSpPr>
        <xdr:cNvPr id="123" name="六角形 122">
          <a:extLst>
            <a:ext uri="{FF2B5EF4-FFF2-40B4-BE49-F238E27FC236}">
              <a16:creationId xmlns:a16="http://schemas.microsoft.com/office/drawing/2014/main" id="{A603DB43-5BED-47B6-9272-48F24547806F}"/>
            </a:ext>
          </a:extLst>
        </xdr:cNvPr>
        <xdr:cNvSpPr/>
      </xdr:nvSpPr>
      <xdr:spPr bwMode="auto">
        <a:xfrm>
          <a:off x="7048922" y="2965237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11115</xdr:colOff>
      <xdr:row>17</xdr:row>
      <xdr:rowOff>12245</xdr:rowOff>
    </xdr:from>
    <xdr:to>
      <xdr:col>13</xdr:col>
      <xdr:colOff>195231</xdr:colOff>
      <xdr:row>17</xdr:row>
      <xdr:rowOff>168727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id="{7F4B03EC-BB84-4E45-B156-710942E5D764}"/>
            </a:ext>
          </a:extLst>
        </xdr:cNvPr>
        <xdr:cNvSpPr/>
      </xdr:nvSpPr>
      <xdr:spPr bwMode="auto">
        <a:xfrm>
          <a:off x="8385495" y="2976425"/>
          <a:ext cx="18411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180726</xdr:colOff>
      <xdr:row>17</xdr:row>
      <xdr:rowOff>156482</xdr:rowOff>
    </xdr:to>
    <xdr:sp macro="" textlink="">
      <xdr:nvSpPr>
        <xdr:cNvPr id="125" name="六角形 124">
          <a:extLst>
            <a:ext uri="{FF2B5EF4-FFF2-40B4-BE49-F238E27FC236}">
              <a16:creationId xmlns:a16="http://schemas.microsoft.com/office/drawing/2014/main" id="{4CF04736-0CE2-4334-8A5C-A928C52C9EBA}"/>
            </a:ext>
          </a:extLst>
        </xdr:cNvPr>
        <xdr:cNvSpPr/>
      </xdr:nvSpPr>
      <xdr:spPr bwMode="auto">
        <a:xfrm>
          <a:off x="9761220" y="2964180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703035</xdr:colOff>
      <xdr:row>25</xdr:row>
      <xdr:rowOff>12913</xdr:rowOff>
    </xdr:from>
    <xdr:to>
      <xdr:col>11</xdr:col>
      <xdr:colOff>168820</xdr:colOff>
      <xdr:row>25</xdr:row>
      <xdr:rowOff>162382</xdr:rowOff>
    </xdr:to>
    <xdr:sp macro="" textlink="">
      <xdr:nvSpPr>
        <xdr:cNvPr id="126" name="六角形 125">
          <a:extLst>
            <a:ext uri="{FF2B5EF4-FFF2-40B4-BE49-F238E27FC236}">
              <a16:creationId xmlns:a16="http://schemas.microsoft.com/office/drawing/2014/main" id="{DF9BEE6D-EBF9-4019-905D-C19B3649517A}"/>
            </a:ext>
          </a:extLst>
        </xdr:cNvPr>
        <xdr:cNvSpPr/>
      </xdr:nvSpPr>
      <xdr:spPr bwMode="auto">
        <a:xfrm>
          <a:off x="6989535" y="4379173"/>
          <a:ext cx="166825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762436</xdr:colOff>
      <xdr:row>41</xdr:row>
      <xdr:rowOff>6896</xdr:rowOff>
    </xdr:from>
    <xdr:to>
      <xdr:col>19</xdr:col>
      <xdr:colOff>191099</xdr:colOff>
      <xdr:row>42</xdr:row>
      <xdr:rowOff>669</xdr:rowOff>
    </xdr:to>
    <xdr:sp macro="" textlink="">
      <xdr:nvSpPr>
        <xdr:cNvPr id="127" name="六角形 126">
          <a:extLst>
            <a:ext uri="{FF2B5EF4-FFF2-40B4-BE49-F238E27FC236}">
              <a16:creationId xmlns:a16="http://schemas.microsoft.com/office/drawing/2014/main" id="{E4CEA716-AD3F-40C7-AD3E-B4E01328F81C}"/>
            </a:ext>
          </a:extLst>
        </xdr:cNvPr>
        <xdr:cNvSpPr/>
      </xdr:nvSpPr>
      <xdr:spPr bwMode="auto">
        <a:xfrm>
          <a:off x="12542956" y="7154456"/>
          <a:ext cx="190663" cy="1690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9203</xdr:colOff>
      <xdr:row>49</xdr:row>
      <xdr:rowOff>10768</xdr:rowOff>
    </xdr:from>
    <xdr:to>
      <xdr:col>11</xdr:col>
      <xdr:colOff>188116</xdr:colOff>
      <xdr:row>49</xdr:row>
      <xdr:rowOff>170844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id="{9C165D39-88B8-4508-829D-EA893E3EB82D}"/>
            </a:ext>
          </a:extLst>
        </xdr:cNvPr>
        <xdr:cNvSpPr/>
      </xdr:nvSpPr>
      <xdr:spPr bwMode="auto">
        <a:xfrm>
          <a:off x="6996743" y="8537548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29" name="Line 76">
          <a:extLst>
            <a:ext uri="{FF2B5EF4-FFF2-40B4-BE49-F238E27FC236}">
              <a16:creationId xmlns:a16="http://schemas.microsoft.com/office/drawing/2014/main" id="{260798FD-763F-4EDD-868E-B112D94CF2AF}"/>
            </a:ext>
          </a:extLst>
        </xdr:cNvPr>
        <xdr:cNvSpPr>
          <a:spLocks noChangeShapeType="1"/>
        </xdr:cNvSpPr>
      </xdr:nvSpPr>
      <xdr:spPr bwMode="auto">
        <a:xfrm>
          <a:off x="559782" y="885825"/>
          <a:ext cx="4838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662547</xdr:colOff>
      <xdr:row>5</xdr:row>
      <xdr:rowOff>32374</xdr:rowOff>
    </xdr:from>
    <xdr:to>
      <xdr:col>2</xdr:col>
      <xdr:colOff>694266</xdr:colOff>
      <xdr:row>6</xdr:row>
      <xdr:rowOff>137589</xdr:rowOff>
    </xdr:to>
    <xdr:sp macro="" textlink="">
      <xdr:nvSpPr>
        <xdr:cNvPr id="130" name="Text Box 1445">
          <a:extLst>
            <a:ext uri="{FF2B5EF4-FFF2-40B4-BE49-F238E27FC236}">
              <a16:creationId xmlns:a16="http://schemas.microsoft.com/office/drawing/2014/main" id="{DDFA63BF-925F-4AC2-A171-DFD360AA872E}"/>
            </a:ext>
          </a:extLst>
        </xdr:cNvPr>
        <xdr:cNvSpPr txBox="1">
          <a:spLocks noChangeArrowheads="1"/>
        </xdr:cNvSpPr>
      </xdr:nvSpPr>
      <xdr:spPr bwMode="auto">
        <a:xfrm>
          <a:off x="715887" y="908674"/>
          <a:ext cx="725139" cy="280475"/>
        </a:xfrm>
        <a:prstGeom prst="rect">
          <a:avLst/>
        </a:prstGeom>
        <a:blipFill>
          <a:blip xmlns:r="http://schemas.openxmlformats.org/officeDocument/2006/relationships" r:embed="rId11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</a:p>
      </xdr:txBody>
    </xdr:sp>
    <xdr:clientData/>
  </xdr:twoCellAnchor>
  <xdr:twoCellAnchor>
    <xdr:from>
      <xdr:col>0</xdr:col>
      <xdr:colOff>55037</xdr:colOff>
      <xdr:row>9</xdr:row>
      <xdr:rowOff>13468</xdr:rowOff>
    </xdr:from>
    <xdr:to>
      <xdr:col>1</xdr:col>
      <xdr:colOff>146243</xdr:colOff>
      <xdr:row>9</xdr:row>
      <xdr:rowOff>159711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id="{49886A3F-4A1D-4356-AF92-9D99CC5D746E}"/>
            </a:ext>
          </a:extLst>
        </xdr:cNvPr>
        <xdr:cNvSpPr/>
      </xdr:nvSpPr>
      <xdr:spPr bwMode="auto">
        <a:xfrm>
          <a:off x="55037" y="1590808"/>
          <a:ext cx="144546" cy="1462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0</xdr:col>
      <xdr:colOff>747076</xdr:colOff>
      <xdr:row>17</xdr:row>
      <xdr:rowOff>9525</xdr:rowOff>
    </xdr:from>
    <xdr:to>
      <xdr:col>1</xdr:col>
      <xdr:colOff>167169</xdr:colOff>
      <xdr:row>18</xdr:row>
      <xdr:rowOff>19050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18221D81-39BD-4DAA-B996-66EB2D80F0AB}"/>
            </a:ext>
          </a:extLst>
        </xdr:cNvPr>
        <xdr:cNvSpPr/>
      </xdr:nvSpPr>
      <xdr:spPr bwMode="auto">
        <a:xfrm>
          <a:off x="53656" y="2973705"/>
          <a:ext cx="166853" cy="1847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1899</xdr:colOff>
      <xdr:row>17</xdr:row>
      <xdr:rowOff>672</xdr:rowOff>
    </xdr:from>
    <xdr:to>
      <xdr:col>9</xdr:col>
      <xdr:colOff>189982</xdr:colOff>
      <xdr:row>17</xdr:row>
      <xdr:rowOff>163955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97CFA71A-505D-43A7-8761-833A38EB0707}"/>
            </a:ext>
          </a:extLst>
        </xdr:cNvPr>
        <xdr:cNvSpPr/>
      </xdr:nvSpPr>
      <xdr:spPr bwMode="auto">
        <a:xfrm>
          <a:off x="5602599" y="2964852"/>
          <a:ext cx="188083" cy="1632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155508</xdr:colOff>
      <xdr:row>25</xdr:row>
      <xdr:rowOff>9525</xdr:rowOff>
    </xdr:from>
    <xdr:to>
      <xdr:col>1</xdr:col>
      <xdr:colOff>190499</xdr:colOff>
      <xdr:row>26</xdr:row>
      <xdr:rowOff>6803</xdr:rowOff>
    </xdr:to>
    <xdr:sp macro="" textlink="">
      <xdr:nvSpPr>
        <xdr:cNvPr id="134" name="六角形 133">
          <a:extLst>
            <a:ext uri="{FF2B5EF4-FFF2-40B4-BE49-F238E27FC236}">
              <a16:creationId xmlns:a16="http://schemas.microsoft.com/office/drawing/2014/main" id="{BA8E498C-6120-4959-88EB-A63E08C48CA6}"/>
            </a:ext>
          </a:extLst>
        </xdr:cNvPr>
        <xdr:cNvSpPr/>
      </xdr:nvSpPr>
      <xdr:spPr bwMode="auto">
        <a:xfrm>
          <a:off x="56448" y="4375785"/>
          <a:ext cx="187391" cy="1725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13403</xdr:colOff>
      <xdr:row>25</xdr:row>
      <xdr:rowOff>1134</xdr:rowOff>
    </xdr:from>
    <xdr:to>
      <xdr:col>3</xdr:col>
      <xdr:colOff>185718</xdr:colOff>
      <xdr:row>25</xdr:row>
      <xdr:rowOff>158523</xdr:rowOff>
    </xdr:to>
    <xdr:sp macro="" textlink="">
      <xdr:nvSpPr>
        <xdr:cNvPr id="135" name="六角形 134">
          <a:extLst>
            <a:ext uri="{FF2B5EF4-FFF2-40B4-BE49-F238E27FC236}">
              <a16:creationId xmlns:a16="http://schemas.microsoft.com/office/drawing/2014/main" id="{45AE390F-A960-45EF-BFE2-851B8F738575}"/>
            </a:ext>
          </a:extLst>
        </xdr:cNvPr>
        <xdr:cNvSpPr/>
      </xdr:nvSpPr>
      <xdr:spPr bwMode="auto">
        <a:xfrm>
          <a:off x="1453583" y="436739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757383</xdr:colOff>
      <xdr:row>25</xdr:row>
      <xdr:rowOff>20005</xdr:rowOff>
    </xdr:from>
    <xdr:to>
      <xdr:col>5</xdr:col>
      <xdr:colOff>161866</xdr:colOff>
      <xdr:row>25</xdr:row>
      <xdr:rowOff>174548</xdr:rowOff>
    </xdr:to>
    <xdr:sp macro="" textlink="">
      <xdr:nvSpPr>
        <xdr:cNvPr id="136" name="六角形 135">
          <a:extLst>
            <a:ext uri="{FF2B5EF4-FFF2-40B4-BE49-F238E27FC236}">
              <a16:creationId xmlns:a16="http://schemas.microsoft.com/office/drawing/2014/main" id="{BA918DEF-927F-490C-8129-4F4DAAB79D2B}"/>
            </a:ext>
          </a:extLst>
        </xdr:cNvPr>
        <xdr:cNvSpPr/>
      </xdr:nvSpPr>
      <xdr:spPr bwMode="auto">
        <a:xfrm>
          <a:off x="2830023" y="4386265"/>
          <a:ext cx="158863" cy="1545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29392</xdr:colOff>
      <xdr:row>25</xdr:row>
      <xdr:rowOff>13104</xdr:rowOff>
    </xdr:from>
    <xdr:to>
      <xdr:col>7</xdr:col>
      <xdr:colOff>201707</xdr:colOff>
      <xdr:row>26</xdr:row>
      <xdr:rowOff>3579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8151C07-7D9D-4056-AA57-54A0DE498A56}"/>
            </a:ext>
          </a:extLst>
        </xdr:cNvPr>
        <xdr:cNvSpPr/>
      </xdr:nvSpPr>
      <xdr:spPr bwMode="auto">
        <a:xfrm>
          <a:off x="4243252" y="4379364"/>
          <a:ext cx="172315" cy="165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25</xdr:row>
      <xdr:rowOff>11769</xdr:rowOff>
    </xdr:from>
    <xdr:to>
      <xdr:col>9</xdr:col>
      <xdr:colOff>183450</xdr:colOff>
      <xdr:row>26</xdr:row>
      <xdr:rowOff>2244</xdr:rowOff>
    </xdr:to>
    <xdr:sp macro="" textlink="">
      <xdr:nvSpPr>
        <xdr:cNvPr id="138" name="六角形 137">
          <a:extLst>
            <a:ext uri="{FF2B5EF4-FFF2-40B4-BE49-F238E27FC236}">
              <a16:creationId xmlns:a16="http://schemas.microsoft.com/office/drawing/2014/main" id="{31E8D202-D893-4BF1-B2F6-B4FEB058CDCB}"/>
            </a:ext>
          </a:extLst>
        </xdr:cNvPr>
        <xdr:cNvSpPr/>
      </xdr:nvSpPr>
      <xdr:spPr bwMode="auto">
        <a:xfrm>
          <a:off x="5611835" y="4378029"/>
          <a:ext cx="172315" cy="165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15874</xdr:colOff>
      <xdr:row>33</xdr:row>
      <xdr:rowOff>6804</xdr:rowOff>
    </xdr:from>
    <xdr:to>
      <xdr:col>3</xdr:col>
      <xdr:colOff>207239</xdr:colOff>
      <xdr:row>33</xdr:row>
      <xdr:rowOff>168729</xdr:rowOff>
    </xdr:to>
    <xdr:sp macro="" textlink="">
      <xdr:nvSpPr>
        <xdr:cNvPr id="139" name="六角形 138">
          <a:extLst>
            <a:ext uri="{FF2B5EF4-FFF2-40B4-BE49-F238E27FC236}">
              <a16:creationId xmlns:a16="http://schemas.microsoft.com/office/drawing/2014/main" id="{7D54C9F3-D577-404F-93E1-0D070031BE8A}"/>
            </a:ext>
          </a:extLst>
        </xdr:cNvPr>
        <xdr:cNvSpPr/>
      </xdr:nvSpPr>
      <xdr:spPr bwMode="auto">
        <a:xfrm>
          <a:off x="1456054" y="5775144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705931</xdr:colOff>
      <xdr:row>49</xdr:row>
      <xdr:rowOff>4993</xdr:rowOff>
    </xdr:from>
    <xdr:to>
      <xdr:col>7</xdr:col>
      <xdr:colOff>190566</xdr:colOff>
      <xdr:row>49</xdr:row>
      <xdr:rowOff>165719</xdr:rowOff>
    </xdr:to>
    <xdr:sp macro="" textlink="">
      <xdr:nvSpPr>
        <xdr:cNvPr id="140" name="六角形 139">
          <a:extLst>
            <a:ext uri="{FF2B5EF4-FFF2-40B4-BE49-F238E27FC236}">
              <a16:creationId xmlns:a16="http://schemas.microsoft.com/office/drawing/2014/main" id="{3C905EC0-5B85-4381-BA8F-5693F237D0EB}"/>
            </a:ext>
          </a:extLst>
        </xdr:cNvPr>
        <xdr:cNvSpPr/>
      </xdr:nvSpPr>
      <xdr:spPr bwMode="auto">
        <a:xfrm>
          <a:off x="4211131" y="8531773"/>
          <a:ext cx="193295" cy="160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10850</xdr:colOff>
      <xdr:row>1</xdr:row>
      <xdr:rowOff>9525</xdr:rowOff>
    </xdr:from>
    <xdr:to>
      <xdr:col>13</xdr:col>
      <xdr:colOff>209516</xdr:colOff>
      <xdr:row>1</xdr:row>
      <xdr:rowOff>163285</xdr:rowOff>
    </xdr:to>
    <xdr:sp macro="" textlink="">
      <xdr:nvSpPr>
        <xdr:cNvPr id="141" name="六角形 140">
          <a:extLst>
            <a:ext uri="{FF2B5EF4-FFF2-40B4-BE49-F238E27FC236}">
              <a16:creationId xmlns:a16="http://schemas.microsoft.com/office/drawing/2014/main" id="{5DA3272E-B6AC-418C-80EC-41D9BFE0DC15}"/>
            </a:ext>
          </a:extLst>
        </xdr:cNvPr>
        <xdr:cNvSpPr/>
      </xdr:nvSpPr>
      <xdr:spPr bwMode="auto">
        <a:xfrm>
          <a:off x="8385230" y="18478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9524</xdr:colOff>
      <xdr:row>9</xdr:row>
      <xdr:rowOff>5497</xdr:rowOff>
    </xdr:from>
    <xdr:to>
      <xdr:col>15</xdr:col>
      <xdr:colOff>199359</xdr:colOff>
      <xdr:row>9</xdr:row>
      <xdr:rowOff>162445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id="{C43717D4-1312-43D5-B716-ECA7C653DE37}"/>
            </a:ext>
          </a:extLst>
        </xdr:cNvPr>
        <xdr:cNvSpPr/>
      </xdr:nvSpPr>
      <xdr:spPr bwMode="auto">
        <a:xfrm>
          <a:off x="9770744" y="1582837"/>
          <a:ext cx="189835" cy="1569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 u="none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10583</xdr:colOff>
      <xdr:row>9</xdr:row>
      <xdr:rowOff>9525</xdr:rowOff>
    </xdr:from>
    <xdr:to>
      <xdr:col>17</xdr:col>
      <xdr:colOff>185996</xdr:colOff>
      <xdr:row>9</xdr:row>
      <xdr:rowOff>168722</xdr:rowOff>
    </xdr:to>
    <xdr:sp macro="" textlink="">
      <xdr:nvSpPr>
        <xdr:cNvPr id="143" name="六角形 142">
          <a:extLst>
            <a:ext uri="{FF2B5EF4-FFF2-40B4-BE49-F238E27FC236}">
              <a16:creationId xmlns:a16="http://schemas.microsoft.com/office/drawing/2014/main" id="{951CAF56-992B-4D24-8A8D-9DF0988F3CE7}"/>
            </a:ext>
          </a:extLst>
        </xdr:cNvPr>
        <xdr:cNvSpPr/>
      </xdr:nvSpPr>
      <xdr:spPr bwMode="auto">
        <a:xfrm>
          <a:off x="11158643" y="1586865"/>
          <a:ext cx="175413" cy="1591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15</xdr:col>
      <xdr:colOff>7791</xdr:colOff>
      <xdr:row>25</xdr:row>
      <xdr:rowOff>15875</xdr:rowOff>
    </xdr:from>
    <xdr:to>
      <xdr:col>15</xdr:col>
      <xdr:colOff>176892</xdr:colOff>
      <xdr:row>25</xdr:row>
      <xdr:rowOff>163285</xdr:rowOff>
    </xdr:to>
    <xdr:sp macro="" textlink="">
      <xdr:nvSpPr>
        <xdr:cNvPr id="144" name="六角形 143">
          <a:extLst>
            <a:ext uri="{FF2B5EF4-FFF2-40B4-BE49-F238E27FC236}">
              <a16:creationId xmlns:a16="http://schemas.microsoft.com/office/drawing/2014/main" id="{F3EB622C-918A-4BE6-8784-667354815F0E}"/>
            </a:ext>
          </a:extLst>
        </xdr:cNvPr>
        <xdr:cNvSpPr/>
      </xdr:nvSpPr>
      <xdr:spPr bwMode="auto">
        <a:xfrm>
          <a:off x="9769011" y="4382135"/>
          <a:ext cx="169101" cy="1474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3342</xdr:colOff>
      <xdr:row>57</xdr:row>
      <xdr:rowOff>18864</xdr:rowOff>
    </xdr:from>
    <xdr:to>
      <xdr:col>15</xdr:col>
      <xdr:colOff>212869</xdr:colOff>
      <xdr:row>58</xdr:row>
      <xdr:rowOff>18040</xdr:rowOff>
    </xdr:to>
    <xdr:sp macro="" textlink="">
      <xdr:nvSpPr>
        <xdr:cNvPr id="145" name="六角形 144">
          <a:extLst>
            <a:ext uri="{FF2B5EF4-FFF2-40B4-BE49-F238E27FC236}">
              <a16:creationId xmlns:a16="http://schemas.microsoft.com/office/drawing/2014/main" id="{E075C982-FB29-4C6C-B836-EF76EF5FC31C}"/>
            </a:ext>
          </a:extLst>
        </xdr:cNvPr>
        <xdr:cNvSpPr/>
      </xdr:nvSpPr>
      <xdr:spPr bwMode="auto">
        <a:xfrm>
          <a:off x="9764562" y="9947724"/>
          <a:ext cx="209527" cy="1744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146" name="Text Box 860">
          <a:extLst>
            <a:ext uri="{FF2B5EF4-FFF2-40B4-BE49-F238E27FC236}">
              <a16:creationId xmlns:a16="http://schemas.microsoft.com/office/drawing/2014/main" id="{6A4C6F88-95D5-4C6C-BBB4-58265F45B81E}"/>
            </a:ext>
          </a:extLst>
        </xdr:cNvPr>
        <xdr:cNvSpPr txBox="1">
          <a:spLocks noChangeArrowheads="1"/>
        </xdr:cNvSpPr>
      </xdr:nvSpPr>
      <xdr:spPr bwMode="auto">
        <a:xfrm>
          <a:off x="1742393" y="83334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5</xdr:col>
      <xdr:colOff>236504</xdr:colOff>
      <xdr:row>4</xdr:row>
      <xdr:rowOff>57150</xdr:rowOff>
    </xdr:from>
    <xdr:ext cx="249271" cy="144259"/>
    <xdr:sp macro="" textlink="">
      <xdr:nvSpPr>
        <xdr:cNvPr id="147" name="Text Box 849">
          <a:extLst>
            <a:ext uri="{FF2B5EF4-FFF2-40B4-BE49-F238E27FC236}">
              <a16:creationId xmlns:a16="http://schemas.microsoft.com/office/drawing/2014/main" id="{D7B5BC40-63CC-41CA-918D-747340638A00}"/>
            </a:ext>
          </a:extLst>
        </xdr:cNvPr>
        <xdr:cNvSpPr txBox="1">
          <a:spLocks noChangeArrowheads="1"/>
        </xdr:cNvSpPr>
      </xdr:nvSpPr>
      <xdr:spPr bwMode="auto">
        <a:xfrm>
          <a:off x="3063524" y="758190"/>
          <a:ext cx="249271" cy="1442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148" name="Text Box 849">
          <a:extLst>
            <a:ext uri="{FF2B5EF4-FFF2-40B4-BE49-F238E27FC236}">
              <a16:creationId xmlns:a16="http://schemas.microsoft.com/office/drawing/2014/main" id="{F15F2283-5A83-4D36-9EF0-718662976E07}"/>
            </a:ext>
          </a:extLst>
        </xdr:cNvPr>
        <xdr:cNvSpPr txBox="1">
          <a:spLocks noChangeArrowheads="1"/>
        </xdr:cNvSpPr>
      </xdr:nvSpPr>
      <xdr:spPr bwMode="auto">
        <a:xfrm>
          <a:off x="3428898" y="9785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149" name="Line 4803">
          <a:extLst>
            <a:ext uri="{FF2B5EF4-FFF2-40B4-BE49-F238E27FC236}">
              <a16:creationId xmlns:a16="http://schemas.microsoft.com/office/drawing/2014/main" id="{02E4FBF8-8A52-4CB3-90F6-D9D3D5CCA919}"/>
            </a:ext>
          </a:extLst>
        </xdr:cNvPr>
        <xdr:cNvSpPr>
          <a:spLocks noChangeShapeType="1"/>
        </xdr:cNvSpPr>
      </xdr:nvSpPr>
      <xdr:spPr bwMode="auto">
        <a:xfrm>
          <a:off x="3041171" y="774556"/>
          <a:ext cx="3197" cy="6184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150" name="Line 4803">
          <a:extLst>
            <a:ext uri="{FF2B5EF4-FFF2-40B4-BE49-F238E27FC236}">
              <a16:creationId xmlns:a16="http://schemas.microsoft.com/office/drawing/2014/main" id="{6068B99C-0BA0-4718-BAA1-13D02027DDDA}"/>
            </a:ext>
          </a:extLst>
        </xdr:cNvPr>
        <xdr:cNvSpPr>
          <a:spLocks noChangeShapeType="1"/>
        </xdr:cNvSpPr>
      </xdr:nvSpPr>
      <xdr:spPr bwMode="auto">
        <a:xfrm flipH="1">
          <a:off x="3411888" y="554578"/>
          <a:ext cx="1386" cy="422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684525</xdr:colOff>
      <xdr:row>2</xdr:row>
      <xdr:rowOff>136072</xdr:rowOff>
    </xdr:from>
    <xdr:ext cx="494762" cy="117929"/>
    <xdr:sp macro="" textlink="">
      <xdr:nvSpPr>
        <xdr:cNvPr id="151" name="Text Box 849">
          <a:extLst>
            <a:ext uri="{FF2B5EF4-FFF2-40B4-BE49-F238E27FC236}">
              <a16:creationId xmlns:a16="http://schemas.microsoft.com/office/drawing/2014/main" id="{6304E7F8-337A-4EE1-8B03-A30C09AEB78C}"/>
            </a:ext>
          </a:extLst>
        </xdr:cNvPr>
        <xdr:cNvSpPr txBox="1">
          <a:spLocks noChangeArrowheads="1"/>
        </xdr:cNvSpPr>
      </xdr:nvSpPr>
      <xdr:spPr bwMode="auto">
        <a:xfrm>
          <a:off x="2124705" y="486592"/>
          <a:ext cx="494762" cy="1179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52" name="Line 120">
          <a:extLst>
            <a:ext uri="{FF2B5EF4-FFF2-40B4-BE49-F238E27FC236}">
              <a16:creationId xmlns:a16="http://schemas.microsoft.com/office/drawing/2014/main" id="{E3F799D2-22D5-4C9C-9FD6-A78D15AC460D}"/>
            </a:ext>
          </a:extLst>
        </xdr:cNvPr>
        <xdr:cNvSpPr>
          <a:spLocks noChangeShapeType="1"/>
        </xdr:cNvSpPr>
      </xdr:nvSpPr>
      <xdr:spPr bwMode="auto">
        <a:xfrm>
          <a:off x="3592544" y="944893"/>
          <a:ext cx="62276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661627</xdr:colOff>
      <xdr:row>3</xdr:row>
      <xdr:rowOff>74780</xdr:rowOff>
    </xdr:from>
    <xdr:to>
      <xdr:col>1</xdr:col>
      <xdr:colOff>661627</xdr:colOff>
      <xdr:row>8</xdr:row>
      <xdr:rowOff>36680</xdr:rowOff>
    </xdr:to>
    <xdr:sp macro="" textlink="">
      <xdr:nvSpPr>
        <xdr:cNvPr id="153" name="Line 75">
          <a:extLst>
            <a:ext uri="{FF2B5EF4-FFF2-40B4-BE49-F238E27FC236}">
              <a16:creationId xmlns:a16="http://schemas.microsoft.com/office/drawing/2014/main" id="{A07A1BEE-655D-4086-8A7D-577260DFCE0B}"/>
            </a:ext>
          </a:extLst>
        </xdr:cNvPr>
        <xdr:cNvSpPr>
          <a:spLocks noChangeShapeType="1"/>
        </xdr:cNvSpPr>
      </xdr:nvSpPr>
      <xdr:spPr bwMode="auto">
        <a:xfrm flipV="1">
          <a:off x="714967" y="600560"/>
          <a:ext cx="0" cy="838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54" name="Line 76">
          <a:extLst>
            <a:ext uri="{FF2B5EF4-FFF2-40B4-BE49-F238E27FC236}">
              <a16:creationId xmlns:a16="http://schemas.microsoft.com/office/drawing/2014/main" id="{84B94F67-F14B-4D71-AE7E-F837EB1BBA62}"/>
            </a:ext>
          </a:extLst>
        </xdr:cNvPr>
        <xdr:cNvSpPr>
          <a:spLocks noChangeShapeType="1"/>
        </xdr:cNvSpPr>
      </xdr:nvSpPr>
      <xdr:spPr bwMode="auto">
        <a:xfrm>
          <a:off x="559782" y="885825"/>
          <a:ext cx="4838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55" name="Line 4803">
          <a:extLst>
            <a:ext uri="{FF2B5EF4-FFF2-40B4-BE49-F238E27FC236}">
              <a16:creationId xmlns:a16="http://schemas.microsoft.com/office/drawing/2014/main" id="{52E18203-3E8A-4340-86CE-D3B7287B2D1C}"/>
            </a:ext>
          </a:extLst>
        </xdr:cNvPr>
        <xdr:cNvSpPr>
          <a:spLocks noChangeShapeType="1"/>
        </xdr:cNvSpPr>
      </xdr:nvSpPr>
      <xdr:spPr bwMode="auto">
        <a:xfrm flipH="1">
          <a:off x="3755558" y="468405"/>
          <a:ext cx="1386" cy="4250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10528</xdr:colOff>
      <xdr:row>1</xdr:row>
      <xdr:rowOff>2006</xdr:rowOff>
    </xdr:from>
    <xdr:to>
      <xdr:col>1</xdr:col>
      <xdr:colOff>173456</xdr:colOff>
      <xdr:row>1</xdr:row>
      <xdr:rowOff>152401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id="{299D2A7C-3D9B-41A5-B785-0C0ECFF3BA17}"/>
            </a:ext>
          </a:extLst>
        </xdr:cNvPr>
        <xdr:cNvSpPr/>
      </xdr:nvSpPr>
      <xdr:spPr bwMode="auto">
        <a:xfrm>
          <a:off x="63868" y="177266"/>
          <a:ext cx="162928" cy="1503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35984</xdr:colOff>
      <xdr:row>4</xdr:row>
      <xdr:rowOff>162983</xdr:rowOff>
    </xdr:from>
    <xdr:ext cx="218016" cy="137584"/>
    <xdr:sp macro="" textlink="">
      <xdr:nvSpPr>
        <xdr:cNvPr id="157" name="Text Box 863">
          <a:extLst>
            <a:ext uri="{FF2B5EF4-FFF2-40B4-BE49-F238E27FC236}">
              <a16:creationId xmlns:a16="http://schemas.microsoft.com/office/drawing/2014/main" id="{AAC71BD4-4C09-4160-A650-2371B44CD770}"/>
            </a:ext>
          </a:extLst>
        </xdr:cNvPr>
        <xdr:cNvSpPr txBox="1">
          <a:spLocks noChangeArrowheads="1"/>
        </xdr:cNvSpPr>
      </xdr:nvSpPr>
      <xdr:spPr bwMode="auto">
        <a:xfrm>
          <a:off x="1476164" y="864023"/>
          <a:ext cx="218016" cy="1375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b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158" name="Line 120">
          <a:extLst>
            <a:ext uri="{FF2B5EF4-FFF2-40B4-BE49-F238E27FC236}">
              <a16:creationId xmlns:a16="http://schemas.microsoft.com/office/drawing/2014/main" id="{B3759D67-761B-4213-A98C-2B9475A4EC24}"/>
            </a:ext>
          </a:extLst>
        </xdr:cNvPr>
        <xdr:cNvSpPr>
          <a:spLocks noChangeShapeType="1"/>
        </xdr:cNvSpPr>
      </xdr:nvSpPr>
      <xdr:spPr bwMode="auto">
        <a:xfrm flipH="1">
          <a:off x="2072287" y="398151"/>
          <a:ext cx="0" cy="1077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159" name="Line 120">
          <a:extLst>
            <a:ext uri="{FF2B5EF4-FFF2-40B4-BE49-F238E27FC236}">
              <a16:creationId xmlns:a16="http://schemas.microsoft.com/office/drawing/2014/main" id="{BEAD14AF-9313-4DD8-BD30-94C6EA3D1630}"/>
            </a:ext>
          </a:extLst>
        </xdr:cNvPr>
        <xdr:cNvSpPr>
          <a:spLocks noChangeShapeType="1"/>
        </xdr:cNvSpPr>
      </xdr:nvSpPr>
      <xdr:spPr bwMode="auto">
        <a:xfrm>
          <a:off x="1557053" y="1393762"/>
          <a:ext cx="1224205" cy="14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160" name="Line 120">
          <a:extLst>
            <a:ext uri="{FF2B5EF4-FFF2-40B4-BE49-F238E27FC236}">
              <a16:creationId xmlns:a16="http://schemas.microsoft.com/office/drawing/2014/main" id="{E8D2A762-9D7F-43DD-86FC-7831F4C0FE86}"/>
            </a:ext>
          </a:extLst>
        </xdr:cNvPr>
        <xdr:cNvSpPr>
          <a:spLocks noChangeShapeType="1"/>
        </xdr:cNvSpPr>
      </xdr:nvSpPr>
      <xdr:spPr bwMode="auto">
        <a:xfrm>
          <a:off x="1466173" y="1032164"/>
          <a:ext cx="122420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532375</xdr:colOff>
      <xdr:row>3</xdr:row>
      <xdr:rowOff>90918</xdr:rowOff>
    </xdr:from>
    <xdr:to>
      <xdr:col>4</xdr:col>
      <xdr:colOff>17788</xdr:colOff>
      <xdr:row>5</xdr:row>
      <xdr:rowOff>47622</xdr:rowOff>
    </xdr:to>
    <xdr:grpSp>
      <xdr:nvGrpSpPr>
        <xdr:cNvPr id="161" name="Group 405">
          <a:extLst>
            <a:ext uri="{FF2B5EF4-FFF2-40B4-BE49-F238E27FC236}">
              <a16:creationId xmlns:a16="http://schemas.microsoft.com/office/drawing/2014/main" id="{F8CA3D45-B1F8-49EF-A5E7-92EF0548F35F}"/>
            </a:ext>
          </a:extLst>
        </xdr:cNvPr>
        <xdr:cNvGrpSpPr>
          <a:grpSpLocks/>
        </xdr:cNvGrpSpPr>
      </xdr:nvGrpSpPr>
      <xdr:grpSpPr bwMode="auto">
        <a:xfrm>
          <a:off x="1969907" y="609727"/>
          <a:ext cx="177158" cy="302576"/>
          <a:chOff x="718" y="97"/>
          <a:chExt cx="23" cy="15"/>
        </a:xfrm>
      </xdr:grpSpPr>
      <xdr:sp macro="" textlink="">
        <xdr:nvSpPr>
          <xdr:cNvPr id="162" name="Freeform 406">
            <a:extLst>
              <a:ext uri="{FF2B5EF4-FFF2-40B4-BE49-F238E27FC236}">
                <a16:creationId xmlns:a16="http://schemas.microsoft.com/office/drawing/2014/main" id="{BFA2953D-9CDB-0736-4099-39FE2256DBA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" name="Freeform 407">
            <a:extLst>
              <a:ext uri="{FF2B5EF4-FFF2-40B4-BE49-F238E27FC236}">
                <a16:creationId xmlns:a16="http://schemas.microsoft.com/office/drawing/2014/main" id="{6213658F-7A70-02BB-7D3E-2DC55BB27A1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64" name="Group 6672">
          <a:extLst>
            <a:ext uri="{FF2B5EF4-FFF2-40B4-BE49-F238E27FC236}">
              <a16:creationId xmlns:a16="http://schemas.microsoft.com/office/drawing/2014/main" id="{AEB2AB68-887C-4EF2-B0E1-89687C80D1D8}"/>
            </a:ext>
          </a:extLst>
        </xdr:cNvPr>
        <xdr:cNvGrpSpPr>
          <a:grpSpLocks/>
        </xdr:cNvGrpSpPr>
      </xdr:nvGrpSpPr>
      <xdr:grpSpPr bwMode="auto">
        <a:xfrm>
          <a:off x="3417988" y="677289"/>
          <a:ext cx="302079" cy="305168"/>
          <a:chOff x="536" y="109"/>
          <a:chExt cx="46" cy="44"/>
        </a:xfrm>
      </xdr:grpSpPr>
      <xdr:pic>
        <xdr:nvPicPr>
          <xdr:cNvPr id="165" name="Picture 6673" descr="route2">
            <a:extLst>
              <a:ext uri="{FF2B5EF4-FFF2-40B4-BE49-F238E27FC236}">
                <a16:creationId xmlns:a16="http://schemas.microsoft.com/office/drawing/2014/main" id="{4E50CA3E-29AE-C418-C717-51A19264BD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" name="Text Box 6674">
            <a:extLst>
              <a:ext uri="{FF2B5EF4-FFF2-40B4-BE49-F238E27FC236}">
                <a16:creationId xmlns:a16="http://schemas.microsoft.com/office/drawing/2014/main" id="{FDC2E233-0B4F-29D2-9643-55325A3CA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67" name="Freeform 217">
          <a:extLst>
            <a:ext uri="{FF2B5EF4-FFF2-40B4-BE49-F238E27FC236}">
              <a16:creationId xmlns:a16="http://schemas.microsoft.com/office/drawing/2014/main" id="{48EE2C1C-D182-479B-937B-D837D106A327}"/>
            </a:ext>
          </a:extLst>
        </xdr:cNvPr>
        <xdr:cNvSpPr>
          <a:spLocks/>
        </xdr:cNvSpPr>
      </xdr:nvSpPr>
      <xdr:spPr bwMode="auto">
        <a:xfrm>
          <a:off x="2132561" y="816002"/>
          <a:ext cx="65840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68" name="Freeform 217">
          <a:extLst>
            <a:ext uri="{FF2B5EF4-FFF2-40B4-BE49-F238E27FC236}">
              <a16:creationId xmlns:a16="http://schemas.microsoft.com/office/drawing/2014/main" id="{BF37BD97-4026-43FC-A3B5-5B876D0F53AF}"/>
            </a:ext>
          </a:extLst>
        </xdr:cNvPr>
        <xdr:cNvSpPr>
          <a:spLocks/>
        </xdr:cNvSpPr>
      </xdr:nvSpPr>
      <xdr:spPr bwMode="auto">
        <a:xfrm>
          <a:off x="2135004" y="696573"/>
          <a:ext cx="574423" cy="2969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69" name="Freeform 217">
          <a:extLst>
            <a:ext uri="{FF2B5EF4-FFF2-40B4-BE49-F238E27FC236}">
              <a16:creationId xmlns:a16="http://schemas.microsoft.com/office/drawing/2014/main" id="{88A32CEC-00E1-4E14-A5CD-856B25B6CBE4}"/>
            </a:ext>
          </a:extLst>
        </xdr:cNvPr>
        <xdr:cNvSpPr>
          <a:spLocks/>
        </xdr:cNvSpPr>
      </xdr:nvSpPr>
      <xdr:spPr bwMode="auto">
        <a:xfrm>
          <a:off x="1440772" y="80495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70" name="Freeform 217">
          <a:extLst>
            <a:ext uri="{FF2B5EF4-FFF2-40B4-BE49-F238E27FC236}">
              <a16:creationId xmlns:a16="http://schemas.microsoft.com/office/drawing/2014/main" id="{EE346EBF-DB98-49E3-827E-C716421A4D55}"/>
            </a:ext>
          </a:extLst>
        </xdr:cNvPr>
        <xdr:cNvSpPr>
          <a:spLocks/>
        </xdr:cNvSpPr>
      </xdr:nvSpPr>
      <xdr:spPr bwMode="auto">
        <a:xfrm>
          <a:off x="1440179" y="673727"/>
          <a:ext cx="519546" cy="4780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281382</xdr:colOff>
      <xdr:row>3</xdr:row>
      <xdr:rowOff>54121</xdr:rowOff>
    </xdr:from>
    <xdr:ext cx="302079" cy="305168"/>
    <xdr:grpSp>
      <xdr:nvGrpSpPr>
        <xdr:cNvPr id="171" name="Group 6672">
          <a:extLst>
            <a:ext uri="{FF2B5EF4-FFF2-40B4-BE49-F238E27FC236}">
              <a16:creationId xmlns:a16="http://schemas.microsoft.com/office/drawing/2014/main" id="{15E46663-C3EE-42EE-85DE-496F48E80B97}"/>
            </a:ext>
          </a:extLst>
        </xdr:cNvPr>
        <xdr:cNvGrpSpPr>
          <a:grpSpLocks/>
        </xdr:cNvGrpSpPr>
      </xdr:nvGrpSpPr>
      <xdr:grpSpPr bwMode="auto">
        <a:xfrm>
          <a:off x="1718914" y="572930"/>
          <a:ext cx="302079" cy="305168"/>
          <a:chOff x="536" y="109"/>
          <a:chExt cx="46" cy="44"/>
        </a:xfrm>
      </xdr:grpSpPr>
      <xdr:pic>
        <xdr:nvPicPr>
          <xdr:cNvPr id="172" name="Picture 6673" descr="route2">
            <a:extLst>
              <a:ext uri="{FF2B5EF4-FFF2-40B4-BE49-F238E27FC236}">
                <a16:creationId xmlns:a16="http://schemas.microsoft.com/office/drawing/2014/main" id="{3A7B8D0C-AD08-EB3C-1814-7FBAA18E1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" name="Text Box 6674">
            <a:extLst>
              <a:ext uri="{FF2B5EF4-FFF2-40B4-BE49-F238E27FC236}">
                <a16:creationId xmlns:a16="http://schemas.microsoft.com/office/drawing/2014/main" id="{9E08B77D-A10E-DA7F-AD1A-DCCC999954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74" name="Freeform 527">
          <a:extLst>
            <a:ext uri="{FF2B5EF4-FFF2-40B4-BE49-F238E27FC236}">
              <a16:creationId xmlns:a16="http://schemas.microsoft.com/office/drawing/2014/main" id="{B21674BF-4024-45A5-BB10-B6D6620ED3B9}"/>
            </a:ext>
          </a:extLst>
        </xdr:cNvPr>
        <xdr:cNvSpPr>
          <a:spLocks/>
        </xdr:cNvSpPr>
      </xdr:nvSpPr>
      <xdr:spPr bwMode="auto">
        <a:xfrm flipH="1">
          <a:off x="2067962" y="367839"/>
          <a:ext cx="0" cy="6145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75" name="Line 120">
          <a:extLst>
            <a:ext uri="{FF2B5EF4-FFF2-40B4-BE49-F238E27FC236}">
              <a16:creationId xmlns:a16="http://schemas.microsoft.com/office/drawing/2014/main" id="{94B10672-387C-4F05-A50A-762050AA9A57}"/>
            </a:ext>
          </a:extLst>
        </xdr:cNvPr>
        <xdr:cNvSpPr>
          <a:spLocks noChangeShapeType="1"/>
        </xdr:cNvSpPr>
      </xdr:nvSpPr>
      <xdr:spPr bwMode="auto">
        <a:xfrm>
          <a:off x="2124238" y="1089669"/>
          <a:ext cx="70621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76" name="Oval 383">
          <a:extLst>
            <a:ext uri="{FF2B5EF4-FFF2-40B4-BE49-F238E27FC236}">
              <a16:creationId xmlns:a16="http://schemas.microsoft.com/office/drawing/2014/main" id="{CCB44256-4784-4896-A6A7-89EB98D005E0}"/>
            </a:ext>
          </a:extLst>
        </xdr:cNvPr>
        <xdr:cNvSpPr>
          <a:spLocks noChangeArrowheads="1"/>
        </xdr:cNvSpPr>
      </xdr:nvSpPr>
      <xdr:spPr bwMode="auto">
        <a:xfrm>
          <a:off x="1998746" y="509647"/>
          <a:ext cx="129832" cy="1151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77" name="Text Box 849">
          <a:extLst>
            <a:ext uri="{FF2B5EF4-FFF2-40B4-BE49-F238E27FC236}">
              <a16:creationId xmlns:a16="http://schemas.microsoft.com/office/drawing/2014/main" id="{C8C51650-F51B-4B47-A3E8-5FB5FF7CBF2D}"/>
            </a:ext>
          </a:extLst>
        </xdr:cNvPr>
        <xdr:cNvSpPr txBox="1">
          <a:spLocks noChangeArrowheads="1"/>
        </xdr:cNvSpPr>
      </xdr:nvSpPr>
      <xdr:spPr bwMode="auto">
        <a:xfrm>
          <a:off x="2125968" y="130706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78" name="Line 120">
          <a:extLst>
            <a:ext uri="{FF2B5EF4-FFF2-40B4-BE49-F238E27FC236}">
              <a16:creationId xmlns:a16="http://schemas.microsoft.com/office/drawing/2014/main" id="{BFB29F86-8A60-4430-A8A3-58FB8C4A3391}"/>
            </a:ext>
          </a:extLst>
        </xdr:cNvPr>
        <xdr:cNvSpPr>
          <a:spLocks noChangeShapeType="1"/>
        </xdr:cNvSpPr>
      </xdr:nvSpPr>
      <xdr:spPr bwMode="auto">
        <a:xfrm>
          <a:off x="1471369" y="1082733"/>
          <a:ext cx="108652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319379</xdr:colOff>
      <xdr:row>4</xdr:row>
      <xdr:rowOff>8660</xdr:rowOff>
    </xdr:from>
    <xdr:ext cx="428625" cy="165173"/>
    <xdr:sp macro="" textlink="">
      <xdr:nvSpPr>
        <xdr:cNvPr id="179" name="Text Box 1620">
          <a:extLst>
            <a:ext uri="{FF2B5EF4-FFF2-40B4-BE49-F238E27FC236}">
              <a16:creationId xmlns:a16="http://schemas.microsoft.com/office/drawing/2014/main" id="{4B79AE7A-C8A6-4B77-BB4E-985229C9688A}"/>
            </a:ext>
          </a:extLst>
        </xdr:cNvPr>
        <xdr:cNvSpPr txBox="1">
          <a:spLocks noChangeArrowheads="1"/>
        </xdr:cNvSpPr>
      </xdr:nvSpPr>
      <xdr:spPr bwMode="auto">
        <a:xfrm>
          <a:off x="2452979" y="70970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80" name="Text Box 1416">
          <a:extLst>
            <a:ext uri="{FF2B5EF4-FFF2-40B4-BE49-F238E27FC236}">
              <a16:creationId xmlns:a16="http://schemas.microsoft.com/office/drawing/2014/main" id="{6745E7A3-F0A4-4CC2-8301-0AF35D90EE1D}"/>
            </a:ext>
          </a:extLst>
        </xdr:cNvPr>
        <xdr:cNvSpPr txBox="1">
          <a:spLocks noChangeArrowheads="1"/>
        </xdr:cNvSpPr>
      </xdr:nvSpPr>
      <xdr:spPr bwMode="auto">
        <a:xfrm>
          <a:off x="2112526" y="72250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704711</xdr:colOff>
      <xdr:row>1</xdr:row>
      <xdr:rowOff>21650</xdr:rowOff>
    </xdr:from>
    <xdr:to>
      <xdr:col>3</xdr:col>
      <xdr:colOff>139700</xdr:colOff>
      <xdr:row>2</xdr:row>
      <xdr:rowOff>0</xdr:rowOff>
    </xdr:to>
    <xdr:sp macro="" textlink="">
      <xdr:nvSpPr>
        <xdr:cNvPr id="181" name="六角形 180">
          <a:extLst>
            <a:ext uri="{FF2B5EF4-FFF2-40B4-BE49-F238E27FC236}">
              <a16:creationId xmlns:a16="http://schemas.microsoft.com/office/drawing/2014/main" id="{8518720A-697F-44D0-B0B5-BCBBC7C52763}"/>
            </a:ext>
          </a:extLst>
        </xdr:cNvPr>
        <xdr:cNvSpPr/>
      </xdr:nvSpPr>
      <xdr:spPr bwMode="auto">
        <a:xfrm>
          <a:off x="1443851" y="196910"/>
          <a:ext cx="136029" cy="1536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82" name="六角形 181">
          <a:extLst>
            <a:ext uri="{FF2B5EF4-FFF2-40B4-BE49-F238E27FC236}">
              <a16:creationId xmlns:a16="http://schemas.microsoft.com/office/drawing/2014/main" id="{B8CB1C5B-6226-42C7-9328-E8E204DDDF09}"/>
            </a:ext>
          </a:extLst>
        </xdr:cNvPr>
        <xdr:cNvSpPr/>
      </xdr:nvSpPr>
      <xdr:spPr bwMode="auto">
        <a:xfrm>
          <a:off x="2823891" y="196910"/>
          <a:ext cx="15049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1839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83" name="グループ化 182">
          <a:extLst>
            <a:ext uri="{FF2B5EF4-FFF2-40B4-BE49-F238E27FC236}">
              <a16:creationId xmlns:a16="http://schemas.microsoft.com/office/drawing/2014/main" id="{66ECA185-CEB7-4B90-BD9F-78913B92A619}"/>
            </a:ext>
          </a:extLst>
        </xdr:cNvPr>
        <xdr:cNvGrpSpPr/>
      </xdr:nvGrpSpPr>
      <xdr:grpSpPr>
        <a:xfrm rot="16200000">
          <a:off x="1554513" y="561831"/>
          <a:ext cx="132672" cy="362956"/>
          <a:chOff x="2905960" y="777265"/>
          <a:chExt cx="151113" cy="394309"/>
        </a:xfrm>
      </xdr:grpSpPr>
      <xdr:sp macro="" textlink="">
        <xdr:nvSpPr>
          <xdr:cNvPr id="184" name="Line 1421">
            <a:extLst>
              <a:ext uri="{FF2B5EF4-FFF2-40B4-BE49-F238E27FC236}">
                <a16:creationId xmlns:a16="http://schemas.microsoft.com/office/drawing/2014/main" id="{E172AA00-2478-5146-2034-D0D9741B1B9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" name="Text Box 1416">
            <a:extLst>
              <a:ext uri="{FF2B5EF4-FFF2-40B4-BE49-F238E27FC236}">
                <a16:creationId xmlns:a16="http://schemas.microsoft.com/office/drawing/2014/main" id="{098D670D-E1F3-97FE-4AD1-F2A4A3608303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116508</xdr:rowOff>
    </xdr:from>
    <xdr:ext cx="302079" cy="305168"/>
    <xdr:grpSp>
      <xdr:nvGrpSpPr>
        <xdr:cNvPr id="186" name="Group 6672">
          <a:extLst>
            <a:ext uri="{FF2B5EF4-FFF2-40B4-BE49-F238E27FC236}">
              <a16:creationId xmlns:a16="http://schemas.microsoft.com/office/drawing/2014/main" id="{148104ED-6161-4774-BE1A-06C12D2E3E3E}"/>
            </a:ext>
          </a:extLst>
        </xdr:cNvPr>
        <xdr:cNvGrpSpPr>
          <a:grpSpLocks/>
        </xdr:cNvGrpSpPr>
      </xdr:nvGrpSpPr>
      <xdr:grpSpPr bwMode="auto">
        <a:xfrm>
          <a:off x="3491453" y="1154125"/>
          <a:ext cx="302079" cy="305168"/>
          <a:chOff x="536" y="109"/>
          <a:chExt cx="46" cy="44"/>
        </a:xfrm>
      </xdr:grpSpPr>
      <xdr:pic>
        <xdr:nvPicPr>
          <xdr:cNvPr id="187" name="Picture 6673" descr="route2">
            <a:extLst>
              <a:ext uri="{FF2B5EF4-FFF2-40B4-BE49-F238E27FC236}">
                <a16:creationId xmlns:a16="http://schemas.microsoft.com/office/drawing/2014/main" id="{13D98954-157D-E0E6-F33F-A5C498035E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" name="Text Box 6674">
            <a:extLst>
              <a:ext uri="{FF2B5EF4-FFF2-40B4-BE49-F238E27FC236}">
                <a16:creationId xmlns:a16="http://schemas.microsoft.com/office/drawing/2014/main" id="{D3D14DDB-0C6C-21A8-778E-302A2B7C3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172915</xdr:colOff>
      <xdr:row>4</xdr:row>
      <xdr:rowOff>169065</xdr:rowOff>
    </xdr:from>
    <xdr:to>
      <xdr:col>6</xdr:col>
      <xdr:colOff>319777</xdr:colOff>
      <xdr:row>5</xdr:row>
      <xdr:rowOff>143088</xdr:rowOff>
    </xdr:to>
    <xdr:sp macro="" textlink="">
      <xdr:nvSpPr>
        <xdr:cNvPr id="189" name="Oval 383">
          <a:extLst>
            <a:ext uri="{FF2B5EF4-FFF2-40B4-BE49-F238E27FC236}">
              <a16:creationId xmlns:a16="http://schemas.microsoft.com/office/drawing/2014/main" id="{25926B6A-7885-4B49-9910-A5B420D2AC7F}"/>
            </a:ext>
          </a:extLst>
        </xdr:cNvPr>
        <xdr:cNvSpPr>
          <a:spLocks noChangeArrowheads="1"/>
        </xdr:cNvSpPr>
      </xdr:nvSpPr>
      <xdr:spPr bwMode="auto">
        <a:xfrm>
          <a:off x="3693355" y="870105"/>
          <a:ext cx="146862" cy="1492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3160</xdr:colOff>
      <xdr:row>5</xdr:row>
      <xdr:rowOff>58540</xdr:rowOff>
    </xdr:from>
    <xdr:to>
      <xdr:col>6</xdr:col>
      <xdr:colOff>246296</xdr:colOff>
      <xdr:row>8</xdr:row>
      <xdr:rowOff>144996</xdr:rowOff>
    </xdr:to>
    <xdr:sp macro="" textlink="">
      <xdr:nvSpPr>
        <xdr:cNvPr id="190" name="Freeform 527">
          <a:extLst>
            <a:ext uri="{FF2B5EF4-FFF2-40B4-BE49-F238E27FC236}">
              <a16:creationId xmlns:a16="http://schemas.microsoft.com/office/drawing/2014/main" id="{873D1694-3428-44B7-A235-367FB1355E96}"/>
            </a:ext>
          </a:extLst>
        </xdr:cNvPr>
        <xdr:cNvSpPr>
          <a:spLocks/>
        </xdr:cNvSpPr>
      </xdr:nvSpPr>
      <xdr:spPr bwMode="auto">
        <a:xfrm flipH="1">
          <a:off x="2830180" y="934840"/>
          <a:ext cx="936556" cy="6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5 w 10045"/>
            <a:gd name="connsiteY0" fmla="*/ 10000 h 10000"/>
            <a:gd name="connsiteX1" fmla="*/ 0 w 10045"/>
            <a:gd name="connsiteY1" fmla="*/ 428 h 10000"/>
            <a:gd name="connsiteX2" fmla="*/ 10045 w 10045"/>
            <a:gd name="connsiteY2" fmla="*/ 0 h 10000"/>
            <a:gd name="connsiteX0" fmla="*/ 1 w 10001"/>
            <a:gd name="connsiteY0" fmla="*/ 10000 h 10000"/>
            <a:gd name="connsiteX1" fmla="*/ 260 w 10001"/>
            <a:gd name="connsiteY1" fmla="*/ 219 h 10000"/>
            <a:gd name="connsiteX2" fmla="*/ 10001 w 10001"/>
            <a:gd name="connsiteY2" fmla="*/ 0 h 10000"/>
            <a:gd name="connsiteX0" fmla="*/ 1 w 10001"/>
            <a:gd name="connsiteY0" fmla="*/ 10000 h 10000"/>
            <a:gd name="connsiteX1" fmla="*/ 390 w 10001"/>
            <a:gd name="connsiteY1" fmla="*/ 149 h 10000"/>
            <a:gd name="connsiteX2" fmla="*/ 10001 w 10001"/>
            <a:gd name="connsiteY2" fmla="*/ 0 h 10000"/>
            <a:gd name="connsiteX0" fmla="*/ 2 w 10002"/>
            <a:gd name="connsiteY0" fmla="*/ 10000 h 10000"/>
            <a:gd name="connsiteX1" fmla="*/ 43 w 10002"/>
            <a:gd name="connsiteY1" fmla="*/ 219 h 10000"/>
            <a:gd name="connsiteX2" fmla="*/ 10002 w 1000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2" h="10000">
              <a:moveTo>
                <a:pt x="2" y="10000"/>
              </a:moveTo>
              <a:cubicBezTo>
                <a:pt x="-13" y="6809"/>
                <a:pt x="58" y="3410"/>
                <a:pt x="43" y="219"/>
              </a:cubicBezTo>
              <a:cubicBezTo>
                <a:pt x="3376" y="219"/>
                <a:pt x="6669" y="0"/>
                <a:pt x="100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91" name="AutoShape 70">
          <a:extLst>
            <a:ext uri="{FF2B5EF4-FFF2-40B4-BE49-F238E27FC236}">
              <a16:creationId xmlns:a16="http://schemas.microsoft.com/office/drawing/2014/main" id="{2CE70965-673C-429A-A417-8E1E796F267D}"/>
            </a:ext>
          </a:extLst>
        </xdr:cNvPr>
        <xdr:cNvSpPr>
          <a:spLocks noChangeArrowheads="1"/>
        </xdr:cNvSpPr>
      </xdr:nvSpPr>
      <xdr:spPr bwMode="auto">
        <a:xfrm>
          <a:off x="3697708" y="107826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92" name="Text Box 1620">
          <a:extLst>
            <a:ext uri="{FF2B5EF4-FFF2-40B4-BE49-F238E27FC236}">
              <a16:creationId xmlns:a16="http://schemas.microsoft.com/office/drawing/2014/main" id="{365F4A74-EE86-49C2-A788-6FBFEC967640}"/>
            </a:ext>
          </a:extLst>
        </xdr:cNvPr>
        <xdr:cNvSpPr txBox="1">
          <a:spLocks noChangeArrowheads="1"/>
        </xdr:cNvSpPr>
      </xdr:nvSpPr>
      <xdr:spPr bwMode="auto">
        <a:xfrm>
          <a:off x="3602421" y="34509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93" name="Text Box 1416">
          <a:extLst>
            <a:ext uri="{FF2B5EF4-FFF2-40B4-BE49-F238E27FC236}">
              <a16:creationId xmlns:a16="http://schemas.microsoft.com/office/drawing/2014/main" id="{FAD0ED05-F61F-468B-8F35-AF51E1405C0D}"/>
            </a:ext>
          </a:extLst>
        </xdr:cNvPr>
        <xdr:cNvSpPr txBox="1">
          <a:spLocks noChangeArrowheads="1"/>
        </xdr:cNvSpPr>
      </xdr:nvSpPr>
      <xdr:spPr bwMode="auto">
        <a:xfrm rot="1485423">
          <a:off x="4795335" y="98410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194" name="Oval 383">
          <a:extLst>
            <a:ext uri="{FF2B5EF4-FFF2-40B4-BE49-F238E27FC236}">
              <a16:creationId xmlns:a16="http://schemas.microsoft.com/office/drawing/2014/main" id="{6E0E33DD-24ED-466E-B773-312AF3241DF6}"/>
            </a:ext>
          </a:extLst>
        </xdr:cNvPr>
        <xdr:cNvSpPr>
          <a:spLocks noChangeArrowheads="1"/>
        </xdr:cNvSpPr>
      </xdr:nvSpPr>
      <xdr:spPr bwMode="auto">
        <a:xfrm>
          <a:off x="2001477" y="965404"/>
          <a:ext cx="128482" cy="4995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195" name="Oval 383">
          <a:extLst>
            <a:ext uri="{FF2B5EF4-FFF2-40B4-BE49-F238E27FC236}">
              <a16:creationId xmlns:a16="http://schemas.microsoft.com/office/drawing/2014/main" id="{01E462A9-5EAE-4FEB-B706-D83707346D45}"/>
            </a:ext>
          </a:extLst>
        </xdr:cNvPr>
        <xdr:cNvSpPr>
          <a:spLocks noChangeArrowheads="1"/>
        </xdr:cNvSpPr>
      </xdr:nvSpPr>
      <xdr:spPr bwMode="auto">
        <a:xfrm>
          <a:off x="3354360" y="8763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168269</xdr:colOff>
      <xdr:row>4</xdr:row>
      <xdr:rowOff>171498</xdr:rowOff>
    </xdr:from>
    <xdr:to>
      <xdr:col>5</xdr:col>
      <xdr:colOff>273797</xdr:colOff>
      <xdr:row>5</xdr:row>
      <xdr:rowOff>112999</xdr:rowOff>
    </xdr:to>
    <xdr:sp macro="" textlink="">
      <xdr:nvSpPr>
        <xdr:cNvPr id="196" name="Oval 383">
          <a:extLst>
            <a:ext uri="{FF2B5EF4-FFF2-40B4-BE49-F238E27FC236}">
              <a16:creationId xmlns:a16="http://schemas.microsoft.com/office/drawing/2014/main" id="{24A341A2-6E1F-45C6-816A-339888C96450}"/>
            </a:ext>
          </a:extLst>
        </xdr:cNvPr>
        <xdr:cNvSpPr>
          <a:spLocks noChangeArrowheads="1"/>
        </xdr:cNvSpPr>
      </xdr:nvSpPr>
      <xdr:spPr bwMode="auto">
        <a:xfrm>
          <a:off x="2995289" y="872538"/>
          <a:ext cx="105528" cy="1167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123169</xdr:colOff>
      <xdr:row>7</xdr:row>
      <xdr:rowOff>11641</xdr:rowOff>
    </xdr:from>
    <xdr:to>
      <xdr:col>5</xdr:col>
      <xdr:colOff>320636</xdr:colOff>
      <xdr:row>8</xdr:row>
      <xdr:rowOff>47938</xdr:rowOff>
    </xdr:to>
    <xdr:grpSp>
      <xdr:nvGrpSpPr>
        <xdr:cNvPr id="197" name="Group 405">
          <a:extLst>
            <a:ext uri="{FF2B5EF4-FFF2-40B4-BE49-F238E27FC236}">
              <a16:creationId xmlns:a16="http://schemas.microsoft.com/office/drawing/2014/main" id="{425B3BE6-1150-4FEA-8044-578AAD4C1AAB}"/>
            </a:ext>
          </a:extLst>
        </xdr:cNvPr>
        <xdr:cNvGrpSpPr>
          <a:grpSpLocks/>
        </xdr:cNvGrpSpPr>
      </xdr:nvGrpSpPr>
      <xdr:grpSpPr bwMode="auto">
        <a:xfrm>
          <a:off x="2944190" y="1222194"/>
          <a:ext cx="197467" cy="209233"/>
          <a:chOff x="718" y="97"/>
          <a:chExt cx="23" cy="15"/>
        </a:xfrm>
      </xdr:grpSpPr>
      <xdr:sp macro="" textlink="">
        <xdr:nvSpPr>
          <xdr:cNvPr id="198" name="Freeform 407">
            <a:extLst>
              <a:ext uri="{FF2B5EF4-FFF2-40B4-BE49-F238E27FC236}">
                <a16:creationId xmlns:a16="http://schemas.microsoft.com/office/drawing/2014/main" id="{AFD23975-DAFC-7B16-5019-AE05E379AD0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9" name="Freeform 406">
            <a:extLst>
              <a:ext uri="{FF2B5EF4-FFF2-40B4-BE49-F238E27FC236}">
                <a16:creationId xmlns:a16="http://schemas.microsoft.com/office/drawing/2014/main" id="{D8E304FF-E360-6924-2ACF-FB5CB9BD441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200" name="Line 120">
          <a:extLst>
            <a:ext uri="{FF2B5EF4-FFF2-40B4-BE49-F238E27FC236}">
              <a16:creationId xmlns:a16="http://schemas.microsoft.com/office/drawing/2014/main" id="{26A24AE9-53EE-4513-AACC-226EEA0930CB}"/>
            </a:ext>
          </a:extLst>
        </xdr:cNvPr>
        <xdr:cNvSpPr>
          <a:spLocks noChangeShapeType="1"/>
        </xdr:cNvSpPr>
      </xdr:nvSpPr>
      <xdr:spPr bwMode="auto">
        <a:xfrm>
          <a:off x="1825510" y="99320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201" name="AutoShape 70">
          <a:extLst>
            <a:ext uri="{FF2B5EF4-FFF2-40B4-BE49-F238E27FC236}">
              <a16:creationId xmlns:a16="http://schemas.microsoft.com/office/drawing/2014/main" id="{F78A06F6-788E-4CD1-85E5-69FF8FE966D3}"/>
            </a:ext>
          </a:extLst>
        </xdr:cNvPr>
        <xdr:cNvSpPr>
          <a:spLocks noChangeArrowheads="1"/>
        </xdr:cNvSpPr>
      </xdr:nvSpPr>
      <xdr:spPr bwMode="auto">
        <a:xfrm>
          <a:off x="1998709" y="913539"/>
          <a:ext cx="13438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202" name="Text Box 1252">
          <a:extLst>
            <a:ext uri="{FF2B5EF4-FFF2-40B4-BE49-F238E27FC236}">
              <a16:creationId xmlns:a16="http://schemas.microsoft.com/office/drawing/2014/main" id="{5634D1D8-7B45-4C7F-BF81-909B0A886B5C}"/>
            </a:ext>
          </a:extLst>
        </xdr:cNvPr>
        <xdr:cNvSpPr txBox="1">
          <a:spLocks noChangeArrowheads="1"/>
        </xdr:cNvSpPr>
      </xdr:nvSpPr>
      <xdr:spPr bwMode="auto">
        <a:xfrm rot="480000">
          <a:off x="4906741" y="583949"/>
          <a:ext cx="28788" cy="2112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628143</xdr:colOff>
      <xdr:row>9</xdr:row>
      <xdr:rowOff>45118</xdr:rowOff>
    </xdr:from>
    <xdr:to>
      <xdr:col>1</xdr:col>
      <xdr:colOff>676775</xdr:colOff>
      <xdr:row>16</xdr:row>
      <xdr:rowOff>155407</xdr:rowOff>
    </xdr:to>
    <xdr:sp macro="" textlink="">
      <xdr:nvSpPr>
        <xdr:cNvPr id="203" name="Line 75">
          <a:extLst>
            <a:ext uri="{FF2B5EF4-FFF2-40B4-BE49-F238E27FC236}">
              <a16:creationId xmlns:a16="http://schemas.microsoft.com/office/drawing/2014/main" id="{3B87EAF3-B127-4FB6-A8DC-61EA3048EF0F}"/>
            </a:ext>
          </a:extLst>
        </xdr:cNvPr>
        <xdr:cNvSpPr>
          <a:spLocks noChangeShapeType="1"/>
        </xdr:cNvSpPr>
      </xdr:nvSpPr>
      <xdr:spPr bwMode="auto">
        <a:xfrm flipH="1" flipV="1">
          <a:off x="681483" y="1622458"/>
          <a:ext cx="48632" cy="1321869"/>
        </a:xfrm>
        <a:custGeom>
          <a:avLst/>
          <a:gdLst>
            <a:gd name="connsiteX0" fmla="*/ 0 w 25066"/>
            <a:gd name="connsiteY0" fmla="*/ 0 h 1323473"/>
            <a:gd name="connsiteX1" fmla="*/ 25066 w 25066"/>
            <a:gd name="connsiteY1" fmla="*/ 1323473 h 1323473"/>
            <a:gd name="connsiteX0" fmla="*/ 0 w 27850"/>
            <a:gd name="connsiteY0" fmla="*/ 0 h 1323473"/>
            <a:gd name="connsiteX1" fmla="*/ 25066 w 27850"/>
            <a:gd name="connsiteY1" fmla="*/ 1323473 h 1323473"/>
            <a:gd name="connsiteX0" fmla="*/ 0 w 44637"/>
            <a:gd name="connsiteY0" fmla="*/ 0 h 1323473"/>
            <a:gd name="connsiteX1" fmla="*/ 25066 w 44637"/>
            <a:gd name="connsiteY1" fmla="*/ 1323473 h 1323473"/>
            <a:gd name="connsiteX0" fmla="*/ 10026 w 42707"/>
            <a:gd name="connsiteY0" fmla="*/ 0 h 1323473"/>
            <a:gd name="connsiteX1" fmla="*/ 0 w 42707"/>
            <a:gd name="connsiteY1" fmla="*/ 1323473 h 1323473"/>
            <a:gd name="connsiteX0" fmla="*/ 10026 w 50292"/>
            <a:gd name="connsiteY0" fmla="*/ 0 h 1323473"/>
            <a:gd name="connsiteX1" fmla="*/ 0 w 50292"/>
            <a:gd name="connsiteY1" fmla="*/ 1323473 h 1323473"/>
            <a:gd name="connsiteX0" fmla="*/ 10026 w 43825"/>
            <a:gd name="connsiteY0" fmla="*/ 0 h 1323473"/>
            <a:gd name="connsiteX1" fmla="*/ 0 w 43825"/>
            <a:gd name="connsiteY1" fmla="*/ 1323473 h 1323473"/>
            <a:gd name="connsiteX0" fmla="*/ 10026 w 48632"/>
            <a:gd name="connsiteY0" fmla="*/ 0 h 1323473"/>
            <a:gd name="connsiteX1" fmla="*/ 0 w 48632"/>
            <a:gd name="connsiteY1" fmla="*/ 1323473 h 1323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632" h="1323473">
              <a:moveTo>
                <a:pt x="10026" y="0"/>
              </a:moveTo>
              <a:cubicBezTo>
                <a:pt x="68513" y="739016"/>
                <a:pt x="56816" y="913397"/>
                <a:pt x="0" y="132347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141178</xdr:colOff>
      <xdr:row>11</xdr:row>
      <xdr:rowOff>138546</xdr:rowOff>
    </xdr:from>
    <xdr:to>
      <xdr:col>2</xdr:col>
      <xdr:colOff>375227</xdr:colOff>
      <xdr:row>13</xdr:row>
      <xdr:rowOff>79804</xdr:rowOff>
    </xdr:to>
    <xdr:sp macro="" textlink="">
      <xdr:nvSpPr>
        <xdr:cNvPr id="204" name="Line 76">
          <a:extLst>
            <a:ext uri="{FF2B5EF4-FFF2-40B4-BE49-F238E27FC236}">
              <a16:creationId xmlns:a16="http://schemas.microsoft.com/office/drawing/2014/main" id="{87D08CF8-1ACB-4E2F-8F64-04D935BA75B2}"/>
            </a:ext>
          </a:extLst>
        </xdr:cNvPr>
        <xdr:cNvSpPr>
          <a:spLocks noChangeShapeType="1"/>
        </xdr:cNvSpPr>
      </xdr:nvSpPr>
      <xdr:spPr bwMode="auto">
        <a:xfrm flipV="1">
          <a:off x="194518" y="2066406"/>
          <a:ext cx="927469" cy="29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553966</xdr:colOff>
      <xdr:row>12</xdr:row>
      <xdr:rowOff>47187</xdr:rowOff>
    </xdr:from>
    <xdr:to>
      <xdr:col>1</xdr:col>
      <xdr:colOff>688879</xdr:colOff>
      <xdr:row>12</xdr:row>
      <xdr:rowOff>163561</xdr:rowOff>
    </xdr:to>
    <xdr:sp macro="" textlink="">
      <xdr:nvSpPr>
        <xdr:cNvPr id="205" name="Oval 77">
          <a:extLst>
            <a:ext uri="{FF2B5EF4-FFF2-40B4-BE49-F238E27FC236}">
              <a16:creationId xmlns:a16="http://schemas.microsoft.com/office/drawing/2014/main" id="{66C43330-9DBA-419F-92FE-A0057381E2CF}"/>
            </a:ext>
          </a:extLst>
        </xdr:cNvPr>
        <xdr:cNvSpPr>
          <a:spLocks noChangeArrowheads="1"/>
        </xdr:cNvSpPr>
      </xdr:nvSpPr>
      <xdr:spPr bwMode="auto">
        <a:xfrm>
          <a:off x="607306" y="2150307"/>
          <a:ext cx="134913" cy="1163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115943</xdr:colOff>
      <xdr:row>12</xdr:row>
      <xdr:rowOff>31811</xdr:rowOff>
    </xdr:from>
    <xdr:ext cx="257353" cy="231809"/>
    <xdr:grpSp>
      <xdr:nvGrpSpPr>
        <xdr:cNvPr id="206" name="Group 6672">
          <a:extLst>
            <a:ext uri="{FF2B5EF4-FFF2-40B4-BE49-F238E27FC236}">
              <a16:creationId xmlns:a16="http://schemas.microsoft.com/office/drawing/2014/main" id="{D5D20FE7-29FF-49C4-9E22-60224F92F94F}"/>
            </a:ext>
          </a:extLst>
        </xdr:cNvPr>
        <xdr:cNvGrpSpPr>
          <a:grpSpLocks/>
        </xdr:cNvGrpSpPr>
      </xdr:nvGrpSpPr>
      <xdr:grpSpPr bwMode="auto">
        <a:xfrm>
          <a:off x="169986" y="2107045"/>
          <a:ext cx="257353" cy="231809"/>
          <a:chOff x="536" y="108"/>
          <a:chExt cx="37" cy="36"/>
        </a:xfrm>
      </xdr:grpSpPr>
      <xdr:pic>
        <xdr:nvPicPr>
          <xdr:cNvPr id="207" name="Picture 6673" descr="route2">
            <a:extLst>
              <a:ext uri="{FF2B5EF4-FFF2-40B4-BE49-F238E27FC236}">
                <a16:creationId xmlns:a16="http://schemas.microsoft.com/office/drawing/2014/main" id="{9438F237-9F70-5812-C472-4AB4B29F6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" name="Text Box 6674">
            <a:extLst>
              <a:ext uri="{FF2B5EF4-FFF2-40B4-BE49-F238E27FC236}">
                <a16:creationId xmlns:a16="http://schemas.microsoft.com/office/drawing/2014/main" id="{4EBC95B6-8497-37D2-E1D3-56F4104DB3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</xdr:col>
      <xdr:colOff>595865</xdr:colOff>
      <xdr:row>15</xdr:row>
      <xdr:rowOff>6101</xdr:rowOff>
    </xdr:from>
    <xdr:to>
      <xdr:col>2</xdr:col>
      <xdr:colOff>917</xdr:colOff>
      <xdr:row>16</xdr:row>
      <xdr:rowOff>105150</xdr:rowOff>
    </xdr:to>
    <xdr:sp macro="" textlink="">
      <xdr:nvSpPr>
        <xdr:cNvPr id="209" name="Oval 383">
          <a:extLst>
            <a:ext uri="{FF2B5EF4-FFF2-40B4-BE49-F238E27FC236}">
              <a16:creationId xmlns:a16="http://schemas.microsoft.com/office/drawing/2014/main" id="{DF645258-FD80-4E57-B976-1CD2F3108549}"/>
            </a:ext>
          </a:extLst>
        </xdr:cNvPr>
        <xdr:cNvSpPr>
          <a:spLocks noChangeArrowheads="1"/>
        </xdr:cNvSpPr>
      </xdr:nvSpPr>
      <xdr:spPr bwMode="auto">
        <a:xfrm rot="21303158">
          <a:off x="649205" y="2619761"/>
          <a:ext cx="98472" cy="2743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2744</xdr:colOff>
      <xdr:row>14</xdr:row>
      <xdr:rowOff>133098</xdr:rowOff>
    </xdr:from>
    <xdr:to>
      <xdr:col>2</xdr:col>
      <xdr:colOff>593775</xdr:colOff>
      <xdr:row>16</xdr:row>
      <xdr:rowOff>17225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id="{C438EE4E-CBEB-48A6-A332-84C712569E8B}"/>
            </a:ext>
          </a:extLst>
        </xdr:cNvPr>
        <xdr:cNvGrpSpPr/>
      </xdr:nvGrpSpPr>
      <xdr:grpSpPr>
        <a:xfrm rot="-300000">
          <a:off x="56787" y="2543396"/>
          <a:ext cx="1282775" cy="229999"/>
          <a:chOff x="180497" y="2464371"/>
          <a:chExt cx="1283369" cy="223425"/>
        </a:xfrm>
      </xdr:grpSpPr>
      <xdr:sp macro="" textlink="">
        <xdr:nvSpPr>
          <xdr:cNvPr id="211" name="Line 11">
            <a:extLst>
              <a:ext uri="{FF2B5EF4-FFF2-40B4-BE49-F238E27FC236}">
                <a16:creationId xmlns:a16="http://schemas.microsoft.com/office/drawing/2014/main" id="{F5CAB5CD-BC5B-63D2-67F6-9E1185BE21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88682" y="2684614"/>
            <a:ext cx="905756" cy="31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11">
            <a:extLst>
              <a:ext uri="{FF2B5EF4-FFF2-40B4-BE49-F238E27FC236}">
                <a16:creationId xmlns:a16="http://schemas.microsoft.com/office/drawing/2014/main" id="{789FEF9F-7BC4-8E74-5EDC-F719A7D9C1E4}"/>
              </a:ext>
            </a:extLst>
          </xdr:cNvPr>
          <xdr:cNvSpPr>
            <a:spLocks noChangeShapeType="1"/>
          </xdr:cNvSpPr>
        </xdr:nvSpPr>
        <xdr:spPr bwMode="auto">
          <a:xfrm flipV="1">
            <a:off x="190499" y="2616468"/>
            <a:ext cx="849832" cy="540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11">
            <a:extLst>
              <a:ext uri="{FF2B5EF4-FFF2-40B4-BE49-F238E27FC236}">
                <a16:creationId xmlns:a16="http://schemas.microsoft.com/office/drawing/2014/main" id="{A1A90391-CC00-DF72-16B2-2EB901768FE6}"/>
              </a:ext>
            </a:extLst>
          </xdr:cNvPr>
          <xdr:cNvSpPr>
            <a:spLocks noChangeShapeType="1"/>
          </xdr:cNvSpPr>
        </xdr:nvSpPr>
        <xdr:spPr bwMode="auto">
          <a:xfrm>
            <a:off x="180497" y="2651960"/>
            <a:ext cx="1283369" cy="5014"/>
          </a:xfrm>
          <a:prstGeom prst="line">
            <a:avLst/>
          </a:prstGeom>
          <a:noFill/>
          <a:ln w="285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Text Box 849">
            <a:extLst>
              <a:ext uri="{FF2B5EF4-FFF2-40B4-BE49-F238E27FC236}">
                <a16:creationId xmlns:a16="http://schemas.microsoft.com/office/drawing/2014/main" id="{8241D934-AD3A-7FF9-737C-F0609BE2A0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496" y="2464371"/>
            <a:ext cx="252291" cy="12434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t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重利</a:t>
            </a:r>
          </a:p>
        </xdr:txBody>
      </xdr:sp>
    </xdr:grpSp>
    <xdr:clientData/>
  </xdr:twoCellAnchor>
  <xdr:oneCellAnchor>
    <xdr:from>
      <xdr:col>1</xdr:col>
      <xdr:colOff>631638</xdr:colOff>
      <xdr:row>13</xdr:row>
      <xdr:rowOff>75195</xdr:rowOff>
    </xdr:from>
    <xdr:ext cx="322787" cy="296184"/>
    <xdr:grpSp>
      <xdr:nvGrpSpPr>
        <xdr:cNvPr id="215" name="Group 6672">
          <a:extLst>
            <a:ext uri="{FF2B5EF4-FFF2-40B4-BE49-F238E27FC236}">
              <a16:creationId xmlns:a16="http://schemas.microsoft.com/office/drawing/2014/main" id="{AFF9FBFF-DABE-4133-B81E-4CC7A79FBCAF}"/>
            </a:ext>
          </a:extLst>
        </xdr:cNvPr>
        <xdr:cNvGrpSpPr>
          <a:grpSpLocks/>
        </xdr:cNvGrpSpPr>
      </xdr:nvGrpSpPr>
      <xdr:grpSpPr bwMode="auto">
        <a:xfrm>
          <a:off x="685681" y="2323365"/>
          <a:ext cx="322787" cy="296184"/>
          <a:chOff x="536" y="109"/>
          <a:chExt cx="46" cy="44"/>
        </a:xfrm>
      </xdr:grpSpPr>
      <xdr:pic>
        <xdr:nvPicPr>
          <xdr:cNvPr id="216" name="Picture 6673" descr="route2">
            <a:extLst>
              <a:ext uri="{FF2B5EF4-FFF2-40B4-BE49-F238E27FC236}">
                <a16:creationId xmlns:a16="http://schemas.microsoft.com/office/drawing/2014/main" id="{720804B0-A941-A857-BBFA-867EE8081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" name="Text Box 6674">
            <a:extLst>
              <a:ext uri="{FF2B5EF4-FFF2-40B4-BE49-F238E27FC236}">
                <a16:creationId xmlns:a16="http://schemas.microsoft.com/office/drawing/2014/main" id="{B3A3B0A1-642A-901F-4CD5-FED5218F46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47816</xdr:colOff>
      <xdr:row>14</xdr:row>
      <xdr:rowOff>168785</xdr:rowOff>
    </xdr:from>
    <xdr:ext cx="302079" cy="305168"/>
    <xdr:grpSp>
      <xdr:nvGrpSpPr>
        <xdr:cNvPr id="218" name="Group 6672">
          <a:extLst>
            <a:ext uri="{FF2B5EF4-FFF2-40B4-BE49-F238E27FC236}">
              <a16:creationId xmlns:a16="http://schemas.microsoft.com/office/drawing/2014/main" id="{E4507144-0202-4445-8B37-FA580B2D7FDD}"/>
            </a:ext>
          </a:extLst>
        </xdr:cNvPr>
        <xdr:cNvGrpSpPr>
          <a:grpSpLocks/>
        </xdr:cNvGrpSpPr>
      </xdr:nvGrpSpPr>
      <xdr:grpSpPr bwMode="auto">
        <a:xfrm>
          <a:off x="101859" y="2579083"/>
          <a:ext cx="302079" cy="305168"/>
          <a:chOff x="536" y="109"/>
          <a:chExt cx="46" cy="44"/>
        </a:xfrm>
      </xdr:grpSpPr>
      <xdr:pic>
        <xdr:nvPicPr>
          <xdr:cNvPr id="219" name="Picture 6673" descr="route2">
            <a:extLst>
              <a:ext uri="{FF2B5EF4-FFF2-40B4-BE49-F238E27FC236}">
                <a16:creationId xmlns:a16="http://schemas.microsoft.com/office/drawing/2014/main" id="{18787B12-EF32-6FA6-B35A-6F8FC29825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" name="Text Box 6674">
            <a:extLst>
              <a:ext uri="{FF2B5EF4-FFF2-40B4-BE49-F238E27FC236}">
                <a16:creationId xmlns:a16="http://schemas.microsoft.com/office/drawing/2014/main" id="{BBD4E449-B271-12F9-BC2E-C3A83AC42B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43074</xdr:colOff>
      <xdr:row>13</xdr:row>
      <xdr:rowOff>129070</xdr:rowOff>
    </xdr:from>
    <xdr:ext cx="357978" cy="165173"/>
    <xdr:sp macro="" textlink="">
      <xdr:nvSpPr>
        <xdr:cNvPr id="221" name="Text Box 1620">
          <a:extLst>
            <a:ext uri="{FF2B5EF4-FFF2-40B4-BE49-F238E27FC236}">
              <a16:creationId xmlns:a16="http://schemas.microsoft.com/office/drawing/2014/main" id="{B4DF4C4D-3C37-4718-BF91-E647921702EE}"/>
            </a:ext>
          </a:extLst>
        </xdr:cNvPr>
        <xdr:cNvSpPr txBox="1">
          <a:spLocks noChangeArrowheads="1"/>
        </xdr:cNvSpPr>
      </xdr:nvSpPr>
      <xdr:spPr bwMode="auto">
        <a:xfrm>
          <a:off x="96414" y="2407450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1.1km</a:t>
          </a:r>
        </a:p>
      </xdr:txBody>
    </xdr:sp>
    <xdr:clientData/>
  </xdr:oneCellAnchor>
  <xdr:twoCellAnchor>
    <xdr:from>
      <xdr:col>1</xdr:col>
      <xdr:colOff>365961</xdr:colOff>
      <xdr:row>12</xdr:row>
      <xdr:rowOff>103188</xdr:rowOff>
    </xdr:from>
    <xdr:to>
      <xdr:col>1</xdr:col>
      <xdr:colOff>637307</xdr:colOff>
      <xdr:row>15</xdr:row>
      <xdr:rowOff>152894</xdr:rowOff>
    </xdr:to>
    <xdr:sp macro="" textlink="">
      <xdr:nvSpPr>
        <xdr:cNvPr id="222" name="AutoShape 1653">
          <a:extLst>
            <a:ext uri="{FF2B5EF4-FFF2-40B4-BE49-F238E27FC236}">
              <a16:creationId xmlns:a16="http://schemas.microsoft.com/office/drawing/2014/main" id="{FE963AE9-D783-45FD-AF69-C2E1EDD4C94F}"/>
            </a:ext>
          </a:extLst>
        </xdr:cNvPr>
        <xdr:cNvSpPr>
          <a:spLocks/>
        </xdr:cNvSpPr>
      </xdr:nvSpPr>
      <xdr:spPr bwMode="auto">
        <a:xfrm flipH="1">
          <a:off x="419301" y="2206308"/>
          <a:ext cx="271346" cy="560246"/>
        </a:xfrm>
        <a:prstGeom prst="rightBrace">
          <a:avLst>
            <a:gd name="adj1" fmla="val 42094"/>
            <a:gd name="adj2" fmla="val 498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534695</xdr:colOff>
      <xdr:row>10</xdr:row>
      <xdr:rowOff>165436</xdr:rowOff>
    </xdr:from>
    <xdr:ext cx="541431" cy="249299"/>
    <xdr:sp macro="" textlink="">
      <xdr:nvSpPr>
        <xdr:cNvPr id="223" name="Text Box 860">
          <a:extLst>
            <a:ext uri="{FF2B5EF4-FFF2-40B4-BE49-F238E27FC236}">
              <a16:creationId xmlns:a16="http://schemas.microsoft.com/office/drawing/2014/main" id="{E79E2963-B942-4F49-9547-6727917BBAED}"/>
            </a:ext>
          </a:extLst>
        </xdr:cNvPr>
        <xdr:cNvSpPr txBox="1">
          <a:spLocks noChangeArrowheads="1"/>
        </xdr:cNvSpPr>
      </xdr:nvSpPr>
      <xdr:spPr bwMode="auto">
        <a:xfrm>
          <a:off x="588035" y="1918036"/>
          <a:ext cx="541431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oneCellAnchor>
  <xdr:twoCellAnchor>
    <xdr:from>
      <xdr:col>4</xdr:col>
      <xdr:colOff>155408</xdr:colOff>
      <xdr:row>11</xdr:row>
      <xdr:rowOff>15039</xdr:rowOff>
    </xdr:from>
    <xdr:to>
      <xdr:col>4</xdr:col>
      <xdr:colOff>757546</xdr:colOff>
      <xdr:row>11</xdr:row>
      <xdr:rowOff>24541</xdr:rowOff>
    </xdr:to>
    <xdr:sp macro="" textlink="">
      <xdr:nvSpPr>
        <xdr:cNvPr id="224" name="Line 120">
          <a:extLst>
            <a:ext uri="{FF2B5EF4-FFF2-40B4-BE49-F238E27FC236}">
              <a16:creationId xmlns:a16="http://schemas.microsoft.com/office/drawing/2014/main" id="{0FD9CB77-6531-429A-9B86-F987AAEE3B85}"/>
            </a:ext>
          </a:extLst>
        </xdr:cNvPr>
        <xdr:cNvSpPr>
          <a:spLocks noChangeShapeType="1"/>
        </xdr:cNvSpPr>
      </xdr:nvSpPr>
      <xdr:spPr bwMode="auto">
        <a:xfrm>
          <a:off x="2289008" y="1942899"/>
          <a:ext cx="541178" cy="9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173336</xdr:colOff>
      <xdr:row>9</xdr:row>
      <xdr:rowOff>50131</xdr:rowOff>
    </xdr:from>
    <xdr:to>
      <xdr:col>4</xdr:col>
      <xdr:colOff>184580</xdr:colOff>
      <xdr:row>10</xdr:row>
      <xdr:rowOff>144898</xdr:rowOff>
    </xdr:to>
    <xdr:sp macro="" textlink="">
      <xdr:nvSpPr>
        <xdr:cNvPr id="225" name="Line 4803">
          <a:extLst>
            <a:ext uri="{FF2B5EF4-FFF2-40B4-BE49-F238E27FC236}">
              <a16:creationId xmlns:a16="http://schemas.microsoft.com/office/drawing/2014/main" id="{D5E98E28-FF6C-4547-80C2-E25056D22056}"/>
            </a:ext>
          </a:extLst>
        </xdr:cNvPr>
        <xdr:cNvSpPr>
          <a:spLocks noChangeShapeType="1"/>
        </xdr:cNvSpPr>
      </xdr:nvSpPr>
      <xdr:spPr bwMode="auto">
        <a:xfrm>
          <a:off x="2306936" y="1627471"/>
          <a:ext cx="11244" cy="2700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104821</xdr:colOff>
      <xdr:row>10</xdr:row>
      <xdr:rowOff>120452</xdr:rowOff>
    </xdr:from>
    <xdr:to>
      <xdr:col>4</xdr:col>
      <xdr:colOff>248481</xdr:colOff>
      <xdr:row>11</xdr:row>
      <xdr:rowOff>81100</xdr:rowOff>
    </xdr:to>
    <xdr:sp macro="" textlink="">
      <xdr:nvSpPr>
        <xdr:cNvPr id="226" name="Oval 383">
          <a:extLst>
            <a:ext uri="{FF2B5EF4-FFF2-40B4-BE49-F238E27FC236}">
              <a16:creationId xmlns:a16="http://schemas.microsoft.com/office/drawing/2014/main" id="{AC4C6E37-A922-47EA-819E-05569DD85052}"/>
            </a:ext>
          </a:extLst>
        </xdr:cNvPr>
        <xdr:cNvSpPr>
          <a:spLocks noChangeArrowheads="1"/>
        </xdr:cNvSpPr>
      </xdr:nvSpPr>
      <xdr:spPr bwMode="auto">
        <a:xfrm>
          <a:off x="2238421" y="1873052"/>
          <a:ext cx="143660" cy="1359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224222</xdr:colOff>
      <xdr:row>9</xdr:row>
      <xdr:rowOff>96276</xdr:rowOff>
    </xdr:from>
    <xdr:to>
      <xdr:col>4</xdr:col>
      <xdr:colOff>425546</xdr:colOff>
      <xdr:row>16</xdr:row>
      <xdr:rowOff>151695</xdr:rowOff>
    </xdr:to>
    <xdr:sp macro="" textlink="">
      <xdr:nvSpPr>
        <xdr:cNvPr id="227" name="Freeform 527">
          <a:extLst>
            <a:ext uri="{FF2B5EF4-FFF2-40B4-BE49-F238E27FC236}">
              <a16:creationId xmlns:a16="http://schemas.microsoft.com/office/drawing/2014/main" id="{146D541B-894F-45C9-8FE2-03CA213C640E}"/>
            </a:ext>
          </a:extLst>
        </xdr:cNvPr>
        <xdr:cNvSpPr>
          <a:spLocks/>
        </xdr:cNvSpPr>
      </xdr:nvSpPr>
      <xdr:spPr bwMode="auto">
        <a:xfrm flipH="1">
          <a:off x="1664402" y="1673616"/>
          <a:ext cx="894744" cy="126699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08" h="15293">
              <a:moveTo>
                <a:pt x="0" y="15293"/>
              </a:moveTo>
              <a:cubicBezTo>
                <a:pt x="2703" y="13009"/>
                <a:pt x="4171" y="10119"/>
                <a:pt x="4171" y="3176"/>
              </a:cubicBezTo>
              <a:cubicBezTo>
                <a:pt x="9415" y="2663"/>
                <a:pt x="9542" y="1652"/>
                <a:pt x="153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510937</xdr:colOff>
      <xdr:row>11</xdr:row>
      <xdr:rowOff>10969</xdr:rowOff>
    </xdr:from>
    <xdr:to>
      <xdr:col>4</xdr:col>
      <xdr:colOff>109712</xdr:colOff>
      <xdr:row>11</xdr:row>
      <xdr:rowOff>121512</xdr:rowOff>
    </xdr:to>
    <xdr:sp macro="" textlink="">
      <xdr:nvSpPr>
        <xdr:cNvPr id="228" name="Line 120">
          <a:extLst>
            <a:ext uri="{FF2B5EF4-FFF2-40B4-BE49-F238E27FC236}">
              <a16:creationId xmlns:a16="http://schemas.microsoft.com/office/drawing/2014/main" id="{195E72EA-83B3-40CB-BEC0-D4CFC22795FF}"/>
            </a:ext>
          </a:extLst>
        </xdr:cNvPr>
        <xdr:cNvSpPr>
          <a:spLocks noChangeShapeType="1"/>
        </xdr:cNvSpPr>
      </xdr:nvSpPr>
      <xdr:spPr bwMode="auto">
        <a:xfrm rot="20928267" flipV="1">
          <a:off x="1951117" y="1938829"/>
          <a:ext cx="292195" cy="110543"/>
        </a:xfrm>
        <a:custGeom>
          <a:avLst/>
          <a:gdLst>
            <a:gd name="connsiteX0" fmla="*/ 0 w 225610"/>
            <a:gd name="connsiteY0" fmla="*/ 0 h 55143"/>
            <a:gd name="connsiteX1" fmla="*/ 225610 w 225610"/>
            <a:gd name="connsiteY1" fmla="*/ 55143 h 55143"/>
            <a:gd name="connsiteX0" fmla="*/ 0 w 225610"/>
            <a:gd name="connsiteY0" fmla="*/ 0 h 55143"/>
            <a:gd name="connsiteX1" fmla="*/ 225610 w 225610"/>
            <a:gd name="connsiteY1" fmla="*/ 55143 h 55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610" h="55143">
              <a:moveTo>
                <a:pt x="0" y="0"/>
              </a:moveTo>
              <a:cubicBezTo>
                <a:pt x="75203" y="18381"/>
                <a:pt x="175473" y="-8356"/>
                <a:pt x="225610" y="551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543817</xdr:colOff>
      <xdr:row>14</xdr:row>
      <xdr:rowOff>152121</xdr:rowOff>
    </xdr:from>
    <xdr:to>
      <xdr:col>4</xdr:col>
      <xdr:colOff>248585</xdr:colOff>
      <xdr:row>15</xdr:row>
      <xdr:rowOff>9928</xdr:rowOff>
    </xdr:to>
    <xdr:sp macro="" textlink="">
      <xdr:nvSpPr>
        <xdr:cNvPr id="229" name="Line 120">
          <a:extLst>
            <a:ext uri="{FF2B5EF4-FFF2-40B4-BE49-F238E27FC236}">
              <a16:creationId xmlns:a16="http://schemas.microsoft.com/office/drawing/2014/main" id="{5EE6A10F-BA10-423E-B9B1-9CE950841075}"/>
            </a:ext>
          </a:extLst>
        </xdr:cNvPr>
        <xdr:cNvSpPr>
          <a:spLocks noChangeShapeType="1"/>
        </xdr:cNvSpPr>
      </xdr:nvSpPr>
      <xdr:spPr bwMode="auto">
        <a:xfrm flipV="1">
          <a:off x="1983997" y="2590521"/>
          <a:ext cx="398188" cy="330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190605</xdr:colOff>
      <xdr:row>14</xdr:row>
      <xdr:rowOff>94913</xdr:rowOff>
    </xdr:from>
    <xdr:to>
      <xdr:col>4</xdr:col>
      <xdr:colOff>296133</xdr:colOff>
      <xdr:row>15</xdr:row>
      <xdr:rowOff>37181</xdr:rowOff>
    </xdr:to>
    <xdr:sp macro="" textlink="">
      <xdr:nvSpPr>
        <xdr:cNvPr id="230" name="Oval 383">
          <a:extLst>
            <a:ext uri="{FF2B5EF4-FFF2-40B4-BE49-F238E27FC236}">
              <a16:creationId xmlns:a16="http://schemas.microsoft.com/office/drawing/2014/main" id="{D34A5C12-C980-4804-92CF-A7F180C31C2C}"/>
            </a:ext>
          </a:extLst>
        </xdr:cNvPr>
        <xdr:cNvSpPr>
          <a:spLocks noChangeArrowheads="1"/>
        </xdr:cNvSpPr>
      </xdr:nvSpPr>
      <xdr:spPr bwMode="auto">
        <a:xfrm>
          <a:off x="2324205" y="2533313"/>
          <a:ext cx="105528" cy="1175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472185</xdr:colOff>
      <xdr:row>14</xdr:row>
      <xdr:rowOff>117554</xdr:rowOff>
    </xdr:from>
    <xdr:to>
      <xdr:col>3</xdr:col>
      <xdr:colOff>577713</xdr:colOff>
      <xdr:row>15</xdr:row>
      <xdr:rowOff>59822</xdr:rowOff>
    </xdr:to>
    <xdr:sp macro="" textlink="">
      <xdr:nvSpPr>
        <xdr:cNvPr id="231" name="Oval 383">
          <a:extLst>
            <a:ext uri="{FF2B5EF4-FFF2-40B4-BE49-F238E27FC236}">
              <a16:creationId xmlns:a16="http://schemas.microsoft.com/office/drawing/2014/main" id="{5BF8571F-D476-46F5-AB73-4180B8C26A7E}"/>
            </a:ext>
          </a:extLst>
        </xdr:cNvPr>
        <xdr:cNvSpPr>
          <a:spLocks noChangeArrowheads="1"/>
        </xdr:cNvSpPr>
      </xdr:nvSpPr>
      <xdr:spPr bwMode="auto">
        <a:xfrm>
          <a:off x="1912365" y="2555954"/>
          <a:ext cx="105528" cy="1175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369735</xdr:colOff>
      <xdr:row>8</xdr:row>
      <xdr:rowOff>169953</xdr:rowOff>
    </xdr:from>
    <xdr:to>
      <xdr:col>3</xdr:col>
      <xdr:colOff>535190</xdr:colOff>
      <xdr:row>9</xdr:row>
      <xdr:rowOff>146485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id="{291728B3-E030-4C22-BE9F-E007BBF20CF4}"/>
            </a:ext>
          </a:extLst>
        </xdr:cNvPr>
        <xdr:cNvSpPr/>
      </xdr:nvSpPr>
      <xdr:spPr bwMode="auto">
        <a:xfrm>
          <a:off x="1809915" y="1572033"/>
          <a:ext cx="165455" cy="151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573993</xdr:colOff>
      <xdr:row>11</xdr:row>
      <xdr:rowOff>105503</xdr:rowOff>
    </xdr:from>
    <xdr:ext cx="324576" cy="165173"/>
    <xdr:sp macro="" textlink="">
      <xdr:nvSpPr>
        <xdr:cNvPr id="233" name="Text Box 1416">
          <a:extLst>
            <a:ext uri="{FF2B5EF4-FFF2-40B4-BE49-F238E27FC236}">
              <a16:creationId xmlns:a16="http://schemas.microsoft.com/office/drawing/2014/main" id="{1C80F920-BFFC-4819-ABF5-4366968A2949}"/>
            </a:ext>
          </a:extLst>
        </xdr:cNvPr>
        <xdr:cNvSpPr txBox="1">
          <a:spLocks noChangeArrowheads="1"/>
        </xdr:cNvSpPr>
      </xdr:nvSpPr>
      <xdr:spPr bwMode="auto">
        <a:xfrm>
          <a:off x="2014173" y="2033363"/>
          <a:ext cx="32457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イオン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287216</xdr:colOff>
      <xdr:row>14</xdr:row>
      <xdr:rowOff>14367</xdr:rowOff>
    </xdr:from>
    <xdr:ext cx="143116" cy="416097"/>
    <xdr:sp macro="" textlink="">
      <xdr:nvSpPr>
        <xdr:cNvPr id="234" name="Text Box 860">
          <a:extLst>
            <a:ext uri="{FF2B5EF4-FFF2-40B4-BE49-F238E27FC236}">
              <a16:creationId xmlns:a16="http://schemas.microsoft.com/office/drawing/2014/main" id="{FDC2899D-0906-45E0-8A51-B7F755F4166B}"/>
            </a:ext>
          </a:extLst>
        </xdr:cNvPr>
        <xdr:cNvSpPr txBox="1">
          <a:spLocks noChangeArrowheads="1"/>
        </xdr:cNvSpPr>
      </xdr:nvSpPr>
      <xdr:spPr bwMode="auto">
        <a:xfrm>
          <a:off x="1727396" y="2452767"/>
          <a:ext cx="143116" cy="4160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74000"/>
            </a:srgbClr>
          </a:solidFill>
          <a:miter lim="800000"/>
          <a:headEnd/>
          <a:tailEnd/>
        </a:ln>
      </xdr:spPr>
      <xdr:txBody>
        <a:bodyPr vertOverflow="overflow" horzOverflow="overflow" vert="vert270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亀岡駅</a:t>
          </a:r>
        </a:p>
      </xdr:txBody>
    </xdr:sp>
    <xdr:clientData/>
  </xdr:oneCellAnchor>
  <xdr:twoCellAnchor>
    <xdr:from>
      <xdr:col>3</xdr:col>
      <xdr:colOff>186504</xdr:colOff>
      <xdr:row>9</xdr:row>
      <xdr:rowOff>87518</xdr:rowOff>
    </xdr:from>
    <xdr:to>
      <xdr:col>3</xdr:col>
      <xdr:colOff>689534</xdr:colOff>
      <xdr:row>10</xdr:row>
      <xdr:rowOff>102877</xdr:rowOff>
    </xdr:to>
    <xdr:grpSp>
      <xdr:nvGrpSpPr>
        <xdr:cNvPr id="235" name="Group 405">
          <a:extLst>
            <a:ext uri="{FF2B5EF4-FFF2-40B4-BE49-F238E27FC236}">
              <a16:creationId xmlns:a16="http://schemas.microsoft.com/office/drawing/2014/main" id="{CFDB4BA7-F188-468A-AE22-CF31885A56E1}"/>
            </a:ext>
          </a:extLst>
        </xdr:cNvPr>
        <xdr:cNvGrpSpPr>
          <a:grpSpLocks/>
        </xdr:cNvGrpSpPr>
      </xdr:nvGrpSpPr>
      <xdr:grpSpPr bwMode="auto">
        <a:xfrm rot="17701067">
          <a:off x="1781403" y="1486577"/>
          <a:ext cx="188295" cy="503030"/>
          <a:chOff x="719" y="99"/>
          <a:chExt cx="22" cy="13"/>
        </a:xfrm>
      </xdr:grpSpPr>
      <xdr:sp macro="" textlink="">
        <xdr:nvSpPr>
          <xdr:cNvPr id="236" name="Freeform 406">
            <a:extLst>
              <a:ext uri="{FF2B5EF4-FFF2-40B4-BE49-F238E27FC236}">
                <a16:creationId xmlns:a16="http://schemas.microsoft.com/office/drawing/2014/main" id="{67BEB447-1DF4-A5DC-0C9A-C29AE61200C6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" name="Freeform 407">
            <a:extLst>
              <a:ext uri="{FF2B5EF4-FFF2-40B4-BE49-F238E27FC236}">
                <a16:creationId xmlns:a16="http://schemas.microsoft.com/office/drawing/2014/main" id="{D30363EA-CEC4-84E8-ED58-91EA88E6B7F2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314967</xdr:colOff>
      <xdr:row>10</xdr:row>
      <xdr:rowOff>52960</xdr:rowOff>
    </xdr:from>
    <xdr:to>
      <xdr:col>4</xdr:col>
      <xdr:colOff>108444</xdr:colOff>
      <xdr:row>11</xdr:row>
      <xdr:rowOff>98795</xdr:rowOff>
    </xdr:to>
    <xdr:pic>
      <xdr:nvPicPr>
        <xdr:cNvPr id="238" name="図 237">
          <a:extLst>
            <a:ext uri="{FF2B5EF4-FFF2-40B4-BE49-F238E27FC236}">
              <a16:creationId xmlns:a16="http://schemas.microsoft.com/office/drawing/2014/main" id="{26F5B7D8-5B69-487F-8E71-CAA0DAEE4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351472">
          <a:off x="1755147" y="1805560"/>
          <a:ext cx="486897" cy="221095"/>
        </a:xfrm>
        <a:prstGeom prst="rect">
          <a:avLst/>
        </a:prstGeom>
      </xdr:spPr>
    </xdr:pic>
    <xdr:clientData/>
  </xdr:twoCellAnchor>
  <xdr:oneCellAnchor>
    <xdr:from>
      <xdr:col>3</xdr:col>
      <xdr:colOff>143325</xdr:colOff>
      <xdr:row>11</xdr:row>
      <xdr:rowOff>98138</xdr:rowOff>
    </xdr:from>
    <xdr:ext cx="357908" cy="126999"/>
    <xdr:sp macro="" textlink="">
      <xdr:nvSpPr>
        <xdr:cNvPr id="239" name="Text Box 849">
          <a:extLst>
            <a:ext uri="{FF2B5EF4-FFF2-40B4-BE49-F238E27FC236}">
              <a16:creationId xmlns:a16="http://schemas.microsoft.com/office/drawing/2014/main" id="{D7B9B507-E859-4842-B424-CD871C7A8347}"/>
            </a:ext>
          </a:extLst>
        </xdr:cNvPr>
        <xdr:cNvSpPr txBox="1">
          <a:spLocks noChangeArrowheads="1"/>
        </xdr:cNvSpPr>
      </xdr:nvSpPr>
      <xdr:spPr bwMode="auto">
        <a:xfrm>
          <a:off x="1583505" y="2025998"/>
          <a:ext cx="357908" cy="1269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追分町</a:t>
          </a:r>
        </a:p>
      </xdr:txBody>
    </xdr:sp>
    <xdr:clientData/>
  </xdr:oneCellAnchor>
  <xdr:twoCellAnchor>
    <xdr:from>
      <xdr:col>3</xdr:col>
      <xdr:colOff>488067</xdr:colOff>
      <xdr:row>11</xdr:row>
      <xdr:rowOff>78827</xdr:rowOff>
    </xdr:from>
    <xdr:to>
      <xdr:col>3</xdr:col>
      <xdr:colOff>593595</xdr:colOff>
      <xdr:row>12</xdr:row>
      <xdr:rowOff>21095</xdr:rowOff>
    </xdr:to>
    <xdr:sp macro="" textlink="">
      <xdr:nvSpPr>
        <xdr:cNvPr id="240" name="Oval 383">
          <a:extLst>
            <a:ext uri="{FF2B5EF4-FFF2-40B4-BE49-F238E27FC236}">
              <a16:creationId xmlns:a16="http://schemas.microsoft.com/office/drawing/2014/main" id="{1BBABB3F-8987-4A25-B2D0-3E680B72581F}"/>
            </a:ext>
          </a:extLst>
        </xdr:cNvPr>
        <xdr:cNvSpPr>
          <a:spLocks noChangeArrowheads="1"/>
        </xdr:cNvSpPr>
      </xdr:nvSpPr>
      <xdr:spPr bwMode="auto">
        <a:xfrm>
          <a:off x="1928247" y="2006687"/>
          <a:ext cx="105528" cy="1175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50580</xdr:colOff>
      <xdr:row>16</xdr:row>
      <xdr:rowOff>12340</xdr:rowOff>
    </xdr:from>
    <xdr:ext cx="303452" cy="118813"/>
    <xdr:sp macro="" textlink="">
      <xdr:nvSpPr>
        <xdr:cNvPr id="241" name="Text Box 1416">
          <a:extLst>
            <a:ext uri="{FF2B5EF4-FFF2-40B4-BE49-F238E27FC236}">
              <a16:creationId xmlns:a16="http://schemas.microsoft.com/office/drawing/2014/main" id="{C85849B9-0331-4133-B032-62953F0A5C9B}"/>
            </a:ext>
          </a:extLst>
        </xdr:cNvPr>
        <xdr:cNvSpPr txBox="1">
          <a:spLocks noChangeArrowheads="1"/>
        </xdr:cNvSpPr>
      </xdr:nvSpPr>
      <xdr:spPr bwMode="auto">
        <a:xfrm>
          <a:off x="2184180" y="2801260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626397</xdr:colOff>
      <xdr:row>11</xdr:row>
      <xdr:rowOff>21080</xdr:rowOff>
    </xdr:from>
    <xdr:to>
      <xdr:col>5</xdr:col>
      <xdr:colOff>628759</xdr:colOff>
      <xdr:row>13</xdr:row>
      <xdr:rowOff>120041</xdr:rowOff>
    </xdr:to>
    <xdr:sp macro="" textlink="">
      <xdr:nvSpPr>
        <xdr:cNvPr id="242" name="Line 4803">
          <a:extLst>
            <a:ext uri="{FF2B5EF4-FFF2-40B4-BE49-F238E27FC236}">
              <a16:creationId xmlns:a16="http://schemas.microsoft.com/office/drawing/2014/main" id="{E84B8D96-E8E8-4999-8581-A8A2099FC4E4}"/>
            </a:ext>
          </a:extLst>
        </xdr:cNvPr>
        <xdr:cNvSpPr>
          <a:spLocks noChangeShapeType="1"/>
        </xdr:cNvSpPr>
      </xdr:nvSpPr>
      <xdr:spPr bwMode="auto">
        <a:xfrm>
          <a:off x="3453417" y="1948940"/>
          <a:ext cx="2362" cy="4494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595496</xdr:colOff>
      <xdr:row>11</xdr:row>
      <xdr:rowOff>65812</xdr:rowOff>
    </xdr:from>
    <xdr:to>
      <xdr:col>6</xdr:col>
      <xdr:colOff>318563</xdr:colOff>
      <xdr:row>16</xdr:row>
      <xdr:rowOff>150543</xdr:rowOff>
    </xdr:to>
    <xdr:sp macro="" textlink="">
      <xdr:nvSpPr>
        <xdr:cNvPr id="243" name="Freeform 527">
          <a:extLst>
            <a:ext uri="{FF2B5EF4-FFF2-40B4-BE49-F238E27FC236}">
              <a16:creationId xmlns:a16="http://schemas.microsoft.com/office/drawing/2014/main" id="{298B0DE4-C355-4913-B9E1-75C231ADD4CE}"/>
            </a:ext>
          </a:extLst>
        </xdr:cNvPr>
        <xdr:cNvSpPr>
          <a:spLocks/>
        </xdr:cNvSpPr>
      </xdr:nvSpPr>
      <xdr:spPr bwMode="auto">
        <a:xfrm>
          <a:off x="3422516" y="1993672"/>
          <a:ext cx="416487" cy="9457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47" h="10000">
              <a:moveTo>
                <a:pt x="0" y="10000"/>
              </a:moveTo>
              <a:cubicBezTo>
                <a:pt x="862" y="8902"/>
                <a:pt x="752" y="9813"/>
                <a:pt x="752" y="4479"/>
              </a:cubicBezTo>
              <a:cubicBezTo>
                <a:pt x="8659" y="4159"/>
                <a:pt x="9814" y="4280"/>
                <a:pt x="106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572732</xdr:colOff>
      <xdr:row>14</xdr:row>
      <xdr:rowOff>73008</xdr:rowOff>
    </xdr:from>
    <xdr:to>
      <xdr:col>5</xdr:col>
      <xdr:colOff>686525</xdr:colOff>
      <xdr:row>15</xdr:row>
      <xdr:rowOff>13432</xdr:rowOff>
    </xdr:to>
    <xdr:sp macro="" textlink="">
      <xdr:nvSpPr>
        <xdr:cNvPr id="244" name="AutoShape 70">
          <a:extLst>
            <a:ext uri="{FF2B5EF4-FFF2-40B4-BE49-F238E27FC236}">
              <a16:creationId xmlns:a16="http://schemas.microsoft.com/office/drawing/2014/main" id="{605D2F4D-32F8-49E9-9645-CCFFB299F584}"/>
            </a:ext>
          </a:extLst>
        </xdr:cNvPr>
        <xdr:cNvSpPr>
          <a:spLocks noChangeArrowheads="1"/>
        </xdr:cNvSpPr>
      </xdr:nvSpPr>
      <xdr:spPr bwMode="auto">
        <a:xfrm>
          <a:off x="3399752" y="2511408"/>
          <a:ext cx="113793" cy="1156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375100</xdr:colOff>
      <xdr:row>15</xdr:row>
      <xdr:rowOff>90042</xdr:rowOff>
    </xdr:from>
    <xdr:to>
      <xdr:col>6</xdr:col>
      <xdr:colOff>336670</xdr:colOff>
      <xdr:row>15</xdr:row>
      <xdr:rowOff>99541</xdr:rowOff>
    </xdr:to>
    <xdr:sp macro="" textlink="">
      <xdr:nvSpPr>
        <xdr:cNvPr id="245" name="Line 120">
          <a:extLst>
            <a:ext uri="{FF2B5EF4-FFF2-40B4-BE49-F238E27FC236}">
              <a16:creationId xmlns:a16="http://schemas.microsoft.com/office/drawing/2014/main" id="{A777D717-6F1A-46A4-9B60-3318858193B4}"/>
            </a:ext>
          </a:extLst>
        </xdr:cNvPr>
        <xdr:cNvSpPr>
          <a:spLocks noChangeShapeType="1"/>
        </xdr:cNvSpPr>
      </xdr:nvSpPr>
      <xdr:spPr bwMode="auto">
        <a:xfrm>
          <a:off x="3202120" y="2703702"/>
          <a:ext cx="65499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218923</xdr:colOff>
      <xdr:row>15</xdr:row>
      <xdr:rowOff>130965</xdr:rowOff>
    </xdr:from>
    <xdr:to>
      <xdr:col>6</xdr:col>
      <xdr:colOff>438083</xdr:colOff>
      <xdr:row>16</xdr:row>
      <xdr:rowOff>122535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5AB188BF-3C73-4142-8FB6-A16E0DFE476A}"/>
            </a:ext>
          </a:extLst>
        </xdr:cNvPr>
        <xdr:cNvSpPr/>
      </xdr:nvSpPr>
      <xdr:spPr bwMode="auto">
        <a:xfrm>
          <a:off x="3739363" y="2744625"/>
          <a:ext cx="219160" cy="166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216683</xdr:colOff>
      <xdr:row>15</xdr:row>
      <xdr:rowOff>109347</xdr:rowOff>
    </xdr:from>
    <xdr:to>
      <xdr:col>5</xdr:col>
      <xdr:colOff>435843</xdr:colOff>
      <xdr:row>16</xdr:row>
      <xdr:rowOff>100917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2B55AE8B-C9B0-49AE-8A0A-685A40C6E9C4}"/>
            </a:ext>
          </a:extLst>
        </xdr:cNvPr>
        <xdr:cNvSpPr/>
      </xdr:nvSpPr>
      <xdr:spPr bwMode="auto">
        <a:xfrm>
          <a:off x="3043703" y="2723007"/>
          <a:ext cx="219160" cy="166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471507</xdr:colOff>
      <xdr:row>11</xdr:row>
      <xdr:rowOff>88515</xdr:rowOff>
    </xdr:from>
    <xdr:to>
      <xdr:col>5</xdr:col>
      <xdr:colOff>636962</xdr:colOff>
      <xdr:row>12</xdr:row>
      <xdr:rowOff>73475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8C39EE55-8E99-4E99-A405-C024AB493910}"/>
            </a:ext>
          </a:extLst>
        </xdr:cNvPr>
        <xdr:cNvSpPr/>
      </xdr:nvSpPr>
      <xdr:spPr bwMode="auto">
        <a:xfrm>
          <a:off x="3298527" y="2016375"/>
          <a:ext cx="165455" cy="160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106185</xdr:colOff>
      <xdr:row>11</xdr:row>
      <xdr:rowOff>59748</xdr:rowOff>
    </xdr:from>
    <xdr:to>
      <xdr:col>6</xdr:col>
      <xdr:colOff>271640</xdr:colOff>
      <xdr:row>12</xdr:row>
      <xdr:rowOff>36279</xdr:rowOff>
    </xdr:to>
    <xdr:sp macro="" textlink="">
      <xdr:nvSpPr>
        <xdr:cNvPr id="249" name="六角形 248">
          <a:extLst>
            <a:ext uri="{FF2B5EF4-FFF2-40B4-BE49-F238E27FC236}">
              <a16:creationId xmlns:a16="http://schemas.microsoft.com/office/drawing/2014/main" id="{D6A10B67-E32F-42E2-BAAD-2F49BA6B4044}"/>
            </a:ext>
          </a:extLst>
        </xdr:cNvPr>
        <xdr:cNvSpPr/>
      </xdr:nvSpPr>
      <xdr:spPr bwMode="auto">
        <a:xfrm>
          <a:off x="3626625" y="1987608"/>
          <a:ext cx="165455" cy="151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288682</xdr:colOff>
      <xdr:row>11</xdr:row>
      <xdr:rowOff>147511</xdr:rowOff>
    </xdr:from>
    <xdr:to>
      <xdr:col>6</xdr:col>
      <xdr:colOff>560238</xdr:colOff>
      <xdr:row>13</xdr:row>
      <xdr:rowOff>18842</xdr:rowOff>
    </xdr:to>
    <xdr:sp macro="" textlink="">
      <xdr:nvSpPr>
        <xdr:cNvPr id="250" name="Line 4803">
          <a:extLst>
            <a:ext uri="{FF2B5EF4-FFF2-40B4-BE49-F238E27FC236}">
              <a16:creationId xmlns:a16="http://schemas.microsoft.com/office/drawing/2014/main" id="{78BD7393-0249-4D5E-8722-D43334C35F46}"/>
            </a:ext>
          </a:extLst>
        </xdr:cNvPr>
        <xdr:cNvSpPr>
          <a:spLocks noChangeShapeType="1"/>
        </xdr:cNvSpPr>
      </xdr:nvSpPr>
      <xdr:spPr bwMode="auto">
        <a:xfrm flipH="1">
          <a:off x="3809122" y="2075371"/>
          <a:ext cx="271556" cy="221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269077</xdr:colOff>
      <xdr:row>12</xdr:row>
      <xdr:rowOff>141526</xdr:rowOff>
    </xdr:from>
    <xdr:ext cx="387744" cy="133883"/>
    <xdr:sp macro="" textlink="">
      <xdr:nvSpPr>
        <xdr:cNvPr id="251" name="Text Box 860">
          <a:extLst>
            <a:ext uri="{FF2B5EF4-FFF2-40B4-BE49-F238E27FC236}">
              <a16:creationId xmlns:a16="http://schemas.microsoft.com/office/drawing/2014/main" id="{5330DF3A-9074-4762-B650-69935FD43C7F}"/>
            </a:ext>
          </a:extLst>
        </xdr:cNvPr>
        <xdr:cNvSpPr txBox="1">
          <a:spLocks noChangeArrowheads="1"/>
        </xdr:cNvSpPr>
      </xdr:nvSpPr>
      <xdr:spPr bwMode="auto">
        <a:xfrm>
          <a:off x="3789517" y="2244646"/>
          <a:ext cx="38774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かさや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115836</xdr:colOff>
      <xdr:row>14</xdr:row>
      <xdr:rowOff>53020</xdr:rowOff>
    </xdr:from>
    <xdr:to>
      <xdr:col>8</xdr:col>
      <xdr:colOff>225347</xdr:colOff>
      <xdr:row>16</xdr:row>
      <xdr:rowOff>137343</xdr:rowOff>
    </xdr:to>
    <xdr:sp macro="" textlink="">
      <xdr:nvSpPr>
        <xdr:cNvPr id="252" name="Line 4803">
          <a:extLst>
            <a:ext uri="{FF2B5EF4-FFF2-40B4-BE49-F238E27FC236}">
              <a16:creationId xmlns:a16="http://schemas.microsoft.com/office/drawing/2014/main" id="{64E87346-D824-4CB1-B56B-22DAE3F2A94C}"/>
            </a:ext>
          </a:extLst>
        </xdr:cNvPr>
        <xdr:cNvSpPr>
          <a:spLocks noChangeShapeType="1"/>
        </xdr:cNvSpPr>
      </xdr:nvSpPr>
      <xdr:spPr bwMode="auto">
        <a:xfrm flipH="1">
          <a:off x="5023116" y="2491420"/>
          <a:ext cx="109511" cy="4348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103026</xdr:colOff>
      <xdr:row>10</xdr:row>
      <xdr:rowOff>154460</xdr:rowOff>
    </xdr:from>
    <xdr:to>
      <xdr:col>8</xdr:col>
      <xdr:colOff>251693</xdr:colOff>
      <xdr:row>16</xdr:row>
      <xdr:rowOff>122047</xdr:rowOff>
    </xdr:to>
    <xdr:sp macro="" textlink="">
      <xdr:nvSpPr>
        <xdr:cNvPr id="253" name="Freeform 527">
          <a:extLst>
            <a:ext uri="{FF2B5EF4-FFF2-40B4-BE49-F238E27FC236}">
              <a16:creationId xmlns:a16="http://schemas.microsoft.com/office/drawing/2014/main" id="{52740A59-CA5C-495B-B81E-A97C847A4E3F}"/>
            </a:ext>
          </a:extLst>
        </xdr:cNvPr>
        <xdr:cNvSpPr>
          <a:spLocks/>
        </xdr:cNvSpPr>
      </xdr:nvSpPr>
      <xdr:spPr bwMode="auto">
        <a:xfrm flipH="1">
          <a:off x="4316886" y="1907060"/>
          <a:ext cx="842087" cy="10039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693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458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8078"/>
            <a:gd name="connsiteY0" fmla="*/ 12693 h 12693"/>
            <a:gd name="connsiteX1" fmla="*/ 940 w 188078"/>
            <a:gd name="connsiteY1" fmla="*/ 7752 h 12693"/>
            <a:gd name="connsiteX2" fmla="*/ 10000 w 188078"/>
            <a:gd name="connsiteY2" fmla="*/ 2458 h 12693"/>
            <a:gd name="connsiteX3" fmla="*/ 188078 w 188078"/>
            <a:gd name="connsiteY3" fmla="*/ 2412 h 12693"/>
            <a:gd name="connsiteX4" fmla="*/ 187229 w 188078"/>
            <a:gd name="connsiteY4" fmla="*/ 0 h 12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078" h="12693">
              <a:moveTo>
                <a:pt x="0" y="12693"/>
              </a:moveTo>
              <a:cubicBezTo>
                <a:pt x="296" y="11209"/>
                <a:pt x="940" y="13776"/>
                <a:pt x="940" y="7752"/>
              </a:cubicBezTo>
              <a:cubicBezTo>
                <a:pt x="8180" y="7390"/>
                <a:pt x="9237" y="7292"/>
                <a:pt x="10000" y="2458"/>
              </a:cubicBezTo>
              <a:lnTo>
                <a:pt x="188078" y="2412"/>
              </a:lnTo>
              <a:cubicBezTo>
                <a:pt x="188077" y="1307"/>
                <a:pt x="187230" y="1105"/>
                <a:pt x="1872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139299</xdr:colOff>
      <xdr:row>12</xdr:row>
      <xdr:rowOff>79547</xdr:rowOff>
    </xdr:from>
    <xdr:to>
      <xdr:col>8</xdr:col>
      <xdr:colOff>280960</xdr:colOff>
      <xdr:row>13</xdr:row>
      <xdr:rowOff>22864</xdr:rowOff>
    </xdr:to>
    <xdr:sp macro="" textlink="">
      <xdr:nvSpPr>
        <xdr:cNvPr id="254" name="AutoShape 70">
          <a:extLst>
            <a:ext uri="{FF2B5EF4-FFF2-40B4-BE49-F238E27FC236}">
              <a16:creationId xmlns:a16="http://schemas.microsoft.com/office/drawing/2014/main" id="{6CBAA318-4E1C-44A6-9A74-89E06B052251}"/>
            </a:ext>
          </a:extLst>
        </xdr:cNvPr>
        <xdr:cNvSpPr>
          <a:spLocks noChangeArrowheads="1"/>
        </xdr:cNvSpPr>
      </xdr:nvSpPr>
      <xdr:spPr bwMode="auto">
        <a:xfrm>
          <a:off x="5046579" y="2182667"/>
          <a:ext cx="141661" cy="1185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683758</xdr:colOff>
      <xdr:row>15</xdr:row>
      <xdr:rowOff>85417</xdr:rowOff>
    </xdr:from>
    <xdr:to>
      <xdr:col>8</xdr:col>
      <xdr:colOff>131058</xdr:colOff>
      <xdr:row>16</xdr:row>
      <xdr:rowOff>70377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0B1F0D90-18EC-495F-A1FA-26176B38E66D}"/>
            </a:ext>
          </a:extLst>
        </xdr:cNvPr>
        <xdr:cNvSpPr/>
      </xdr:nvSpPr>
      <xdr:spPr bwMode="auto">
        <a:xfrm>
          <a:off x="4897618" y="2699077"/>
          <a:ext cx="140720" cy="160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332985</xdr:colOff>
      <xdr:row>15</xdr:row>
      <xdr:rowOff>96929</xdr:rowOff>
    </xdr:from>
    <xdr:to>
      <xdr:col>8</xdr:col>
      <xdr:colOff>498440</xdr:colOff>
      <xdr:row>16</xdr:row>
      <xdr:rowOff>81889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43CA1CDC-6549-4CDE-A7EE-1F1A07D8E371}"/>
            </a:ext>
          </a:extLst>
        </xdr:cNvPr>
        <xdr:cNvSpPr/>
      </xdr:nvSpPr>
      <xdr:spPr bwMode="auto">
        <a:xfrm>
          <a:off x="5240265" y="2710589"/>
          <a:ext cx="165455" cy="160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12048</xdr:colOff>
      <xdr:row>9</xdr:row>
      <xdr:rowOff>59325</xdr:rowOff>
    </xdr:from>
    <xdr:to>
      <xdr:col>8</xdr:col>
      <xdr:colOff>177503</xdr:colOff>
      <xdr:row>10</xdr:row>
      <xdr:rowOff>44285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899CED9F-125A-47AF-8718-0BA138C7B338}"/>
            </a:ext>
          </a:extLst>
        </xdr:cNvPr>
        <xdr:cNvSpPr/>
      </xdr:nvSpPr>
      <xdr:spPr bwMode="auto">
        <a:xfrm>
          <a:off x="4919328" y="1636665"/>
          <a:ext cx="165455" cy="160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191524</xdr:colOff>
      <xdr:row>9</xdr:row>
      <xdr:rowOff>8753</xdr:rowOff>
    </xdr:from>
    <xdr:to>
      <xdr:col>8</xdr:col>
      <xdr:colOff>193246</xdr:colOff>
      <xdr:row>12</xdr:row>
      <xdr:rowOff>13908</xdr:rowOff>
    </xdr:to>
    <xdr:sp macro="" textlink="">
      <xdr:nvSpPr>
        <xdr:cNvPr id="258" name="Line 4803">
          <a:extLst>
            <a:ext uri="{FF2B5EF4-FFF2-40B4-BE49-F238E27FC236}">
              <a16:creationId xmlns:a16="http://schemas.microsoft.com/office/drawing/2014/main" id="{4D334FCB-7C78-4194-811E-8D615E483CA2}"/>
            </a:ext>
          </a:extLst>
        </xdr:cNvPr>
        <xdr:cNvSpPr>
          <a:spLocks noChangeShapeType="1"/>
        </xdr:cNvSpPr>
      </xdr:nvSpPr>
      <xdr:spPr bwMode="auto">
        <a:xfrm flipH="1">
          <a:off x="5098804" y="1586093"/>
          <a:ext cx="1722" cy="5309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88462</xdr:colOff>
      <xdr:row>10</xdr:row>
      <xdr:rowOff>151728</xdr:rowOff>
    </xdr:from>
    <xdr:to>
      <xdr:col>8</xdr:col>
      <xdr:colOff>332843</xdr:colOff>
      <xdr:row>11</xdr:row>
      <xdr:rowOff>133360</xdr:rowOff>
    </xdr:to>
    <xdr:grpSp>
      <xdr:nvGrpSpPr>
        <xdr:cNvPr id="259" name="Group 405">
          <a:extLst>
            <a:ext uri="{FF2B5EF4-FFF2-40B4-BE49-F238E27FC236}">
              <a16:creationId xmlns:a16="http://schemas.microsoft.com/office/drawing/2014/main" id="{47622CA6-6768-4F01-9060-55E20A08CD17}"/>
            </a:ext>
          </a:extLst>
        </xdr:cNvPr>
        <xdr:cNvGrpSpPr>
          <a:grpSpLocks/>
        </xdr:cNvGrpSpPr>
      </xdr:nvGrpSpPr>
      <xdr:grpSpPr bwMode="auto">
        <a:xfrm>
          <a:off x="4984717" y="1881090"/>
          <a:ext cx="244381" cy="154568"/>
          <a:chOff x="718" y="97"/>
          <a:chExt cx="23" cy="15"/>
        </a:xfrm>
      </xdr:grpSpPr>
      <xdr:sp macro="" textlink="">
        <xdr:nvSpPr>
          <xdr:cNvPr id="260" name="Freeform 406">
            <a:extLst>
              <a:ext uri="{FF2B5EF4-FFF2-40B4-BE49-F238E27FC236}">
                <a16:creationId xmlns:a16="http://schemas.microsoft.com/office/drawing/2014/main" id="{94FD5A79-4F8E-EB47-01D0-789798AB6EE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1" name="Freeform 407">
            <a:extLst>
              <a:ext uri="{FF2B5EF4-FFF2-40B4-BE49-F238E27FC236}">
                <a16:creationId xmlns:a16="http://schemas.microsoft.com/office/drawing/2014/main" id="{82816608-A135-822A-D30C-6DE9BEA6F45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550884</xdr:colOff>
      <xdr:row>13</xdr:row>
      <xdr:rowOff>1687</xdr:rowOff>
    </xdr:from>
    <xdr:ext cx="387744" cy="249299"/>
    <xdr:sp macro="" textlink="">
      <xdr:nvSpPr>
        <xdr:cNvPr id="262" name="Text Box 860">
          <a:extLst>
            <a:ext uri="{FF2B5EF4-FFF2-40B4-BE49-F238E27FC236}">
              <a16:creationId xmlns:a16="http://schemas.microsoft.com/office/drawing/2014/main" id="{A46FBE35-B2D9-4C6C-8686-C0D57F02417B}"/>
            </a:ext>
          </a:extLst>
        </xdr:cNvPr>
        <xdr:cNvSpPr txBox="1">
          <a:spLocks noChangeArrowheads="1"/>
        </xdr:cNvSpPr>
      </xdr:nvSpPr>
      <xdr:spPr bwMode="auto">
        <a:xfrm>
          <a:off x="4764744" y="2280067"/>
          <a:ext cx="387744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さくら公園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212225</xdr:colOff>
      <xdr:row>11</xdr:row>
      <xdr:rowOff>94895</xdr:rowOff>
    </xdr:from>
    <xdr:to>
      <xdr:col>8</xdr:col>
      <xdr:colOff>141692</xdr:colOff>
      <xdr:row>11</xdr:row>
      <xdr:rowOff>105959</xdr:rowOff>
    </xdr:to>
    <xdr:sp macro="" textlink="">
      <xdr:nvSpPr>
        <xdr:cNvPr id="263" name="Freeform 217">
          <a:extLst>
            <a:ext uri="{FF2B5EF4-FFF2-40B4-BE49-F238E27FC236}">
              <a16:creationId xmlns:a16="http://schemas.microsoft.com/office/drawing/2014/main" id="{AE0D3B40-403E-4484-B18C-20DF258482E3}"/>
            </a:ext>
          </a:extLst>
        </xdr:cNvPr>
        <xdr:cNvSpPr>
          <a:spLocks/>
        </xdr:cNvSpPr>
      </xdr:nvSpPr>
      <xdr:spPr bwMode="auto">
        <a:xfrm>
          <a:off x="4426085" y="2022755"/>
          <a:ext cx="622887" cy="110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0428 w 10428"/>
            <a:gd name="connsiteY0" fmla="*/ 8027 h 15946"/>
            <a:gd name="connsiteX1" fmla="*/ 7950 w 10428"/>
            <a:gd name="connsiteY1" fmla="*/ 13747 h 15946"/>
            <a:gd name="connsiteX2" fmla="*/ 5066 w 10428"/>
            <a:gd name="connsiteY2" fmla="*/ 14659 h 15946"/>
            <a:gd name="connsiteX3" fmla="*/ 3135 w 10428"/>
            <a:gd name="connsiteY3" fmla="*/ 14721 h 15946"/>
            <a:gd name="connsiteX4" fmla="*/ 0 w 10428"/>
            <a:gd name="connsiteY4" fmla="*/ 0 h 15946"/>
            <a:gd name="connsiteX0" fmla="*/ 10428 w 10428"/>
            <a:gd name="connsiteY0" fmla="*/ 1188 h 9107"/>
            <a:gd name="connsiteX1" fmla="*/ 7950 w 10428"/>
            <a:gd name="connsiteY1" fmla="*/ 6908 h 9107"/>
            <a:gd name="connsiteX2" fmla="*/ 5066 w 10428"/>
            <a:gd name="connsiteY2" fmla="*/ 7820 h 9107"/>
            <a:gd name="connsiteX3" fmla="*/ 3135 w 10428"/>
            <a:gd name="connsiteY3" fmla="*/ 7882 h 9107"/>
            <a:gd name="connsiteX4" fmla="*/ 0 w 10428"/>
            <a:gd name="connsiteY4" fmla="*/ 0 h 9107"/>
            <a:gd name="connsiteX0" fmla="*/ 10000 w 10000"/>
            <a:gd name="connsiteY0" fmla="*/ 1304 h 9287"/>
            <a:gd name="connsiteX1" fmla="*/ 7624 w 10000"/>
            <a:gd name="connsiteY1" fmla="*/ 7585 h 9287"/>
            <a:gd name="connsiteX2" fmla="*/ 4858 w 10000"/>
            <a:gd name="connsiteY2" fmla="*/ 8587 h 9287"/>
            <a:gd name="connsiteX3" fmla="*/ 3006 w 10000"/>
            <a:gd name="connsiteY3" fmla="*/ 3291 h 9287"/>
            <a:gd name="connsiteX4" fmla="*/ 0 w 10000"/>
            <a:gd name="connsiteY4" fmla="*/ 0 h 9287"/>
            <a:gd name="connsiteX0" fmla="*/ 10000 w 10000"/>
            <a:gd name="connsiteY0" fmla="*/ 1404 h 8167"/>
            <a:gd name="connsiteX1" fmla="*/ 7624 w 10000"/>
            <a:gd name="connsiteY1" fmla="*/ 8167 h 8167"/>
            <a:gd name="connsiteX2" fmla="*/ 5022 w 10000"/>
            <a:gd name="connsiteY2" fmla="*/ 1160 h 8167"/>
            <a:gd name="connsiteX3" fmla="*/ 3006 w 10000"/>
            <a:gd name="connsiteY3" fmla="*/ 3544 h 8167"/>
            <a:gd name="connsiteX4" fmla="*/ 0 w 10000"/>
            <a:gd name="connsiteY4" fmla="*/ 0 h 8167"/>
            <a:gd name="connsiteX0" fmla="*/ 10000 w 10000"/>
            <a:gd name="connsiteY0" fmla="*/ 1719 h 6013"/>
            <a:gd name="connsiteX1" fmla="*/ 7583 w 10000"/>
            <a:gd name="connsiteY1" fmla="*/ 5757 h 6013"/>
            <a:gd name="connsiteX2" fmla="*/ 5022 w 10000"/>
            <a:gd name="connsiteY2" fmla="*/ 1420 h 6013"/>
            <a:gd name="connsiteX3" fmla="*/ 3006 w 10000"/>
            <a:gd name="connsiteY3" fmla="*/ 4339 h 6013"/>
            <a:gd name="connsiteX4" fmla="*/ 0 w 10000"/>
            <a:gd name="connsiteY4" fmla="*/ 0 h 6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6013">
              <a:moveTo>
                <a:pt x="10000" y="1719"/>
              </a:moveTo>
              <a:cubicBezTo>
                <a:pt x="9576" y="1719"/>
                <a:pt x="8413" y="5807"/>
                <a:pt x="7583" y="5757"/>
              </a:cubicBezTo>
              <a:cubicBezTo>
                <a:pt x="6753" y="5707"/>
                <a:pt x="5871" y="1420"/>
                <a:pt x="5022" y="1420"/>
              </a:cubicBezTo>
              <a:cubicBezTo>
                <a:pt x="4173" y="5560"/>
                <a:pt x="3770" y="4339"/>
                <a:pt x="3006" y="4339"/>
              </a:cubicBezTo>
              <a:cubicBezTo>
                <a:pt x="2158" y="8479"/>
                <a:pt x="849" y="413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309801</xdr:colOff>
      <xdr:row>11</xdr:row>
      <xdr:rowOff>48456</xdr:rowOff>
    </xdr:from>
    <xdr:to>
      <xdr:col>8</xdr:col>
      <xdr:colOff>639723</xdr:colOff>
      <xdr:row>11</xdr:row>
      <xdr:rowOff>59228</xdr:rowOff>
    </xdr:to>
    <xdr:sp macro="" textlink="">
      <xdr:nvSpPr>
        <xdr:cNvPr id="264" name="Freeform 217">
          <a:extLst>
            <a:ext uri="{FF2B5EF4-FFF2-40B4-BE49-F238E27FC236}">
              <a16:creationId xmlns:a16="http://schemas.microsoft.com/office/drawing/2014/main" id="{A55B37C6-6B9B-4653-91CF-81CD8368D014}"/>
            </a:ext>
          </a:extLst>
        </xdr:cNvPr>
        <xdr:cNvSpPr>
          <a:spLocks/>
        </xdr:cNvSpPr>
      </xdr:nvSpPr>
      <xdr:spPr bwMode="auto">
        <a:xfrm>
          <a:off x="5217081" y="1976316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218817</xdr:colOff>
      <xdr:row>10</xdr:row>
      <xdr:rowOff>164845</xdr:rowOff>
    </xdr:from>
    <xdr:ext cx="581971" cy="138564"/>
    <xdr:sp macro="" textlink="">
      <xdr:nvSpPr>
        <xdr:cNvPr id="265" name="Text Box 860">
          <a:extLst>
            <a:ext uri="{FF2B5EF4-FFF2-40B4-BE49-F238E27FC236}">
              <a16:creationId xmlns:a16="http://schemas.microsoft.com/office/drawing/2014/main" id="{1A801AA9-A83A-4393-93E3-AF699C2B030F}"/>
            </a:ext>
          </a:extLst>
        </xdr:cNvPr>
        <xdr:cNvSpPr txBox="1">
          <a:spLocks noChangeArrowheads="1"/>
        </xdr:cNvSpPr>
      </xdr:nvSpPr>
      <xdr:spPr bwMode="auto">
        <a:xfrm>
          <a:off x="4432677" y="1917445"/>
          <a:ext cx="581971" cy="138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七谷川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358241</xdr:colOff>
      <xdr:row>12</xdr:row>
      <xdr:rowOff>142316</xdr:rowOff>
    </xdr:from>
    <xdr:ext cx="357978" cy="165173"/>
    <xdr:sp macro="" textlink="">
      <xdr:nvSpPr>
        <xdr:cNvPr id="266" name="Text Box 1620">
          <a:extLst>
            <a:ext uri="{FF2B5EF4-FFF2-40B4-BE49-F238E27FC236}">
              <a16:creationId xmlns:a16="http://schemas.microsoft.com/office/drawing/2014/main" id="{478C7ED3-8016-400A-8986-95DEEA9CBA02}"/>
            </a:ext>
          </a:extLst>
        </xdr:cNvPr>
        <xdr:cNvSpPr txBox="1">
          <a:spLocks noChangeArrowheads="1"/>
        </xdr:cNvSpPr>
      </xdr:nvSpPr>
      <xdr:spPr bwMode="auto">
        <a:xfrm>
          <a:off x="5265521" y="2245436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8</xdr:col>
      <xdr:colOff>248605</xdr:colOff>
      <xdr:row>12</xdr:row>
      <xdr:rowOff>8467</xdr:rowOff>
    </xdr:from>
    <xdr:to>
      <xdr:col>8</xdr:col>
      <xdr:colOff>364068</xdr:colOff>
      <xdr:row>14</xdr:row>
      <xdr:rowOff>67434</xdr:rowOff>
    </xdr:to>
    <xdr:sp macro="" textlink="">
      <xdr:nvSpPr>
        <xdr:cNvPr id="267" name="AutoShape 1653">
          <a:extLst>
            <a:ext uri="{FF2B5EF4-FFF2-40B4-BE49-F238E27FC236}">
              <a16:creationId xmlns:a16="http://schemas.microsoft.com/office/drawing/2014/main" id="{F21F641F-1659-41BD-9108-FD2267A6652D}"/>
            </a:ext>
          </a:extLst>
        </xdr:cNvPr>
        <xdr:cNvSpPr>
          <a:spLocks/>
        </xdr:cNvSpPr>
      </xdr:nvSpPr>
      <xdr:spPr bwMode="auto">
        <a:xfrm>
          <a:off x="5155885" y="2111587"/>
          <a:ext cx="115463" cy="3942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318767</xdr:colOff>
      <xdr:row>13</xdr:row>
      <xdr:rowOff>51839</xdr:rowOff>
    </xdr:from>
    <xdr:ext cx="357978" cy="166649"/>
    <xdr:sp macro="" textlink="">
      <xdr:nvSpPr>
        <xdr:cNvPr id="268" name="Text Box 1620">
          <a:extLst>
            <a:ext uri="{FF2B5EF4-FFF2-40B4-BE49-F238E27FC236}">
              <a16:creationId xmlns:a16="http://schemas.microsoft.com/office/drawing/2014/main" id="{6482133D-2845-429B-ACF0-A0F3856479AC}"/>
            </a:ext>
          </a:extLst>
        </xdr:cNvPr>
        <xdr:cNvSpPr txBox="1">
          <a:spLocks noChangeArrowheads="1"/>
        </xdr:cNvSpPr>
      </xdr:nvSpPr>
      <xdr:spPr bwMode="auto">
        <a:xfrm>
          <a:off x="4532627" y="2330219"/>
          <a:ext cx="3579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107302</xdr:colOff>
      <xdr:row>12</xdr:row>
      <xdr:rowOff>67298</xdr:rowOff>
    </xdr:from>
    <xdr:to>
      <xdr:col>8</xdr:col>
      <xdr:colOff>188084</xdr:colOff>
      <xdr:row>13</xdr:row>
      <xdr:rowOff>93255</xdr:rowOff>
    </xdr:to>
    <xdr:sp macro="" textlink="">
      <xdr:nvSpPr>
        <xdr:cNvPr id="269" name="AutoShape 1653">
          <a:extLst>
            <a:ext uri="{FF2B5EF4-FFF2-40B4-BE49-F238E27FC236}">
              <a16:creationId xmlns:a16="http://schemas.microsoft.com/office/drawing/2014/main" id="{95CDC3B6-070F-4360-9A9E-EFD7C6587A30}"/>
            </a:ext>
          </a:extLst>
        </xdr:cNvPr>
        <xdr:cNvSpPr>
          <a:spLocks/>
        </xdr:cNvSpPr>
      </xdr:nvSpPr>
      <xdr:spPr bwMode="auto">
        <a:xfrm rot="5400000">
          <a:off x="4607654" y="1883926"/>
          <a:ext cx="201217" cy="77420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109615</xdr:colOff>
      <xdr:row>12</xdr:row>
      <xdr:rowOff>8978</xdr:rowOff>
    </xdr:from>
    <xdr:to>
      <xdr:col>7</xdr:col>
      <xdr:colOff>113830</xdr:colOff>
      <xdr:row>15</xdr:row>
      <xdr:rowOff>97484</xdr:rowOff>
    </xdr:to>
    <xdr:sp macro="" textlink="">
      <xdr:nvSpPr>
        <xdr:cNvPr id="270" name="Line 4803">
          <a:extLst>
            <a:ext uri="{FF2B5EF4-FFF2-40B4-BE49-F238E27FC236}">
              <a16:creationId xmlns:a16="http://schemas.microsoft.com/office/drawing/2014/main" id="{04B35437-9477-4244-A3AD-8EDEA740E2B1}"/>
            </a:ext>
          </a:extLst>
        </xdr:cNvPr>
        <xdr:cNvSpPr>
          <a:spLocks noChangeShapeType="1"/>
        </xdr:cNvSpPr>
      </xdr:nvSpPr>
      <xdr:spPr bwMode="auto">
        <a:xfrm>
          <a:off x="4323475" y="2112098"/>
          <a:ext cx="4215" cy="5990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2518</xdr:colOff>
      <xdr:row>10</xdr:row>
      <xdr:rowOff>151434</xdr:rowOff>
    </xdr:from>
    <xdr:to>
      <xdr:col>7</xdr:col>
      <xdr:colOff>240166</xdr:colOff>
      <xdr:row>11</xdr:row>
      <xdr:rowOff>133066</xdr:rowOff>
    </xdr:to>
    <xdr:grpSp>
      <xdr:nvGrpSpPr>
        <xdr:cNvPr id="271" name="Group 405">
          <a:extLst>
            <a:ext uri="{FF2B5EF4-FFF2-40B4-BE49-F238E27FC236}">
              <a16:creationId xmlns:a16="http://schemas.microsoft.com/office/drawing/2014/main" id="{AA0A57F7-C15F-4104-8897-C93EBEEA789F}"/>
            </a:ext>
          </a:extLst>
        </xdr:cNvPr>
        <xdr:cNvGrpSpPr>
          <a:grpSpLocks/>
        </xdr:cNvGrpSpPr>
      </xdr:nvGrpSpPr>
      <xdr:grpSpPr bwMode="auto">
        <a:xfrm>
          <a:off x="4207029" y="1880796"/>
          <a:ext cx="237648" cy="154568"/>
          <a:chOff x="718" y="97"/>
          <a:chExt cx="23" cy="15"/>
        </a:xfrm>
      </xdr:grpSpPr>
      <xdr:sp macro="" textlink="">
        <xdr:nvSpPr>
          <xdr:cNvPr id="272" name="Freeform 406">
            <a:extLst>
              <a:ext uri="{FF2B5EF4-FFF2-40B4-BE49-F238E27FC236}">
                <a16:creationId xmlns:a16="http://schemas.microsoft.com/office/drawing/2014/main" id="{0EB6993A-0867-DD23-E9ED-1FF0FC9912F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3" name="Freeform 407">
            <a:extLst>
              <a:ext uri="{FF2B5EF4-FFF2-40B4-BE49-F238E27FC236}">
                <a16:creationId xmlns:a16="http://schemas.microsoft.com/office/drawing/2014/main" id="{F0C60FC2-A608-F80B-6A7B-C1224847C2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6193</xdr:colOff>
      <xdr:row>9</xdr:row>
      <xdr:rowOff>155712</xdr:rowOff>
    </xdr:from>
    <xdr:to>
      <xdr:col>7</xdr:col>
      <xdr:colOff>164421</xdr:colOff>
      <xdr:row>10</xdr:row>
      <xdr:rowOff>133005</xdr:rowOff>
    </xdr:to>
    <xdr:sp macro="" textlink="">
      <xdr:nvSpPr>
        <xdr:cNvPr id="274" name="六角形 273">
          <a:extLst>
            <a:ext uri="{FF2B5EF4-FFF2-40B4-BE49-F238E27FC236}">
              <a16:creationId xmlns:a16="http://schemas.microsoft.com/office/drawing/2014/main" id="{45E58311-6891-460F-A45B-A8857C095E1A}"/>
            </a:ext>
          </a:extLst>
        </xdr:cNvPr>
        <xdr:cNvSpPr/>
      </xdr:nvSpPr>
      <xdr:spPr bwMode="auto">
        <a:xfrm>
          <a:off x="4220053" y="1733052"/>
          <a:ext cx="158228" cy="1525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43477</xdr:colOff>
      <xdr:row>13</xdr:row>
      <xdr:rowOff>133579</xdr:rowOff>
    </xdr:from>
    <xdr:to>
      <xdr:col>7</xdr:col>
      <xdr:colOff>243299</xdr:colOff>
      <xdr:row>14</xdr:row>
      <xdr:rowOff>139772</xdr:rowOff>
    </xdr:to>
    <xdr:sp macro="" textlink="">
      <xdr:nvSpPr>
        <xdr:cNvPr id="275" name="六角形 274">
          <a:extLst>
            <a:ext uri="{FF2B5EF4-FFF2-40B4-BE49-F238E27FC236}">
              <a16:creationId xmlns:a16="http://schemas.microsoft.com/office/drawing/2014/main" id="{B98D60F4-AA09-440F-8114-0C61B96FF752}"/>
            </a:ext>
          </a:extLst>
        </xdr:cNvPr>
        <xdr:cNvSpPr/>
      </xdr:nvSpPr>
      <xdr:spPr bwMode="auto">
        <a:xfrm>
          <a:off x="4257337" y="2411959"/>
          <a:ext cx="199822" cy="166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627975</xdr:colOff>
      <xdr:row>22</xdr:row>
      <xdr:rowOff>21073</xdr:rowOff>
    </xdr:from>
    <xdr:to>
      <xdr:col>2</xdr:col>
      <xdr:colOff>50574</xdr:colOff>
      <xdr:row>25</xdr:row>
      <xdr:rowOff>4215</xdr:rowOff>
    </xdr:to>
    <xdr:sp macro="" textlink="">
      <xdr:nvSpPr>
        <xdr:cNvPr id="276" name="Line 4803">
          <a:extLst>
            <a:ext uri="{FF2B5EF4-FFF2-40B4-BE49-F238E27FC236}">
              <a16:creationId xmlns:a16="http://schemas.microsoft.com/office/drawing/2014/main" id="{428EDA48-4654-4D30-84DB-E2259D4E0DB3}"/>
            </a:ext>
          </a:extLst>
        </xdr:cNvPr>
        <xdr:cNvSpPr>
          <a:spLocks noChangeShapeType="1"/>
        </xdr:cNvSpPr>
      </xdr:nvSpPr>
      <xdr:spPr bwMode="auto">
        <a:xfrm flipH="1">
          <a:off x="681315" y="3861553"/>
          <a:ext cx="116019" cy="5089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160177</xdr:colOff>
      <xdr:row>17</xdr:row>
      <xdr:rowOff>37933</xdr:rowOff>
    </xdr:from>
    <xdr:to>
      <xdr:col>2</xdr:col>
      <xdr:colOff>146868</xdr:colOff>
      <xdr:row>24</xdr:row>
      <xdr:rowOff>164810</xdr:rowOff>
    </xdr:to>
    <xdr:sp macro="" textlink="">
      <xdr:nvSpPr>
        <xdr:cNvPr id="277" name="Freeform 527">
          <a:extLst>
            <a:ext uri="{FF2B5EF4-FFF2-40B4-BE49-F238E27FC236}">
              <a16:creationId xmlns:a16="http://schemas.microsoft.com/office/drawing/2014/main" id="{217975F6-A5BA-4836-9419-A5D1B4DC22DF}"/>
            </a:ext>
          </a:extLst>
        </xdr:cNvPr>
        <xdr:cNvSpPr>
          <a:spLocks/>
        </xdr:cNvSpPr>
      </xdr:nvSpPr>
      <xdr:spPr bwMode="auto">
        <a:xfrm>
          <a:off x="213517" y="3002113"/>
          <a:ext cx="680111" cy="13536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2196 w 12196"/>
            <a:gd name="connsiteY0" fmla="*/ 10000 h 10000"/>
            <a:gd name="connsiteX1" fmla="*/ 2301 w 12196"/>
            <a:gd name="connsiteY1" fmla="*/ 4479 h 10000"/>
            <a:gd name="connsiteX2" fmla="*/ 394 w 12196"/>
            <a:gd name="connsiteY2" fmla="*/ 3391 h 10000"/>
            <a:gd name="connsiteX3" fmla="*/ 12196 w 12196"/>
            <a:gd name="connsiteY3" fmla="*/ 0 h 10000"/>
            <a:gd name="connsiteX0" fmla="*/ 900 w 10900"/>
            <a:gd name="connsiteY0" fmla="*/ 10000 h 10000"/>
            <a:gd name="connsiteX1" fmla="*/ 1005 w 10900"/>
            <a:gd name="connsiteY1" fmla="*/ 4479 h 10000"/>
            <a:gd name="connsiteX2" fmla="*/ 551 w 10900"/>
            <a:gd name="connsiteY2" fmla="*/ 1982 h 10000"/>
            <a:gd name="connsiteX3" fmla="*/ 10900 w 10900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2164 w 11801"/>
            <a:gd name="connsiteY0" fmla="*/ 8371 h 8371"/>
            <a:gd name="connsiteX1" fmla="*/ 0 w 11801"/>
            <a:gd name="connsiteY1" fmla="*/ 3598 h 8371"/>
            <a:gd name="connsiteX2" fmla="*/ 1452 w 11801"/>
            <a:gd name="connsiteY2" fmla="*/ 1982 h 8371"/>
            <a:gd name="connsiteX3" fmla="*/ 11801 w 11801"/>
            <a:gd name="connsiteY3" fmla="*/ 0 h 8371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2015 w 10181"/>
            <a:gd name="connsiteY0" fmla="*/ 10000 h 10000"/>
            <a:gd name="connsiteX1" fmla="*/ 181 w 10181"/>
            <a:gd name="connsiteY1" fmla="*/ 4298 h 10000"/>
            <a:gd name="connsiteX2" fmla="*/ 642 w 10181"/>
            <a:gd name="connsiteY2" fmla="*/ 1947 h 10000"/>
            <a:gd name="connsiteX3" fmla="*/ 10181 w 10181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461 w 10000"/>
            <a:gd name="connsiteY2" fmla="*/ 1947 h 10000"/>
            <a:gd name="connsiteX3" fmla="*/ 10000 w 10000"/>
            <a:gd name="connsiteY3" fmla="*/ 0 h 10000"/>
            <a:gd name="connsiteX0" fmla="*/ 1919 w 10085"/>
            <a:gd name="connsiteY0" fmla="*/ 10000 h 10000"/>
            <a:gd name="connsiteX1" fmla="*/ 85 w 10085"/>
            <a:gd name="connsiteY1" fmla="*/ 4298 h 10000"/>
            <a:gd name="connsiteX2" fmla="*/ 8 w 10085"/>
            <a:gd name="connsiteY2" fmla="*/ 1737 h 10000"/>
            <a:gd name="connsiteX3" fmla="*/ 10085 w 10085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769 w 10000"/>
            <a:gd name="connsiteY2" fmla="*/ 1632 h 10000"/>
            <a:gd name="connsiteX3" fmla="*/ 10000 w 10000"/>
            <a:gd name="connsiteY3" fmla="*/ 0 h 10000"/>
            <a:gd name="connsiteX0" fmla="*/ 5772 w 5772"/>
            <a:gd name="connsiteY0" fmla="*/ 13261 h 13261"/>
            <a:gd name="connsiteX1" fmla="*/ 3938 w 5772"/>
            <a:gd name="connsiteY1" fmla="*/ 7559 h 13261"/>
            <a:gd name="connsiteX2" fmla="*/ 4707 w 5772"/>
            <a:gd name="connsiteY2" fmla="*/ 4893 h 13261"/>
            <a:gd name="connsiteX3" fmla="*/ 91 w 5772"/>
            <a:gd name="connsiteY3" fmla="*/ 0 h 13261"/>
            <a:gd name="connsiteX0" fmla="*/ 10134 w 10134"/>
            <a:gd name="connsiteY0" fmla="*/ 10000 h 10000"/>
            <a:gd name="connsiteX1" fmla="*/ 6957 w 10134"/>
            <a:gd name="connsiteY1" fmla="*/ 5700 h 10000"/>
            <a:gd name="connsiteX2" fmla="*/ 8289 w 10134"/>
            <a:gd name="connsiteY2" fmla="*/ 3690 h 10000"/>
            <a:gd name="connsiteX3" fmla="*/ 292 w 10134"/>
            <a:gd name="connsiteY3" fmla="*/ 0 h 10000"/>
            <a:gd name="connsiteX0" fmla="*/ 15999 w 15999"/>
            <a:gd name="connsiteY0" fmla="*/ 12023 h 12023"/>
            <a:gd name="connsiteX1" fmla="*/ 12822 w 15999"/>
            <a:gd name="connsiteY1" fmla="*/ 7723 h 12023"/>
            <a:gd name="connsiteX2" fmla="*/ 14154 w 15999"/>
            <a:gd name="connsiteY2" fmla="*/ 5713 h 12023"/>
            <a:gd name="connsiteX3" fmla="*/ 160 w 1599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424 h 12424"/>
            <a:gd name="connsiteX1" fmla="*/ 12662 w 15839"/>
            <a:gd name="connsiteY1" fmla="*/ 8124 h 12424"/>
            <a:gd name="connsiteX2" fmla="*/ 13994 w 15839"/>
            <a:gd name="connsiteY2" fmla="*/ 6114 h 12424"/>
            <a:gd name="connsiteX3" fmla="*/ 1998 w 15839"/>
            <a:gd name="connsiteY3" fmla="*/ 401 h 12424"/>
            <a:gd name="connsiteX4" fmla="*/ 0 w 15839"/>
            <a:gd name="connsiteY4" fmla="*/ 401 h 12424"/>
            <a:gd name="connsiteX0" fmla="*/ 21570 w 21570"/>
            <a:gd name="connsiteY0" fmla="*/ 12424 h 12424"/>
            <a:gd name="connsiteX1" fmla="*/ 18393 w 21570"/>
            <a:gd name="connsiteY1" fmla="*/ 8124 h 12424"/>
            <a:gd name="connsiteX2" fmla="*/ 19725 w 21570"/>
            <a:gd name="connsiteY2" fmla="*/ 6114 h 12424"/>
            <a:gd name="connsiteX3" fmla="*/ 7729 w 21570"/>
            <a:gd name="connsiteY3" fmla="*/ 401 h 12424"/>
            <a:gd name="connsiteX4" fmla="*/ 0 w 21570"/>
            <a:gd name="connsiteY4" fmla="*/ 401 h 12424"/>
            <a:gd name="connsiteX0" fmla="*/ 21570 w 21570"/>
            <a:gd name="connsiteY0" fmla="*/ 12077 h 12077"/>
            <a:gd name="connsiteX1" fmla="*/ 18393 w 21570"/>
            <a:gd name="connsiteY1" fmla="*/ 7777 h 12077"/>
            <a:gd name="connsiteX2" fmla="*/ 19725 w 21570"/>
            <a:gd name="connsiteY2" fmla="*/ 5767 h 12077"/>
            <a:gd name="connsiteX3" fmla="*/ 7729 w 21570"/>
            <a:gd name="connsiteY3" fmla="*/ 54 h 12077"/>
            <a:gd name="connsiteX4" fmla="*/ 0 w 21570"/>
            <a:gd name="connsiteY4" fmla="*/ 54 h 1207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969" h="12737">
              <a:moveTo>
                <a:pt x="23969" y="12737"/>
              </a:moveTo>
              <a:cubicBezTo>
                <a:pt x="23376" y="9133"/>
                <a:pt x="25457" y="8879"/>
                <a:pt x="20792" y="8437"/>
              </a:cubicBezTo>
              <a:cubicBezTo>
                <a:pt x="21573" y="7571"/>
                <a:pt x="21037" y="7495"/>
                <a:pt x="22124" y="6427"/>
              </a:cubicBezTo>
              <a:cubicBezTo>
                <a:pt x="20258" y="5239"/>
                <a:pt x="12460" y="1666"/>
                <a:pt x="10128" y="714"/>
              </a:cubicBezTo>
              <a:cubicBezTo>
                <a:pt x="6330" y="555"/>
                <a:pt x="111" y="65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185461</xdr:colOff>
      <xdr:row>23</xdr:row>
      <xdr:rowOff>126412</xdr:rowOff>
    </xdr:from>
    <xdr:to>
      <xdr:col>2</xdr:col>
      <xdr:colOff>404621</xdr:colOff>
      <xdr:row>24</xdr:row>
      <xdr:rowOff>117982</xdr:rowOff>
    </xdr:to>
    <xdr:sp macro="" textlink="">
      <xdr:nvSpPr>
        <xdr:cNvPr id="278" name="六角形 277">
          <a:extLst>
            <a:ext uri="{FF2B5EF4-FFF2-40B4-BE49-F238E27FC236}">
              <a16:creationId xmlns:a16="http://schemas.microsoft.com/office/drawing/2014/main" id="{FD5291EC-EFDC-4905-877D-A1A11F540492}"/>
            </a:ext>
          </a:extLst>
        </xdr:cNvPr>
        <xdr:cNvSpPr/>
      </xdr:nvSpPr>
      <xdr:spPr bwMode="auto">
        <a:xfrm>
          <a:off x="932221" y="4142152"/>
          <a:ext cx="219160" cy="166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90427</xdr:colOff>
      <xdr:row>19</xdr:row>
      <xdr:rowOff>63298</xdr:rowOff>
    </xdr:from>
    <xdr:to>
      <xdr:col>2</xdr:col>
      <xdr:colOff>428021</xdr:colOff>
      <xdr:row>21</xdr:row>
      <xdr:rowOff>15071</xdr:rowOff>
    </xdr:to>
    <xdr:sp macro="" textlink="">
      <xdr:nvSpPr>
        <xdr:cNvPr id="279" name="Line 4803">
          <a:extLst>
            <a:ext uri="{FF2B5EF4-FFF2-40B4-BE49-F238E27FC236}">
              <a16:creationId xmlns:a16="http://schemas.microsoft.com/office/drawing/2014/main" id="{291CF2BE-5578-4AEA-A517-072470469687}"/>
            </a:ext>
          </a:extLst>
        </xdr:cNvPr>
        <xdr:cNvSpPr>
          <a:spLocks noChangeShapeType="1"/>
        </xdr:cNvSpPr>
      </xdr:nvSpPr>
      <xdr:spPr bwMode="auto">
        <a:xfrm flipH="1">
          <a:off x="837187" y="3377998"/>
          <a:ext cx="337594" cy="302293"/>
        </a:xfrm>
        <a:custGeom>
          <a:avLst/>
          <a:gdLst>
            <a:gd name="connsiteX0" fmla="*/ 0 w 322523"/>
            <a:gd name="connsiteY0" fmla="*/ 0 h 280325"/>
            <a:gd name="connsiteX1" fmla="*/ 322523 w 322523"/>
            <a:gd name="connsiteY1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594" h="304439">
              <a:moveTo>
                <a:pt x="0" y="0"/>
              </a:moveTo>
              <a:cubicBezTo>
                <a:pt x="83393" y="68323"/>
                <a:pt x="106501" y="73347"/>
                <a:pt x="259222" y="171812"/>
              </a:cubicBezTo>
              <a:cubicBezTo>
                <a:pt x="318503" y="271282"/>
                <a:pt x="254200" y="186883"/>
                <a:pt x="337594" y="3044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75210</xdr:colOff>
      <xdr:row>22</xdr:row>
      <xdr:rowOff>151750</xdr:rowOff>
    </xdr:from>
    <xdr:to>
      <xdr:col>2</xdr:col>
      <xdr:colOff>216871</xdr:colOff>
      <xdr:row>23</xdr:row>
      <xdr:rowOff>103496</xdr:rowOff>
    </xdr:to>
    <xdr:sp macro="" textlink="">
      <xdr:nvSpPr>
        <xdr:cNvPr id="280" name="AutoShape 70">
          <a:extLst>
            <a:ext uri="{FF2B5EF4-FFF2-40B4-BE49-F238E27FC236}">
              <a16:creationId xmlns:a16="http://schemas.microsoft.com/office/drawing/2014/main" id="{4D16898A-D249-48D0-8119-C88EC7D33E46}"/>
            </a:ext>
          </a:extLst>
        </xdr:cNvPr>
        <xdr:cNvSpPr>
          <a:spLocks noChangeArrowheads="1"/>
        </xdr:cNvSpPr>
      </xdr:nvSpPr>
      <xdr:spPr bwMode="auto">
        <a:xfrm>
          <a:off x="821970" y="3992230"/>
          <a:ext cx="141661" cy="1270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203231</xdr:colOff>
      <xdr:row>20</xdr:row>
      <xdr:rowOff>65576</xdr:rowOff>
    </xdr:from>
    <xdr:to>
      <xdr:col>2</xdr:col>
      <xdr:colOff>329930</xdr:colOff>
      <xdr:row>21</xdr:row>
      <xdr:rowOff>29504</xdr:rowOff>
    </xdr:to>
    <xdr:pic>
      <xdr:nvPicPr>
        <xdr:cNvPr id="281" name="図 280">
          <a:extLst>
            <a:ext uri="{FF2B5EF4-FFF2-40B4-BE49-F238E27FC236}">
              <a16:creationId xmlns:a16="http://schemas.microsoft.com/office/drawing/2014/main" id="{B39FC85F-38E3-49FE-B340-E625EAD53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9585970">
          <a:off x="256571" y="3555536"/>
          <a:ext cx="820119" cy="139188"/>
        </a:xfrm>
        <a:prstGeom prst="rect">
          <a:avLst/>
        </a:prstGeom>
      </xdr:spPr>
    </xdr:pic>
    <xdr:clientData/>
  </xdr:twoCellAnchor>
  <xdr:oneCellAnchor>
    <xdr:from>
      <xdr:col>1</xdr:col>
      <xdr:colOff>516587</xdr:colOff>
      <xdr:row>20</xdr:row>
      <xdr:rowOff>139082</xdr:rowOff>
    </xdr:from>
    <xdr:ext cx="252869" cy="147511"/>
    <xdr:sp macro="" textlink="">
      <xdr:nvSpPr>
        <xdr:cNvPr id="282" name="Text Box 849">
          <a:extLst>
            <a:ext uri="{FF2B5EF4-FFF2-40B4-BE49-F238E27FC236}">
              <a16:creationId xmlns:a16="http://schemas.microsoft.com/office/drawing/2014/main" id="{8610CFDC-210C-4FF7-BC3E-731F77543F81}"/>
            </a:ext>
          </a:extLst>
        </xdr:cNvPr>
        <xdr:cNvSpPr txBox="1">
          <a:spLocks noChangeArrowheads="1"/>
        </xdr:cNvSpPr>
      </xdr:nvSpPr>
      <xdr:spPr bwMode="auto">
        <a:xfrm>
          <a:off x="569927" y="3629042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三俣</a:t>
          </a:r>
        </a:p>
      </xdr:txBody>
    </xdr:sp>
    <xdr:clientData/>
  </xdr:oneCellAnchor>
  <xdr:oneCellAnchor>
    <xdr:from>
      <xdr:col>2</xdr:col>
      <xdr:colOff>231817</xdr:colOff>
      <xdr:row>21</xdr:row>
      <xdr:rowOff>90251</xdr:rowOff>
    </xdr:from>
    <xdr:ext cx="357978" cy="165173"/>
    <xdr:sp macro="" textlink="">
      <xdr:nvSpPr>
        <xdr:cNvPr id="283" name="Text Box 1620">
          <a:extLst>
            <a:ext uri="{FF2B5EF4-FFF2-40B4-BE49-F238E27FC236}">
              <a16:creationId xmlns:a16="http://schemas.microsoft.com/office/drawing/2014/main" id="{AF30351F-EB7A-4494-B290-21DAFDBC88C4}"/>
            </a:ext>
          </a:extLst>
        </xdr:cNvPr>
        <xdr:cNvSpPr txBox="1">
          <a:spLocks noChangeArrowheads="1"/>
        </xdr:cNvSpPr>
      </xdr:nvSpPr>
      <xdr:spPr bwMode="auto">
        <a:xfrm>
          <a:off x="978577" y="3755471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</xdr:col>
      <xdr:colOff>70199</xdr:colOff>
      <xdr:row>21</xdr:row>
      <xdr:rowOff>23042</xdr:rowOff>
    </xdr:from>
    <xdr:to>
      <xdr:col>2</xdr:col>
      <xdr:colOff>232389</xdr:colOff>
      <xdr:row>22</xdr:row>
      <xdr:rowOff>57788</xdr:rowOff>
    </xdr:to>
    <xdr:sp macro="" textlink="">
      <xdr:nvSpPr>
        <xdr:cNvPr id="284" name="AutoShape 1653">
          <a:extLst>
            <a:ext uri="{FF2B5EF4-FFF2-40B4-BE49-F238E27FC236}">
              <a16:creationId xmlns:a16="http://schemas.microsoft.com/office/drawing/2014/main" id="{627C35D9-328D-49CD-806D-935C520689B8}"/>
            </a:ext>
          </a:extLst>
        </xdr:cNvPr>
        <xdr:cNvSpPr>
          <a:spLocks/>
        </xdr:cNvSpPr>
      </xdr:nvSpPr>
      <xdr:spPr bwMode="auto">
        <a:xfrm rot="420628">
          <a:off x="816959" y="3688262"/>
          <a:ext cx="162190" cy="21000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172269</xdr:colOff>
      <xdr:row>19</xdr:row>
      <xdr:rowOff>43673</xdr:rowOff>
    </xdr:from>
    <xdr:to>
      <xdr:col>2</xdr:col>
      <xdr:colOff>438148</xdr:colOff>
      <xdr:row>22</xdr:row>
      <xdr:rowOff>34357</xdr:rowOff>
    </xdr:to>
    <xdr:pic>
      <xdr:nvPicPr>
        <xdr:cNvPr id="285" name="図 284">
          <a:extLst>
            <a:ext uri="{FF2B5EF4-FFF2-40B4-BE49-F238E27FC236}">
              <a16:creationId xmlns:a16="http://schemas.microsoft.com/office/drawing/2014/main" id="{1DCBC451-FCA6-4D81-9CE9-32707BAB3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8210661">
          <a:off x="793737" y="3483665"/>
          <a:ext cx="516464" cy="265879"/>
        </a:xfrm>
        <a:prstGeom prst="rect">
          <a:avLst/>
        </a:prstGeom>
      </xdr:spPr>
    </xdr:pic>
    <xdr:clientData/>
  </xdr:twoCellAnchor>
  <xdr:oneCellAnchor>
    <xdr:from>
      <xdr:col>1</xdr:col>
      <xdr:colOff>375984</xdr:colOff>
      <xdr:row>23</xdr:row>
      <xdr:rowOff>16710</xdr:rowOff>
    </xdr:from>
    <xdr:ext cx="303615" cy="294346"/>
    <xdr:grpSp>
      <xdr:nvGrpSpPr>
        <xdr:cNvPr id="287" name="Group 6672">
          <a:extLst>
            <a:ext uri="{FF2B5EF4-FFF2-40B4-BE49-F238E27FC236}">
              <a16:creationId xmlns:a16="http://schemas.microsoft.com/office/drawing/2014/main" id="{BFCD44F9-FF3C-4640-B2FD-8B04C1CFE02D}"/>
            </a:ext>
          </a:extLst>
        </xdr:cNvPr>
        <xdr:cNvGrpSpPr>
          <a:grpSpLocks/>
        </xdr:cNvGrpSpPr>
      </xdr:nvGrpSpPr>
      <xdr:grpSpPr bwMode="auto">
        <a:xfrm>
          <a:off x="430027" y="3983433"/>
          <a:ext cx="303615" cy="294346"/>
          <a:chOff x="536" y="109"/>
          <a:chExt cx="46" cy="44"/>
        </a:xfrm>
      </xdr:grpSpPr>
      <xdr:pic>
        <xdr:nvPicPr>
          <xdr:cNvPr id="288" name="Picture 6673" descr="route2">
            <a:extLst>
              <a:ext uri="{FF2B5EF4-FFF2-40B4-BE49-F238E27FC236}">
                <a16:creationId xmlns:a16="http://schemas.microsoft.com/office/drawing/2014/main" id="{2C42BD69-CCBB-AD24-B861-9999B3CBCE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9" name="Text Box 6674">
            <a:extLst>
              <a:ext uri="{FF2B5EF4-FFF2-40B4-BE49-F238E27FC236}">
                <a16:creationId xmlns:a16="http://schemas.microsoft.com/office/drawing/2014/main" id="{41C6EEE0-F677-224B-654D-2A6B6891BB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73420</xdr:colOff>
      <xdr:row>18</xdr:row>
      <xdr:rowOff>167304</xdr:rowOff>
    </xdr:from>
    <xdr:ext cx="273185" cy="226926"/>
    <xdr:grpSp>
      <xdr:nvGrpSpPr>
        <xdr:cNvPr id="290" name="Group 6672">
          <a:extLst>
            <a:ext uri="{FF2B5EF4-FFF2-40B4-BE49-F238E27FC236}">
              <a16:creationId xmlns:a16="http://schemas.microsoft.com/office/drawing/2014/main" id="{EFB61F1A-44A6-49AF-9C16-75BEBDFABCDB}"/>
            </a:ext>
          </a:extLst>
        </xdr:cNvPr>
        <xdr:cNvGrpSpPr>
          <a:grpSpLocks/>
        </xdr:cNvGrpSpPr>
      </xdr:nvGrpSpPr>
      <xdr:grpSpPr bwMode="auto">
        <a:xfrm>
          <a:off x="819207" y="3269347"/>
          <a:ext cx="273185" cy="226926"/>
          <a:chOff x="536" y="109"/>
          <a:chExt cx="46" cy="44"/>
        </a:xfrm>
      </xdr:grpSpPr>
      <xdr:pic>
        <xdr:nvPicPr>
          <xdr:cNvPr id="291" name="Picture 6673" descr="route2">
            <a:extLst>
              <a:ext uri="{FF2B5EF4-FFF2-40B4-BE49-F238E27FC236}">
                <a16:creationId xmlns:a16="http://schemas.microsoft.com/office/drawing/2014/main" id="{6D853589-4872-E5AA-05F4-B875A57332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2" name="Text Box 6674">
            <a:extLst>
              <a:ext uri="{FF2B5EF4-FFF2-40B4-BE49-F238E27FC236}">
                <a16:creationId xmlns:a16="http://schemas.microsoft.com/office/drawing/2014/main" id="{841C2A9E-905C-67C2-23BC-6702F57146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463607</xdr:colOff>
      <xdr:row>17</xdr:row>
      <xdr:rowOff>12645</xdr:rowOff>
    </xdr:from>
    <xdr:to>
      <xdr:col>1</xdr:col>
      <xdr:colOff>476251</xdr:colOff>
      <xdr:row>17</xdr:row>
      <xdr:rowOff>96937</xdr:rowOff>
    </xdr:to>
    <xdr:sp macro="" textlink="">
      <xdr:nvSpPr>
        <xdr:cNvPr id="293" name="Line 4803">
          <a:extLst>
            <a:ext uri="{FF2B5EF4-FFF2-40B4-BE49-F238E27FC236}">
              <a16:creationId xmlns:a16="http://schemas.microsoft.com/office/drawing/2014/main" id="{DA2DB8F7-FD5A-480E-BED4-A0D622B99CE2}"/>
            </a:ext>
          </a:extLst>
        </xdr:cNvPr>
        <xdr:cNvSpPr>
          <a:spLocks noChangeShapeType="1"/>
        </xdr:cNvSpPr>
      </xdr:nvSpPr>
      <xdr:spPr bwMode="auto">
        <a:xfrm>
          <a:off x="516947" y="2976825"/>
          <a:ext cx="12644" cy="84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496779</xdr:colOff>
      <xdr:row>17</xdr:row>
      <xdr:rowOff>31876</xdr:rowOff>
    </xdr:from>
    <xdr:to>
      <xdr:col>1</xdr:col>
      <xdr:colOff>718267</xdr:colOff>
      <xdr:row>17</xdr:row>
      <xdr:rowOff>126849</xdr:rowOff>
    </xdr:to>
    <xdr:sp macro="" textlink="">
      <xdr:nvSpPr>
        <xdr:cNvPr id="294" name="Line 4803">
          <a:extLst>
            <a:ext uri="{FF2B5EF4-FFF2-40B4-BE49-F238E27FC236}">
              <a16:creationId xmlns:a16="http://schemas.microsoft.com/office/drawing/2014/main" id="{07C9F211-C4A4-48E2-ACFC-F72B82C7A78E}"/>
            </a:ext>
          </a:extLst>
        </xdr:cNvPr>
        <xdr:cNvSpPr>
          <a:spLocks noChangeShapeType="1"/>
        </xdr:cNvSpPr>
      </xdr:nvSpPr>
      <xdr:spPr bwMode="auto">
        <a:xfrm flipH="1">
          <a:off x="550119" y="2996056"/>
          <a:ext cx="198628" cy="94973"/>
        </a:xfrm>
        <a:custGeom>
          <a:avLst/>
          <a:gdLst>
            <a:gd name="connsiteX0" fmla="*/ 0 w 248616"/>
            <a:gd name="connsiteY0" fmla="*/ 0 h 46361"/>
            <a:gd name="connsiteX1" fmla="*/ 248616 w 248616"/>
            <a:gd name="connsiteY1" fmla="*/ 46361 h 46361"/>
            <a:gd name="connsiteX0" fmla="*/ 0 w 233545"/>
            <a:gd name="connsiteY0" fmla="*/ 0 h 94589"/>
            <a:gd name="connsiteX1" fmla="*/ 233545 w 233545"/>
            <a:gd name="connsiteY1" fmla="*/ 94589 h 94589"/>
            <a:gd name="connsiteX0" fmla="*/ 0 w 233545"/>
            <a:gd name="connsiteY0" fmla="*/ 0 h 94858"/>
            <a:gd name="connsiteX1" fmla="*/ 233545 w 233545"/>
            <a:gd name="connsiteY1" fmla="*/ 94589 h 94858"/>
            <a:gd name="connsiteX0" fmla="*/ 0 w 221488"/>
            <a:gd name="connsiteY0" fmla="*/ 0 h 94858"/>
            <a:gd name="connsiteX1" fmla="*/ 221488 w 221488"/>
            <a:gd name="connsiteY1" fmla="*/ 94589 h 94858"/>
            <a:gd name="connsiteX0" fmla="*/ 0 w 221488"/>
            <a:gd name="connsiteY0" fmla="*/ 0 h 94973"/>
            <a:gd name="connsiteX1" fmla="*/ 221488 w 221488"/>
            <a:gd name="connsiteY1" fmla="*/ 94589 h 94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1488" h="94973">
              <a:moveTo>
                <a:pt x="0" y="0"/>
              </a:moveTo>
              <a:cubicBezTo>
                <a:pt x="25602" y="42582"/>
                <a:pt x="27089" y="100235"/>
                <a:pt x="221488" y="94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324555</xdr:colOff>
      <xdr:row>22</xdr:row>
      <xdr:rowOff>50614</xdr:rowOff>
    </xdr:from>
    <xdr:to>
      <xdr:col>4</xdr:col>
      <xdr:colOff>286125</xdr:colOff>
      <xdr:row>22</xdr:row>
      <xdr:rowOff>60113</xdr:rowOff>
    </xdr:to>
    <xdr:sp macro="" textlink="">
      <xdr:nvSpPr>
        <xdr:cNvPr id="295" name="Line 120">
          <a:extLst>
            <a:ext uri="{FF2B5EF4-FFF2-40B4-BE49-F238E27FC236}">
              <a16:creationId xmlns:a16="http://schemas.microsoft.com/office/drawing/2014/main" id="{B28FA0EA-B70A-4FBF-84D0-A744418CC132}"/>
            </a:ext>
          </a:extLst>
        </xdr:cNvPr>
        <xdr:cNvSpPr>
          <a:spLocks noChangeShapeType="1"/>
        </xdr:cNvSpPr>
      </xdr:nvSpPr>
      <xdr:spPr bwMode="auto">
        <a:xfrm>
          <a:off x="1764735" y="3891094"/>
          <a:ext cx="65499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623715</xdr:colOff>
      <xdr:row>22</xdr:row>
      <xdr:rowOff>59005</xdr:rowOff>
    </xdr:from>
    <xdr:to>
      <xdr:col>4</xdr:col>
      <xdr:colOff>608470</xdr:colOff>
      <xdr:row>24</xdr:row>
      <xdr:rowOff>92721</xdr:rowOff>
    </xdr:to>
    <xdr:sp macro="" textlink="">
      <xdr:nvSpPr>
        <xdr:cNvPr id="296" name="Freeform 527">
          <a:extLst>
            <a:ext uri="{FF2B5EF4-FFF2-40B4-BE49-F238E27FC236}">
              <a16:creationId xmlns:a16="http://schemas.microsoft.com/office/drawing/2014/main" id="{A6750D2F-E549-4B5E-9B5E-93CAC8A886DC}"/>
            </a:ext>
          </a:extLst>
        </xdr:cNvPr>
        <xdr:cNvSpPr>
          <a:spLocks/>
        </xdr:cNvSpPr>
      </xdr:nvSpPr>
      <xdr:spPr bwMode="auto">
        <a:xfrm>
          <a:off x="2060629" y="3874448"/>
          <a:ext cx="675998" cy="38205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231808</xdr:colOff>
      <xdr:row>19</xdr:row>
      <xdr:rowOff>62996</xdr:rowOff>
    </xdr:from>
    <xdr:to>
      <xdr:col>4</xdr:col>
      <xdr:colOff>244424</xdr:colOff>
      <xdr:row>24</xdr:row>
      <xdr:rowOff>143298</xdr:rowOff>
    </xdr:to>
    <xdr:sp macro="" textlink="">
      <xdr:nvSpPr>
        <xdr:cNvPr id="297" name="Line 4803">
          <a:extLst>
            <a:ext uri="{FF2B5EF4-FFF2-40B4-BE49-F238E27FC236}">
              <a16:creationId xmlns:a16="http://schemas.microsoft.com/office/drawing/2014/main" id="{EA933C7C-7370-416A-B5E3-4E8CB37106C3}"/>
            </a:ext>
          </a:extLst>
        </xdr:cNvPr>
        <xdr:cNvSpPr>
          <a:spLocks noChangeShapeType="1"/>
        </xdr:cNvSpPr>
      </xdr:nvSpPr>
      <xdr:spPr bwMode="auto">
        <a:xfrm flipH="1">
          <a:off x="2365408" y="3377696"/>
          <a:ext cx="12616" cy="956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480952</xdr:colOff>
      <xdr:row>23</xdr:row>
      <xdr:rowOff>147360</xdr:rowOff>
    </xdr:from>
    <xdr:to>
      <xdr:col>3</xdr:col>
      <xdr:colOff>652839</xdr:colOff>
      <xdr:row>24</xdr:row>
      <xdr:rowOff>121947</xdr:rowOff>
    </xdr:to>
    <xdr:sp macro="" textlink="">
      <xdr:nvSpPr>
        <xdr:cNvPr id="298" name="六角形 297">
          <a:extLst>
            <a:ext uri="{FF2B5EF4-FFF2-40B4-BE49-F238E27FC236}">
              <a16:creationId xmlns:a16="http://schemas.microsoft.com/office/drawing/2014/main" id="{56E9A6D5-77D4-469F-8185-A7357A58B80E}"/>
            </a:ext>
          </a:extLst>
        </xdr:cNvPr>
        <xdr:cNvSpPr/>
      </xdr:nvSpPr>
      <xdr:spPr bwMode="auto">
        <a:xfrm>
          <a:off x="1917866" y="4136974"/>
          <a:ext cx="171887" cy="1487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332956</xdr:colOff>
      <xdr:row>21</xdr:row>
      <xdr:rowOff>25289</xdr:rowOff>
    </xdr:from>
    <xdr:to>
      <xdr:col>4</xdr:col>
      <xdr:colOff>552116</xdr:colOff>
      <xdr:row>22</xdr:row>
      <xdr:rowOff>16860</xdr:rowOff>
    </xdr:to>
    <xdr:sp macro="" textlink="">
      <xdr:nvSpPr>
        <xdr:cNvPr id="299" name="六角形 298">
          <a:extLst>
            <a:ext uri="{FF2B5EF4-FFF2-40B4-BE49-F238E27FC236}">
              <a16:creationId xmlns:a16="http://schemas.microsoft.com/office/drawing/2014/main" id="{CA199653-37A0-488A-8409-F271F0353C75}"/>
            </a:ext>
          </a:extLst>
        </xdr:cNvPr>
        <xdr:cNvSpPr/>
      </xdr:nvSpPr>
      <xdr:spPr bwMode="auto">
        <a:xfrm>
          <a:off x="2466556" y="3690509"/>
          <a:ext cx="219160" cy="1668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563689</xdr:colOff>
      <xdr:row>18</xdr:row>
      <xdr:rowOff>119819</xdr:rowOff>
    </xdr:from>
    <xdr:ext cx="303452" cy="118813"/>
    <xdr:sp macro="" textlink="">
      <xdr:nvSpPr>
        <xdr:cNvPr id="300" name="Text Box 1416">
          <a:extLst>
            <a:ext uri="{FF2B5EF4-FFF2-40B4-BE49-F238E27FC236}">
              <a16:creationId xmlns:a16="http://schemas.microsoft.com/office/drawing/2014/main" id="{01B9CE33-FF98-4271-8FB3-A75DC22FFCB9}"/>
            </a:ext>
          </a:extLst>
        </xdr:cNvPr>
        <xdr:cNvSpPr txBox="1">
          <a:spLocks noChangeArrowheads="1"/>
        </xdr:cNvSpPr>
      </xdr:nvSpPr>
      <xdr:spPr bwMode="auto">
        <a:xfrm>
          <a:off x="2003869" y="3259259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氷室の郷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561737</xdr:colOff>
      <xdr:row>22</xdr:row>
      <xdr:rowOff>134875</xdr:rowOff>
    </xdr:from>
    <xdr:to>
      <xdr:col>4</xdr:col>
      <xdr:colOff>10884</xdr:colOff>
      <xdr:row>23</xdr:row>
      <xdr:rowOff>92529</xdr:rowOff>
    </xdr:to>
    <xdr:sp macro="" textlink="">
      <xdr:nvSpPr>
        <xdr:cNvPr id="301" name="AutoShape 70">
          <a:extLst>
            <a:ext uri="{FF2B5EF4-FFF2-40B4-BE49-F238E27FC236}">
              <a16:creationId xmlns:a16="http://schemas.microsoft.com/office/drawing/2014/main" id="{67C4C198-D955-4C9C-8721-D9AEAF25BB9F}"/>
            </a:ext>
          </a:extLst>
        </xdr:cNvPr>
        <xdr:cNvSpPr>
          <a:spLocks noChangeArrowheads="1"/>
        </xdr:cNvSpPr>
      </xdr:nvSpPr>
      <xdr:spPr bwMode="auto">
        <a:xfrm>
          <a:off x="1998651" y="3950318"/>
          <a:ext cx="140390" cy="131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134867</xdr:colOff>
      <xdr:row>19</xdr:row>
      <xdr:rowOff>73862</xdr:rowOff>
    </xdr:from>
    <xdr:to>
      <xdr:col>4</xdr:col>
      <xdr:colOff>231435</xdr:colOff>
      <xdr:row>19</xdr:row>
      <xdr:rowOff>170803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FA324EE3-84F6-4ED2-A946-A4E12BAA7BA5}"/>
            </a:ext>
          </a:extLst>
        </xdr:cNvPr>
        <xdr:cNvGrpSpPr/>
      </xdr:nvGrpSpPr>
      <xdr:grpSpPr>
        <a:xfrm>
          <a:off x="2264144" y="3348841"/>
          <a:ext cx="96568" cy="96941"/>
          <a:chOff x="2305639" y="3266695"/>
          <a:chExt cx="96568" cy="96941"/>
        </a:xfrm>
      </xdr:grpSpPr>
      <xdr:sp macro="" textlink="">
        <xdr:nvSpPr>
          <xdr:cNvPr id="303" name="Text Box 849">
            <a:extLst>
              <a:ext uri="{FF2B5EF4-FFF2-40B4-BE49-F238E27FC236}">
                <a16:creationId xmlns:a16="http://schemas.microsoft.com/office/drawing/2014/main" id="{70AB4010-C764-4500-4854-8234DB9E06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5639" y="3270486"/>
            <a:ext cx="92735" cy="8852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04" name="グループ化 303">
            <a:extLst>
              <a:ext uri="{FF2B5EF4-FFF2-40B4-BE49-F238E27FC236}">
                <a16:creationId xmlns:a16="http://schemas.microsoft.com/office/drawing/2014/main" id="{E0E01235-2791-9F18-5F85-7F6611E1BB71}"/>
              </a:ext>
            </a:extLst>
          </xdr:cNvPr>
          <xdr:cNvGrpSpPr/>
        </xdr:nvGrpSpPr>
        <xdr:grpSpPr>
          <a:xfrm>
            <a:off x="2306957" y="3266695"/>
            <a:ext cx="95250" cy="96941"/>
            <a:chOff x="2302882" y="3266122"/>
            <a:chExt cx="95250" cy="96941"/>
          </a:xfrm>
        </xdr:grpSpPr>
        <xdr:sp macro="" textlink="">
          <xdr:nvSpPr>
            <xdr:cNvPr id="305" name="Line 4803">
              <a:extLst>
                <a:ext uri="{FF2B5EF4-FFF2-40B4-BE49-F238E27FC236}">
                  <a16:creationId xmlns:a16="http://schemas.microsoft.com/office/drawing/2014/main" id="{318FF4B3-B1D7-0B63-A744-DEEB360CFE2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302882" y="3274140"/>
              <a:ext cx="91037" cy="889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306" name="Line 4803">
              <a:extLst>
                <a:ext uri="{FF2B5EF4-FFF2-40B4-BE49-F238E27FC236}">
                  <a16:creationId xmlns:a16="http://schemas.microsoft.com/office/drawing/2014/main" id="{02BD0615-E800-579B-6921-45F89B4A1205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305423" y="3266122"/>
              <a:ext cx="92709" cy="9652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5</xdr:col>
      <xdr:colOff>164369</xdr:colOff>
      <xdr:row>22</xdr:row>
      <xdr:rowOff>93785</xdr:rowOff>
    </xdr:from>
    <xdr:to>
      <xdr:col>6</xdr:col>
      <xdr:colOff>3646</xdr:colOff>
      <xdr:row>23</xdr:row>
      <xdr:rowOff>118008</xdr:rowOff>
    </xdr:to>
    <xdr:sp macro="" textlink="">
      <xdr:nvSpPr>
        <xdr:cNvPr id="307" name="Line 120">
          <a:extLst>
            <a:ext uri="{FF2B5EF4-FFF2-40B4-BE49-F238E27FC236}">
              <a16:creationId xmlns:a16="http://schemas.microsoft.com/office/drawing/2014/main" id="{BC242841-C37B-4199-828D-A5076FD2C1F9}"/>
            </a:ext>
          </a:extLst>
        </xdr:cNvPr>
        <xdr:cNvSpPr>
          <a:spLocks noChangeShapeType="1"/>
        </xdr:cNvSpPr>
      </xdr:nvSpPr>
      <xdr:spPr bwMode="auto">
        <a:xfrm flipV="1">
          <a:off x="2991389" y="3934265"/>
          <a:ext cx="532697" cy="199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676972</xdr:colOff>
      <xdr:row>21</xdr:row>
      <xdr:rowOff>54729</xdr:rowOff>
    </xdr:from>
    <xdr:to>
      <xdr:col>6</xdr:col>
      <xdr:colOff>553686</xdr:colOff>
      <xdr:row>24</xdr:row>
      <xdr:rowOff>147471</xdr:rowOff>
    </xdr:to>
    <xdr:sp macro="" textlink="">
      <xdr:nvSpPr>
        <xdr:cNvPr id="308" name="Freeform 527">
          <a:extLst>
            <a:ext uri="{FF2B5EF4-FFF2-40B4-BE49-F238E27FC236}">
              <a16:creationId xmlns:a16="http://schemas.microsoft.com/office/drawing/2014/main" id="{EABB4607-600A-44B7-BEDD-E5AE0EAAC8C0}"/>
            </a:ext>
          </a:extLst>
        </xdr:cNvPr>
        <xdr:cNvSpPr>
          <a:spLocks/>
        </xdr:cNvSpPr>
      </xdr:nvSpPr>
      <xdr:spPr bwMode="auto">
        <a:xfrm>
          <a:off x="3503992" y="3719949"/>
          <a:ext cx="570134" cy="61852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101"/>
            <a:gd name="connsiteY0" fmla="*/ 15556 h 15556"/>
            <a:gd name="connsiteX1" fmla="*/ 0 w 7101"/>
            <a:gd name="connsiteY1" fmla="*/ 5556 h 15556"/>
            <a:gd name="connsiteX2" fmla="*/ 7101 w 7101"/>
            <a:gd name="connsiteY2" fmla="*/ 0 h 15556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77" h="10359">
              <a:moveTo>
                <a:pt x="0" y="10359"/>
              </a:moveTo>
              <a:cubicBezTo>
                <a:pt x="2975" y="9346"/>
                <a:pt x="2077" y="5715"/>
                <a:pt x="2077" y="3572"/>
              </a:cubicBezTo>
              <a:cubicBezTo>
                <a:pt x="6771" y="2072"/>
                <a:pt x="7619" y="1429"/>
                <a:pt x="120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80212</xdr:colOff>
      <xdr:row>18</xdr:row>
      <xdr:rowOff>96895</xdr:rowOff>
    </xdr:from>
    <xdr:to>
      <xdr:col>6</xdr:col>
      <xdr:colOff>84369</xdr:colOff>
      <xdr:row>22</xdr:row>
      <xdr:rowOff>88507</xdr:rowOff>
    </xdr:to>
    <xdr:sp macro="" textlink="">
      <xdr:nvSpPr>
        <xdr:cNvPr id="309" name="Line 4803">
          <a:extLst>
            <a:ext uri="{FF2B5EF4-FFF2-40B4-BE49-F238E27FC236}">
              <a16:creationId xmlns:a16="http://schemas.microsoft.com/office/drawing/2014/main" id="{EC9D5CF1-7CA5-428A-8E69-4D50D35C67B3}"/>
            </a:ext>
          </a:extLst>
        </xdr:cNvPr>
        <xdr:cNvSpPr>
          <a:spLocks noChangeShapeType="1"/>
        </xdr:cNvSpPr>
      </xdr:nvSpPr>
      <xdr:spPr bwMode="auto">
        <a:xfrm flipH="1">
          <a:off x="3590855" y="3215652"/>
          <a:ext cx="4157" cy="6882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66955</xdr:colOff>
      <xdr:row>19</xdr:row>
      <xdr:rowOff>49474</xdr:rowOff>
    </xdr:from>
    <xdr:to>
      <xdr:col>6</xdr:col>
      <xdr:colOff>286115</xdr:colOff>
      <xdr:row>20</xdr:row>
      <xdr:rowOff>42031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8CFCC55E-8E5B-4B53-9724-0CE47B373227}"/>
            </a:ext>
          </a:extLst>
        </xdr:cNvPr>
        <xdr:cNvSpPr/>
      </xdr:nvSpPr>
      <xdr:spPr bwMode="auto">
        <a:xfrm>
          <a:off x="3577598" y="3342403"/>
          <a:ext cx="219160" cy="1667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21766</xdr:colOff>
      <xdr:row>22</xdr:row>
      <xdr:rowOff>31229</xdr:rowOff>
    </xdr:from>
    <xdr:to>
      <xdr:col>6</xdr:col>
      <xdr:colOff>133437</xdr:colOff>
      <xdr:row>22</xdr:row>
      <xdr:rowOff>158044</xdr:rowOff>
    </xdr:to>
    <xdr:sp macro="" textlink="">
      <xdr:nvSpPr>
        <xdr:cNvPr id="311" name="Oval 383">
          <a:extLst>
            <a:ext uri="{FF2B5EF4-FFF2-40B4-BE49-F238E27FC236}">
              <a16:creationId xmlns:a16="http://schemas.microsoft.com/office/drawing/2014/main" id="{904B203B-C19C-49A3-A954-3B9E8BD8962F}"/>
            </a:ext>
          </a:extLst>
        </xdr:cNvPr>
        <xdr:cNvSpPr>
          <a:spLocks noChangeArrowheads="1"/>
        </xdr:cNvSpPr>
      </xdr:nvSpPr>
      <xdr:spPr bwMode="auto">
        <a:xfrm>
          <a:off x="3532409" y="3846672"/>
          <a:ext cx="111671" cy="1268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107850</xdr:colOff>
      <xdr:row>23</xdr:row>
      <xdr:rowOff>105359</xdr:rowOff>
    </xdr:from>
    <xdr:to>
      <xdr:col>6</xdr:col>
      <xdr:colOff>327010</xdr:colOff>
      <xdr:row>24</xdr:row>
      <xdr:rowOff>96929</xdr:rowOff>
    </xdr:to>
    <xdr:sp macro="" textlink="">
      <xdr:nvSpPr>
        <xdr:cNvPr id="312" name="六角形 311">
          <a:extLst>
            <a:ext uri="{FF2B5EF4-FFF2-40B4-BE49-F238E27FC236}">
              <a16:creationId xmlns:a16="http://schemas.microsoft.com/office/drawing/2014/main" id="{CCB390EA-A0DE-4EF2-95AD-D475A6F38203}"/>
            </a:ext>
          </a:extLst>
        </xdr:cNvPr>
        <xdr:cNvSpPr/>
      </xdr:nvSpPr>
      <xdr:spPr bwMode="auto">
        <a:xfrm>
          <a:off x="3628290" y="4121099"/>
          <a:ext cx="219160" cy="166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211955</xdr:colOff>
      <xdr:row>22</xdr:row>
      <xdr:rowOff>129615</xdr:rowOff>
    </xdr:from>
    <xdr:to>
      <xdr:col>5</xdr:col>
      <xdr:colOff>377410</xdr:colOff>
      <xdr:row>23</xdr:row>
      <xdr:rowOff>115562</xdr:rowOff>
    </xdr:to>
    <xdr:sp macro="" textlink="">
      <xdr:nvSpPr>
        <xdr:cNvPr id="313" name="六角形 312">
          <a:extLst>
            <a:ext uri="{FF2B5EF4-FFF2-40B4-BE49-F238E27FC236}">
              <a16:creationId xmlns:a16="http://schemas.microsoft.com/office/drawing/2014/main" id="{DB5ECDA7-79A3-4AC6-BCDF-F3917F9433BE}"/>
            </a:ext>
          </a:extLst>
        </xdr:cNvPr>
        <xdr:cNvSpPr/>
      </xdr:nvSpPr>
      <xdr:spPr bwMode="auto">
        <a:xfrm>
          <a:off x="3038975" y="3970095"/>
          <a:ext cx="165455" cy="1612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223846</xdr:colOff>
      <xdr:row>21</xdr:row>
      <xdr:rowOff>21650</xdr:rowOff>
    </xdr:from>
    <xdr:to>
      <xdr:col>6</xdr:col>
      <xdr:colOff>389301</xdr:colOff>
      <xdr:row>22</xdr:row>
      <xdr:rowOff>7223</xdr:rowOff>
    </xdr:to>
    <xdr:sp macro="" textlink="">
      <xdr:nvSpPr>
        <xdr:cNvPr id="314" name="六角形 313">
          <a:extLst>
            <a:ext uri="{FF2B5EF4-FFF2-40B4-BE49-F238E27FC236}">
              <a16:creationId xmlns:a16="http://schemas.microsoft.com/office/drawing/2014/main" id="{816020E1-3071-4E5B-B912-BC39282342F6}"/>
            </a:ext>
          </a:extLst>
        </xdr:cNvPr>
        <xdr:cNvSpPr/>
      </xdr:nvSpPr>
      <xdr:spPr bwMode="auto">
        <a:xfrm>
          <a:off x="3744286" y="3686870"/>
          <a:ext cx="165455" cy="1608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313482</xdr:colOff>
      <xdr:row>20</xdr:row>
      <xdr:rowOff>99470</xdr:rowOff>
    </xdr:from>
    <xdr:to>
      <xdr:col>6</xdr:col>
      <xdr:colOff>316496</xdr:colOff>
      <xdr:row>21</xdr:row>
      <xdr:rowOff>84399</xdr:rowOff>
    </xdr:to>
    <xdr:sp macro="" textlink="">
      <xdr:nvSpPr>
        <xdr:cNvPr id="315" name="Line 76">
          <a:extLst>
            <a:ext uri="{FF2B5EF4-FFF2-40B4-BE49-F238E27FC236}">
              <a16:creationId xmlns:a16="http://schemas.microsoft.com/office/drawing/2014/main" id="{D2B8A312-CEE8-4B71-B9F0-10753F7C6F28}"/>
            </a:ext>
          </a:extLst>
        </xdr:cNvPr>
        <xdr:cNvSpPr>
          <a:spLocks noChangeShapeType="1"/>
        </xdr:cNvSpPr>
      </xdr:nvSpPr>
      <xdr:spPr bwMode="auto">
        <a:xfrm flipV="1">
          <a:off x="3140502" y="3589430"/>
          <a:ext cx="696434" cy="160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33981</xdr:colOff>
      <xdr:row>20</xdr:row>
      <xdr:rowOff>100019</xdr:rowOff>
    </xdr:from>
    <xdr:to>
      <xdr:col>6</xdr:col>
      <xdr:colOff>144084</xdr:colOff>
      <xdr:row>21</xdr:row>
      <xdr:rowOff>39035</xdr:rowOff>
    </xdr:to>
    <xdr:sp macro="" textlink="">
      <xdr:nvSpPr>
        <xdr:cNvPr id="316" name="Oval 1295">
          <a:extLst>
            <a:ext uri="{FF2B5EF4-FFF2-40B4-BE49-F238E27FC236}">
              <a16:creationId xmlns:a16="http://schemas.microsoft.com/office/drawing/2014/main" id="{A73AF4CE-FA8A-4B23-9CAC-0D075930F882}"/>
            </a:ext>
          </a:extLst>
        </xdr:cNvPr>
        <xdr:cNvSpPr>
          <a:spLocks noChangeArrowheads="1"/>
        </xdr:cNvSpPr>
      </xdr:nvSpPr>
      <xdr:spPr bwMode="auto">
        <a:xfrm>
          <a:off x="3544624" y="3567119"/>
          <a:ext cx="110103" cy="1131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5</xdr:col>
      <xdr:colOff>322959</xdr:colOff>
      <xdr:row>22</xdr:row>
      <xdr:rowOff>132287</xdr:rowOff>
    </xdr:from>
    <xdr:to>
      <xdr:col>6</xdr:col>
      <xdr:colOff>42632</xdr:colOff>
      <xdr:row>24</xdr:row>
      <xdr:rowOff>42994</xdr:rowOff>
    </xdr:to>
    <xdr:pic>
      <xdr:nvPicPr>
        <xdr:cNvPr id="318" name="図 317">
          <a:extLst>
            <a:ext uri="{FF2B5EF4-FFF2-40B4-BE49-F238E27FC236}">
              <a16:creationId xmlns:a16="http://schemas.microsoft.com/office/drawing/2014/main" id="{B6813BC8-0C22-4170-AD79-A7BD5606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20344485">
          <a:off x="3149979" y="3972767"/>
          <a:ext cx="413093" cy="261227"/>
        </a:xfrm>
        <a:prstGeom prst="rect">
          <a:avLst/>
        </a:prstGeom>
      </xdr:spPr>
    </xdr:pic>
    <xdr:clientData/>
  </xdr:twoCellAnchor>
  <xdr:oneCellAnchor>
    <xdr:from>
      <xdr:col>7</xdr:col>
      <xdr:colOff>12638</xdr:colOff>
      <xdr:row>21</xdr:row>
      <xdr:rowOff>5532</xdr:rowOff>
    </xdr:from>
    <xdr:ext cx="294451" cy="220882"/>
    <xdr:sp macro="" textlink="">
      <xdr:nvSpPr>
        <xdr:cNvPr id="319" name="Text Box 1664">
          <a:extLst>
            <a:ext uri="{FF2B5EF4-FFF2-40B4-BE49-F238E27FC236}">
              <a16:creationId xmlns:a16="http://schemas.microsoft.com/office/drawing/2014/main" id="{3E4BA61F-61DA-4130-9EEC-BD165CE8F743}"/>
            </a:ext>
          </a:extLst>
        </xdr:cNvPr>
        <xdr:cNvSpPr txBox="1">
          <a:spLocks noChangeArrowheads="1"/>
        </xdr:cNvSpPr>
      </xdr:nvSpPr>
      <xdr:spPr bwMode="auto">
        <a:xfrm>
          <a:off x="4226498" y="3670752"/>
          <a:ext cx="294451" cy="2208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132m</a:t>
          </a:r>
        </a:p>
      </xdr:txBody>
    </xdr:sp>
    <xdr:clientData/>
  </xdr:oneCellAnchor>
  <xdr:twoCellAnchor>
    <xdr:from>
      <xdr:col>7</xdr:col>
      <xdr:colOff>60919</xdr:colOff>
      <xdr:row>22</xdr:row>
      <xdr:rowOff>99679</xdr:rowOff>
    </xdr:from>
    <xdr:to>
      <xdr:col>8</xdr:col>
      <xdr:colOff>11077</xdr:colOff>
      <xdr:row>22</xdr:row>
      <xdr:rowOff>133534</xdr:rowOff>
    </xdr:to>
    <xdr:sp macro="" textlink="">
      <xdr:nvSpPr>
        <xdr:cNvPr id="320" name="Line 120">
          <a:extLst>
            <a:ext uri="{FF2B5EF4-FFF2-40B4-BE49-F238E27FC236}">
              <a16:creationId xmlns:a16="http://schemas.microsoft.com/office/drawing/2014/main" id="{50F9D17C-4EDA-4FED-BB61-50FBB09782EC}"/>
            </a:ext>
          </a:extLst>
        </xdr:cNvPr>
        <xdr:cNvSpPr>
          <a:spLocks noChangeShapeType="1"/>
        </xdr:cNvSpPr>
      </xdr:nvSpPr>
      <xdr:spPr bwMode="auto">
        <a:xfrm flipV="1">
          <a:off x="4274779" y="3940159"/>
          <a:ext cx="643578" cy="338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320430</xdr:colOff>
      <xdr:row>17</xdr:row>
      <xdr:rowOff>23117</xdr:rowOff>
    </xdr:from>
    <xdr:to>
      <xdr:col>8</xdr:col>
      <xdr:colOff>217660</xdr:colOff>
      <xdr:row>22</xdr:row>
      <xdr:rowOff>75924</xdr:rowOff>
    </xdr:to>
    <xdr:sp macro="" textlink="">
      <xdr:nvSpPr>
        <xdr:cNvPr id="321" name="Line 4803">
          <a:extLst>
            <a:ext uri="{FF2B5EF4-FFF2-40B4-BE49-F238E27FC236}">
              <a16:creationId xmlns:a16="http://schemas.microsoft.com/office/drawing/2014/main" id="{D00B66B0-20FD-4ACF-90D7-A62FB603BAAA}"/>
            </a:ext>
          </a:extLst>
        </xdr:cNvPr>
        <xdr:cNvSpPr>
          <a:spLocks noChangeShapeType="1"/>
        </xdr:cNvSpPr>
      </xdr:nvSpPr>
      <xdr:spPr bwMode="auto">
        <a:xfrm flipH="1">
          <a:off x="4534290" y="2987297"/>
          <a:ext cx="590650" cy="929107"/>
        </a:xfrm>
        <a:custGeom>
          <a:avLst/>
          <a:gdLst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642383"/>
            <a:gd name="connsiteY0" fmla="*/ 0 h 891584"/>
            <a:gd name="connsiteX1" fmla="*/ 642383 w 642383"/>
            <a:gd name="connsiteY1" fmla="*/ 891584 h 891584"/>
            <a:gd name="connsiteX0" fmla="*/ 458 w 642841"/>
            <a:gd name="connsiteY0" fmla="*/ 0 h 891584"/>
            <a:gd name="connsiteX1" fmla="*/ 642841 w 642841"/>
            <a:gd name="connsiteY1" fmla="*/ 891584 h 891584"/>
            <a:gd name="connsiteX0" fmla="*/ 572 w 510048"/>
            <a:gd name="connsiteY0" fmla="*/ 0 h 858357"/>
            <a:gd name="connsiteX1" fmla="*/ 510048 w 510048"/>
            <a:gd name="connsiteY1" fmla="*/ 858357 h 858357"/>
            <a:gd name="connsiteX0" fmla="*/ 666 w 433409"/>
            <a:gd name="connsiteY0" fmla="*/ 0 h 1066931"/>
            <a:gd name="connsiteX1" fmla="*/ 433409 w 433409"/>
            <a:gd name="connsiteY1" fmla="*/ 1066931 h 1066931"/>
            <a:gd name="connsiteX0" fmla="*/ 67591 w 500334"/>
            <a:gd name="connsiteY0" fmla="*/ 0 h 1066931"/>
            <a:gd name="connsiteX1" fmla="*/ 500334 w 500334"/>
            <a:gd name="connsiteY1" fmla="*/ 1066931 h 1066931"/>
            <a:gd name="connsiteX0" fmla="*/ 83593 w 516336"/>
            <a:gd name="connsiteY0" fmla="*/ 0 h 1066931"/>
            <a:gd name="connsiteX1" fmla="*/ 516336 w 516336"/>
            <a:gd name="connsiteY1" fmla="*/ 1066931 h 1066931"/>
            <a:gd name="connsiteX0" fmla="*/ 86752 w 483386"/>
            <a:gd name="connsiteY0" fmla="*/ 0 h 1251438"/>
            <a:gd name="connsiteX1" fmla="*/ 483386 w 483386"/>
            <a:gd name="connsiteY1" fmla="*/ 1251438 h 1251438"/>
            <a:gd name="connsiteX0" fmla="*/ 135201 w 531835"/>
            <a:gd name="connsiteY0" fmla="*/ 0 h 1251438"/>
            <a:gd name="connsiteX1" fmla="*/ 531835 w 531835"/>
            <a:gd name="connsiteY1" fmla="*/ 1251438 h 1251438"/>
            <a:gd name="connsiteX0" fmla="*/ 146491 w 543125"/>
            <a:gd name="connsiteY0" fmla="*/ 0 h 1251438"/>
            <a:gd name="connsiteX1" fmla="*/ 123808 w 543125"/>
            <a:gd name="connsiteY1" fmla="*/ 35253 h 1251438"/>
            <a:gd name="connsiteX2" fmla="*/ 543125 w 543125"/>
            <a:gd name="connsiteY2" fmla="*/ 1251438 h 1251438"/>
            <a:gd name="connsiteX0" fmla="*/ 135894 w 543125"/>
            <a:gd name="connsiteY0" fmla="*/ 0 h 1295414"/>
            <a:gd name="connsiteX1" fmla="*/ 123808 w 543125"/>
            <a:gd name="connsiteY1" fmla="*/ 79229 h 1295414"/>
            <a:gd name="connsiteX2" fmla="*/ 543125 w 543125"/>
            <a:gd name="connsiteY2" fmla="*/ 1295414 h 1295414"/>
            <a:gd name="connsiteX0" fmla="*/ 117016 w 524247"/>
            <a:gd name="connsiteY0" fmla="*/ 0 h 1295414"/>
            <a:gd name="connsiteX1" fmla="*/ 126123 w 524247"/>
            <a:gd name="connsiteY1" fmla="*/ 50774 h 1295414"/>
            <a:gd name="connsiteX2" fmla="*/ 524247 w 524247"/>
            <a:gd name="connsiteY2" fmla="*/ 1295414 h 1295414"/>
            <a:gd name="connsiteX0" fmla="*/ 131319 w 538550"/>
            <a:gd name="connsiteY0" fmla="*/ 0 h 1295414"/>
            <a:gd name="connsiteX1" fmla="*/ 140426 w 538550"/>
            <a:gd name="connsiteY1" fmla="*/ 50774 h 1295414"/>
            <a:gd name="connsiteX2" fmla="*/ 538550 w 538550"/>
            <a:gd name="connsiteY2" fmla="*/ 1295414 h 1295414"/>
            <a:gd name="connsiteX0" fmla="*/ 142267 w 549498"/>
            <a:gd name="connsiteY0" fmla="*/ 0 h 1295414"/>
            <a:gd name="connsiteX1" fmla="*/ 151374 w 549498"/>
            <a:gd name="connsiteY1" fmla="*/ 50774 h 1295414"/>
            <a:gd name="connsiteX2" fmla="*/ 549498 w 549498"/>
            <a:gd name="connsiteY2" fmla="*/ 1295414 h 1295414"/>
            <a:gd name="connsiteX0" fmla="*/ 118194 w 525425"/>
            <a:gd name="connsiteY0" fmla="*/ 0 h 1295414"/>
            <a:gd name="connsiteX1" fmla="*/ 154799 w 525425"/>
            <a:gd name="connsiteY1" fmla="*/ 21379 h 1295414"/>
            <a:gd name="connsiteX2" fmla="*/ 525425 w 525425"/>
            <a:gd name="connsiteY2" fmla="*/ 1295414 h 1295414"/>
            <a:gd name="connsiteX0" fmla="*/ 67571 w 474802"/>
            <a:gd name="connsiteY0" fmla="*/ 2136 h 1297550"/>
            <a:gd name="connsiteX1" fmla="*/ 162612 w 474802"/>
            <a:gd name="connsiteY1" fmla="*/ 0 h 1297550"/>
            <a:gd name="connsiteX2" fmla="*/ 474802 w 474802"/>
            <a:gd name="connsiteY2" fmla="*/ 1297550 h 1297550"/>
            <a:gd name="connsiteX0" fmla="*/ 122180 w 529411"/>
            <a:gd name="connsiteY0" fmla="*/ 2136 h 1297550"/>
            <a:gd name="connsiteX1" fmla="*/ 217221 w 529411"/>
            <a:gd name="connsiteY1" fmla="*/ 0 h 1297550"/>
            <a:gd name="connsiteX2" fmla="*/ 529411 w 529411"/>
            <a:gd name="connsiteY2" fmla="*/ 1297550 h 1297550"/>
            <a:gd name="connsiteX0" fmla="*/ 204678 w 529411"/>
            <a:gd name="connsiteY0" fmla="*/ 0 h 1401237"/>
            <a:gd name="connsiteX1" fmla="*/ 217221 w 529411"/>
            <a:gd name="connsiteY1" fmla="*/ 103687 h 1401237"/>
            <a:gd name="connsiteX2" fmla="*/ 529411 w 529411"/>
            <a:gd name="connsiteY2" fmla="*/ 1401237 h 1401237"/>
            <a:gd name="connsiteX0" fmla="*/ 207576 w 532309"/>
            <a:gd name="connsiteY0" fmla="*/ 0 h 1401237"/>
            <a:gd name="connsiteX1" fmla="*/ 216682 w 532309"/>
            <a:gd name="connsiteY1" fmla="*/ 127203 h 1401237"/>
            <a:gd name="connsiteX2" fmla="*/ 532309 w 532309"/>
            <a:gd name="connsiteY2" fmla="*/ 1401237 h 1401237"/>
            <a:gd name="connsiteX0" fmla="*/ 195592 w 525631"/>
            <a:gd name="connsiteY0" fmla="*/ 0 h 1401237"/>
            <a:gd name="connsiteX1" fmla="*/ 204698 w 525631"/>
            <a:gd name="connsiteY1" fmla="*/ 127203 h 1401237"/>
            <a:gd name="connsiteX2" fmla="*/ 520325 w 525631"/>
            <a:gd name="connsiteY2" fmla="*/ 1401237 h 1401237"/>
            <a:gd name="connsiteX0" fmla="*/ 212698 w 542543"/>
            <a:gd name="connsiteY0" fmla="*/ 0 h 1401237"/>
            <a:gd name="connsiteX1" fmla="*/ 221804 w 542543"/>
            <a:gd name="connsiteY1" fmla="*/ 127203 h 1401237"/>
            <a:gd name="connsiteX2" fmla="*/ 537431 w 542543"/>
            <a:gd name="connsiteY2" fmla="*/ 1401237 h 1401237"/>
            <a:gd name="connsiteX0" fmla="*/ 221294 w 551048"/>
            <a:gd name="connsiteY0" fmla="*/ 0 h 1401237"/>
            <a:gd name="connsiteX1" fmla="*/ 230400 w 551048"/>
            <a:gd name="connsiteY1" fmla="*/ 127203 h 1401237"/>
            <a:gd name="connsiteX2" fmla="*/ 546027 w 551048"/>
            <a:gd name="connsiteY2" fmla="*/ 1401237 h 1401237"/>
            <a:gd name="connsiteX0" fmla="*/ 218119 w 550751"/>
            <a:gd name="connsiteY0" fmla="*/ 0 h 1401237"/>
            <a:gd name="connsiteX1" fmla="*/ 227225 w 550751"/>
            <a:gd name="connsiteY1" fmla="*/ 127203 h 1401237"/>
            <a:gd name="connsiteX2" fmla="*/ 542852 w 550751"/>
            <a:gd name="connsiteY2" fmla="*/ 1401237 h 1401237"/>
            <a:gd name="connsiteX0" fmla="*/ 211566 w 552093"/>
            <a:gd name="connsiteY0" fmla="*/ 0 h 1401237"/>
            <a:gd name="connsiteX1" fmla="*/ 220672 w 552093"/>
            <a:gd name="connsiteY1" fmla="*/ 127203 h 1401237"/>
            <a:gd name="connsiteX2" fmla="*/ 536299 w 552093"/>
            <a:gd name="connsiteY2" fmla="*/ 1401237 h 1401237"/>
            <a:gd name="connsiteX0" fmla="*/ 213146 w 542304"/>
            <a:gd name="connsiteY0" fmla="*/ 0 h 1373783"/>
            <a:gd name="connsiteX1" fmla="*/ 222252 w 542304"/>
            <a:gd name="connsiteY1" fmla="*/ 127203 h 1373783"/>
            <a:gd name="connsiteX2" fmla="*/ 526363 w 542304"/>
            <a:gd name="connsiteY2" fmla="*/ 1373783 h 1373783"/>
            <a:gd name="connsiteX0" fmla="*/ 208604 w 544704"/>
            <a:gd name="connsiteY0" fmla="*/ 0 h 1373783"/>
            <a:gd name="connsiteX1" fmla="*/ 217710 w 544704"/>
            <a:gd name="connsiteY1" fmla="*/ 127203 h 1373783"/>
            <a:gd name="connsiteX2" fmla="*/ 521821 w 544704"/>
            <a:gd name="connsiteY2" fmla="*/ 1373783 h 1373783"/>
            <a:gd name="connsiteX0" fmla="*/ 213147 w 542306"/>
            <a:gd name="connsiteY0" fmla="*/ 0 h 1373783"/>
            <a:gd name="connsiteX1" fmla="*/ 222253 w 542306"/>
            <a:gd name="connsiteY1" fmla="*/ 127203 h 1373783"/>
            <a:gd name="connsiteX2" fmla="*/ 526364 w 542306"/>
            <a:gd name="connsiteY2" fmla="*/ 1373783 h 1373783"/>
            <a:gd name="connsiteX0" fmla="*/ 211710 w 542933"/>
            <a:gd name="connsiteY0" fmla="*/ 0 h 1373783"/>
            <a:gd name="connsiteX1" fmla="*/ 220816 w 542933"/>
            <a:gd name="connsiteY1" fmla="*/ 127203 h 1373783"/>
            <a:gd name="connsiteX2" fmla="*/ 524927 w 542933"/>
            <a:gd name="connsiteY2" fmla="*/ 1373783 h 1373783"/>
            <a:gd name="connsiteX0" fmla="*/ 210289 w 543675"/>
            <a:gd name="connsiteY0" fmla="*/ 0 h 1373783"/>
            <a:gd name="connsiteX1" fmla="*/ 219395 w 543675"/>
            <a:gd name="connsiteY1" fmla="*/ 127203 h 1373783"/>
            <a:gd name="connsiteX2" fmla="*/ 523506 w 543675"/>
            <a:gd name="connsiteY2" fmla="*/ 1373783 h 1373783"/>
            <a:gd name="connsiteX0" fmla="*/ 208604 w 544703"/>
            <a:gd name="connsiteY0" fmla="*/ 0 h 1373783"/>
            <a:gd name="connsiteX1" fmla="*/ 217710 w 544703"/>
            <a:gd name="connsiteY1" fmla="*/ 127203 h 1373783"/>
            <a:gd name="connsiteX2" fmla="*/ 521821 w 544703"/>
            <a:gd name="connsiteY2" fmla="*/ 1373783 h 1373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4703" h="1373783">
              <a:moveTo>
                <a:pt x="208604" y="0"/>
              </a:moveTo>
              <a:lnTo>
                <a:pt x="217710" y="127203"/>
              </a:lnTo>
              <a:cubicBezTo>
                <a:pt x="-474065" y="949621"/>
                <a:pt x="721816" y="787211"/>
                <a:pt x="521821" y="13737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361004</xdr:colOff>
      <xdr:row>19</xdr:row>
      <xdr:rowOff>133288</xdr:rowOff>
    </xdr:from>
    <xdr:to>
      <xdr:col>8</xdr:col>
      <xdr:colOff>679246</xdr:colOff>
      <xdr:row>24</xdr:row>
      <xdr:rowOff>161382</xdr:rowOff>
    </xdr:to>
    <xdr:sp macro="" textlink="">
      <xdr:nvSpPr>
        <xdr:cNvPr id="322" name="Freeform 527">
          <a:extLst>
            <a:ext uri="{FF2B5EF4-FFF2-40B4-BE49-F238E27FC236}">
              <a16:creationId xmlns:a16="http://schemas.microsoft.com/office/drawing/2014/main" id="{309EACCE-617E-4E53-AFE7-1A1846053C9C}"/>
            </a:ext>
          </a:extLst>
        </xdr:cNvPr>
        <xdr:cNvSpPr>
          <a:spLocks/>
        </xdr:cNvSpPr>
      </xdr:nvSpPr>
      <xdr:spPr bwMode="auto">
        <a:xfrm>
          <a:off x="4574864" y="3447988"/>
          <a:ext cx="1011662" cy="9043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6343"/>
            <a:gd name="connsiteY0" fmla="*/ 10290 h 10290"/>
            <a:gd name="connsiteX1" fmla="*/ 105 w 16343"/>
            <a:gd name="connsiteY1" fmla="*/ 4769 h 10290"/>
            <a:gd name="connsiteX2" fmla="*/ 16343 w 16343"/>
            <a:gd name="connsiteY2" fmla="*/ 0 h 10290"/>
            <a:gd name="connsiteX0" fmla="*/ 0 w 16445"/>
            <a:gd name="connsiteY0" fmla="*/ 10290 h 10290"/>
            <a:gd name="connsiteX1" fmla="*/ 105 w 16445"/>
            <a:gd name="connsiteY1" fmla="*/ 4769 h 10290"/>
            <a:gd name="connsiteX2" fmla="*/ 14667 w 16445"/>
            <a:gd name="connsiteY2" fmla="*/ 1982 h 10290"/>
            <a:gd name="connsiteX3" fmla="*/ 16343 w 16445"/>
            <a:gd name="connsiteY3" fmla="*/ 0 h 10290"/>
            <a:gd name="connsiteX0" fmla="*/ 0 w 20173"/>
            <a:gd name="connsiteY0" fmla="*/ 8490 h 8490"/>
            <a:gd name="connsiteX1" fmla="*/ 105 w 20173"/>
            <a:gd name="connsiteY1" fmla="*/ 2969 h 8490"/>
            <a:gd name="connsiteX2" fmla="*/ 14667 w 20173"/>
            <a:gd name="connsiteY2" fmla="*/ 182 h 8490"/>
            <a:gd name="connsiteX3" fmla="*/ 20173 w 20173"/>
            <a:gd name="connsiteY3" fmla="*/ 1102 h 8490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12432 w 12432"/>
            <a:gd name="connsiteY3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7 w 12380"/>
            <a:gd name="connsiteY0" fmla="*/ 9727 h 9727"/>
            <a:gd name="connsiteX1" fmla="*/ 0 w 12380"/>
            <a:gd name="connsiteY1" fmla="*/ 4865 h 9727"/>
            <a:gd name="connsiteX2" fmla="*/ 7634 w 12380"/>
            <a:gd name="connsiteY2" fmla="*/ 1514 h 9727"/>
            <a:gd name="connsiteX3" fmla="*/ 8406 w 12380"/>
            <a:gd name="connsiteY3" fmla="*/ 3702 h 9727"/>
            <a:gd name="connsiteX4" fmla="*/ 12380 w 12380"/>
            <a:gd name="connsiteY4" fmla="*/ 0 h 9727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9914"/>
            <a:gd name="connsiteY0" fmla="*/ 11253 h 11253"/>
            <a:gd name="connsiteX1" fmla="*/ 0 w 9914"/>
            <a:gd name="connsiteY1" fmla="*/ 6255 h 11253"/>
            <a:gd name="connsiteX2" fmla="*/ 6166 w 9914"/>
            <a:gd name="connsiteY2" fmla="*/ 2809 h 11253"/>
            <a:gd name="connsiteX3" fmla="*/ 6790 w 9914"/>
            <a:gd name="connsiteY3" fmla="*/ 5059 h 11253"/>
            <a:gd name="connsiteX4" fmla="*/ 9914 w 9914"/>
            <a:gd name="connsiteY4" fmla="*/ 0 h 11253"/>
            <a:gd name="connsiteX0" fmla="*/ 6 w 10000"/>
            <a:gd name="connsiteY0" fmla="*/ 10000 h 10000"/>
            <a:gd name="connsiteX1" fmla="*/ 0 w 10000"/>
            <a:gd name="connsiteY1" fmla="*/ 5559 h 10000"/>
            <a:gd name="connsiteX2" fmla="*/ 6219 w 10000"/>
            <a:gd name="connsiteY2" fmla="*/ 2496 h 10000"/>
            <a:gd name="connsiteX3" fmla="*/ 6849 w 10000"/>
            <a:gd name="connsiteY3" fmla="*/ 4496 h 10000"/>
            <a:gd name="connsiteX4" fmla="*/ 10000 w 10000"/>
            <a:gd name="connsiteY4" fmla="*/ 0 h 10000"/>
            <a:gd name="connsiteX0" fmla="*/ 6 w 10051"/>
            <a:gd name="connsiteY0" fmla="*/ 10267 h 10267"/>
            <a:gd name="connsiteX1" fmla="*/ 0 w 10051"/>
            <a:gd name="connsiteY1" fmla="*/ 5826 h 10267"/>
            <a:gd name="connsiteX2" fmla="*/ 6219 w 10051"/>
            <a:gd name="connsiteY2" fmla="*/ 2763 h 10267"/>
            <a:gd name="connsiteX3" fmla="*/ 6849 w 10051"/>
            <a:gd name="connsiteY3" fmla="*/ 4763 h 10267"/>
            <a:gd name="connsiteX4" fmla="*/ 10051 w 10051"/>
            <a:gd name="connsiteY4" fmla="*/ 0 h 10267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34 w 10053"/>
            <a:gd name="connsiteY0" fmla="*/ 10119 h 10119"/>
            <a:gd name="connsiteX1" fmla="*/ 28 w 10053"/>
            <a:gd name="connsiteY1" fmla="*/ 5678 h 10119"/>
            <a:gd name="connsiteX2" fmla="*/ 6247 w 10053"/>
            <a:gd name="connsiteY2" fmla="*/ 2615 h 10119"/>
            <a:gd name="connsiteX3" fmla="*/ 6877 w 10053"/>
            <a:gd name="connsiteY3" fmla="*/ 4615 h 10119"/>
            <a:gd name="connsiteX4" fmla="*/ 10053 w 10053"/>
            <a:gd name="connsiteY4" fmla="*/ 0 h 10119"/>
            <a:gd name="connsiteX0" fmla="*/ 13 w 10032"/>
            <a:gd name="connsiteY0" fmla="*/ 10119 h 10119"/>
            <a:gd name="connsiteX1" fmla="*/ 7 w 10032"/>
            <a:gd name="connsiteY1" fmla="*/ 5678 h 10119"/>
            <a:gd name="connsiteX2" fmla="*/ 6226 w 10032"/>
            <a:gd name="connsiteY2" fmla="*/ 2615 h 10119"/>
            <a:gd name="connsiteX3" fmla="*/ 6856 w 10032"/>
            <a:gd name="connsiteY3" fmla="*/ 4615 h 10119"/>
            <a:gd name="connsiteX4" fmla="*/ 10032 w 10032"/>
            <a:gd name="connsiteY4" fmla="*/ 0 h 10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32" h="10119">
              <a:moveTo>
                <a:pt x="13" y="10119"/>
              </a:moveTo>
              <a:cubicBezTo>
                <a:pt x="-10" y="7904"/>
                <a:pt x="7" y="11417"/>
                <a:pt x="7" y="5678"/>
              </a:cubicBezTo>
              <a:cubicBezTo>
                <a:pt x="2497" y="4309"/>
                <a:pt x="5158" y="3383"/>
                <a:pt x="6226" y="2615"/>
              </a:cubicBezTo>
              <a:cubicBezTo>
                <a:pt x="6677" y="3898"/>
                <a:pt x="6485" y="3574"/>
                <a:pt x="6856" y="4615"/>
              </a:cubicBezTo>
              <a:cubicBezTo>
                <a:pt x="9491" y="626"/>
                <a:pt x="9417" y="1059"/>
                <a:pt x="1003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292498</xdr:colOff>
      <xdr:row>23</xdr:row>
      <xdr:rowOff>9406</xdr:rowOff>
    </xdr:from>
    <xdr:to>
      <xdr:col>7</xdr:col>
      <xdr:colOff>432639</xdr:colOff>
      <xdr:row>23</xdr:row>
      <xdr:rowOff>121501</xdr:rowOff>
    </xdr:to>
    <xdr:sp macro="" textlink="">
      <xdr:nvSpPr>
        <xdr:cNvPr id="323" name="AutoShape 70">
          <a:extLst>
            <a:ext uri="{FF2B5EF4-FFF2-40B4-BE49-F238E27FC236}">
              <a16:creationId xmlns:a16="http://schemas.microsoft.com/office/drawing/2014/main" id="{5B44E5AA-D7C7-4602-A4C1-2F215CC6E651}"/>
            </a:ext>
          </a:extLst>
        </xdr:cNvPr>
        <xdr:cNvSpPr>
          <a:spLocks noChangeArrowheads="1"/>
        </xdr:cNvSpPr>
      </xdr:nvSpPr>
      <xdr:spPr bwMode="auto">
        <a:xfrm>
          <a:off x="4506358" y="4025146"/>
          <a:ext cx="140141" cy="1120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61067</xdr:colOff>
      <xdr:row>20</xdr:row>
      <xdr:rowOff>58923</xdr:rowOff>
    </xdr:from>
    <xdr:to>
      <xdr:col>8</xdr:col>
      <xdr:colOff>278239</xdr:colOff>
      <xdr:row>20</xdr:row>
      <xdr:rowOff>85348</xdr:rowOff>
    </xdr:to>
    <xdr:sp macro="" textlink="">
      <xdr:nvSpPr>
        <xdr:cNvPr id="324" name="Line 4803">
          <a:extLst>
            <a:ext uri="{FF2B5EF4-FFF2-40B4-BE49-F238E27FC236}">
              <a16:creationId xmlns:a16="http://schemas.microsoft.com/office/drawing/2014/main" id="{2A41744F-D64A-455F-A31B-AE629BA93C50}"/>
            </a:ext>
          </a:extLst>
        </xdr:cNvPr>
        <xdr:cNvSpPr>
          <a:spLocks noChangeShapeType="1"/>
        </xdr:cNvSpPr>
      </xdr:nvSpPr>
      <xdr:spPr bwMode="auto">
        <a:xfrm flipH="1" flipV="1">
          <a:off x="4968347" y="3548883"/>
          <a:ext cx="217172" cy="26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242795</xdr:colOff>
      <xdr:row>23</xdr:row>
      <xdr:rowOff>50129</xdr:rowOff>
    </xdr:from>
    <xdr:to>
      <xdr:col>7</xdr:col>
      <xdr:colOff>487176</xdr:colOff>
      <xdr:row>24</xdr:row>
      <xdr:rowOff>42837</xdr:rowOff>
    </xdr:to>
    <xdr:grpSp>
      <xdr:nvGrpSpPr>
        <xdr:cNvPr id="325" name="Group 405">
          <a:extLst>
            <a:ext uri="{FF2B5EF4-FFF2-40B4-BE49-F238E27FC236}">
              <a16:creationId xmlns:a16="http://schemas.microsoft.com/office/drawing/2014/main" id="{49D92FD7-701F-4443-A49B-A3F0524E5654}"/>
            </a:ext>
          </a:extLst>
        </xdr:cNvPr>
        <xdr:cNvGrpSpPr>
          <a:grpSpLocks/>
        </xdr:cNvGrpSpPr>
      </xdr:nvGrpSpPr>
      <xdr:grpSpPr bwMode="auto">
        <a:xfrm>
          <a:off x="4447306" y="4016852"/>
          <a:ext cx="244381" cy="165645"/>
          <a:chOff x="718" y="97"/>
          <a:chExt cx="23" cy="15"/>
        </a:xfrm>
      </xdr:grpSpPr>
      <xdr:sp macro="" textlink="">
        <xdr:nvSpPr>
          <xdr:cNvPr id="326" name="Freeform 406">
            <a:extLst>
              <a:ext uri="{FF2B5EF4-FFF2-40B4-BE49-F238E27FC236}">
                <a16:creationId xmlns:a16="http://schemas.microsoft.com/office/drawing/2014/main" id="{D769EC62-AB47-D8F5-4B2F-2DCC7ECEE63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7" name="Freeform 407">
            <a:extLst>
              <a:ext uri="{FF2B5EF4-FFF2-40B4-BE49-F238E27FC236}">
                <a16:creationId xmlns:a16="http://schemas.microsoft.com/office/drawing/2014/main" id="{84BA5EEB-4684-A46D-0D80-0C716FB25E7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466390</xdr:colOff>
      <xdr:row>21</xdr:row>
      <xdr:rowOff>8016</xdr:rowOff>
    </xdr:from>
    <xdr:to>
      <xdr:col>8</xdr:col>
      <xdr:colOff>763003</xdr:colOff>
      <xdr:row>23</xdr:row>
      <xdr:rowOff>92449</xdr:rowOff>
    </xdr:to>
    <xdr:sp macro="" textlink="">
      <xdr:nvSpPr>
        <xdr:cNvPr id="328" name="Freeform 217">
          <a:extLst>
            <a:ext uri="{FF2B5EF4-FFF2-40B4-BE49-F238E27FC236}">
              <a16:creationId xmlns:a16="http://schemas.microsoft.com/office/drawing/2014/main" id="{28F16ACD-DCC1-4167-AD96-20B93ADC1101}"/>
            </a:ext>
          </a:extLst>
        </xdr:cNvPr>
        <xdr:cNvSpPr>
          <a:spLocks/>
        </xdr:cNvSpPr>
      </xdr:nvSpPr>
      <xdr:spPr bwMode="auto">
        <a:xfrm>
          <a:off x="4680250" y="3673236"/>
          <a:ext cx="921453" cy="43495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45232</xdr:colOff>
      <xdr:row>23</xdr:row>
      <xdr:rowOff>114958</xdr:rowOff>
    </xdr:from>
    <xdr:to>
      <xdr:col>7</xdr:col>
      <xdr:colOff>297622</xdr:colOff>
      <xdr:row>23</xdr:row>
      <xdr:rowOff>125877</xdr:rowOff>
    </xdr:to>
    <xdr:sp macro="" textlink="">
      <xdr:nvSpPr>
        <xdr:cNvPr id="329" name="Freeform 217">
          <a:extLst>
            <a:ext uri="{FF2B5EF4-FFF2-40B4-BE49-F238E27FC236}">
              <a16:creationId xmlns:a16="http://schemas.microsoft.com/office/drawing/2014/main" id="{46FE3026-8168-4EB7-BCE6-64EA2CDD26D7}"/>
            </a:ext>
          </a:extLst>
        </xdr:cNvPr>
        <xdr:cNvSpPr>
          <a:spLocks/>
        </xdr:cNvSpPr>
      </xdr:nvSpPr>
      <xdr:spPr bwMode="auto">
        <a:xfrm>
          <a:off x="4259092" y="4130698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470730</xdr:colOff>
      <xdr:row>23</xdr:row>
      <xdr:rowOff>159964</xdr:rowOff>
    </xdr:from>
    <xdr:ext cx="304575" cy="133883"/>
    <xdr:sp macro="" textlink="">
      <xdr:nvSpPr>
        <xdr:cNvPr id="330" name="Text Box 860">
          <a:extLst>
            <a:ext uri="{FF2B5EF4-FFF2-40B4-BE49-F238E27FC236}">
              <a16:creationId xmlns:a16="http://schemas.microsoft.com/office/drawing/2014/main" id="{379D03C9-72A6-45EA-8222-3E99FE994F6B}"/>
            </a:ext>
          </a:extLst>
        </xdr:cNvPr>
        <xdr:cNvSpPr txBox="1">
          <a:spLocks noChangeArrowheads="1"/>
        </xdr:cNvSpPr>
      </xdr:nvSpPr>
      <xdr:spPr bwMode="auto">
        <a:xfrm>
          <a:off x="4684590" y="4175704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288310</xdr:colOff>
      <xdr:row>22</xdr:row>
      <xdr:rowOff>32771</xdr:rowOff>
    </xdr:from>
    <xdr:to>
      <xdr:col>7</xdr:col>
      <xdr:colOff>437535</xdr:colOff>
      <xdr:row>23</xdr:row>
      <xdr:rowOff>7149</xdr:rowOff>
    </xdr:to>
    <xdr:sp macro="" textlink="">
      <xdr:nvSpPr>
        <xdr:cNvPr id="331" name="Oval 140">
          <a:extLst>
            <a:ext uri="{FF2B5EF4-FFF2-40B4-BE49-F238E27FC236}">
              <a16:creationId xmlns:a16="http://schemas.microsoft.com/office/drawing/2014/main" id="{C58708FF-2375-46EA-A9DC-1AFC69B80CBF}"/>
            </a:ext>
          </a:extLst>
        </xdr:cNvPr>
        <xdr:cNvSpPr>
          <a:spLocks noChangeArrowheads="1"/>
        </xdr:cNvSpPr>
      </xdr:nvSpPr>
      <xdr:spPr bwMode="auto">
        <a:xfrm>
          <a:off x="4502170" y="3873251"/>
          <a:ext cx="149225" cy="1496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232588</xdr:colOff>
      <xdr:row>19</xdr:row>
      <xdr:rowOff>27689</xdr:rowOff>
    </xdr:from>
    <xdr:to>
      <xdr:col>8</xdr:col>
      <xdr:colOff>310117</xdr:colOff>
      <xdr:row>21</xdr:row>
      <xdr:rowOff>49840</xdr:rowOff>
    </xdr:to>
    <xdr:sp macro="" textlink="">
      <xdr:nvSpPr>
        <xdr:cNvPr id="332" name="Line 4803">
          <a:extLst>
            <a:ext uri="{FF2B5EF4-FFF2-40B4-BE49-F238E27FC236}">
              <a16:creationId xmlns:a16="http://schemas.microsoft.com/office/drawing/2014/main" id="{BE75F026-7061-457C-9569-04985CAD30FA}"/>
            </a:ext>
          </a:extLst>
        </xdr:cNvPr>
        <xdr:cNvSpPr>
          <a:spLocks noChangeShapeType="1"/>
        </xdr:cNvSpPr>
      </xdr:nvSpPr>
      <xdr:spPr bwMode="auto">
        <a:xfrm>
          <a:off x="5139868" y="3342389"/>
          <a:ext cx="77529" cy="3726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274359</xdr:colOff>
      <xdr:row>19</xdr:row>
      <xdr:rowOff>136319</xdr:rowOff>
    </xdr:from>
    <xdr:to>
      <xdr:col>9</xdr:col>
      <xdr:colOff>9003</xdr:colOff>
      <xdr:row>20</xdr:row>
      <xdr:rowOff>14130</xdr:rowOff>
    </xdr:to>
    <xdr:grpSp>
      <xdr:nvGrpSpPr>
        <xdr:cNvPr id="333" name="グループ化 332">
          <a:extLst>
            <a:ext uri="{FF2B5EF4-FFF2-40B4-BE49-F238E27FC236}">
              <a16:creationId xmlns:a16="http://schemas.microsoft.com/office/drawing/2014/main" id="{3ABF0F9B-D426-47D0-A64C-073434C54ED0}"/>
            </a:ext>
          </a:extLst>
        </xdr:cNvPr>
        <xdr:cNvGrpSpPr/>
      </xdr:nvGrpSpPr>
      <xdr:grpSpPr>
        <a:xfrm rot="6000000">
          <a:off x="5012563" y="2877605"/>
          <a:ext cx="50747" cy="1118133"/>
          <a:chOff x="1512360" y="838933"/>
          <a:chExt cx="49597" cy="1269827"/>
        </a:xfrm>
      </xdr:grpSpPr>
      <xdr:sp macro="" textlink="">
        <xdr:nvSpPr>
          <xdr:cNvPr id="334" name="Line 76">
            <a:extLst>
              <a:ext uri="{FF2B5EF4-FFF2-40B4-BE49-F238E27FC236}">
                <a16:creationId xmlns:a16="http://schemas.microsoft.com/office/drawing/2014/main" id="{62994C50-BF17-1EB7-C5A3-C229A9E6A44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76">
            <a:extLst>
              <a:ext uri="{FF2B5EF4-FFF2-40B4-BE49-F238E27FC236}">
                <a16:creationId xmlns:a16="http://schemas.microsoft.com/office/drawing/2014/main" id="{9E824B24-DDA5-307D-5488-F13EA514918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76">
            <a:extLst>
              <a:ext uri="{FF2B5EF4-FFF2-40B4-BE49-F238E27FC236}">
                <a16:creationId xmlns:a16="http://schemas.microsoft.com/office/drawing/2014/main" id="{9F06730C-DF87-13A0-4394-3CB3C834AE7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299052</xdr:colOff>
      <xdr:row>18</xdr:row>
      <xdr:rowOff>150515</xdr:rowOff>
    </xdr:from>
    <xdr:to>
      <xdr:col>8</xdr:col>
      <xdr:colOff>47506</xdr:colOff>
      <xdr:row>20</xdr:row>
      <xdr:rowOff>73867</xdr:rowOff>
    </xdr:to>
    <xdr:pic>
      <xdr:nvPicPr>
        <xdr:cNvPr id="337" name="図 336">
          <a:extLst>
            <a:ext uri="{FF2B5EF4-FFF2-40B4-BE49-F238E27FC236}">
              <a16:creationId xmlns:a16="http://schemas.microsoft.com/office/drawing/2014/main" id="{3CA50511-8CC4-4BC5-96B5-94CD99727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569968">
          <a:off x="4512912" y="3289955"/>
          <a:ext cx="441874" cy="273872"/>
        </a:xfrm>
        <a:prstGeom prst="rect">
          <a:avLst/>
        </a:prstGeom>
      </xdr:spPr>
    </xdr:pic>
    <xdr:clientData/>
  </xdr:twoCellAnchor>
  <xdr:twoCellAnchor>
    <xdr:from>
      <xdr:col>7</xdr:col>
      <xdr:colOff>695536</xdr:colOff>
      <xdr:row>20</xdr:row>
      <xdr:rowOff>40516</xdr:rowOff>
    </xdr:from>
    <xdr:to>
      <xdr:col>8</xdr:col>
      <xdr:colOff>103141</xdr:colOff>
      <xdr:row>22</xdr:row>
      <xdr:rowOff>106970</xdr:rowOff>
    </xdr:to>
    <xdr:sp macro="" textlink="">
      <xdr:nvSpPr>
        <xdr:cNvPr id="338" name="Line 4803">
          <a:extLst>
            <a:ext uri="{FF2B5EF4-FFF2-40B4-BE49-F238E27FC236}">
              <a16:creationId xmlns:a16="http://schemas.microsoft.com/office/drawing/2014/main" id="{4430744B-6CDE-470E-8432-BB771BCC02EB}"/>
            </a:ext>
          </a:extLst>
        </xdr:cNvPr>
        <xdr:cNvSpPr>
          <a:spLocks noChangeShapeType="1"/>
        </xdr:cNvSpPr>
      </xdr:nvSpPr>
      <xdr:spPr bwMode="auto">
        <a:xfrm>
          <a:off x="4909396" y="3530476"/>
          <a:ext cx="101025" cy="4169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515034</xdr:colOff>
      <xdr:row>21</xdr:row>
      <xdr:rowOff>16614</xdr:rowOff>
    </xdr:from>
    <xdr:ext cx="176673" cy="138266"/>
    <xdr:sp macro="" textlink="">
      <xdr:nvSpPr>
        <xdr:cNvPr id="339" name="Text Box 1300">
          <a:extLst>
            <a:ext uri="{FF2B5EF4-FFF2-40B4-BE49-F238E27FC236}">
              <a16:creationId xmlns:a16="http://schemas.microsoft.com/office/drawing/2014/main" id="{E81F40C4-9578-41CD-8763-B5658AFE45B8}"/>
            </a:ext>
          </a:extLst>
        </xdr:cNvPr>
        <xdr:cNvSpPr txBox="1">
          <a:spLocks noChangeArrowheads="1"/>
        </xdr:cNvSpPr>
      </xdr:nvSpPr>
      <xdr:spPr bwMode="auto">
        <a:xfrm>
          <a:off x="4728894" y="3681834"/>
          <a:ext cx="176673" cy="1382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521382</xdr:colOff>
      <xdr:row>22</xdr:row>
      <xdr:rowOff>58115</xdr:rowOff>
    </xdr:from>
    <xdr:to>
      <xdr:col>8</xdr:col>
      <xdr:colOff>692899</xdr:colOff>
      <xdr:row>23</xdr:row>
      <xdr:rowOff>159162</xdr:rowOff>
    </xdr:to>
    <xdr:sp macro="" textlink="">
      <xdr:nvSpPr>
        <xdr:cNvPr id="340" name="Freeform 217">
          <a:extLst>
            <a:ext uri="{FF2B5EF4-FFF2-40B4-BE49-F238E27FC236}">
              <a16:creationId xmlns:a16="http://schemas.microsoft.com/office/drawing/2014/main" id="{3E9363C4-05EF-4E86-8057-3E1EF98DE1CA}"/>
            </a:ext>
          </a:extLst>
        </xdr:cNvPr>
        <xdr:cNvSpPr>
          <a:spLocks/>
        </xdr:cNvSpPr>
      </xdr:nvSpPr>
      <xdr:spPr bwMode="auto">
        <a:xfrm>
          <a:off x="4735242" y="3898595"/>
          <a:ext cx="864937" cy="27630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60" h="102376">
              <a:moveTo>
                <a:pt x="14360" y="0"/>
              </a:moveTo>
              <a:cubicBezTo>
                <a:pt x="13178" y="47813"/>
                <a:pt x="13585" y="69404"/>
                <a:pt x="11965" y="82636"/>
              </a:cubicBezTo>
              <a:cubicBezTo>
                <a:pt x="10345" y="95868"/>
                <a:pt x="5523" y="79391"/>
                <a:pt x="4638" y="79391"/>
              </a:cubicBezTo>
              <a:cubicBezTo>
                <a:pt x="3753" y="82251"/>
                <a:pt x="3503" y="79453"/>
                <a:pt x="2707" y="79453"/>
              </a:cubicBezTo>
              <a:cubicBezTo>
                <a:pt x="1822" y="82313"/>
                <a:pt x="885" y="104987"/>
                <a:pt x="0" y="1021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55380</xdr:colOff>
      <xdr:row>24</xdr:row>
      <xdr:rowOff>5246</xdr:rowOff>
    </xdr:from>
    <xdr:to>
      <xdr:col>7</xdr:col>
      <xdr:colOff>307770</xdr:colOff>
      <xdr:row>24</xdr:row>
      <xdr:rowOff>16165</xdr:rowOff>
    </xdr:to>
    <xdr:sp macro="" textlink="">
      <xdr:nvSpPr>
        <xdr:cNvPr id="341" name="Freeform 217">
          <a:extLst>
            <a:ext uri="{FF2B5EF4-FFF2-40B4-BE49-F238E27FC236}">
              <a16:creationId xmlns:a16="http://schemas.microsoft.com/office/drawing/2014/main" id="{19DA409F-761A-43AC-8981-645B18FFB943}"/>
            </a:ext>
          </a:extLst>
        </xdr:cNvPr>
        <xdr:cNvSpPr>
          <a:spLocks/>
        </xdr:cNvSpPr>
      </xdr:nvSpPr>
      <xdr:spPr bwMode="auto">
        <a:xfrm>
          <a:off x="4269240" y="4196246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385311</xdr:colOff>
      <xdr:row>19</xdr:row>
      <xdr:rowOff>148164</xdr:rowOff>
    </xdr:from>
    <xdr:ext cx="132163" cy="134433"/>
    <xdr:sp macro="" textlink="">
      <xdr:nvSpPr>
        <xdr:cNvPr id="342" name="Text Box 1300">
          <a:extLst>
            <a:ext uri="{FF2B5EF4-FFF2-40B4-BE49-F238E27FC236}">
              <a16:creationId xmlns:a16="http://schemas.microsoft.com/office/drawing/2014/main" id="{DEE2F898-128B-4148-B7AE-AC5C887BE2BC}"/>
            </a:ext>
          </a:extLst>
        </xdr:cNvPr>
        <xdr:cNvSpPr txBox="1">
          <a:spLocks noChangeArrowheads="1"/>
        </xdr:cNvSpPr>
      </xdr:nvSpPr>
      <xdr:spPr bwMode="auto">
        <a:xfrm rot="629258">
          <a:off x="5292591" y="3462864"/>
          <a:ext cx="132163" cy="1344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520165</xdr:colOff>
      <xdr:row>20</xdr:row>
      <xdr:rowOff>94109</xdr:rowOff>
    </xdr:from>
    <xdr:ext cx="146538" cy="278423"/>
    <xdr:sp macro="" textlink="">
      <xdr:nvSpPr>
        <xdr:cNvPr id="343" name="Text Box 1300">
          <a:extLst>
            <a:ext uri="{FF2B5EF4-FFF2-40B4-BE49-F238E27FC236}">
              <a16:creationId xmlns:a16="http://schemas.microsoft.com/office/drawing/2014/main" id="{1D35D7A3-54ED-4156-937F-79BD425016C6}"/>
            </a:ext>
          </a:extLst>
        </xdr:cNvPr>
        <xdr:cNvSpPr txBox="1">
          <a:spLocks noChangeArrowheads="1"/>
        </xdr:cNvSpPr>
      </xdr:nvSpPr>
      <xdr:spPr bwMode="auto">
        <a:xfrm>
          <a:off x="5427445" y="3584069"/>
          <a:ext cx="146538" cy="278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505967</xdr:colOff>
      <xdr:row>19</xdr:row>
      <xdr:rowOff>158384</xdr:rowOff>
    </xdr:from>
    <xdr:to>
      <xdr:col>8</xdr:col>
      <xdr:colOff>551686</xdr:colOff>
      <xdr:row>20</xdr:row>
      <xdr:rowOff>130719</xdr:rowOff>
    </xdr:to>
    <xdr:sp macro="" textlink="">
      <xdr:nvSpPr>
        <xdr:cNvPr id="344" name="Freeform 395">
          <a:extLst>
            <a:ext uri="{FF2B5EF4-FFF2-40B4-BE49-F238E27FC236}">
              <a16:creationId xmlns:a16="http://schemas.microsoft.com/office/drawing/2014/main" id="{01DA71BE-DE18-4DE7-9A39-7CE82641553E}"/>
            </a:ext>
          </a:extLst>
        </xdr:cNvPr>
        <xdr:cNvSpPr>
          <a:spLocks/>
        </xdr:cNvSpPr>
      </xdr:nvSpPr>
      <xdr:spPr bwMode="auto">
        <a:xfrm rot="16522496">
          <a:off x="5362309" y="3524022"/>
          <a:ext cx="147595" cy="457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317631</xdr:colOff>
      <xdr:row>19</xdr:row>
      <xdr:rowOff>130237</xdr:rowOff>
    </xdr:from>
    <xdr:to>
      <xdr:col>8</xdr:col>
      <xdr:colOff>385049</xdr:colOff>
      <xdr:row>20</xdr:row>
      <xdr:rowOff>101395</xdr:rowOff>
    </xdr:to>
    <xdr:sp macro="" textlink="">
      <xdr:nvSpPr>
        <xdr:cNvPr id="345" name="Freeform 395">
          <a:extLst>
            <a:ext uri="{FF2B5EF4-FFF2-40B4-BE49-F238E27FC236}">
              <a16:creationId xmlns:a16="http://schemas.microsoft.com/office/drawing/2014/main" id="{3ED7804D-C4C5-46EE-A548-DD5301932318}"/>
            </a:ext>
          </a:extLst>
        </xdr:cNvPr>
        <xdr:cNvSpPr>
          <a:spLocks/>
        </xdr:cNvSpPr>
      </xdr:nvSpPr>
      <xdr:spPr bwMode="auto">
        <a:xfrm rot="6398966">
          <a:off x="5185411" y="3484437"/>
          <a:ext cx="14641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214359</xdr:colOff>
      <xdr:row>19</xdr:row>
      <xdr:rowOff>163138</xdr:rowOff>
    </xdr:from>
    <xdr:ext cx="357978" cy="165173"/>
    <xdr:sp macro="" textlink="">
      <xdr:nvSpPr>
        <xdr:cNvPr id="346" name="Text Box 1620">
          <a:extLst>
            <a:ext uri="{FF2B5EF4-FFF2-40B4-BE49-F238E27FC236}">
              <a16:creationId xmlns:a16="http://schemas.microsoft.com/office/drawing/2014/main" id="{B2830D8F-276F-41BF-8121-587FE38A86F7}"/>
            </a:ext>
          </a:extLst>
        </xdr:cNvPr>
        <xdr:cNvSpPr txBox="1">
          <a:spLocks noChangeArrowheads="1"/>
        </xdr:cNvSpPr>
      </xdr:nvSpPr>
      <xdr:spPr bwMode="auto">
        <a:xfrm>
          <a:off x="4428219" y="3477838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292558</xdr:colOff>
      <xdr:row>20</xdr:row>
      <xdr:rowOff>42664</xdr:rowOff>
    </xdr:from>
    <xdr:to>
      <xdr:col>8</xdr:col>
      <xdr:colOff>276636</xdr:colOff>
      <xdr:row>21</xdr:row>
      <xdr:rowOff>149617</xdr:rowOff>
    </xdr:to>
    <xdr:sp macro="" textlink="">
      <xdr:nvSpPr>
        <xdr:cNvPr id="347" name="AutoShape 1653">
          <a:extLst>
            <a:ext uri="{FF2B5EF4-FFF2-40B4-BE49-F238E27FC236}">
              <a16:creationId xmlns:a16="http://schemas.microsoft.com/office/drawing/2014/main" id="{902ABBA8-84FA-4117-ADF8-80F9CA3EC786}"/>
            </a:ext>
          </a:extLst>
        </xdr:cNvPr>
        <xdr:cNvSpPr>
          <a:spLocks/>
        </xdr:cNvSpPr>
      </xdr:nvSpPr>
      <xdr:spPr bwMode="auto">
        <a:xfrm rot="4226420" flipH="1">
          <a:off x="4704060" y="3334982"/>
          <a:ext cx="282213" cy="677498"/>
        </a:xfrm>
        <a:prstGeom prst="rightBrace">
          <a:avLst>
            <a:gd name="adj1" fmla="val 42094"/>
            <a:gd name="adj2" fmla="val 741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124707</xdr:colOff>
      <xdr:row>21</xdr:row>
      <xdr:rowOff>55864</xdr:rowOff>
    </xdr:from>
    <xdr:to>
      <xdr:col>8</xdr:col>
      <xdr:colOff>346824</xdr:colOff>
      <xdr:row>22</xdr:row>
      <xdr:rowOff>68901</xdr:rowOff>
    </xdr:to>
    <xdr:sp macro="" textlink="">
      <xdr:nvSpPr>
        <xdr:cNvPr id="348" name="AutoShape 1653">
          <a:extLst>
            <a:ext uri="{FF2B5EF4-FFF2-40B4-BE49-F238E27FC236}">
              <a16:creationId xmlns:a16="http://schemas.microsoft.com/office/drawing/2014/main" id="{963BCA00-8291-46F3-BE37-67804420C043}"/>
            </a:ext>
          </a:extLst>
        </xdr:cNvPr>
        <xdr:cNvSpPr>
          <a:spLocks/>
        </xdr:cNvSpPr>
      </xdr:nvSpPr>
      <xdr:spPr bwMode="auto">
        <a:xfrm rot="19901975" flipH="1">
          <a:off x="5031987" y="3721084"/>
          <a:ext cx="222117" cy="18829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121828</xdr:colOff>
      <xdr:row>22</xdr:row>
      <xdr:rowOff>16613</xdr:rowOff>
    </xdr:from>
    <xdr:to>
      <xdr:col>8</xdr:col>
      <xdr:colOff>371030</xdr:colOff>
      <xdr:row>22</xdr:row>
      <xdr:rowOff>105218</xdr:rowOff>
    </xdr:to>
    <xdr:sp macro="" textlink="">
      <xdr:nvSpPr>
        <xdr:cNvPr id="349" name="Line 4803">
          <a:extLst>
            <a:ext uri="{FF2B5EF4-FFF2-40B4-BE49-F238E27FC236}">
              <a16:creationId xmlns:a16="http://schemas.microsoft.com/office/drawing/2014/main" id="{5432958E-7769-44CD-9A35-AF3B81208299}"/>
            </a:ext>
          </a:extLst>
        </xdr:cNvPr>
        <xdr:cNvSpPr>
          <a:spLocks noChangeShapeType="1"/>
        </xdr:cNvSpPr>
      </xdr:nvSpPr>
      <xdr:spPr bwMode="auto">
        <a:xfrm flipH="1">
          <a:off x="5029108" y="3857093"/>
          <a:ext cx="249202" cy="886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2602</xdr:colOff>
      <xdr:row>21</xdr:row>
      <xdr:rowOff>171755</xdr:rowOff>
    </xdr:from>
    <xdr:ext cx="150942" cy="140545"/>
    <xdr:sp macro="" textlink="">
      <xdr:nvSpPr>
        <xdr:cNvPr id="350" name="Text Box 1620">
          <a:extLst>
            <a:ext uri="{FF2B5EF4-FFF2-40B4-BE49-F238E27FC236}">
              <a16:creationId xmlns:a16="http://schemas.microsoft.com/office/drawing/2014/main" id="{B47F12E3-8DA1-400B-A88E-39543F937834}"/>
            </a:ext>
          </a:extLst>
        </xdr:cNvPr>
        <xdr:cNvSpPr txBox="1">
          <a:spLocks noChangeArrowheads="1"/>
        </xdr:cNvSpPr>
      </xdr:nvSpPr>
      <xdr:spPr bwMode="auto">
        <a:xfrm>
          <a:off x="4909882" y="3836975"/>
          <a:ext cx="150942" cy="140545"/>
        </a:xfrm>
        <a:prstGeom prst="rect">
          <a:avLst/>
        </a:prstGeom>
        <a:solidFill>
          <a:schemeClr val="bg1">
            <a:alpha val="3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679691</xdr:colOff>
      <xdr:row>18</xdr:row>
      <xdr:rowOff>21241</xdr:rowOff>
    </xdr:from>
    <xdr:to>
      <xdr:col>8</xdr:col>
      <xdr:colOff>126194</xdr:colOff>
      <xdr:row>18</xdr:row>
      <xdr:rowOff>166437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022D0942-E099-4C65-83F9-813ECA7F11C5}"/>
            </a:ext>
          </a:extLst>
        </xdr:cNvPr>
        <xdr:cNvSpPr/>
      </xdr:nvSpPr>
      <xdr:spPr bwMode="auto">
        <a:xfrm>
          <a:off x="4893551" y="3160681"/>
          <a:ext cx="139923" cy="145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149526</xdr:colOff>
      <xdr:row>23</xdr:row>
      <xdr:rowOff>155057</xdr:rowOff>
    </xdr:from>
    <xdr:to>
      <xdr:col>7</xdr:col>
      <xdr:colOff>314981</xdr:colOff>
      <xdr:row>24</xdr:row>
      <xdr:rowOff>140630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id="{1E38D728-4EB0-42AA-98BC-1B631324268A}"/>
            </a:ext>
          </a:extLst>
        </xdr:cNvPr>
        <xdr:cNvSpPr/>
      </xdr:nvSpPr>
      <xdr:spPr bwMode="auto">
        <a:xfrm>
          <a:off x="4363386" y="4170797"/>
          <a:ext cx="165455" cy="1608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167853</xdr:colOff>
      <xdr:row>17</xdr:row>
      <xdr:rowOff>23819</xdr:rowOff>
    </xdr:from>
    <xdr:to>
      <xdr:col>8</xdr:col>
      <xdr:colOff>325245</xdr:colOff>
      <xdr:row>17</xdr:row>
      <xdr:rowOff>166495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ABCCB873-99BF-49F6-943A-2A2FF9626AC5}"/>
            </a:ext>
          </a:extLst>
        </xdr:cNvPr>
        <xdr:cNvSpPr/>
      </xdr:nvSpPr>
      <xdr:spPr bwMode="auto">
        <a:xfrm>
          <a:off x="5075133" y="2987999"/>
          <a:ext cx="157392" cy="142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526090</xdr:colOff>
      <xdr:row>19</xdr:row>
      <xdr:rowOff>98992</xdr:rowOff>
    </xdr:from>
    <xdr:to>
      <xdr:col>10</xdr:col>
      <xdr:colOff>28271</xdr:colOff>
      <xdr:row>24</xdr:row>
      <xdr:rowOff>160596</xdr:rowOff>
    </xdr:to>
    <xdr:sp macro="" textlink="">
      <xdr:nvSpPr>
        <xdr:cNvPr id="354" name="Line 4803">
          <a:extLst>
            <a:ext uri="{FF2B5EF4-FFF2-40B4-BE49-F238E27FC236}">
              <a16:creationId xmlns:a16="http://schemas.microsoft.com/office/drawing/2014/main" id="{8F3195EA-542E-47FF-AC86-EB22437BE015}"/>
            </a:ext>
          </a:extLst>
        </xdr:cNvPr>
        <xdr:cNvSpPr>
          <a:spLocks noChangeShapeType="1"/>
        </xdr:cNvSpPr>
      </xdr:nvSpPr>
      <xdr:spPr bwMode="auto">
        <a:xfrm flipH="1">
          <a:off x="6126790" y="3413692"/>
          <a:ext cx="195601" cy="937904"/>
        </a:xfrm>
        <a:custGeom>
          <a:avLst/>
          <a:gdLst>
            <a:gd name="connsiteX0" fmla="*/ 0 w 100263"/>
            <a:gd name="connsiteY0" fmla="*/ 0 h 460307"/>
            <a:gd name="connsiteX1" fmla="*/ 100263 w 100263"/>
            <a:gd name="connsiteY1" fmla="*/ 460307 h 460307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27632"/>
            <a:gd name="connsiteY0" fmla="*/ 0 h 919943"/>
            <a:gd name="connsiteX1" fmla="*/ 227632 w 227632"/>
            <a:gd name="connsiteY1" fmla="*/ 919943 h 919943"/>
            <a:gd name="connsiteX0" fmla="*/ 0 w 227743"/>
            <a:gd name="connsiteY0" fmla="*/ 0 h 919943"/>
            <a:gd name="connsiteX1" fmla="*/ 227632 w 227743"/>
            <a:gd name="connsiteY1" fmla="*/ 919943 h 9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7743" h="919943">
              <a:moveTo>
                <a:pt x="0" y="0"/>
              </a:moveTo>
              <a:cubicBezTo>
                <a:pt x="44496" y="779207"/>
                <a:pt x="232976" y="694516"/>
                <a:pt x="227632" y="919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766576</xdr:colOff>
      <xdr:row>17</xdr:row>
      <xdr:rowOff>41616</xdr:rowOff>
    </xdr:from>
    <xdr:to>
      <xdr:col>10</xdr:col>
      <xdr:colOff>58598</xdr:colOff>
      <xdr:row>24</xdr:row>
      <xdr:rowOff>145494</xdr:rowOff>
    </xdr:to>
    <xdr:sp macro="" textlink="">
      <xdr:nvSpPr>
        <xdr:cNvPr id="355" name="Freeform 527">
          <a:extLst>
            <a:ext uri="{FF2B5EF4-FFF2-40B4-BE49-F238E27FC236}">
              <a16:creationId xmlns:a16="http://schemas.microsoft.com/office/drawing/2014/main" id="{816EBDC5-6AF4-43E8-BBCC-D9F4026C60E8}"/>
            </a:ext>
          </a:extLst>
        </xdr:cNvPr>
        <xdr:cNvSpPr>
          <a:spLocks/>
        </xdr:cNvSpPr>
      </xdr:nvSpPr>
      <xdr:spPr bwMode="auto">
        <a:xfrm flipH="1">
          <a:off x="6291076" y="3005796"/>
          <a:ext cx="61642" cy="133069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0000"/>
            <a:gd name="connsiteY0" fmla="*/ 10000 h 10000"/>
            <a:gd name="connsiteX1" fmla="*/ 940 w 10000"/>
            <a:gd name="connsiteY1" fmla="*/ 5059 h 10000"/>
            <a:gd name="connsiteX2" fmla="*/ 10000 w 10000"/>
            <a:gd name="connsiteY2" fmla="*/ 0 h 10000"/>
            <a:gd name="connsiteX0" fmla="*/ 0 w 4036"/>
            <a:gd name="connsiteY0" fmla="*/ 10954 h 10954"/>
            <a:gd name="connsiteX1" fmla="*/ 940 w 4036"/>
            <a:gd name="connsiteY1" fmla="*/ 6013 h 10954"/>
            <a:gd name="connsiteX2" fmla="*/ 1114 w 4036"/>
            <a:gd name="connsiteY2" fmla="*/ 0 h 10954"/>
            <a:gd name="connsiteX0" fmla="*/ 0 w 20167"/>
            <a:gd name="connsiteY0" fmla="*/ 10000 h 10000"/>
            <a:gd name="connsiteX1" fmla="*/ 2329 w 20167"/>
            <a:gd name="connsiteY1" fmla="*/ 5489 h 10000"/>
            <a:gd name="connsiteX2" fmla="*/ 2760 w 20167"/>
            <a:gd name="connsiteY2" fmla="*/ 0 h 10000"/>
            <a:gd name="connsiteX0" fmla="*/ 0 w 40415"/>
            <a:gd name="connsiteY0" fmla="*/ 10000 h 10000"/>
            <a:gd name="connsiteX1" fmla="*/ 2329 w 40415"/>
            <a:gd name="connsiteY1" fmla="*/ 5489 h 10000"/>
            <a:gd name="connsiteX2" fmla="*/ 30282 w 40415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8680 w 27953"/>
            <a:gd name="connsiteY0" fmla="*/ 15039 h 15039"/>
            <a:gd name="connsiteX1" fmla="*/ 0 w 27953"/>
            <a:gd name="connsiteY1" fmla="*/ 5489 h 15039"/>
            <a:gd name="connsiteX2" fmla="*/ 27953 w 27953"/>
            <a:gd name="connsiteY2" fmla="*/ 0 h 15039"/>
            <a:gd name="connsiteX0" fmla="*/ 8680 w 31403"/>
            <a:gd name="connsiteY0" fmla="*/ 15039 h 15039"/>
            <a:gd name="connsiteX1" fmla="*/ 0 w 31403"/>
            <a:gd name="connsiteY1" fmla="*/ 5489 h 15039"/>
            <a:gd name="connsiteX2" fmla="*/ 27953 w 31403"/>
            <a:gd name="connsiteY2" fmla="*/ 0 h 15039"/>
            <a:gd name="connsiteX0" fmla="*/ 13131 w 32404"/>
            <a:gd name="connsiteY0" fmla="*/ 15039 h 15039"/>
            <a:gd name="connsiteX1" fmla="*/ 4451 w 32404"/>
            <a:gd name="connsiteY1" fmla="*/ 5489 h 15039"/>
            <a:gd name="connsiteX2" fmla="*/ 32404 w 32404"/>
            <a:gd name="connsiteY2" fmla="*/ 0 h 15039"/>
            <a:gd name="connsiteX0" fmla="*/ 8992 w 30702"/>
            <a:gd name="connsiteY0" fmla="*/ 15039 h 15039"/>
            <a:gd name="connsiteX1" fmla="*/ 312 w 30702"/>
            <a:gd name="connsiteY1" fmla="*/ 5489 h 15039"/>
            <a:gd name="connsiteX2" fmla="*/ 28265 w 30702"/>
            <a:gd name="connsiteY2" fmla="*/ 0 h 15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702" h="15039">
              <a:moveTo>
                <a:pt x="8992" y="15039"/>
              </a:moveTo>
              <a:cubicBezTo>
                <a:pt x="64770" y="11258"/>
                <a:pt x="-5192" y="12420"/>
                <a:pt x="312" y="5489"/>
              </a:cubicBezTo>
              <a:cubicBezTo>
                <a:pt x="37517" y="5346"/>
                <a:pt x="-3899" y="3480"/>
                <a:pt x="282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757592</xdr:colOff>
      <xdr:row>20</xdr:row>
      <xdr:rowOff>89016</xdr:rowOff>
    </xdr:from>
    <xdr:to>
      <xdr:col>10</xdr:col>
      <xdr:colOff>129500</xdr:colOff>
      <xdr:row>21</xdr:row>
      <xdr:rowOff>32333</xdr:rowOff>
    </xdr:to>
    <xdr:sp macro="" textlink="">
      <xdr:nvSpPr>
        <xdr:cNvPr id="356" name="AutoShape 70">
          <a:extLst>
            <a:ext uri="{FF2B5EF4-FFF2-40B4-BE49-F238E27FC236}">
              <a16:creationId xmlns:a16="http://schemas.microsoft.com/office/drawing/2014/main" id="{DAF45B25-399C-4AA2-AA1A-421976B0513B}"/>
            </a:ext>
          </a:extLst>
        </xdr:cNvPr>
        <xdr:cNvSpPr>
          <a:spLocks noChangeArrowheads="1"/>
        </xdr:cNvSpPr>
      </xdr:nvSpPr>
      <xdr:spPr bwMode="auto">
        <a:xfrm>
          <a:off x="6297332" y="3578976"/>
          <a:ext cx="126288" cy="1185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472708</xdr:colOff>
      <xdr:row>23</xdr:row>
      <xdr:rowOff>143601</xdr:rowOff>
    </xdr:from>
    <xdr:to>
      <xdr:col>9</xdr:col>
      <xdr:colOff>637161</xdr:colOff>
      <xdr:row>24</xdr:row>
      <xdr:rowOff>102782</xdr:rowOff>
    </xdr:to>
    <xdr:sp macro="" textlink="">
      <xdr:nvSpPr>
        <xdr:cNvPr id="357" name="Freeform 395">
          <a:extLst>
            <a:ext uri="{FF2B5EF4-FFF2-40B4-BE49-F238E27FC236}">
              <a16:creationId xmlns:a16="http://schemas.microsoft.com/office/drawing/2014/main" id="{C1969283-D79A-4080-8EBD-F82890F65A0B}"/>
            </a:ext>
          </a:extLst>
        </xdr:cNvPr>
        <xdr:cNvSpPr>
          <a:spLocks/>
        </xdr:cNvSpPr>
      </xdr:nvSpPr>
      <xdr:spPr bwMode="auto">
        <a:xfrm rot="12025747">
          <a:off x="6073408" y="4159341"/>
          <a:ext cx="164453" cy="13444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509589</xdr:colOff>
      <xdr:row>22</xdr:row>
      <xdr:rowOff>151113</xdr:rowOff>
    </xdr:from>
    <xdr:to>
      <xdr:col>9</xdr:col>
      <xdr:colOff>655994</xdr:colOff>
      <xdr:row>23</xdr:row>
      <xdr:rowOff>136685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id="{1ABAEE6C-C7CA-4F4C-B1E9-A6C0C31AEE04}"/>
            </a:ext>
          </a:extLst>
        </xdr:cNvPr>
        <xdr:cNvSpPr/>
      </xdr:nvSpPr>
      <xdr:spPr bwMode="auto">
        <a:xfrm>
          <a:off x="6110289" y="3991593"/>
          <a:ext cx="146405" cy="1608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521560</xdr:colOff>
      <xdr:row>18</xdr:row>
      <xdr:rowOff>56451</xdr:rowOff>
    </xdr:from>
    <xdr:to>
      <xdr:col>10</xdr:col>
      <xdr:colOff>1</xdr:colOff>
      <xdr:row>19</xdr:row>
      <xdr:rowOff>71966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72F07A49-DC3E-471E-8528-A7420DF4415F}"/>
            </a:ext>
          </a:extLst>
        </xdr:cNvPr>
        <xdr:cNvSpPr/>
      </xdr:nvSpPr>
      <xdr:spPr bwMode="auto">
        <a:xfrm>
          <a:off x="6122260" y="3195891"/>
          <a:ext cx="171861" cy="190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88411</xdr:colOff>
      <xdr:row>18</xdr:row>
      <xdr:rowOff>132588</xdr:rowOff>
    </xdr:from>
    <xdr:to>
      <xdr:col>10</xdr:col>
      <xdr:colOff>516187</xdr:colOff>
      <xdr:row>24</xdr:row>
      <xdr:rowOff>146773</xdr:rowOff>
    </xdr:to>
    <xdr:sp macro="" textlink="">
      <xdr:nvSpPr>
        <xdr:cNvPr id="360" name="Freeform 217">
          <a:extLst>
            <a:ext uri="{FF2B5EF4-FFF2-40B4-BE49-F238E27FC236}">
              <a16:creationId xmlns:a16="http://schemas.microsoft.com/office/drawing/2014/main" id="{17543D5C-8402-49B3-9C7A-A850EF26CDCE}"/>
            </a:ext>
          </a:extLst>
        </xdr:cNvPr>
        <xdr:cNvSpPr>
          <a:spLocks/>
        </xdr:cNvSpPr>
      </xdr:nvSpPr>
      <xdr:spPr bwMode="auto">
        <a:xfrm rot="6081473">
          <a:off x="6063546" y="3591013"/>
          <a:ext cx="106574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129086</xdr:colOff>
      <xdr:row>18</xdr:row>
      <xdr:rowOff>117937</xdr:rowOff>
    </xdr:from>
    <xdr:to>
      <xdr:col>10</xdr:col>
      <xdr:colOff>556862</xdr:colOff>
      <xdr:row>24</xdr:row>
      <xdr:rowOff>132122</xdr:rowOff>
    </xdr:to>
    <xdr:sp macro="" textlink="">
      <xdr:nvSpPr>
        <xdr:cNvPr id="361" name="Freeform 217">
          <a:extLst>
            <a:ext uri="{FF2B5EF4-FFF2-40B4-BE49-F238E27FC236}">
              <a16:creationId xmlns:a16="http://schemas.microsoft.com/office/drawing/2014/main" id="{AA5C4F7C-78E1-4649-9ABB-9F24AF88878F}"/>
            </a:ext>
          </a:extLst>
        </xdr:cNvPr>
        <xdr:cNvSpPr>
          <a:spLocks/>
        </xdr:cNvSpPr>
      </xdr:nvSpPr>
      <xdr:spPr bwMode="auto">
        <a:xfrm rot="6081473">
          <a:off x="6104221" y="3576362"/>
          <a:ext cx="106574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93755</xdr:colOff>
      <xdr:row>21</xdr:row>
      <xdr:rowOff>89912</xdr:rowOff>
    </xdr:from>
    <xdr:ext cx="232580" cy="249299"/>
    <xdr:sp macro="" textlink="">
      <xdr:nvSpPr>
        <xdr:cNvPr id="362" name="Text Box 860">
          <a:extLst>
            <a:ext uri="{FF2B5EF4-FFF2-40B4-BE49-F238E27FC236}">
              <a16:creationId xmlns:a16="http://schemas.microsoft.com/office/drawing/2014/main" id="{D73894C9-FDAE-42D7-B56A-E1B6EC4475F7}"/>
            </a:ext>
          </a:extLst>
        </xdr:cNvPr>
        <xdr:cNvSpPr txBox="1">
          <a:spLocks noChangeArrowheads="1"/>
        </xdr:cNvSpPr>
      </xdr:nvSpPr>
      <xdr:spPr bwMode="auto">
        <a:xfrm>
          <a:off x="6387875" y="3755132"/>
          <a:ext cx="232580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8374</xdr:colOff>
      <xdr:row>28</xdr:row>
      <xdr:rowOff>16462</xdr:rowOff>
    </xdr:from>
    <xdr:to>
      <xdr:col>2</xdr:col>
      <xdr:colOff>494396</xdr:colOff>
      <xdr:row>32</xdr:row>
      <xdr:rowOff>118721</xdr:rowOff>
    </xdr:to>
    <xdr:sp macro="" textlink="">
      <xdr:nvSpPr>
        <xdr:cNvPr id="363" name="Freeform 890">
          <a:extLst>
            <a:ext uri="{FF2B5EF4-FFF2-40B4-BE49-F238E27FC236}">
              <a16:creationId xmlns:a16="http://schemas.microsoft.com/office/drawing/2014/main" id="{B9FF76CF-082B-4665-81D4-4AD40F009DA1}"/>
            </a:ext>
          </a:extLst>
        </xdr:cNvPr>
        <xdr:cNvSpPr>
          <a:spLocks/>
        </xdr:cNvSpPr>
      </xdr:nvSpPr>
      <xdr:spPr bwMode="auto">
        <a:xfrm rot="21246190">
          <a:off x="755134" y="4908502"/>
          <a:ext cx="486022" cy="803299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794"/>
            <a:gd name="connsiteY0" fmla="*/ 10000 h 10000"/>
            <a:gd name="connsiteX1" fmla="*/ 4842 w 10794"/>
            <a:gd name="connsiteY1" fmla="*/ 5746 h 10000"/>
            <a:gd name="connsiteX2" fmla="*/ 10760 w 10794"/>
            <a:gd name="connsiteY2" fmla="*/ 3695 h 10000"/>
            <a:gd name="connsiteX3" fmla="*/ 7740 w 10794"/>
            <a:gd name="connsiteY3" fmla="*/ 2559 h 10000"/>
            <a:gd name="connsiteX4" fmla="*/ 9497 w 10794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760 w 20207"/>
            <a:gd name="connsiteY2" fmla="*/ 3695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404 w 20207"/>
            <a:gd name="connsiteY2" fmla="*/ 2956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18300"/>
            <a:gd name="connsiteY0" fmla="*/ 10000 h 10000"/>
            <a:gd name="connsiteX1" fmla="*/ 4842 w 18300"/>
            <a:gd name="connsiteY1" fmla="*/ 5746 h 10000"/>
            <a:gd name="connsiteX2" fmla="*/ 10404 w 18300"/>
            <a:gd name="connsiteY2" fmla="*/ 2956 h 10000"/>
            <a:gd name="connsiteX3" fmla="*/ 18300 w 18300"/>
            <a:gd name="connsiteY3" fmla="*/ 1603 h 10000"/>
            <a:gd name="connsiteX4" fmla="*/ 9497 w 18300"/>
            <a:gd name="connsiteY4" fmla="*/ 0 h 10000"/>
            <a:gd name="connsiteX0" fmla="*/ 0 w 28572"/>
            <a:gd name="connsiteY0" fmla="*/ 9032 h 9032"/>
            <a:gd name="connsiteX1" fmla="*/ 4842 w 28572"/>
            <a:gd name="connsiteY1" fmla="*/ 4778 h 9032"/>
            <a:gd name="connsiteX2" fmla="*/ 10404 w 28572"/>
            <a:gd name="connsiteY2" fmla="*/ 1988 h 9032"/>
            <a:gd name="connsiteX3" fmla="*/ 18300 w 28572"/>
            <a:gd name="connsiteY3" fmla="*/ 635 h 9032"/>
            <a:gd name="connsiteX4" fmla="*/ 28357 w 28572"/>
            <a:gd name="connsiteY4" fmla="*/ 0 h 9032"/>
            <a:gd name="connsiteX0" fmla="*/ 0 w 10069"/>
            <a:gd name="connsiteY0" fmla="*/ 10000 h 10000"/>
            <a:gd name="connsiteX1" fmla="*/ 1695 w 10069"/>
            <a:gd name="connsiteY1" fmla="*/ 5290 h 10000"/>
            <a:gd name="connsiteX2" fmla="*/ 3641 w 10069"/>
            <a:gd name="connsiteY2" fmla="*/ 2201 h 10000"/>
            <a:gd name="connsiteX3" fmla="*/ 6405 w 10069"/>
            <a:gd name="connsiteY3" fmla="*/ 703 h 10000"/>
            <a:gd name="connsiteX4" fmla="*/ 9925 w 10069"/>
            <a:gd name="connsiteY4" fmla="*/ 0 h 10000"/>
            <a:gd name="connsiteX0" fmla="*/ 0 w 10365"/>
            <a:gd name="connsiteY0" fmla="*/ 10000 h 10000"/>
            <a:gd name="connsiteX1" fmla="*/ 1695 w 10365"/>
            <a:gd name="connsiteY1" fmla="*/ 5290 h 10000"/>
            <a:gd name="connsiteX2" fmla="*/ 3641 w 10365"/>
            <a:gd name="connsiteY2" fmla="*/ 2201 h 10000"/>
            <a:gd name="connsiteX3" fmla="*/ 6405 w 10365"/>
            <a:gd name="connsiteY3" fmla="*/ 703 h 10000"/>
            <a:gd name="connsiteX4" fmla="*/ 9925 w 10365"/>
            <a:gd name="connsiteY4" fmla="*/ 0 h 10000"/>
            <a:gd name="connsiteX0" fmla="*/ 0 w 9953"/>
            <a:gd name="connsiteY0" fmla="*/ 10000 h 10000"/>
            <a:gd name="connsiteX1" fmla="*/ 1695 w 9953"/>
            <a:gd name="connsiteY1" fmla="*/ 5290 h 10000"/>
            <a:gd name="connsiteX2" fmla="*/ 3641 w 9953"/>
            <a:gd name="connsiteY2" fmla="*/ 2201 h 10000"/>
            <a:gd name="connsiteX3" fmla="*/ 6405 w 9953"/>
            <a:gd name="connsiteY3" fmla="*/ 703 h 10000"/>
            <a:gd name="connsiteX4" fmla="*/ 9925 w 9953"/>
            <a:gd name="connsiteY4" fmla="*/ 0 h 10000"/>
            <a:gd name="connsiteX0" fmla="*/ 0 w 9972"/>
            <a:gd name="connsiteY0" fmla="*/ 10017 h 10017"/>
            <a:gd name="connsiteX1" fmla="*/ 1703 w 9972"/>
            <a:gd name="connsiteY1" fmla="*/ 5307 h 10017"/>
            <a:gd name="connsiteX2" fmla="*/ 3658 w 9972"/>
            <a:gd name="connsiteY2" fmla="*/ 2218 h 10017"/>
            <a:gd name="connsiteX3" fmla="*/ 6435 w 9972"/>
            <a:gd name="connsiteY3" fmla="*/ 720 h 10017"/>
            <a:gd name="connsiteX4" fmla="*/ 9972 w 9972"/>
            <a:gd name="connsiteY4" fmla="*/ 17 h 10017"/>
            <a:gd name="connsiteX0" fmla="*/ 0 w 10000"/>
            <a:gd name="connsiteY0" fmla="*/ 9983 h 9983"/>
            <a:gd name="connsiteX1" fmla="*/ 1708 w 10000"/>
            <a:gd name="connsiteY1" fmla="*/ 5281 h 9983"/>
            <a:gd name="connsiteX2" fmla="*/ 3668 w 10000"/>
            <a:gd name="connsiteY2" fmla="*/ 2197 h 9983"/>
            <a:gd name="connsiteX3" fmla="*/ 6453 w 10000"/>
            <a:gd name="connsiteY3" fmla="*/ 702 h 9983"/>
            <a:gd name="connsiteX4" fmla="*/ 10000 w 10000"/>
            <a:gd name="connsiteY4" fmla="*/ 0 h 9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983">
              <a:moveTo>
                <a:pt x="0" y="9983"/>
              </a:moveTo>
              <a:cubicBezTo>
                <a:pt x="622" y="9322"/>
                <a:pt x="1096" y="6579"/>
                <a:pt x="1708" y="5281"/>
              </a:cubicBezTo>
              <a:cubicBezTo>
                <a:pt x="2319" y="3983"/>
                <a:pt x="2877" y="2961"/>
                <a:pt x="3668" y="2197"/>
              </a:cubicBezTo>
              <a:cubicBezTo>
                <a:pt x="4459" y="1434"/>
                <a:pt x="6006" y="957"/>
                <a:pt x="6453" y="702"/>
              </a:cubicBezTo>
              <a:cubicBezTo>
                <a:pt x="8406" y="-31"/>
                <a:pt x="8442" y="9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46202</xdr:colOff>
      <xdr:row>30</xdr:row>
      <xdr:rowOff>54851</xdr:rowOff>
    </xdr:from>
    <xdr:to>
      <xdr:col>2</xdr:col>
      <xdr:colOff>246183</xdr:colOff>
      <xdr:row>31</xdr:row>
      <xdr:rowOff>28747</xdr:rowOff>
    </xdr:to>
    <xdr:sp macro="" textlink="">
      <xdr:nvSpPr>
        <xdr:cNvPr id="364" name="Text Box 1664">
          <a:extLst>
            <a:ext uri="{FF2B5EF4-FFF2-40B4-BE49-F238E27FC236}">
              <a16:creationId xmlns:a16="http://schemas.microsoft.com/office/drawing/2014/main" id="{0616F387-254D-4E41-8511-E40FA42B76FA}"/>
            </a:ext>
          </a:extLst>
        </xdr:cNvPr>
        <xdr:cNvSpPr txBox="1">
          <a:spLocks noChangeArrowheads="1"/>
        </xdr:cNvSpPr>
      </xdr:nvSpPr>
      <xdr:spPr bwMode="auto">
        <a:xfrm rot="10800000">
          <a:off x="792962" y="5297411"/>
          <a:ext cx="199981" cy="149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</xdr:col>
      <xdr:colOff>17803</xdr:colOff>
      <xdr:row>27</xdr:row>
      <xdr:rowOff>165295</xdr:rowOff>
    </xdr:from>
    <xdr:to>
      <xdr:col>2</xdr:col>
      <xdr:colOff>695650</xdr:colOff>
      <xdr:row>30</xdr:row>
      <xdr:rowOff>124859</xdr:rowOff>
    </xdr:to>
    <xdr:sp macro="" textlink="">
      <xdr:nvSpPr>
        <xdr:cNvPr id="365" name="Freeform 471">
          <a:extLst>
            <a:ext uri="{FF2B5EF4-FFF2-40B4-BE49-F238E27FC236}">
              <a16:creationId xmlns:a16="http://schemas.microsoft.com/office/drawing/2014/main" id="{A1FF4ED8-7F5E-4EF3-B0CA-7923A331E9B1}"/>
            </a:ext>
          </a:extLst>
        </xdr:cNvPr>
        <xdr:cNvSpPr>
          <a:spLocks/>
        </xdr:cNvSpPr>
      </xdr:nvSpPr>
      <xdr:spPr bwMode="auto">
        <a:xfrm rot="10800000">
          <a:off x="764563" y="4882075"/>
          <a:ext cx="677847" cy="48534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3643"/>
            <a:gd name="connsiteY0" fmla="*/ 26189 h 26189"/>
            <a:gd name="connsiteX1" fmla="*/ 0 w 13643"/>
            <a:gd name="connsiteY1" fmla="*/ 16189 h 26189"/>
            <a:gd name="connsiteX2" fmla="*/ 13643 w 13643"/>
            <a:gd name="connsiteY2" fmla="*/ 2 h 26189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3643 w 13643"/>
            <a:gd name="connsiteY2" fmla="*/ 0 h 26187"/>
            <a:gd name="connsiteX0" fmla="*/ 0 w 13951"/>
            <a:gd name="connsiteY0" fmla="*/ 26187 h 26187"/>
            <a:gd name="connsiteX1" fmla="*/ 0 w 13951"/>
            <a:gd name="connsiteY1" fmla="*/ 16187 h 26187"/>
            <a:gd name="connsiteX2" fmla="*/ 12734 w 13951"/>
            <a:gd name="connsiteY2" fmla="*/ 8877 h 26187"/>
            <a:gd name="connsiteX3" fmla="*/ 13643 w 13951"/>
            <a:gd name="connsiteY3" fmla="*/ 0 h 26187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2734 w 13643"/>
            <a:gd name="connsiteY2" fmla="*/ 8877 h 26187"/>
            <a:gd name="connsiteX3" fmla="*/ 13643 w 13643"/>
            <a:gd name="connsiteY3" fmla="*/ 0 h 26187"/>
            <a:gd name="connsiteX0" fmla="*/ 0 w 14122"/>
            <a:gd name="connsiteY0" fmla="*/ 26187 h 26187"/>
            <a:gd name="connsiteX1" fmla="*/ 0 w 14122"/>
            <a:gd name="connsiteY1" fmla="*/ 16187 h 26187"/>
            <a:gd name="connsiteX2" fmla="*/ 13773 w 14122"/>
            <a:gd name="connsiteY2" fmla="*/ 8877 h 26187"/>
            <a:gd name="connsiteX3" fmla="*/ 13643 w 14122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9096 w 13811"/>
            <a:gd name="connsiteY2" fmla="*/ 10400 h 26187"/>
            <a:gd name="connsiteX3" fmla="*/ 13773 w 13811"/>
            <a:gd name="connsiteY3" fmla="*/ 8877 h 26187"/>
            <a:gd name="connsiteX4" fmla="*/ 13643 w 13811"/>
            <a:gd name="connsiteY4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21060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7536 w 13811"/>
            <a:gd name="connsiteY2" fmla="*/ 17101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1060 h 21060"/>
            <a:gd name="connsiteX1" fmla="*/ 8705 w 13811"/>
            <a:gd name="connsiteY1" fmla="*/ 20147 h 21060"/>
            <a:gd name="connsiteX2" fmla="*/ 10006 w 13811"/>
            <a:gd name="connsiteY2" fmla="*/ 11009 h 21060"/>
            <a:gd name="connsiteX3" fmla="*/ 13773 w 13811"/>
            <a:gd name="connsiteY3" fmla="*/ 8877 h 21060"/>
            <a:gd name="connsiteX4" fmla="*/ 13643 w 13811"/>
            <a:gd name="connsiteY4" fmla="*/ 0 h 21060"/>
            <a:gd name="connsiteX0" fmla="*/ 0 w 12220"/>
            <a:gd name="connsiteY0" fmla="*/ 19817 h 20465"/>
            <a:gd name="connsiteX1" fmla="*/ 7114 w 12220"/>
            <a:gd name="connsiteY1" fmla="*/ 20147 h 20465"/>
            <a:gd name="connsiteX2" fmla="*/ 8415 w 12220"/>
            <a:gd name="connsiteY2" fmla="*/ 11009 h 20465"/>
            <a:gd name="connsiteX3" fmla="*/ 12182 w 12220"/>
            <a:gd name="connsiteY3" fmla="*/ 8877 h 20465"/>
            <a:gd name="connsiteX4" fmla="*/ 12052 w 12220"/>
            <a:gd name="connsiteY4" fmla="*/ 0 h 20465"/>
            <a:gd name="connsiteX0" fmla="*/ 0 w 12220"/>
            <a:gd name="connsiteY0" fmla="*/ 19817 h 20623"/>
            <a:gd name="connsiteX1" fmla="*/ 7114 w 12220"/>
            <a:gd name="connsiteY1" fmla="*/ 20147 h 20623"/>
            <a:gd name="connsiteX2" fmla="*/ 8415 w 12220"/>
            <a:gd name="connsiteY2" fmla="*/ 11009 h 20623"/>
            <a:gd name="connsiteX3" fmla="*/ 12182 w 12220"/>
            <a:gd name="connsiteY3" fmla="*/ 8877 h 20623"/>
            <a:gd name="connsiteX4" fmla="*/ 12052 w 12220"/>
            <a:gd name="connsiteY4" fmla="*/ 0 h 20623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372 w 11746"/>
            <a:gd name="connsiteY2" fmla="*/ 10590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08"/>
            <a:gd name="connsiteY0" fmla="*/ 16320 h 16320"/>
            <a:gd name="connsiteX1" fmla="*/ 6640 w 11708"/>
            <a:gd name="connsiteY1" fmla="*/ 11617 h 16320"/>
            <a:gd name="connsiteX2" fmla="*/ 7372 w 11708"/>
            <a:gd name="connsiteY2" fmla="*/ 2060 h 16320"/>
            <a:gd name="connsiteX3" fmla="*/ 11708 w 11708"/>
            <a:gd name="connsiteY3" fmla="*/ 347 h 1632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39"/>
            <a:gd name="connsiteY0" fmla="*/ 15600 h 15600"/>
            <a:gd name="connsiteX1" fmla="*/ 6640 w 11739"/>
            <a:gd name="connsiteY1" fmla="*/ 10897 h 15600"/>
            <a:gd name="connsiteX2" fmla="*/ 7372 w 11739"/>
            <a:gd name="connsiteY2" fmla="*/ 1340 h 15600"/>
            <a:gd name="connsiteX3" fmla="*/ 11739 w 11739"/>
            <a:gd name="connsiteY3" fmla="*/ 0 h 15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39" h="15600">
              <a:moveTo>
                <a:pt x="0" y="15600"/>
              </a:moveTo>
              <a:cubicBezTo>
                <a:pt x="1429" y="14948"/>
                <a:pt x="5411" y="13274"/>
                <a:pt x="6640" y="10897"/>
              </a:cubicBezTo>
              <a:cubicBezTo>
                <a:pt x="7869" y="8520"/>
                <a:pt x="7492" y="6141"/>
                <a:pt x="7372" y="1340"/>
              </a:cubicBezTo>
              <a:cubicBezTo>
                <a:pt x="7888" y="-606"/>
                <a:pt x="10858" y="301"/>
                <a:pt x="1173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450728</xdr:colOff>
      <xdr:row>31</xdr:row>
      <xdr:rowOff>146276</xdr:rowOff>
    </xdr:from>
    <xdr:to>
      <xdr:col>1</xdr:col>
      <xdr:colOff>646339</xdr:colOff>
      <xdr:row>32</xdr:row>
      <xdr:rowOff>125864</xdr:rowOff>
    </xdr:to>
    <xdr:sp macro="" textlink="">
      <xdr:nvSpPr>
        <xdr:cNvPr id="366" name="六角形 365">
          <a:extLst>
            <a:ext uri="{FF2B5EF4-FFF2-40B4-BE49-F238E27FC236}">
              <a16:creationId xmlns:a16="http://schemas.microsoft.com/office/drawing/2014/main" id="{6CAACB2B-5101-488D-94BF-641A405196F4}"/>
            </a:ext>
          </a:extLst>
        </xdr:cNvPr>
        <xdr:cNvSpPr/>
      </xdr:nvSpPr>
      <xdr:spPr bwMode="auto">
        <a:xfrm>
          <a:off x="504068" y="5564096"/>
          <a:ext cx="195611" cy="1548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290425</xdr:colOff>
      <xdr:row>29</xdr:row>
      <xdr:rowOff>155754</xdr:rowOff>
    </xdr:from>
    <xdr:to>
      <xdr:col>2</xdr:col>
      <xdr:colOff>470902</xdr:colOff>
      <xdr:row>30</xdr:row>
      <xdr:rowOff>139139</xdr:rowOff>
    </xdr:to>
    <xdr:sp macro="" textlink="">
      <xdr:nvSpPr>
        <xdr:cNvPr id="367" name="六角形 366">
          <a:extLst>
            <a:ext uri="{FF2B5EF4-FFF2-40B4-BE49-F238E27FC236}">
              <a16:creationId xmlns:a16="http://schemas.microsoft.com/office/drawing/2014/main" id="{26726D5A-257D-4FAE-A13D-A81C32B963BD}"/>
            </a:ext>
          </a:extLst>
        </xdr:cNvPr>
        <xdr:cNvSpPr/>
      </xdr:nvSpPr>
      <xdr:spPr bwMode="auto">
        <a:xfrm>
          <a:off x="1037185" y="5223054"/>
          <a:ext cx="180477" cy="1586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37090</xdr:colOff>
      <xdr:row>30</xdr:row>
      <xdr:rowOff>34017</xdr:rowOff>
    </xdr:from>
    <xdr:to>
      <xdr:col>2</xdr:col>
      <xdr:colOff>205765</xdr:colOff>
      <xdr:row>31</xdr:row>
      <xdr:rowOff>55979</xdr:rowOff>
    </xdr:to>
    <xdr:grpSp>
      <xdr:nvGrpSpPr>
        <xdr:cNvPr id="368" name="Group 405">
          <a:extLst>
            <a:ext uri="{FF2B5EF4-FFF2-40B4-BE49-F238E27FC236}">
              <a16:creationId xmlns:a16="http://schemas.microsoft.com/office/drawing/2014/main" id="{4AFA36F0-7F6A-4487-BF06-C75FF36CC52B}"/>
            </a:ext>
          </a:extLst>
        </xdr:cNvPr>
        <xdr:cNvGrpSpPr>
          <a:grpSpLocks/>
        </xdr:cNvGrpSpPr>
      </xdr:nvGrpSpPr>
      <xdr:grpSpPr bwMode="auto">
        <a:xfrm rot="5400000">
          <a:off x="769766" y="5224405"/>
          <a:ext cx="194898" cy="168675"/>
          <a:chOff x="718" y="97"/>
          <a:chExt cx="23" cy="15"/>
        </a:xfrm>
      </xdr:grpSpPr>
      <xdr:sp macro="" textlink="">
        <xdr:nvSpPr>
          <xdr:cNvPr id="369" name="Freeform 406">
            <a:extLst>
              <a:ext uri="{FF2B5EF4-FFF2-40B4-BE49-F238E27FC236}">
                <a16:creationId xmlns:a16="http://schemas.microsoft.com/office/drawing/2014/main" id="{2558121C-3CDB-EEE0-61D6-20DD7C9866B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0" name="Freeform 407">
            <a:extLst>
              <a:ext uri="{FF2B5EF4-FFF2-40B4-BE49-F238E27FC236}">
                <a16:creationId xmlns:a16="http://schemas.microsoft.com/office/drawing/2014/main" id="{4722ABDE-1BAF-8F85-462C-EAAE60542BF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651043</xdr:colOff>
      <xdr:row>31</xdr:row>
      <xdr:rowOff>32188</xdr:rowOff>
    </xdr:from>
    <xdr:to>
      <xdr:col>2</xdr:col>
      <xdr:colOff>58942</xdr:colOff>
      <xdr:row>31</xdr:row>
      <xdr:rowOff>137583</xdr:rowOff>
    </xdr:to>
    <xdr:sp macro="" textlink="">
      <xdr:nvSpPr>
        <xdr:cNvPr id="371" name="AutoShape 70">
          <a:extLst>
            <a:ext uri="{FF2B5EF4-FFF2-40B4-BE49-F238E27FC236}">
              <a16:creationId xmlns:a16="http://schemas.microsoft.com/office/drawing/2014/main" id="{0871FAEB-96E6-40B3-915A-1F960DB2D3FE}"/>
            </a:ext>
          </a:extLst>
        </xdr:cNvPr>
        <xdr:cNvSpPr>
          <a:spLocks noChangeArrowheads="1"/>
        </xdr:cNvSpPr>
      </xdr:nvSpPr>
      <xdr:spPr bwMode="auto">
        <a:xfrm>
          <a:off x="704383" y="5450008"/>
          <a:ext cx="101319" cy="105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374609</xdr:colOff>
      <xdr:row>30</xdr:row>
      <xdr:rowOff>29038</xdr:rowOff>
    </xdr:from>
    <xdr:ext cx="169687" cy="423910"/>
    <xdr:sp macro="" textlink="">
      <xdr:nvSpPr>
        <xdr:cNvPr id="372" name="Text Box 1664">
          <a:extLst>
            <a:ext uri="{FF2B5EF4-FFF2-40B4-BE49-F238E27FC236}">
              <a16:creationId xmlns:a16="http://schemas.microsoft.com/office/drawing/2014/main" id="{EBFFE3AA-EFD2-4F45-89FB-3FEA1C2E1EDD}"/>
            </a:ext>
          </a:extLst>
        </xdr:cNvPr>
        <xdr:cNvSpPr txBox="1">
          <a:spLocks noChangeArrowheads="1"/>
        </xdr:cNvSpPr>
      </xdr:nvSpPr>
      <xdr:spPr bwMode="auto">
        <a:xfrm>
          <a:off x="1814789" y="5271598"/>
          <a:ext cx="169687" cy="4239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vert270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6</xdr:col>
      <xdr:colOff>57160</xdr:colOff>
      <xdr:row>28</xdr:row>
      <xdr:rowOff>91778</xdr:rowOff>
    </xdr:from>
    <xdr:to>
      <xdr:col>6</xdr:col>
      <xdr:colOff>461367</xdr:colOff>
      <xdr:row>29</xdr:row>
      <xdr:rowOff>152401</xdr:rowOff>
    </xdr:to>
    <xdr:sp macro="" textlink="">
      <xdr:nvSpPr>
        <xdr:cNvPr id="373" name="Line 2950">
          <a:extLst>
            <a:ext uri="{FF2B5EF4-FFF2-40B4-BE49-F238E27FC236}">
              <a16:creationId xmlns:a16="http://schemas.microsoft.com/office/drawing/2014/main" id="{AE06E5BE-23BF-4D62-9183-057852B33536}"/>
            </a:ext>
          </a:extLst>
        </xdr:cNvPr>
        <xdr:cNvSpPr>
          <a:spLocks noChangeShapeType="1"/>
        </xdr:cNvSpPr>
      </xdr:nvSpPr>
      <xdr:spPr bwMode="auto">
        <a:xfrm flipV="1">
          <a:off x="3577600" y="4983818"/>
          <a:ext cx="404207" cy="235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60540</xdr:colOff>
      <xdr:row>29</xdr:row>
      <xdr:rowOff>142876</xdr:rowOff>
    </xdr:from>
    <xdr:to>
      <xdr:col>6</xdr:col>
      <xdr:colOff>60540</xdr:colOff>
      <xdr:row>32</xdr:row>
      <xdr:rowOff>142876</xdr:rowOff>
    </xdr:to>
    <xdr:sp macro="" textlink="">
      <xdr:nvSpPr>
        <xdr:cNvPr id="374" name="Freeform 2953">
          <a:extLst>
            <a:ext uri="{FF2B5EF4-FFF2-40B4-BE49-F238E27FC236}">
              <a16:creationId xmlns:a16="http://schemas.microsoft.com/office/drawing/2014/main" id="{BD02C690-B434-43E1-8523-D3ED80B63B27}"/>
            </a:ext>
          </a:extLst>
        </xdr:cNvPr>
        <xdr:cNvSpPr>
          <a:spLocks/>
        </xdr:cNvSpPr>
      </xdr:nvSpPr>
      <xdr:spPr bwMode="auto">
        <a:xfrm>
          <a:off x="3580980" y="5210176"/>
          <a:ext cx="0" cy="525780"/>
        </a:xfrm>
        <a:custGeom>
          <a:avLst/>
          <a:gdLst>
            <a:gd name="T0" fmla="*/ 2147483647 w 28"/>
            <a:gd name="T1" fmla="*/ 2147483647 h 58"/>
            <a:gd name="T2" fmla="*/ 2147483647 w 28"/>
            <a:gd name="T3" fmla="*/ 0 h 58"/>
            <a:gd name="T4" fmla="*/ 0 w 28"/>
            <a:gd name="T5" fmla="*/ 2147483647 h 58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636572</xdr:colOff>
      <xdr:row>27</xdr:row>
      <xdr:rowOff>116620</xdr:rowOff>
    </xdr:from>
    <xdr:to>
      <xdr:col>5</xdr:col>
      <xdr:colOff>636572</xdr:colOff>
      <xdr:row>32</xdr:row>
      <xdr:rowOff>164245</xdr:rowOff>
    </xdr:to>
    <xdr:sp macro="" textlink="">
      <xdr:nvSpPr>
        <xdr:cNvPr id="375" name="Line 2968">
          <a:extLst>
            <a:ext uri="{FF2B5EF4-FFF2-40B4-BE49-F238E27FC236}">
              <a16:creationId xmlns:a16="http://schemas.microsoft.com/office/drawing/2014/main" id="{5F546FD3-9324-4737-8775-FA4E48A0F470}"/>
            </a:ext>
          </a:extLst>
        </xdr:cNvPr>
        <xdr:cNvSpPr>
          <a:spLocks noChangeShapeType="1"/>
        </xdr:cNvSpPr>
      </xdr:nvSpPr>
      <xdr:spPr bwMode="auto">
        <a:xfrm>
          <a:off x="3463592" y="483340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18257</xdr:colOff>
      <xdr:row>29</xdr:row>
      <xdr:rowOff>75505</xdr:rowOff>
    </xdr:from>
    <xdr:to>
      <xdr:col>5</xdr:col>
      <xdr:colOff>427832</xdr:colOff>
      <xdr:row>29</xdr:row>
      <xdr:rowOff>85030</xdr:rowOff>
    </xdr:to>
    <xdr:sp macro="" textlink="">
      <xdr:nvSpPr>
        <xdr:cNvPr id="376" name="Line 2970">
          <a:extLst>
            <a:ext uri="{FF2B5EF4-FFF2-40B4-BE49-F238E27FC236}">
              <a16:creationId xmlns:a16="http://schemas.microsoft.com/office/drawing/2014/main" id="{4CB298B3-5E08-4249-B528-86707D4E8A79}"/>
            </a:ext>
          </a:extLst>
        </xdr:cNvPr>
        <xdr:cNvSpPr>
          <a:spLocks noChangeShapeType="1"/>
        </xdr:cNvSpPr>
      </xdr:nvSpPr>
      <xdr:spPr bwMode="auto">
        <a:xfrm flipV="1">
          <a:off x="2845277" y="5142805"/>
          <a:ext cx="4095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399741</xdr:colOff>
      <xdr:row>27</xdr:row>
      <xdr:rowOff>82417</xdr:rowOff>
    </xdr:from>
    <xdr:to>
      <xdr:col>6</xdr:col>
      <xdr:colOff>51354</xdr:colOff>
      <xdr:row>29</xdr:row>
      <xdr:rowOff>142639</xdr:rowOff>
    </xdr:to>
    <xdr:sp macro="" textlink="">
      <xdr:nvSpPr>
        <xdr:cNvPr id="377" name="Freeform 2974">
          <a:extLst>
            <a:ext uri="{FF2B5EF4-FFF2-40B4-BE49-F238E27FC236}">
              <a16:creationId xmlns:a16="http://schemas.microsoft.com/office/drawing/2014/main" id="{901172AE-8126-45CB-9080-E5B6F928A40A}"/>
            </a:ext>
          </a:extLst>
        </xdr:cNvPr>
        <xdr:cNvSpPr>
          <a:spLocks/>
        </xdr:cNvSpPr>
      </xdr:nvSpPr>
      <xdr:spPr bwMode="auto">
        <a:xfrm>
          <a:off x="3226761" y="4799197"/>
          <a:ext cx="345033" cy="410742"/>
        </a:xfrm>
        <a:custGeom>
          <a:avLst/>
          <a:gdLst>
            <a:gd name="T0" fmla="*/ 2147483647 w 33"/>
            <a:gd name="T1" fmla="*/ 2147483647 h 33"/>
            <a:gd name="T2" fmla="*/ 2147483647 w 33"/>
            <a:gd name="T3" fmla="*/ 2147483647 h 33"/>
            <a:gd name="T4" fmla="*/ 0 w 33"/>
            <a:gd name="T5" fmla="*/ 2147483647 h 33"/>
            <a:gd name="T6" fmla="*/ 2147483647 w 33"/>
            <a:gd name="T7" fmla="*/ 2147483647 h 33"/>
            <a:gd name="T8" fmla="*/ 2147483647 w 33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1212 w 10000"/>
            <a:gd name="connsiteY1" fmla="*/ 10000 h 10000"/>
            <a:gd name="connsiteX2" fmla="*/ 0 w 10000"/>
            <a:gd name="connsiteY2" fmla="*/ 5455 h 10000"/>
            <a:gd name="connsiteX3" fmla="*/ 1515 w 10000"/>
            <a:gd name="connsiteY3" fmla="*/ 2424 h 10000"/>
            <a:gd name="connsiteX4" fmla="*/ 8788 w 10000"/>
            <a:gd name="connsiteY4" fmla="*/ 0 h 10000"/>
            <a:gd name="connsiteX0" fmla="*/ 10000 w 10000"/>
            <a:gd name="connsiteY0" fmla="*/ 7576 h 7576"/>
            <a:gd name="connsiteX1" fmla="*/ 1212 w 10000"/>
            <a:gd name="connsiteY1" fmla="*/ 7576 h 7576"/>
            <a:gd name="connsiteX2" fmla="*/ 0 w 10000"/>
            <a:gd name="connsiteY2" fmla="*/ 3031 h 7576"/>
            <a:gd name="connsiteX3" fmla="*/ 1515 w 10000"/>
            <a:gd name="connsiteY3" fmla="*/ 0 h 7576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3608 w 11079"/>
            <a:gd name="connsiteY1" fmla="*/ 9332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442"/>
            <a:gd name="connsiteX1" fmla="*/ 3169 w 11079"/>
            <a:gd name="connsiteY1" fmla="*/ 9694 h 10442"/>
            <a:gd name="connsiteX2" fmla="*/ 1079 w 11079"/>
            <a:gd name="connsiteY2" fmla="*/ 4238 h 10442"/>
            <a:gd name="connsiteX3" fmla="*/ 82 w 11079"/>
            <a:gd name="connsiteY3" fmla="*/ 0 h 10442"/>
            <a:gd name="connsiteX0" fmla="*/ 13823 w 13823"/>
            <a:gd name="connsiteY0" fmla="*/ 9927 h 10324"/>
            <a:gd name="connsiteX1" fmla="*/ 3169 w 13823"/>
            <a:gd name="connsiteY1" fmla="*/ 9694 h 10324"/>
            <a:gd name="connsiteX2" fmla="*/ 1079 w 13823"/>
            <a:gd name="connsiteY2" fmla="*/ 4238 h 10324"/>
            <a:gd name="connsiteX3" fmla="*/ 82 w 13823"/>
            <a:gd name="connsiteY3" fmla="*/ 0 h 10324"/>
            <a:gd name="connsiteX0" fmla="*/ 13823 w 13823"/>
            <a:gd name="connsiteY0" fmla="*/ 9927 h 9929"/>
            <a:gd name="connsiteX1" fmla="*/ 2803 w 13823"/>
            <a:gd name="connsiteY1" fmla="*/ 8765 h 9929"/>
            <a:gd name="connsiteX2" fmla="*/ 1079 w 13823"/>
            <a:gd name="connsiteY2" fmla="*/ 4238 h 9929"/>
            <a:gd name="connsiteX3" fmla="*/ 82 w 13823"/>
            <a:gd name="connsiteY3" fmla="*/ 0 h 9929"/>
            <a:gd name="connsiteX0" fmla="*/ 10000 w 10000"/>
            <a:gd name="connsiteY0" fmla="*/ 9998 h 9998"/>
            <a:gd name="connsiteX1" fmla="*/ 2028 w 10000"/>
            <a:gd name="connsiteY1" fmla="*/ 8516 h 9998"/>
            <a:gd name="connsiteX2" fmla="*/ 781 w 10000"/>
            <a:gd name="connsiteY2" fmla="*/ 4268 h 9998"/>
            <a:gd name="connsiteX3" fmla="*/ 59 w 10000"/>
            <a:gd name="connsiteY3" fmla="*/ 0 h 9998"/>
            <a:gd name="connsiteX0" fmla="*/ 9500 w 9500"/>
            <a:gd name="connsiteY0" fmla="*/ 12651 h 12651"/>
            <a:gd name="connsiteX1" fmla="*/ 1528 w 9500"/>
            <a:gd name="connsiteY1" fmla="*/ 11169 h 12651"/>
            <a:gd name="connsiteX2" fmla="*/ 281 w 9500"/>
            <a:gd name="connsiteY2" fmla="*/ 6920 h 12651"/>
            <a:gd name="connsiteX3" fmla="*/ 88 w 9500"/>
            <a:gd name="connsiteY3" fmla="*/ 0 h 126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0" h="12651">
              <a:moveTo>
                <a:pt x="9500" y="12651"/>
              </a:moveTo>
              <a:cubicBezTo>
                <a:pt x="7381" y="12651"/>
                <a:pt x="3329" y="12444"/>
                <a:pt x="1528" y="11169"/>
              </a:cubicBezTo>
              <a:cubicBezTo>
                <a:pt x="124" y="10976"/>
                <a:pt x="-109" y="10368"/>
                <a:pt x="281" y="6920"/>
              </a:cubicBezTo>
              <a:cubicBezTo>
                <a:pt x="646" y="5577"/>
                <a:pt x="-277" y="1344"/>
                <a:pt x="8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650687</xdr:colOff>
      <xdr:row>27</xdr:row>
      <xdr:rowOff>143749</xdr:rowOff>
    </xdr:from>
    <xdr:to>
      <xdr:col>6</xdr:col>
      <xdr:colOff>351313</xdr:colOff>
      <xdr:row>28</xdr:row>
      <xdr:rowOff>160228</xdr:rowOff>
    </xdr:to>
    <xdr:sp macro="" textlink="">
      <xdr:nvSpPr>
        <xdr:cNvPr id="378" name="Text Box 1560">
          <a:extLst>
            <a:ext uri="{FF2B5EF4-FFF2-40B4-BE49-F238E27FC236}">
              <a16:creationId xmlns:a16="http://schemas.microsoft.com/office/drawing/2014/main" id="{BB040703-4410-422E-B4E1-9D8795C4B077}"/>
            </a:ext>
          </a:extLst>
        </xdr:cNvPr>
        <xdr:cNvSpPr txBox="1">
          <a:spLocks noChangeArrowheads="1"/>
        </xdr:cNvSpPr>
      </xdr:nvSpPr>
      <xdr:spPr bwMode="auto">
        <a:xfrm>
          <a:off x="3477707" y="4860529"/>
          <a:ext cx="394046" cy="191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434160</xdr:colOff>
      <xdr:row>28</xdr:row>
      <xdr:rowOff>86910</xdr:rowOff>
    </xdr:from>
    <xdr:to>
      <xdr:col>6</xdr:col>
      <xdr:colOff>77178</xdr:colOff>
      <xdr:row>29</xdr:row>
      <xdr:rowOff>110985</xdr:rowOff>
    </xdr:to>
    <xdr:sp macro="" textlink="">
      <xdr:nvSpPr>
        <xdr:cNvPr id="379" name="AutoShape 1561">
          <a:extLst>
            <a:ext uri="{FF2B5EF4-FFF2-40B4-BE49-F238E27FC236}">
              <a16:creationId xmlns:a16="http://schemas.microsoft.com/office/drawing/2014/main" id="{EB8962CE-369E-431E-A8BA-04DECDB6DCEC}"/>
            </a:ext>
          </a:extLst>
        </xdr:cNvPr>
        <xdr:cNvSpPr>
          <a:spLocks/>
        </xdr:cNvSpPr>
      </xdr:nvSpPr>
      <xdr:spPr bwMode="auto">
        <a:xfrm rot="16708095" flipV="1">
          <a:off x="3329731" y="4910399"/>
          <a:ext cx="199335" cy="336438"/>
        </a:xfrm>
        <a:prstGeom prst="rightBrace">
          <a:avLst>
            <a:gd name="adj1" fmla="val 41013"/>
            <a:gd name="adj2" fmla="val 290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662301</xdr:colOff>
      <xdr:row>27</xdr:row>
      <xdr:rowOff>126504</xdr:rowOff>
    </xdr:from>
    <xdr:to>
      <xdr:col>5</xdr:col>
      <xdr:colOff>669733</xdr:colOff>
      <xdr:row>29</xdr:row>
      <xdr:rowOff>151320</xdr:rowOff>
    </xdr:to>
    <xdr:sp macro="" textlink="">
      <xdr:nvSpPr>
        <xdr:cNvPr id="380" name="Line 927">
          <a:extLst>
            <a:ext uri="{FF2B5EF4-FFF2-40B4-BE49-F238E27FC236}">
              <a16:creationId xmlns:a16="http://schemas.microsoft.com/office/drawing/2014/main" id="{1D2B6477-120E-46FD-BA2D-81151F451C45}"/>
            </a:ext>
          </a:extLst>
        </xdr:cNvPr>
        <xdr:cNvSpPr>
          <a:spLocks noChangeShapeType="1"/>
        </xdr:cNvSpPr>
      </xdr:nvSpPr>
      <xdr:spPr bwMode="auto">
        <a:xfrm flipH="1">
          <a:off x="3489321" y="4843284"/>
          <a:ext cx="7432" cy="3753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624601</xdr:colOff>
      <xdr:row>27</xdr:row>
      <xdr:rowOff>103161</xdr:rowOff>
    </xdr:from>
    <xdr:to>
      <xdr:col>5</xdr:col>
      <xdr:colOff>624601</xdr:colOff>
      <xdr:row>32</xdr:row>
      <xdr:rowOff>150786</xdr:rowOff>
    </xdr:to>
    <xdr:sp macro="" textlink="">
      <xdr:nvSpPr>
        <xdr:cNvPr id="381" name="Line 2968">
          <a:extLst>
            <a:ext uri="{FF2B5EF4-FFF2-40B4-BE49-F238E27FC236}">
              <a16:creationId xmlns:a16="http://schemas.microsoft.com/office/drawing/2014/main" id="{25A390E8-F294-4A3A-84E4-6D1A2DFCDC3E}"/>
            </a:ext>
          </a:extLst>
        </xdr:cNvPr>
        <xdr:cNvSpPr>
          <a:spLocks noChangeShapeType="1"/>
        </xdr:cNvSpPr>
      </xdr:nvSpPr>
      <xdr:spPr bwMode="auto">
        <a:xfrm>
          <a:off x="3451621" y="4819941"/>
          <a:ext cx="0" cy="9239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607216</xdr:colOff>
      <xdr:row>27</xdr:row>
      <xdr:rowOff>111099</xdr:rowOff>
    </xdr:from>
    <xdr:to>
      <xdr:col>5</xdr:col>
      <xdr:colOff>607216</xdr:colOff>
      <xdr:row>32</xdr:row>
      <xdr:rowOff>158724</xdr:rowOff>
    </xdr:to>
    <xdr:sp macro="" textlink="">
      <xdr:nvSpPr>
        <xdr:cNvPr id="382" name="Line 2968">
          <a:extLst>
            <a:ext uri="{FF2B5EF4-FFF2-40B4-BE49-F238E27FC236}">
              <a16:creationId xmlns:a16="http://schemas.microsoft.com/office/drawing/2014/main" id="{07B922BC-61A6-498C-A4DB-CE30FB9F12EB}"/>
            </a:ext>
          </a:extLst>
        </xdr:cNvPr>
        <xdr:cNvSpPr>
          <a:spLocks noChangeShapeType="1"/>
        </xdr:cNvSpPr>
      </xdr:nvSpPr>
      <xdr:spPr bwMode="auto">
        <a:xfrm>
          <a:off x="3434236" y="4827879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229973</xdr:colOff>
      <xdr:row>32</xdr:row>
      <xdr:rowOff>5149</xdr:rowOff>
    </xdr:from>
    <xdr:to>
      <xdr:col>6</xdr:col>
      <xdr:colOff>23825</xdr:colOff>
      <xdr:row>32</xdr:row>
      <xdr:rowOff>142895</xdr:rowOff>
    </xdr:to>
    <xdr:sp macro="" textlink="">
      <xdr:nvSpPr>
        <xdr:cNvPr id="383" name="Text Box 2947">
          <a:extLst>
            <a:ext uri="{FF2B5EF4-FFF2-40B4-BE49-F238E27FC236}">
              <a16:creationId xmlns:a16="http://schemas.microsoft.com/office/drawing/2014/main" id="{15BD7156-92D1-46DC-AF26-904772EEE29B}"/>
            </a:ext>
          </a:extLst>
        </xdr:cNvPr>
        <xdr:cNvSpPr txBox="1">
          <a:spLocks noChangeArrowheads="1"/>
        </xdr:cNvSpPr>
      </xdr:nvSpPr>
      <xdr:spPr bwMode="auto">
        <a:xfrm>
          <a:off x="3056993" y="5598229"/>
          <a:ext cx="487272" cy="1377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胡麻駅</a:t>
          </a:r>
        </a:p>
      </xdr:txBody>
    </xdr:sp>
    <xdr:clientData/>
  </xdr:twoCellAnchor>
  <xdr:twoCellAnchor>
    <xdr:from>
      <xdr:col>6</xdr:col>
      <xdr:colOff>213631</xdr:colOff>
      <xdr:row>30</xdr:row>
      <xdr:rowOff>140816</xdr:rowOff>
    </xdr:from>
    <xdr:to>
      <xdr:col>6</xdr:col>
      <xdr:colOff>619116</xdr:colOff>
      <xdr:row>31</xdr:row>
      <xdr:rowOff>154527</xdr:rowOff>
    </xdr:to>
    <xdr:sp macro="" textlink="">
      <xdr:nvSpPr>
        <xdr:cNvPr id="384" name="Text Box 1563">
          <a:extLst>
            <a:ext uri="{FF2B5EF4-FFF2-40B4-BE49-F238E27FC236}">
              <a16:creationId xmlns:a16="http://schemas.microsoft.com/office/drawing/2014/main" id="{434E7AFE-4FA5-4350-B3E4-7A3A7D99CE31}"/>
            </a:ext>
          </a:extLst>
        </xdr:cNvPr>
        <xdr:cNvSpPr txBox="1">
          <a:spLocks noChangeArrowheads="1"/>
        </xdr:cNvSpPr>
      </xdr:nvSpPr>
      <xdr:spPr bwMode="auto">
        <a:xfrm>
          <a:off x="3734071" y="5383376"/>
          <a:ext cx="405485" cy="18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26459</xdr:colOff>
      <xdr:row>29</xdr:row>
      <xdr:rowOff>140215</xdr:rowOff>
    </xdr:from>
    <xdr:to>
      <xdr:col>6</xdr:col>
      <xdr:colOff>232834</xdr:colOff>
      <xdr:row>32</xdr:row>
      <xdr:rowOff>92603</xdr:rowOff>
    </xdr:to>
    <xdr:sp macro="" textlink="">
      <xdr:nvSpPr>
        <xdr:cNvPr id="385" name="AutoShape 1561">
          <a:extLst>
            <a:ext uri="{FF2B5EF4-FFF2-40B4-BE49-F238E27FC236}">
              <a16:creationId xmlns:a16="http://schemas.microsoft.com/office/drawing/2014/main" id="{DACEF526-76F1-4089-A276-38B589A81B8A}"/>
            </a:ext>
          </a:extLst>
        </xdr:cNvPr>
        <xdr:cNvSpPr>
          <a:spLocks/>
        </xdr:cNvSpPr>
      </xdr:nvSpPr>
      <xdr:spPr bwMode="auto">
        <a:xfrm flipV="1">
          <a:off x="3546899" y="5207515"/>
          <a:ext cx="206375" cy="478168"/>
        </a:xfrm>
        <a:prstGeom prst="rightBrace">
          <a:avLst>
            <a:gd name="adj1" fmla="val 43781"/>
            <a:gd name="adj2" fmla="val 36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56038</xdr:colOff>
      <xdr:row>27</xdr:row>
      <xdr:rowOff>111195</xdr:rowOff>
    </xdr:from>
    <xdr:to>
      <xdr:col>5</xdr:col>
      <xdr:colOff>467633</xdr:colOff>
      <xdr:row>28</xdr:row>
      <xdr:rowOff>103959</xdr:rowOff>
    </xdr:to>
    <xdr:sp macro="" textlink="">
      <xdr:nvSpPr>
        <xdr:cNvPr id="386" name="Text Box 1416">
          <a:extLst>
            <a:ext uri="{FF2B5EF4-FFF2-40B4-BE49-F238E27FC236}">
              <a16:creationId xmlns:a16="http://schemas.microsoft.com/office/drawing/2014/main" id="{9EC6B339-CAE5-44E3-BEB1-311847EEA08F}"/>
            </a:ext>
          </a:extLst>
        </xdr:cNvPr>
        <xdr:cNvSpPr txBox="1">
          <a:spLocks noChangeArrowheads="1"/>
        </xdr:cNvSpPr>
      </xdr:nvSpPr>
      <xdr:spPr bwMode="auto">
        <a:xfrm>
          <a:off x="2883058" y="4827975"/>
          <a:ext cx="411595" cy="168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749307</xdr:colOff>
      <xdr:row>30</xdr:row>
      <xdr:rowOff>7078</xdr:rowOff>
    </xdr:from>
    <xdr:to>
      <xdr:col>6</xdr:col>
      <xdr:colOff>134593</xdr:colOff>
      <xdr:row>30</xdr:row>
      <xdr:rowOff>144945</xdr:rowOff>
    </xdr:to>
    <xdr:sp macro="" textlink="">
      <xdr:nvSpPr>
        <xdr:cNvPr id="387" name="AutoShape 2952">
          <a:extLst>
            <a:ext uri="{FF2B5EF4-FFF2-40B4-BE49-F238E27FC236}">
              <a16:creationId xmlns:a16="http://schemas.microsoft.com/office/drawing/2014/main" id="{CA98F36A-6345-4178-97A9-54847D0BAB69}"/>
            </a:ext>
          </a:extLst>
        </xdr:cNvPr>
        <xdr:cNvSpPr>
          <a:spLocks noChangeArrowheads="1"/>
        </xdr:cNvSpPr>
      </xdr:nvSpPr>
      <xdr:spPr bwMode="auto">
        <a:xfrm>
          <a:off x="3522987" y="5249638"/>
          <a:ext cx="132046" cy="137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681974</xdr:colOff>
      <xdr:row>31</xdr:row>
      <xdr:rowOff>29806</xdr:rowOff>
    </xdr:from>
    <xdr:to>
      <xdr:col>6</xdr:col>
      <xdr:colOff>110705</xdr:colOff>
      <xdr:row>31</xdr:row>
      <xdr:rowOff>148306</xdr:rowOff>
    </xdr:to>
    <xdr:sp macro="" textlink="">
      <xdr:nvSpPr>
        <xdr:cNvPr id="388" name="六角形 387">
          <a:extLst>
            <a:ext uri="{FF2B5EF4-FFF2-40B4-BE49-F238E27FC236}">
              <a16:creationId xmlns:a16="http://schemas.microsoft.com/office/drawing/2014/main" id="{BC168088-F889-48EA-B518-D9262080F778}"/>
            </a:ext>
          </a:extLst>
        </xdr:cNvPr>
        <xdr:cNvSpPr/>
      </xdr:nvSpPr>
      <xdr:spPr bwMode="auto">
        <a:xfrm>
          <a:off x="3508994" y="5447626"/>
          <a:ext cx="122151" cy="118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237572</xdr:colOff>
      <xdr:row>28</xdr:row>
      <xdr:rowOff>96924</xdr:rowOff>
    </xdr:from>
    <xdr:to>
      <xdr:col>6</xdr:col>
      <xdr:colOff>403027</xdr:colOff>
      <xdr:row>29</xdr:row>
      <xdr:rowOff>87356</xdr:rowOff>
    </xdr:to>
    <xdr:sp macro="" textlink="">
      <xdr:nvSpPr>
        <xdr:cNvPr id="389" name="六角形 388">
          <a:extLst>
            <a:ext uri="{FF2B5EF4-FFF2-40B4-BE49-F238E27FC236}">
              <a16:creationId xmlns:a16="http://schemas.microsoft.com/office/drawing/2014/main" id="{73C1CE3A-5A3D-4E24-8A0A-5C892444A8B5}"/>
            </a:ext>
          </a:extLst>
        </xdr:cNvPr>
        <xdr:cNvSpPr/>
      </xdr:nvSpPr>
      <xdr:spPr bwMode="auto">
        <a:xfrm>
          <a:off x="3758012" y="4988964"/>
          <a:ext cx="165455" cy="165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66379</xdr:colOff>
      <xdr:row>29</xdr:row>
      <xdr:rowOff>91817</xdr:rowOff>
    </xdr:from>
    <xdr:to>
      <xdr:col>2</xdr:col>
      <xdr:colOff>255922</xdr:colOff>
      <xdr:row>29</xdr:row>
      <xdr:rowOff>167674</xdr:rowOff>
    </xdr:to>
    <xdr:sp macro="" textlink="">
      <xdr:nvSpPr>
        <xdr:cNvPr id="390" name="Text Box 1416">
          <a:extLst>
            <a:ext uri="{FF2B5EF4-FFF2-40B4-BE49-F238E27FC236}">
              <a16:creationId xmlns:a16="http://schemas.microsoft.com/office/drawing/2014/main" id="{29B8FDFF-95DE-4177-A1B1-D43C23EC553E}"/>
            </a:ext>
          </a:extLst>
        </xdr:cNvPr>
        <xdr:cNvSpPr txBox="1">
          <a:spLocks noChangeArrowheads="1"/>
        </xdr:cNvSpPr>
      </xdr:nvSpPr>
      <xdr:spPr bwMode="auto">
        <a:xfrm>
          <a:off x="813139" y="5159117"/>
          <a:ext cx="189543" cy="758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748394</xdr:colOff>
      <xdr:row>23</xdr:row>
      <xdr:rowOff>48602</xdr:rowOff>
    </xdr:from>
    <xdr:to>
      <xdr:col>10</xdr:col>
      <xdr:colOff>194388</xdr:colOff>
      <xdr:row>24</xdr:row>
      <xdr:rowOff>136077</xdr:rowOff>
    </xdr:to>
    <xdr:sp macro="" textlink="">
      <xdr:nvSpPr>
        <xdr:cNvPr id="391" name="Text Box 1416">
          <a:extLst>
            <a:ext uri="{FF2B5EF4-FFF2-40B4-BE49-F238E27FC236}">
              <a16:creationId xmlns:a16="http://schemas.microsoft.com/office/drawing/2014/main" id="{F4535702-E95C-491F-B8E9-2FE95BDDE0DF}"/>
            </a:ext>
          </a:extLst>
        </xdr:cNvPr>
        <xdr:cNvSpPr txBox="1">
          <a:spLocks noChangeArrowheads="1"/>
        </xdr:cNvSpPr>
      </xdr:nvSpPr>
      <xdr:spPr bwMode="auto">
        <a:xfrm>
          <a:off x="6295754" y="4064342"/>
          <a:ext cx="192754" cy="262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423478</xdr:colOff>
      <xdr:row>21</xdr:row>
      <xdr:rowOff>57244</xdr:rowOff>
    </xdr:from>
    <xdr:to>
      <xdr:col>8</xdr:col>
      <xdr:colOff>499667</xdr:colOff>
      <xdr:row>22</xdr:row>
      <xdr:rowOff>153535</xdr:rowOff>
    </xdr:to>
    <xdr:sp macro="" textlink="">
      <xdr:nvSpPr>
        <xdr:cNvPr id="392" name="Text Box 1416">
          <a:extLst>
            <a:ext uri="{FF2B5EF4-FFF2-40B4-BE49-F238E27FC236}">
              <a16:creationId xmlns:a16="http://schemas.microsoft.com/office/drawing/2014/main" id="{FBF5DC04-631A-4F04-AB7E-29C528DDB5DF}"/>
            </a:ext>
          </a:extLst>
        </xdr:cNvPr>
        <xdr:cNvSpPr txBox="1">
          <a:spLocks noChangeArrowheads="1"/>
        </xdr:cNvSpPr>
      </xdr:nvSpPr>
      <xdr:spPr bwMode="auto">
        <a:xfrm flipV="1">
          <a:off x="5330758" y="3722464"/>
          <a:ext cx="76189" cy="271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459638</xdr:colOff>
      <xdr:row>27</xdr:row>
      <xdr:rowOff>65422</xdr:rowOff>
    </xdr:from>
    <xdr:to>
      <xdr:col>8</xdr:col>
      <xdr:colOff>154296</xdr:colOff>
      <xdr:row>31</xdr:row>
      <xdr:rowOff>146563</xdr:rowOff>
    </xdr:to>
    <xdr:sp macro="" textlink="">
      <xdr:nvSpPr>
        <xdr:cNvPr id="393" name="Freeform 527">
          <a:extLst>
            <a:ext uri="{FF2B5EF4-FFF2-40B4-BE49-F238E27FC236}">
              <a16:creationId xmlns:a16="http://schemas.microsoft.com/office/drawing/2014/main" id="{2712A649-CFDA-4FD7-9EB2-83EAF6BD3940}"/>
            </a:ext>
          </a:extLst>
        </xdr:cNvPr>
        <xdr:cNvSpPr>
          <a:spLocks/>
        </xdr:cNvSpPr>
      </xdr:nvSpPr>
      <xdr:spPr bwMode="auto">
        <a:xfrm flipH="1">
          <a:off x="4673498" y="4782202"/>
          <a:ext cx="388078" cy="782181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7441"/>
            <a:gd name="connsiteY0" fmla="*/ 16661 h 16661"/>
            <a:gd name="connsiteX1" fmla="*/ 0 w 7441"/>
            <a:gd name="connsiteY1" fmla="*/ 6661 h 16661"/>
            <a:gd name="connsiteX2" fmla="*/ 7441 w 7441"/>
            <a:gd name="connsiteY2" fmla="*/ 0 h 16661"/>
            <a:gd name="connsiteX0" fmla="*/ 277 w 10000"/>
            <a:gd name="connsiteY0" fmla="*/ 10000 h 10000"/>
            <a:gd name="connsiteX1" fmla="*/ 0 w 10000"/>
            <a:gd name="connsiteY1" fmla="*/ 39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77" y="10000"/>
              </a:moveTo>
              <a:cubicBezTo>
                <a:pt x="-46" y="3946"/>
                <a:pt x="462" y="10224"/>
                <a:pt x="0" y="3998"/>
              </a:cubicBezTo>
              <a:cubicBezTo>
                <a:pt x="13508" y="-1725"/>
                <a:pt x="4959" y="173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137036</xdr:colOff>
      <xdr:row>29</xdr:row>
      <xdr:rowOff>13595</xdr:rowOff>
    </xdr:from>
    <xdr:to>
      <xdr:col>8</xdr:col>
      <xdr:colOff>705760</xdr:colOff>
      <xdr:row>29</xdr:row>
      <xdr:rowOff>27486</xdr:rowOff>
    </xdr:to>
    <xdr:sp macro="" textlink="">
      <xdr:nvSpPr>
        <xdr:cNvPr id="394" name="Line 1294">
          <a:extLst>
            <a:ext uri="{FF2B5EF4-FFF2-40B4-BE49-F238E27FC236}">
              <a16:creationId xmlns:a16="http://schemas.microsoft.com/office/drawing/2014/main" id="{86BC1C1B-7A27-4EA0-B4B0-98427432802E}"/>
            </a:ext>
          </a:extLst>
        </xdr:cNvPr>
        <xdr:cNvSpPr>
          <a:spLocks noChangeShapeType="1"/>
        </xdr:cNvSpPr>
      </xdr:nvSpPr>
      <xdr:spPr bwMode="auto">
        <a:xfrm flipH="1">
          <a:off x="5044316" y="5080895"/>
          <a:ext cx="553484" cy="138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87499</xdr:colOff>
      <xdr:row>28</xdr:row>
      <xdr:rowOff>166497</xdr:rowOff>
    </xdr:from>
    <xdr:to>
      <xdr:col>8</xdr:col>
      <xdr:colOff>69695</xdr:colOff>
      <xdr:row>32</xdr:row>
      <xdr:rowOff>143266</xdr:rowOff>
    </xdr:to>
    <xdr:sp macro="" textlink="">
      <xdr:nvSpPr>
        <xdr:cNvPr id="395" name="Text Box 1664">
          <a:extLst>
            <a:ext uri="{FF2B5EF4-FFF2-40B4-BE49-F238E27FC236}">
              <a16:creationId xmlns:a16="http://schemas.microsoft.com/office/drawing/2014/main" id="{C9407ECC-7434-436C-A213-6FAF37E9D78A}"/>
            </a:ext>
          </a:extLst>
        </xdr:cNvPr>
        <xdr:cNvSpPr txBox="1">
          <a:spLocks noChangeArrowheads="1"/>
        </xdr:cNvSpPr>
      </xdr:nvSpPr>
      <xdr:spPr bwMode="auto">
        <a:xfrm>
          <a:off x="4301359" y="5058537"/>
          <a:ext cx="675616" cy="67780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日本海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（由良川）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水別の道</a:t>
          </a:r>
          <a:endParaRPr lang="ja-JP" altLang="ja-JP" sz="900">
            <a:effectLst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↓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太平洋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（淀川）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83765</xdr:colOff>
      <xdr:row>27</xdr:row>
      <xdr:rowOff>153629</xdr:rowOff>
    </xdr:from>
    <xdr:to>
      <xdr:col>10</xdr:col>
      <xdr:colOff>421968</xdr:colOff>
      <xdr:row>29</xdr:row>
      <xdr:rowOff>41496</xdr:rowOff>
    </xdr:to>
    <xdr:sp macro="" textlink="">
      <xdr:nvSpPr>
        <xdr:cNvPr id="396" name="Text Box 1068">
          <a:extLst>
            <a:ext uri="{FF2B5EF4-FFF2-40B4-BE49-F238E27FC236}">
              <a16:creationId xmlns:a16="http://schemas.microsoft.com/office/drawing/2014/main" id="{D765FF26-CDCD-4DEF-A066-66F791E69722}"/>
            </a:ext>
          </a:extLst>
        </xdr:cNvPr>
        <xdr:cNvSpPr txBox="1">
          <a:spLocks noChangeArrowheads="1"/>
        </xdr:cNvSpPr>
      </xdr:nvSpPr>
      <xdr:spPr bwMode="auto">
        <a:xfrm>
          <a:off x="6377885" y="4870409"/>
          <a:ext cx="338203" cy="23838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3600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ﾀﾞｲｺｰ</a:t>
          </a:r>
        </a:p>
      </xdr:txBody>
    </xdr:sp>
    <xdr:clientData/>
  </xdr:twoCellAnchor>
  <xdr:twoCellAnchor>
    <xdr:from>
      <xdr:col>9</xdr:col>
      <xdr:colOff>60141</xdr:colOff>
      <xdr:row>31</xdr:row>
      <xdr:rowOff>110296</xdr:rowOff>
    </xdr:from>
    <xdr:to>
      <xdr:col>9</xdr:col>
      <xdr:colOff>434791</xdr:colOff>
      <xdr:row>32</xdr:row>
      <xdr:rowOff>135696</xdr:rowOff>
    </xdr:to>
    <xdr:sp macro="" textlink="">
      <xdr:nvSpPr>
        <xdr:cNvPr id="397" name="Text Box 1664">
          <a:extLst>
            <a:ext uri="{FF2B5EF4-FFF2-40B4-BE49-F238E27FC236}">
              <a16:creationId xmlns:a16="http://schemas.microsoft.com/office/drawing/2014/main" id="{6E3AD5B9-3AA2-4589-8E3C-2EB0FCFEBCF5}"/>
            </a:ext>
          </a:extLst>
        </xdr:cNvPr>
        <xdr:cNvSpPr txBox="1">
          <a:spLocks noChangeArrowheads="1"/>
        </xdr:cNvSpPr>
      </xdr:nvSpPr>
      <xdr:spPr bwMode="auto">
        <a:xfrm>
          <a:off x="5660841" y="5528116"/>
          <a:ext cx="374650" cy="2006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24169</xdr:colOff>
      <xdr:row>29</xdr:row>
      <xdr:rowOff>81614</xdr:rowOff>
    </xdr:from>
    <xdr:to>
      <xdr:col>9</xdr:col>
      <xdr:colOff>313400</xdr:colOff>
      <xdr:row>31</xdr:row>
      <xdr:rowOff>28677</xdr:rowOff>
    </xdr:to>
    <xdr:sp macro="" textlink="">
      <xdr:nvSpPr>
        <xdr:cNvPr id="398" name="Text Box 1620">
          <a:extLst>
            <a:ext uri="{FF2B5EF4-FFF2-40B4-BE49-F238E27FC236}">
              <a16:creationId xmlns:a16="http://schemas.microsoft.com/office/drawing/2014/main" id="{13BB1D84-E38C-42B5-9AD0-B1B5C60BA33B}"/>
            </a:ext>
          </a:extLst>
        </xdr:cNvPr>
        <xdr:cNvSpPr txBox="1">
          <a:spLocks noChangeArrowheads="1"/>
        </xdr:cNvSpPr>
      </xdr:nvSpPr>
      <xdr:spPr bwMode="auto">
        <a:xfrm flipH="1">
          <a:off x="5624869" y="5148914"/>
          <a:ext cx="289231" cy="29758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9</xdr:col>
      <xdr:colOff>239168</xdr:colOff>
      <xdr:row>24</xdr:row>
      <xdr:rowOff>154027</xdr:rowOff>
    </xdr:from>
    <xdr:to>
      <xdr:col>10</xdr:col>
      <xdr:colOff>327291</xdr:colOff>
      <xdr:row>32</xdr:row>
      <xdr:rowOff>145746</xdr:rowOff>
    </xdr:to>
    <xdr:grpSp>
      <xdr:nvGrpSpPr>
        <xdr:cNvPr id="399" name="グループ化 398">
          <a:extLst>
            <a:ext uri="{FF2B5EF4-FFF2-40B4-BE49-F238E27FC236}">
              <a16:creationId xmlns:a16="http://schemas.microsoft.com/office/drawing/2014/main" id="{740F9CF6-CBDE-4828-BB07-6CB06568B5C8}"/>
            </a:ext>
          </a:extLst>
        </xdr:cNvPr>
        <xdr:cNvGrpSpPr/>
      </xdr:nvGrpSpPr>
      <xdr:grpSpPr>
        <a:xfrm rot="5400000">
          <a:off x="5529498" y="4591357"/>
          <a:ext cx="1375208" cy="779868"/>
          <a:chOff x="6493491" y="4782573"/>
          <a:chExt cx="1350220" cy="871217"/>
        </a:xfrm>
      </xdr:grpSpPr>
      <xdr:sp macro="" textlink="">
        <xdr:nvSpPr>
          <xdr:cNvPr id="400" name="Freeform 2881">
            <a:extLst>
              <a:ext uri="{FF2B5EF4-FFF2-40B4-BE49-F238E27FC236}">
                <a16:creationId xmlns:a16="http://schemas.microsoft.com/office/drawing/2014/main" id="{12D9E3FC-2311-9A07-3EB4-8F071E0C5625}"/>
              </a:ext>
            </a:extLst>
          </xdr:cNvPr>
          <xdr:cNvSpPr>
            <a:spLocks/>
          </xdr:cNvSpPr>
        </xdr:nvSpPr>
        <xdr:spPr bwMode="auto">
          <a:xfrm>
            <a:off x="7241236" y="5021874"/>
            <a:ext cx="602475" cy="411606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10253 w 10794"/>
              <a:gd name="connsiteY0" fmla="*/ 12121 h 12121"/>
              <a:gd name="connsiteX1" fmla="*/ 1703 w 10794"/>
              <a:gd name="connsiteY1" fmla="*/ 9091 h 12121"/>
              <a:gd name="connsiteX2" fmla="*/ 794 w 10794"/>
              <a:gd name="connsiteY2" fmla="*/ 0 h 12121"/>
              <a:gd name="connsiteX3" fmla="*/ 10794 w 10794"/>
              <a:gd name="connsiteY3" fmla="*/ 0 h 12121"/>
              <a:gd name="connsiteX0" fmla="*/ 10427 w 10968"/>
              <a:gd name="connsiteY0" fmla="*/ 12121 h 12682"/>
              <a:gd name="connsiteX1" fmla="*/ 1386 w 10968"/>
              <a:gd name="connsiteY1" fmla="*/ 11818 h 12682"/>
              <a:gd name="connsiteX2" fmla="*/ 968 w 10968"/>
              <a:gd name="connsiteY2" fmla="*/ 0 h 12682"/>
              <a:gd name="connsiteX3" fmla="*/ 10968 w 10968"/>
              <a:gd name="connsiteY3" fmla="*/ 0 h 12682"/>
              <a:gd name="connsiteX0" fmla="*/ 10427 w 10968"/>
              <a:gd name="connsiteY0" fmla="*/ 12121 h 12121"/>
              <a:gd name="connsiteX1" fmla="*/ 1386 w 10968"/>
              <a:gd name="connsiteY1" fmla="*/ 11818 h 12121"/>
              <a:gd name="connsiteX2" fmla="*/ 968 w 10968"/>
              <a:gd name="connsiteY2" fmla="*/ 0 h 12121"/>
              <a:gd name="connsiteX3" fmla="*/ 10968 w 10968"/>
              <a:gd name="connsiteY3" fmla="*/ 0 h 12121"/>
              <a:gd name="connsiteX0" fmla="*/ 10156 w 10697"/>
              <a:gd name="connsiteY0" fmla="*/ 12121 h 12121"/>
              <a:gd name="connsiteX1" fmla="*/ 1115 w 10697"/>
              <a:gd name="connsiteY1" fmla="*/ 11818 h 12121"/>
              <a:gd name="connsiteX2" fmla="*/ 697 w 10697"/>
              <a:gd name="connsiteY2" fmla="*/ 0 h 12121"/>
              <a:gd name="connsiteX3" fmla="*/ 10697 w 10697"/>
              <a:gd name="connsiteY3" fmla="*/ 0 h 12121"/>
              <a:gd name="connsiteX0" fmla="*/ 10359 w 10900"/>
              <a:gd name="connsiteY0" fmla="*/ 12121 h 12121"/>
              <a:gd name="connsiteX1" fmla="*/ 704 w 10900"/>
              <a:gd name="connsiteY1" fmla="*/ 11818 h 12121"/>
              <a:gd name="connsiteX2" fmla="*/ 900 w 10900"/>
              <a:gd name="connsiteY2" fmla="*/ 0 h 12121"/>
              <a:gd name="connsiteX3" fmla="*/ 10900 w 10900"/>
              <a:gd name="connsiteY3" fmla="*/ 0 h 12121"/>
              <a:gd name="connsiteX0" fmla="*/ 10182 w 10723"/>
              <a:gd name="connsiteY0" fmla="*/ 12121 h 12121"/>
              <a:gd name="connsiteX1" fmla="*/ 527 w 10723"/>
              <a:gd name="connsiteY1" fmla="*/ 11818 h 12121"/>
              <a:gd name="connsiteX2" fmla="*/ 723 w 10723"/>
              <a:gd name="connsiteY2" fmla="*/ 0 h 12121"/>
              <a:gd name="connsiteX3" fmla="*/ 10723 w 10723"/>
              <a:gd name="connsiteY3" fmla="*/ 0 h 12121"/>
              <a:gd name="connsiteX0" fmla="*/ 9655 w 10196"/>
              <a:gd name="connsiteY0" fmla="*/ 12121 h 12121"/>
              <a:gd name="connsiteX1" fmla="*/ 0 w 10196"/>
              <a:gd name="connsiteY1" fmla="*/ 11818 h 12121"/>
              <a:gd name="connsiteX2" fmla="*/ 196 w 10196"/>
              <a:gd name="connsiteY2" fmla="*/ 0 h 12121"/>
              <a:gd name="connsiteX3" fmla="*/ 10196 w 10196"/>
              <a:gd name="connsiteY3" fmla="*/ 0 h 12121"/>
              <a:gd name="connsiteX0" fmla="*/ 9551 w 10092"/>
              <a:gd name="connsiteY0" fmla="*/ 12121 h 12121"/>
              <a:gd name="connsiteX1" fmla="*/ 19 w 10092"/>
              <a:gd name="connsiteY1" fmla="*/ 11515 h 12121"/>
              <a:gd name="connsiteX2" fmla="*/ 92 w 10092"/>
              <a:gd name="connsiteY2" fmla="*/ 0 h 12121"/>
              <a:gd name="connsiteX3" fmla="*/ 10092 w 10092"/>
              <a:gd name="connsiteY3" fmla="*/ 0 h 12121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746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195 w 10022"/>
              <a:gd name="connsiteY0" fmla="*/ 18485 h 18485"/>
              <a:gd name="connsiteX1" fmla="*/ 684 w 10022"/>
              <a:gd name="connsiteY1" fmla="*/ 10822 h 18485"/>
              <a:gd name="connsiteX2" fmla="*/ 22 w 10022"/>
              <a:gd name="connsiteY2" fmla="*/ 0 h 18485"/>
              <a:gd name="connsiteX3" fmla="*/ 10022 w 10022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10908 w 10908"/>
              <a:gd name="connsiteY0" fmla="*/ 18947 h 18947"/>
              <a:gd name="connsiteX1" fmla="*/ 741 w 10908"/>
              <a:gd name="connsiteY1" fmla="*/ 10822 h 18947"/>
              <a:gd name="connsiteX2" fmla="*/ 79 w 10908"/>
              <a:gd name="connsiteY2" fmla="*/ 0 h 18947"/>
              <a:gd name="connsiteX3" fmla="*/ 10079 w 10908"/>
              <a:gd name="connsiteY3" fmla="*/ 0 h 18947"/>
              <a:gd name="connsiteX0" fmla="*/ 11323 w 11323"/>
              <a:gd name="connsiteY0" fmla="*/ 18947 h 18947"/>
              <a:gd name="connsiteX1" fmla="*/ 353 w 11323"/>
              <a:gd name="connsiteY1" fmla="*/ 9836 h 18947"/>
              <a:gd name="connsiteX2" fmla="*/ 494 w 11323"/>
              <a:gd name="connsiteY2" fmla="*/ 0 h 18947"/>
              <a:gd name="connsiteX3" fmla="*/ 10494 w 11323"/>
              <a:gd name="connsiteY3" fmla="*/ 0 h 18947"/>
              <a:gd name="connsiteX0" fmla="*/ 10970 w 10970"/>
              <a:gd name="connsiteY0" fmla="*/ 18947 h 18947"/>
              <a:gd name="connsiteX1" fmla="*/ 0 w 10970"/>
              <a:gd name="connsiteY1" fmla="*/ 9836 h 18947"/>
              <a:gd name="connsiteX2" fmla="*/ 141 w 10970"/>
              <a:gd name="connsiteY2" fmla="*/ 0 h 18947"/>
              <a:gd name="connsiteX3" fmla="*/ 10141 w 10970"/>
              <a:gd name="connsiteY3" fmla="*/ 0 h 18947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817" h="21249">
                <a:moveTo>
                  <a:pt x="10970" y="21249"/>
                </a:moveTo>
                <a:cubicBezTo>
                  <a:pt x="9935" y="11983"/>
                  <a:pt x="4900" y="11648"/>
                  <a:pt x="0" y="12138"/>
                </a:cubicBezTo>
                <a:cubicBezTo>
                  <a:pt x="274" y="3442"/>
                  <a:pt x="-23" y="14423"/>
                  <a:pt x="141" y="2302"/>
                </a:cubicBezTo>
                <a:cubicBezTo>
                  <a:pt x="3474" y="2302"/>
                  <a:pt x="10153" y="4274"/>
                  <a:pt x="12817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1" name="Line 547">
            <a:extLst>
              <a:ext uri="{FF2B5EF4-FFF2-40B4-BE49-F238E27FC236}">
                <a16:creationId xmlns:a16="http://schemas.microsoft.com/office/drawing/2014/main" id="{12D36A27-D414-5096-D053-378DA2085643}"/>
              </a:ext>
            </a:extLst>
          </xdr:cNvPr>
          <xdr:cNvSpPr>
            <a:spLocks noChangeShapeType="1"/>
          </xdr:cNvSpPr>
        </xdr:nvSpPr>
        <xdr:spPr bwMode="auto">
          <a:xfrm flipH="1">
            <a:off x="6493491" y="5063208"/>
            <a:ext cx="904566" cy="127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547">
            <a:extLst>
              <a:ext uri="{FF2B5EF4-FFF2-40B4-BE49-F238E27FC236}">
                <a16:creationId xmlns:a16="http://schemas.microsoft.com/office/drawing/2014/main" id="{B21EC945-7D0A-01C4-5C09-373D2AC42DA6}"/>
              </a:ext>
            </a:extLst>
          </xdr:cNvPr>
          <xdr:cNvSpPr>
            <a:spLocks noChangeShapeType="1"/>
          </xdr:cNvSpPr>
        </xdr:nvSpPr>
        <xdr:spPr bwMode="auto">
          <a:xfrm flipV="1">
            <a:off x="7241501" y="4782573"/>
            <a:ext cx="11527" cy="2675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" name="Line 547">
            <a:extLst>
              <a:ext uri="{FF2B5EF4-FFF2-40B4-BE49-F238E27FC236}">
                <a16:creationId xmlns:a16="http://schemas.microsoft.com/office/drawing/2014/main" id="{53A83C98-46F8-4F42-355C-687B1815A4A5}"/>
              </a:ext>
            </a:extLst>
          </xdr:cNvPr>
          <xdr:cNvSpPr>
            <a:spLocks noChangeShapeType="1"/>
          </xdr:cNvSpPr>
        </xdr:nvSpPr>
        <xdr:spPr bwMode="auto">
          <a:xfrm flipH="1">
            <a:off x="6539919" y="5250916"/>
            <a:ext cx="922194" cy="11565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1048"/>
              <a:gd name="connsiteY0" fmla="*/ 0 h 1087100000"/>
              <a:gd name="connsiteX1" fmla="*/ 11048 w 11048"/>
              <a:gd name="connsiteY1" fmla="*/ 1087100000 h 1087100000"/>
              <a:gd name="connsiteX0" fmla="*/ 0 w 11048"/>
              <a:gd name="connsiteY0" fmla="*/ 160430000 h 1247530000"/>
              <a:gd name="connsiteX1" fmla="*/ 11048 w 11048"/>
              <a:gd name="connsiteY1" fmla="*/ 1247530000 h 1247530000"/>
              <a:gd name="connsiteX0" fmla="*/ 0 w 11048"/>
              <a:gd name="connsiteY0" fmla="*/ 233530000 h 1320630000"/>
              <a:gd name="connsiteX1" fmla="*/ 9801 w 11048"/>
              <a:gd name="connsiteY1" fmla="*/ 183155000 h 1320630000"/>
              <a:gd name="connsiteX2" fmla="*/ 11048 w 11048"/>
              <a:gd name="connsiteY2" fmla="*/ 1320630000 h 13206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048" h="1140930000">
                <a:moveTo>
                  <a:pt x="0" y="53830000"/>
                </a:moveTo>
                <a:cubicBezTo>
                  <a:pt x="1603" y="71318333"/>
                  <a:pt x="7798" y="-18405417"/>
                  <a:pt x="9801" y="3455000"/>
                </a:cubicBezTo>
                <a:cubicBezTo>
                  <a:pt x="10594" y="184635000"/>
                  <a:pt x="10788" y="903956042"/>
                  <a:pt x="11048" y="114093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AutoShape 1653">
            <a:extLst>
              <a:ext uri="{FF2B5EF4-FFF2-40B4-BE49-F238E27FC236}">
                <a16:creationId xmlns:a16="http://schemas.microsoft.com/office/drawing/2014/main" id="{9AEF81DC-CB18-BC21-A392-3CF749DAB1F7}"/>
              </a:ext>
            </a:extLst>
          </xdr:cNvPr>
          <xdr:cNvSpPr>
            <a:spLocks/>
          </xdr:cNvSpPr>
        </xdr:nvSpPr>
        <xdr:spPr bwMode="auto">
          <a:xfrm rot="5877381">
            <a:off x="7242069" y="5268871"/>
            <a:ext cx="352285" cy="417554"/>
          </a:xfrm>
          <a:prstGeom prst="rightBrace">
            <a:avLst>
              <a:gd name="adj1" fmla="val 42094"/>
              <a:gd name="adj2" fmla="val 44282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5" name="フローチャート : 磁気ディスク 492">
            <a:extLst>
              <a:ext uri="{FF2B5EF4-FFF2-40B4-BE49-F238E27FC236}">
                <a16:creationId xmlns:a16="http://schemas.microsoft.com/office/drawing/2014/main" id="{78E537D2-7B4E-C3BC-4B01-05ECE81146D7}"/>
              </a:ext>
            </a:extLst>
          </xdr:cNvPr>
          <xdr:cNvSpPr/>
        </xdr:nvSpPr>
        <xdr:spPr bwMode="auto">
          <a:xfrm>
            <a:off x="7548306" y="5317698"/>
            <a:ext cx="133350" cy="108564"/>
          </a:xfrm>
          <a:prstGeom prst="flowChartMagneticDisk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6" name="Line 927">
            <a:extLst>
              <a:ext uri="{FF2B5EF4-FFF2-40B4-BE49-F238E27FC236}">
                <a16:creationId xmlns:a16="http://schemas.microsoft.com/office/drawing/2014/main" id="{485FCBB4-6C3A-C4CB-0255-29BEF1312AF6}"/>
              </a:ext>
            </a:extLst>
          </xdr:cNvPr>
          <xdr:cNvSpPr>
            <a:spLocks noChangeShapeType="1"/>
          </xdr:cNvSpPr>
        </xdr:nvSpPr>
        <xdr:spPr bwMode="auto">
          <a:xfrm>
            <a:off x="6622726" y="4909048"/>
            <a:ext cx="12700" cy="34095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Oval 565">
            <a:extLst>
              <a:ext uri="{FF2B5EF4-FFF2-40B4-BE49-F238E27FC236}">
                <a16:creationId xmlns:a16="http://schemas.microsoft.com/office/drawing/2014/main" id="{54B195DA-8EB4-AF7A-B280-CD1182CED10F}"/>
              </a:ext>
            </a:extLst>
          </xdr:cNvPr>
          <xdr:cNvSpPr>
            <a:spLocks noChangeArrowheads="1"/>
          </xdr:cNvSpPr>
        </xdr:nvSpPr>
        <xdr:spPr bwMode="auto">
          <a:xfrm>
            <a:off x="6554515" y="4982424"/>
            <a:ext cx="144770" cy="1764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10</xdr:col>
      <xdr:colOff>35697</xdr:colOff>
      <xdr:row>30</xdr:row>
      <xdr:rowOff>119548</xdr:rowOff>
    </xdr:from>
    <xdr:ext cx="302079" cy="305168"/>
    <xdr:grpSp>
      <xdr:nvGrpSpPr>
        <xdr:cNvPr id="408" name="Group 6672">
          <a:extLst>
            <a:ext uri="{FF2B5EF4-FFF2-40B4-BE49-F238E27FC236}">
              <a16:creationId xmlns:a16="http://schemas.microsoft.com/office/drawing/2014/main" id="{BC77F9B2-E4BF-4613-9976-88DE82F9EC89}"/>
            </a:ext>
          </a:extLst>
        </xdr:cNvPr>
        <xdr:cNvGrpSpPr>
          <a:grpSpLocks/>
        </xdr:cNvGrpSpPr>
      </xdr:nvGrpSpPr>
      <xdr:grpSpPr bwMode="auto">
        <a:xfrm>
          <a:off x="6315442" y="5296825"/>
          <a:ext cx="302079" cy="305168"/>
          <a:chOff x="536" y="109"/>
          <a:chExt cx="46" cy="44"/>
        </a:xfrm>
      </xdr:grpSpPr>
      <xdr:pic>
        <xdr:nvPicPr>
          <xdr:cNvPr id="409" name="Picture 6673" descr="route2">
            <a:extLst>
              <a:ext uri="{FF2B5EF4-FFF2-40B4-BE49-F238E27FC236}">
                <a16:creationId xmlns:a16="http://schemas.microsoft.com/office/drawing/2014/main" id="{6BFCF644-B06D-A45D-9F5E-4D8652F064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" name="Text Box 6674">
            <a:extLst>
              <a:ext uri="{FF2B5EF4-FFF2-40B4-BE49-F238E27FC236}">
                <a16:creationId xmlns:a16="http://schemas.microsoft.com/office/drawing/2014/main" id="{0633185D-A1DD-C35A-8F4B-6071EFD33A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348159</xdr:colOff>
      <xdr:row>33</xdr:row>
      <xdr:rowOff>11252</xdr:rowOff>
    </xdr:from>
    <xdr:ext cx="557653" cy="186974"/>
    <xdr:sp macro="" textlink="">
      <xdr:nvSpPr>
        <xdr:cNvPr id="411" name="Text Box 1664">
          <a:extLst>
            <a:ext uri="{FF2B5EF4-FFF2-40B4-BE49-F238E27FC236}">
              <a16:creationId xmlns:a16="http://schemas.microsoft.com/office/drawing/2014/main" id="{4CB1B5FA-CC47-4C11-BE8B-1E1A83BECDDD}"/>
            </a:ext>
          </a:extLst>
        </xdr:cNvPr>
        <xdr:cNvSpPr txBox="1">
          <a:spLocks noChangeArrowheads="1"/>
        </xdr:cNvSpPr>
      </xdr:nvSpPr>
      <xdr:spPr bwMode="auto">
        <a:xfrm>
          <a:off x="401499" y="5779592"/>
          <a:ext cx="55765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214378</xdr:colOff>
      <xdr:row>33</xdr:row>
      <xdr:rowOff>94168</xdr:rowOff>
    </xdr:from>
    <xdr:to>
      <xdr:col>2</xdr:col>
      <xdr:colOff>619753</xdr:colOff>
      <xdr:row>40</xdr:row>
      <xdr:rowOff>43495</xdr:rowOff>
    </xdr:to>
    <xdr:grpSp>
      <xdr:nvGrpSpPr>
        <xdr:cNvPr id="412" name="グループ化 411">
          <a:extLst>
            <a:ext uri="{FF2B5EF4-FFF2-40B4-BE49-F238E27FC236}">
              <a16:creationId xmlns:a16="http://schemas.microsoft.com/office/drawing/2014/main" id="{C709F725-5891-44AA-B497-852A3DDA2180}"/>
            </a:ext>
          </a:extLst>
        </xdr:cNvPr>
        <xdr:cNvGrpSpPr/>
      </xdr:nvGrpSpPr>
      <xdr:grpSpPr>
        <a:xfrm rot="7982296">
          <a:off x="247849" y="5810825"/>
          <a:ext cx="1138263" cy="1097119"/>
          <a:chOff x="241221" y="6260090"/>
          <a:chExt cx="1199338" cy="1174620"/>
        </a:xfrm>
      </xdr:grpSpPr>
      <xdr:sp macro="" textlink="">
        <xdr:nvSpPr>
          <xdr:cNvPr id="413" name="Line 120">
            <a:extLst>
              <a:ext uri="{FF2B5EF4-FFF2-40B4-BE49-F238E27FC236}">
                <a16:creationId xmlns:a16="http://schemas.microsoft.com/office/drawing/2014/main" id="{39135F1F-BF42-5EDD-ACDE-5D3E0E791493}"/>
              </a:ext>
            </a:extLst>
          </xdr:cNvPr>
          <xdr:cNvSpPr>
            <a:spLocks noChangeShapeType="1"/>
          </xdr:cNvSpPr>
        </xdr:nvSpPr>
        <xdr:spPr bwMode="auto">
          <a:xfrm flipV="1">
            <a:off x="241221" y="6739583"/>
            <a:ext cx="630528" cy="403559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630528"/>
              <a:gd name="connsiteY0" fmla="*/ 0 h 402464"/>
              <a:gd name="connsiteX1" fmla="*/ 630528 w 630528"/>
              <a:gd name="connsiteY1" fmla="*/ 402464 h 402464"/>
              <a:gd name="connsiteX0" fmla="*/ 0 w 630528"/>
              <a:gd name="connsiteY0" fmla="*/ 0 h 402464"/>
              <a:gd name="connsiteX1" fmla="*/ 630528 w 630528"/>
              <a:gd name="connsiteY1" fmla="*/ 402464 h 4024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30528" h="402464">
                <a:moveTo>
                  <a:pt x="0" y="0"/>
                </a:moveTo>
                <a:cubicBezTo>
                  <a:pt x="228063" y="40246"/>
                  <a:pt x="456127" y="254894"/>
                  <a:pt x="630528" y="40246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Freeform 527">
            <a:extLst>
              <a:ext uri="{FF2B5EF4-FFF2-40B4-BE49-F238E27FC236}">
                <a16:creationId xmlns:a16="http://schemas.microsoft.com/office/drawing/2014/main" id="{FB4B3EF1-6983-18A3-A5FE-AB1D3671222A}"/>
              </a:ext>
            </a:extLst>
          </xdr:cNvPr>
          <xdr:cNvSpPr>
            <a:spLocks/>
          </xdr:cNvSpPr>
        </xdr:nvSpPr>
        <xdr:spPr bwMode="auto">
          <a:xfrm>
            <a:off x="808659" y="6425274"/>
            <a:ext cx="439666" cy="95219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244"/>
              <a:gd name="connsiteY0" fmla="*/ 12887 h 12887"/>
              <a:gd name="connsiteX1" fmla="*/ 0 w 10244"/>
              <a:gd name="connsiteY1" fmla="*/ 2887 h 12887"/>
              <a:gd name="connsiteX2" fmla="*/ 10244 w 10244"/>
              <a:gd name="connsiteY2" fmla="*/ 0 h 12887"/>
              <a:gd name="connsiteX0" fmla="*/ 0 w 7804"/>
              <a:gd name="connsiteY0" fmla="*/ 12563 h 12563"/>
              <a:gd name="connsiteX1" fmla="*/ 0 w 7804"/>
              <a:gd name="connsiteY1" fmla="*/ 2563 h 12563"/>
              <a:gd name="connsiteX2" fmla="*/ 7804 w 7804"/>
              <a:gd name="connsiteY2" fmla="*/ 0 h 12563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7012 w 9378"/>
              <a:gd name="connsiteY0" fmla="*/ 9980 h 9980"/>
              <a:gd name="connsiteX1" fmla="*/ 8690 w 9378"/>
              <a:gd name="connsiteY1" fmla="*/ 131 h 9980"/>
              <a:gd name="connsiteX2" fmla="*/ 1013 w 9378"/>
              <a:gd name="connsiteY2" fmla="*/ 2267 h 9980"/>
              <a:gd name="connsiteX0" fmla="*/ 6397 w 9733"/>
              <a:gd name="connsiteY0" fmla="*/ 10143 h 10143"/>
              <a:gd name="connsiteX1" fmla="*/ 8186 w 9733"/>
              <a:gd name="connsiteY1" fmla="*/ 274 h 10143"/>
              <a:gd name="connsiteX2" fmla="*/ 0 w 9733"/>
              <a:gd name="connsiteY2" fmla="*/ 2415 h 10143"/>
              <a:gd name="connsiteX0" fmla="*/ 6572 w 8412"/>
              <a:gd name="connsiteY0" fmla="*/ 9730 h 9730"/>
              <a:gd name="connsiteX1" fmla="*/ 8411 w 8412"/>
              <a:gd name="connsiteY1" fmla="*/ 0 h 9730"/>
              <a:gd name="connsiteX2" fmla="*/ 0 w 8412"/>
              <a:gd name="connsiteY2" fmla="*/ 2111 h 9730"/>
              <a:gd name="connsiteX0" fmla="*/ 9084 w 10585"/>
              <a:gd name="connsiteY0" fmla="*/ 9252 h 9252"/>
              <a:gd name="connsiteX1" fmla="*/ 9999 w 10585"/>
              <a:gd name="connsiteY1" fmla="*/ 0 h 9252"/>
              <a:gd name="connsiteX2" fmla="*/ 0 w 10585"/>
              <a:gd name="connsiteY2" fmla="*/ 2170 h 9252"/>
              <a:gd name="connsiteX0" fmla="*/ 8582 w 9446"/>
              <a:gd name="connsiteY0" fmla="*/ 10000 h 10000"/>
              <a:gd name="connsiteX1" fmla="*/ 9446 w 9446"/>
              <a:gd name="connsiteY1" fmla="*/ 0 h 10000"/>
              <a:gd name="connsiteX2" fmla="*/ 0 w 9446"/>
              <a:gd name="connsiteY2" fmla="*/ 2345 h 10000"/>
              <a:gd name="connsiteX0" fmla="*/ 9933 w 10482"/>
              <a:gd name="connsiteY0" fmla="*/ 10539 h 10539"/>
              <a:gd name="connsiteX1" fmla="*/ 10000 w 10482"/>
              <a:gd name="connsiteY1" fmla="*/ 0 h 10539"/>
              <a:gd name="connsiteX2" fmla="*/ 0 w 10482"/>
              <a:gd name="connsiteY2" fmla="*/ 2345 h 10539"/>
              <a:gd name="connsiteX0" fmla="*/ 9933 w 10000"/>
              <a:gd name="connsiteY0" fmla="*/ 10539 h 10539"/>
              <a:gd name="connsiteX1" fmla="*/ 10000 w 10000"/>
              <a:gd name="connsiteY1" fmla="*/ 0 h 10539"/>
              <a:gd name="connsiteX2" fmla="*/ 0 w 10000"/>
              <a:gd name="connsiteY2" fmla="*/ 2345 h 10539"/>
              <a:gd name="connsiteX0" fmla="*/ 9933 w 11518"/>
              <a:gd name="connsiteY0" fmla="*/ 10539 h 10539"/>
              <a:gd name="connsiteX1" fmla="*/ 11513 w 11518"/>
              <a:gd name="connsiteY1" fmla="*/ 6183 h 10539"/>
              <a:gd name="connsiteX2" fmla="*/ 10000 w 11518"/>
              <a:gd name="connsiteY2" fmla="*/ 0 h 10539"/>
              <a:gd name="connsiteX3" fmla="*/ 0 w 11518"/>
              <a:gd name="connsiteY3" fmla="*/ 2345 h 10539"/>
              <a:gd name="connsiteX0" fmla="*/ 10922 w 11518"/>
              <a:gd name="connsiteY0" fmla="*/ 11482 h 11482"/>
              <a:gd name="connsiteX1" fmla="*/ 11513 w 11518"/>
              <a:gd name="connsiteY1" fmla="*/ 6183 h 11482"/>
              <a:gd name="connsiteX2" fmla="*/ 10000 w 11518"/>
              <a:gd name="connsiteY2" fmla="*/ 0 h 11482"/>
              <a:gd name="connsiteX3" fmla="*/ 0 w 11518"/>
              <a:gd name="connsiteY3" fmla="*/ 2345 h 11482"/>
              <a:gd name="connsiteX0" fmla="*/ 11911 w 11911"/>
              <a:gd name="connsiteY0" fmla="*/ 11752 h 11752"/>
              <a:gd name="connsiteX1" fmla="*/ 11513 w 11911"/>
              <a:gd name="connsiteY1" fmla="*/ 6183 h 11752"/>
              <a:gd name="connsiteX2" fmla="*/ 10000 w 11911"/>
              <a:gd name="connsiteY2" fmla="*/ 0 h 11752"/>
              <a:gd name="connsiteX3" fmla="*/ 0 w 11911"/>
              <a:gd name="connsiteY3" fmla="*/ 2345 h 11752"/>
              <a:gd name="connsiteX0" fmla="*/ 11487 w 11518"/>
              <a:gd name="connsiteY0" fmla="*/ 11887 h 11887"/>
              <a:gd name="connsiteX1" fmla="*/ 11513 w 11518"/>
              <a:gd name="connsiteY1" fmla="*/ 6183 h 11887"/>
              <a:gd name="connsiteX2" fmla="*/ 10000 w 11518"/>
              <a:gd name="connsiteY2" fmla="*/ 0 h 11887"/>
              <a:gd name="connsiteX3" fmla="*/ 0 w 11518"/>
              <a:gd name="connsiteY3" fmla="*/ 2345 h 11887"/>
              <a:gd name="connsiteX0" fmla="*/ 1487 w 1518"/>
              <a:gd name="connsiteY0" fmla="*/ 11887 h 11887"/>
              <a:gd name="connsiteX1" fmla="*/ 1513 w 1518"/>
              <a:gd name="connsiteY1" fmla="*/ 6183 h 11887"/>
              <a:gd name="connsiteX2" fmla="*/ 0 w 1518"/>
              <a:gd name="connsiteY2" fmla="*/ 0 h 11887"/>
              <a:gd name="connsiteX0" fmla="*/ 2917 w 5602"/>
              <a:gd name="connsiteY0" fmla="*/ 16940 h 16940"/>
              <a:gd name="connsiteX1" fmla="*/ 3088 w 5602"/>
              <a:gd name="connsiteY1" fmla="*/ 12141 h 16940"/>
              <a:gd name="connsiteX2" fmla="*/ 0 w 5602"/>
              <a:gd name="connsiteY2" fmla="*/ 0 h 16940"/>
              <a:gd name="connsiteX0" fmla="*/ 5207 w 5799"/>
              <a:gd name="connsiteY0" fmla="*/ 10000 h 10000"/>
              <a:gd name="connsiteX1" fmla="*/ 5512 w 5799"/>
              <a:gd name="connsiteY1" fmla="*/ 7167 h 10000"/>
              <a:gd name="connsiteX2" fmla="*/ 0 w 5799"/>
              <a:gd name="connsiteY2" fmla="*/ 0 h 10000"/>
              <a:gd name="connsiteX0" fmla="*/ 43 w 52311"/>
              <a:gd name="connsiteY0" fmla="*/ 9448 h 9448"/>
              <a:gd name="connsiteX1" fmla="*/ 569 w 52311"/>
              <a:gd name="connsiteY1" fmla="*/ 6615 h 9448"/>
              <a:gd name="connsiteX2" fmla="*/ 51783 w 52311"/>
              <a:gd name="connsiteY2" fmla="*/ 0 h 9448"/>
              <a:gd name="connsiteX0" fmla="*/ 670 w 10561"/>
              <a:gd name="connsiteY0" fmla="*/ 10000 h 10000"/>
              <a:gd name="connsiteX1" fmla="*/ 771 w 10561"/>
              <a:gd name="connsiteY1" fmla="*/ 7001 h 10000"/>
              <a:gd name="connsiteX2" fmla="*/ 10561 w 10561"/>
              <a:gd name="connsiteY2" fmla="*/ 0 h 10000"/>
              <a:gd name="connsiteX0" fmla="*/ 8 w 17154"/>
              <a:gd name="connsiteY0" fmla="*/ 10195 h 10195"/>
              <a:gd name="connsiteX1" fmla="*/ 109 w 17154"/>
              <a:gd name="connsiteY1" fmla="*/ 7196 h 10195"/>
              <a:gd name="connsiteX2" fmla="*/ 17154 w 17154"/>
              <a:gd name="connsiteY2" fmla="*/ 0 h 10195"/>
              <a:gd name="connsiteX0" fmla="*/ 696 w 17842"/>
              <a:gd name="connsiteY0" fmla="*/ 10199 h 10199"/>
              <a:gd name="connsiteX1" fmla="*/ 797 w 17842"/>
              <a:gd name="connsiteY1" fmla="*/ 7200 h 10199"/>
              <a:gd name="connsiteX2" fmla="*/ 17842 w 17842"/>
              <a:gd name="connsiteY2" fmla="*/ 4 h 10199"/>
              <a:gd name="connsiteX0" fmla="*/ 1756 w 18902"/>
              <a:gd name="connsiteY0" fmla="*/ 10205 h 10205"/>
              <a:gd name="connsiteX1" fmla="*/ 478 w 18902"/>
              <a:gd name="connsiteY1" fmla="*/ 4147 h 10205"/>
              <a:gd name="connsiteX2" fmla="*/ 18902 w 18902"/>
              <a:gd name="connsiteY2" fmla="*/ 10 h 10205"/>
              <a:gd name="connsiteX0" fmla="*/ 1278 w 18424"/>
              <a:gd name="connsiteY0" fmla="*/ 10205 h 10205"/>
              <a:gd name="connsiteX1" fmla="*/ 0 w 18424"/>
              <a:gd name="connsiteY1" fmla="*/ 4147 h 10205"/>
              <a:gd name="connsiteX2" fmla="*/ 18424 w 18424"/>
              <a:gd name="connsiteY2" fmla="*/ 10 h 10205"/>
              <a:gd name="connsiteX0" fmla="*/ 1278 w 29459"/>
              <a:gd name="connsiteY0" fmla="*/ 9789 h 9789"/>
              <a:gd name="connsiteX1" fmla="*/ 0 w 29459"/>
              <a:gd name="connsiteY1" fmla="*/ 3731 h 9789"/>
              <a:gd name="connsiteX2" fmla="*/ 29459 w 29459"/>
              <a:gd name="connsiteY2" fmla="*/ 11 h 9789"/>
              <a:gd name="connsiteX0" fmla="*/ 434 w 10000"/>
              <a:gd name="connsiteY0" fmla="*/ 9989 h 9989"/>
              <a:gd name="connsiteX1" fmla="*/ 0 w 10000"/>
              <a:gd name="connsiteY1" fmla="*/ 3800 h 9989"/>
              <a:gd name="connsiteX2" fmla="*/ 10000 w 10000"/>
              <a:gd name="connsiteY2" fmla="*/ 0 h 9989"/>
              <a:gd name="connsiteX0" fmla="*/ 781 w 10347"/>
              <a:gd name="connsiteY0" fmla="*/ 10000 h 10000"/>
              <a:gd name="connsiteX1" fmla="*/ 3323 w 10347"/>
              <a:gd name="connsiteY1" fmla="*/ 6040 h 10000"/>
              <a:gd name="connsiteX2" fmla="*/ 347 w 10347"/>
              <a:gd name="connsiteY2" fmla="*/ 3804 h 10000"/>
              <a:gd name="connsiteX3" fmla="*/ 10347 w 10347"/>
              <a:gd name="connsiteY3" fmla="*/ 0 h 10000"/>
              <a:gd name="connsiteX0" fmla="*/ 897 w 10463"/>
              <a:gd name="connsiteY0" fmla="*/ 10000 h 10000"/>
              <a:gd name="connsiteX1" fmla="*/ 2034 w 10463"/>
              <a:gd name="connsiteY1" fmla="*/ 6538 h 10000"/>
              <a:gd name="connsiteX2" fmla="*/ 463 w 10463"/>
              <a:gd name="connsiteY2" fmla="*/ 3804 h 10000"/>
              <a:gd name="connsiteX3" fmla="*/ 10463 w 10463"/>
              <a:gd name="connsiteY3" fmla="*/ 0 h 10000"/>
              <a:gd name="connsiteX0" fmla="*/ 0 w 11439"/>
              <a:gd name="connsiteY0" fmla="*/ 10000 h 10000"/>
              <a:gd name="connsiteX1" fmla="*/ 3010 w 11439"/>
              <a:gd name="connsiteY1" fmla="*/ 6538 h 10000"/>
              <a:gd name="connsiteX2" fmla="*/ 1439 w 11439"/>
              <a:gd name="connsiteY2" fmla="*/ 3804 h 10000"/>
              <a:gd name="connsiteX3" fmla="*/ 11439 w 11439"/>
              <a:gd name="connsiteY3" fmla="*/ 0 h 10000"/>
              <a:gd name="connsiteX0" fmla="*/ 1366 w 10464"/>
              <a:gd name="connsiteY0" fmla="*/ 9858 h 9858"/>
              <a:gd name="connsiteX1" fmla="*/ 2035 w 10464"/>
              <a:gd name="connsiteY1" fmla="*/ 6538 h 9858"/>
              <a:gd name="connsiteX2" fmla="*/ 464 w 10464"/>
              <a:gd name="connsiteY2" fmla="*/ 3804 h 9858"/>
              <a:gd name="connsiteX3" fmla="*/ 10464 w 10464"/>
              <a:gd name="connsiteY3" fmla="*/ 0 h 9858"/>
              <a:gd name="connsiteX0" fmla="*/ 1902 w 10000"/>
              <a:gd name="connsiteY0" fmla="*/ 10000 h 10000"/>
              <a:gd name="connsiteX1" fmla="*/ 1945 w 10000"/>
              <a:gd name="connsiteY1" fmla="*/ 6632 h 10000"/>
              <a:gd name="connsiteX2" fmla="*/ 443 w 10000"/>
              <a:gd name="connsiteY2" fmla="*/ 3859 h 10000"/>
              <a:gd name="connsiteX3" fmla="*/ 10000 w 10000"/>
              <a:gd name="connsiteY3" fmla="*/ 0 h 10000"/>
              <a:gd name="connsiteX0" fmla="*/ 2716 w 10814"/>
              <a:gd name="connsiteY0" fmla="*/ 10000 h 10000"/>
              <a:gd name="connsiteX1" fmla="*/ 2759 w 10814"/>
              <a:gd name="connsiteY1" fmla="*/ 6632 h 10000"/>
              <a:gd name="connsiteX2" fmla="*/ 362 w 10814"/>
              <a:gd name="connsiteY2" fmla="*/ 4075 h 10000"/>
              <a:gd name="connsiteX3" fmla="*/ 10814 w 10814"/>
              <a:gd name="connsiteY3" fmla="*/ 0 h 10000"/>
              <a:gd name="connsiteX0" fmla="*/ 2354 w 10452"/>
              <a:gd name="connsiteY0" fmla="*/ 10000 h 10000"/>
              <a:gd name="connsiteX1" fmla="*/ 2397 w 10452"/>
              <a:gd name="connsiteY1" fmla="*/ 6632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503 w 9408"/>
              <a:gd name="connsiteY0" fmla="*/ 10000 h 10000"/>
              <a:gd name="connsiteX1" fmla="*/ 2248 w 9408"/>
              <a:gd name="connsiteY1" fmla="*/ 6704 h 10000"/>
              <a:gd name="connsiteX2" fmla="*/ 0 w 9408"/>
              <a:gd name="connsiteY2" fmla="*/ 3714 h 10000"/>
              <a:gd name="connsiteX3" fmla="*/ 9408 w 9408"/>
              <a:gd name="connsiteY3" fmla="*/ 0 h 10000"/>
              <a:gd name="connsiteX0" fmla="*/ 3137 w 10476"/>
              <a:gd name="connsiteY0" fmla="*/ 10000 h 10000"/>
              <a:gd name="connsiteX1" fmla="*/ 2865 w 10476"/>
              <a:gd name="connsiteY1" fmla="*/ 6704 h 10000"/>
              <a:gd name="connsiteX2" fmla="*/ 0 w 10476"/>
              <a:gd name="connsiteY2" fmla="*/ 3858 h 10000"/>
              <a:gd name="connsiteX3" fmla="*/ 10476 w 10476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476" h="10000">
                <a:moveTo>
                  <a:pt x="3137" y="10000"/>
                </a:moveTo>
                <a:cubicBezTo>
                  <a:pt x="3118" y="9199"/>
                  <a:pt x="2939" y="7752"/>
                  <a:pt x="2865" y="6704"/>
                </a:cubicBezTo>
                <a:cubicBezTo>
                  <a:pt x="2634" y="5151"/>
                  <a:pt x="1374" y="4890"/>
                  <a:pt x="0" y="3858"/>
                </a:cubicBezTo>
                <a:cubicBezTo>
                  <a:pt x="2913" y="2391"/>
                  <a:pt x="4324" y="2110"/>
                  <a:pt x="1047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5" name="Line 120">
            <a:extLst>
              <a:ext uri="{FF2B5EF4-FFF2-40B4-BE49-F238E27FC236}">
                <a16:creationId xmlns:a16="http://schemas.microsoft.com/office/drawing/2014/main" id="{C389913F-86A7-C48B-520E-279BA535E6F0}"/>
              </a:ext>
            </a:extLst>
          </xdr:cNvPr>
          <xdr:cNvSpPr>
            <a:spLocks noChangeShapeType="1"/>
          </xdr:cNvSpPr>
        </xdr:nvSpPr>
        <xdr:spPr bwMode="auto">
          <a:xfrm flipV="1">
            <a:off x="723568" y="6260090"/>
            <a:ext cx="339362" cy="533880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321971"/>
              <a:gd name="connsiteY0" fmla="*/ 0 h 503080"/>
              <a:gd name="connsiteX1" fmla="*/ 321971 w 321971"/>
              <a:gd name="connsiteY1" fmla="*/ 503080 h 503080"/>
              <a:gd name="connsiteX0" fmla="*/ 104493 w 426464"/>
              <a:gd name="connsiteY0" fmla="*/ 0 h 503080"/>
              <a:gd name="connsiteX1" fmla="*/ 426464 w 426464"/>
              <a:gd name="connsiteY1" fmla="*/ 503080 h 503080"/>
              <a:gd name="connsiteX0" fmla="*/ 121567 w 342922"/>
              <a:gd name="connsiteY0" fmla="*/ 0 h 503080"/>
              <a:gd name="connsiteX1" fmla="*/ 342922 w 342922"/>
              <a:gd name="connsiteY1" fmla="*/ 503080 h 503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42922" h="503080">
                <a:moveTo>
                  <a:pt x="121567" y="0"/>
                </a:moveTo>
                <a:cubicBezTo>
                  <a:pt x="-186989" y="248186"/>
                  <a:pt x="168521" y="355510"/>
                  <a:pt x="342922" y="50308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Freeform 395">
            <a:extLst>
              <a:ext uri="{FF2B5EF4-FFF2-40B4-BE49-F238E27FC236}">
                <a16:creationId xmlns:a16="http://schemas.microsoft.com/office/drawing/2014/main" id="{9621F24F-DC23-D55E-77BD-63D14151189B}"/>
              </a:ext>
            </a:extLst>
          </xdr:cNvPr>
          <xdr:cNvSpPr>
            <a:spLocks/>
          </xdr:cNvSpPr>
        </xdr:nvSpPr>
        <xdr:spPr bwMode="auto">
          <a:xfrm rot="14790156">
            <a:off x="398964" y="7009793"/>
            <a:ext cx="143707" cy="100556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7" name="Freeform 1147">
            <a:extLst>
              <a:ext uri="{FF2B5EF4-FFF2-40B4-BE49-F238E27FC236}">
                <a16:creationId xmlns:a16="http://schemas.microsoft.com/office/drawing/2014/main" id="{3675CFBC-18C8-BE64-E1C2-0B546BC49993}"/>
              </a:ext>
            </a:extLst>
          </xdr:cNvPr>
          <xdr:cNvSpPr>
            <a:spLocks/>
          </xdr:cNvSpPr>
        </xdr:nvSpPr>
        <xdr:spPr bwMode="auto">
          <a:xfrm rot="2345883" flipH="1" flipV="1">
            <a:off x="991700" y="6466877"/>
            <a:ext cx="363374" cy="938341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  <a:gd name="connsiteX0" fmla="*/ 7754 w 10993"/>
              <a:gd name="connsiteY0" fmla="*/ 10970 h 10970"/>
              <a:gd name="connsiteX1" fmla="*/ 10962 w 10993"/>
              <a:gd name="connsiteY1" fmla="*/ 7716 h 10970"/>
              <a:gd name="connsiteX2" fmla="*/ 8790 w 10993"/>
              <a:gd name="connsiteY2" fmla="*/ 3928 h 10970"/>
              <a:gd name="connsiteX3" fmla="*/ 0 w 10993"/>
              <a:gd name="connsiteY3" fmla="*/ 0 h 109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993" h="10970">
                <a:moveTo>
                  <a:pt x="7754" y="10970"/>
                </a:moveTo>
                <a:cubicBezTo>
                  <a:pt x="7698" y="10360"/>
                  <a:pt x="10789" y="8890"/>
                  <a:pt x="10962" y="7716"/>
                </a:cubicBezTo>
                <a:cubicBezTo>
                  <a:pt x="11135" y="6542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8" name="Freeform 1147">
            <a:extLst>
              <a:ext uri="{FF2B5EF4-FFF2-40B4-BE49-F238E27FC236}">
                <a16:creationId xmlns:a16="http://schemas.microsoft.com/office/drawing/2014/main" id="{0DA287FB-D460-42A8-699C-13A1CFC905F1}"/>
              </a:ext>
            </a:extLst>
          </xdr:cNvPr>
          <xdr:cNvSpPr>
            <a:spLocks/>
          </xdr:cNvSpPr>
        </xdr:nvSpPr>
        <xdr:spPr bwMode="auto">
          <a:xfrm rot="2345883" flipH="1" flipV="1">
            <a:off x="1076756" y="6560001"/>
            <a:ext cx="363803" cy="87470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006" h="10331">
                <a:moveTo>
                  <a:pt x="7488" y="10331"/>
                </a:moveTo>
                <a:cubicBezTo>
                  <a:pt x="7432" y="9721"/>
                  <a:pt x="10745" y="8783"/>
                  <a:pt x="10962" y="7716"/>
                </a:cubicBezTo>
                <a:cubicBezTo>
                  <a:pt x="11179" y="6649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9" name="Oval 1295">
            <a:extLst>
              <a:ext uri="{FF2B5EF4-FFF2-40B4-BE49-F238E27FC236}">
                <a16:creationId xmlns:a16="http://schemas.microsoft.com/office/drawing/2014/main" id="{6823D57D-D556-761E-6C0B-F207BAA00702}"/>
              </a:ext>
            </a:extLst>
          </xdr:cNvPr>
          <xdr:cNvSpPr>
            <a:spLocks noChangeArrowheads="1"/>
          </xdr:cNvSpPr>
        </xdr:nvSpPr>
        <xdr:spPr bwMode="auto">
          <a:xfrm rot="13617704">
            <a:off x="724062" y="6709311"/>
            <a:ext cx="160471" cy="16237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</xdr:col>
      <xdr:colOff>257698</xdr:colOff>
      <xdr:row>39</xdr:row>
      <xdr:rowOff>80418</xdr:rowOff>
    </xdr:from>
    <xdr:ext cx="327345" cy="115647"/>
    <xdr:sp macro="" textlink="">
      <xdr:nvSpPr>
        <xdr:cNvPr id="420" name="Text Box 1620">
          <a:extLst>
            <a:ext uri="{FF2B5EF4-FFF2-40B4-BE49-F238E27FC236}">
              <a16:creationId xmlns:a16="http://schemas.microsoft.com/office/drawing/2014/main" id="{0ECB0525-2B5D-4B5F-BFB1-71F8BEBC02F0}"/>
            </a:ext>
          </a:extLst>
        </xdr:cNvPr>
        <xdr:cNvSpPr txBox="1">
          <a:spLocks noChangeArrowheads="1"/>
        </xdr:cNvSpPr>
      </xdr:nvSpPr>
      <xdr:spPr bwMode="auto">
        <a:xfrm>
          <a:off x="311038" y="6877458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473385</xdr:colOff>
      <xdr:row>35</xdr:row>
      <xdr:rowOff>45669</xdr:rowOff>
    </xdr:from>
    <xdr:to>
      <xdr:col>1</xdr:col>
      <xdr:colOff>661545</xdr:colOff>
      <xdr:row>36</xdr:row>
      <xdr:rowOff>21145</xdr:rowOff>
    </xdr:to>
    <xdr:sp macro="" textlink="">
      <xdr:nvSpPr>
        <xdr:cNvPr id="421" name="六角形 420">
          <a:extLst>
            <a:ext uri="{FF2B5EF4-FFF2-40B4-BE49-F238E27FC236}">
              <a16:creationId xmlns:a16="http://schemas.microsoft.com/office/drawing/2014/main" id="{9D780DB9-C1F7-4A58-8A7F-BA50664358A6}"/>
            </a:ext>
          </a:extLst>
        </xdr:cNvPr>
        <xdr:cNvSpPr/>
      </xdr:nvSpPr>
      <xdr:spPr bwMode="auto">
        <a:xfrm>
          <a:off x="526725" y="6164529"/>
          <a:ext cx="188160" cy="150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3</xdr:col>
      <xdr:colOff>26193</xdr:colOff>
      <xdr:row>34</xdr:row>
      <xdr:rowOff>42140</xdr:rowOff>
    </xdr:to>
    <xdr:sp macro="" textlink="">
      <xdr:nvSpPr>
        <xdr:cNvPr id="422" name="Text Box 1650">
          <a:extLst>
            <a:ext uri="{FF2B5EF4-FFF2-40B4-BE49-F238E27FC236}">
              <a16:creationId xmlns:a16="http://schemas.microsoft.com/office/drawing/2014/main" id="{BA05299E-41F7-44EE-9557-45711F446FA4}"/>
            </a:ext>
          </a:extLst>
        </xdr:cNvPr>
        <xdr:cNvSpPr txBox="1">
          <a:spLocks noChangeArrowheads="1"/>
        </xdr:cNvSpPr>
      </xdr:nvSpPr>
      <xdr:spPr bwMode="auto">
        <a:xfrm>
          <a:off x="1440180" y="5768340"/>
          <a:ext cx="26193" cy="21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683626</xdr:colOff>
      <xdr:row>34</xdr:row>
      <xdr:rowOff>23368</xdr:rowOff>
    </xdr:from>
    <xdr:to>
      <xdr:col>4</xdr:col>
      <xdr:colOff>435964</xdr:colOff>
      <xdr:row>40</xdr:row>
      <xdr:rowOff>83646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2D1B26E9-2DED-4845-8074-36AC639001F9}"/>
            </a:ext>
          </a:extLst>
        </xdr:cNvPr>
        <xdr:cNvGrpSpPr/>
      </xdr:nvGrpSpPr>
      <xdr:grpSpPr>
        <a:xfrm rot="14890095">
          <a:off x="1459188" y="5862614"/>
          <a:ext cx="1076278" cy="1135828"/>
          <a:chOff x="1999232" y="6181962"/>
          <a:chExt cx="1100085" cy="1271541"/>
        </a:xfrm>
      </xdr:grpSpPr>
      <xdr:grpSp>
        <xdr:nvGrpSpPr>
          <xdr:cNvPr id="424" name="Group 405">
            <a:extLst>
              <a:ext uri="{FF2B5EF4-FFF2-40B4-BE49-F238E27FC236}">
                <a16:creationId xmlns:a16="http://schemas.microsoft.com/office/drawing/2014/main" id="{3CAA750D-E839-4EAE-62CD-89AADBADD594}"/>
              </a:ext>
            </a:extLst>
          </xdr:cNvPr>
          <xdr:cNvGrpSpPr>
            <a:grpSpLocks/>
          </xdr:cNvGrpSpPr>
        </xdr:nvGrpSpPr>
        <xdr:grpSpPr bwMode="auto">
          <a:xfrm>
            <a:off x="2397775" y="6572306"/>
            <a:ext cx="176444" cy="307371"/>
            <a:chOff x="718" y="97"/>
            <a:chExt cx="23" cy="15"/>
          </a:xfrm>
        </xdr:grpSpPr>
        <xdr:sp macro="" textlink="">
          <xdr:nvSpPr>
            <xdr:cNvPr id="431" name="Freeform 406">
              <a:extLst>
                <a:ext uri="{FF2B5EF4-FFF2-40B4-BE49-F238E27FC236}">
                  <a16:creationId xmlns:a16="http://schemas.microsoft.com/office/drawing/2014/main" id="{A91E0D29-0482-5B27-017D-7E36924D10F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2" name="Freeform 407">
              <a:extLst>
                <a:ext uri="{FF2B5EF4-FFF2-40B4-BE49-F238E27FC236}">
                  <a16:creationId xmlns:a16="http://schemas.microsoft.com/office/drawing/2014/main" id="{08AD84E7-AB7C-E4E4-EC7C-5F765728C58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25" name="グループ化 424">
            <a:extLst>
              <a:ext uri="{FF2B5EF4-FFF2-40B4-BE49-F238E27FC236}">
                <a16:creationId xmlns:a16="http://schemas.microsoft.com/office/drawing/2014/main" id="{F779EEE6-C2B5-B63D-39F9-9F368C32675E}"/>
              </a:ext>
            </a:extLst>
          </xdr:cNvPr>
          <xdr:cNvGrpSpPr/>
        </xdr:nvGrpSpPr>
        <xdr:grpSpPr>
          <a:xfrm>
            <a:off x="1999232" y="6181962"/>
            <a:ext cx="1100085" cy="1271541"/>
            <a:chOff x="2003042" y="6181962"/>
            <a:chExt cx="1100085" cy="1271541"/>
          </a:xfrm>
        </xdr:grpSpPr>
        <xdr:sp macro="" textlink="">
          <xdr:nvSpPr>
            <xdr:cNvPr id="426" name="Freeform 1147">
              <a:extLst>
                <a:ext uri="{FF2B5EF4-FFF2-40B4-BE49-F238E27FC236}">
                  <a16:creationId xmlns:a16="http://schemas.microsoft.com/office/drawing/2014/main" id="{D0D7EDAE-ACBF-6990-2C41-205BD7792708}"/>
                </a:ext>
              </a:extLst>
            </xdr:cNvPr>
            <xdr:cNvSpPr>
              <a:spLocks/>
            </xdr:cNvSpPr>
          </xdr:nvSpPr>
          <xdr:spPr bwMode="auto">
            <a:xfrm rot="2345883">
              <a:off x="2003042" y="6587934"/>
              <a:ext cx="1067128" cy="40937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61 w 11161"/>
                <a:gd name="connsiteY0" fmla="*/ 16122 h 16122"/>
                <a:gd name="connsiteX1" fmla="*/ 9417 w 11161"/>
                <a:gd name="connsiteY1" fmla="*/ 12990 h 16122"/>
                <a:gd name="connsiteX2" fmla="*/ 8762 w 11161"/>
                <a:gd name="connsiteY2" fmla="*/ 12990 h 16122"/>
                <a:gd name="connsiteX3" fmla="*/ 7742 w 11161"/>
                <a:gd name="connsiteY3" fmla="*/ 11678 h 16122"/>
                <a:gd name="connsiteX4" fmla="*/ 7013 w 11161"/>
                <a:gd name="connsiteY4" fmla="*/ 13644 h 16122"/>
                <a:gd name="connsiteX5" fmla="*/ 5630 w 11161"/>
                <a:gd name="connsiteY5" fmla="*/ 11678 h 16122"/>
                <a:gd name="connsiteX6" fmla="*/ 3883 w 11161"/>
                <a:gd name="connsiteY6" fmla="*/ 8397 h 16122"/>
                <a:gd name="connsiteX7" fmla="*/ 2077 w 11161"/>
                <a:gd name="connsiteY7" fmla="*/ 6716 h 16122"/>
                <a:gd name="connsiteX8" fmla="*/ 0 w 11161"/>
                <a:gd name="connsiteY8" fmla="*/ 0 h 16122"/>
                <a:gd name="connsiteX0" fmla="*/ 11371 w 11371"/>
                <a:gd name="connsiteY0" fmla="*/ 12883 h 12883"/>
                <a:gd name="connsiteX1" fmla="*/ 9627 w 11371"/>
                <a:gd name="connsiteY1" fmla="*/ 9751 h 12883"/>
                <a:gd name="connsiteX2" fmla="*/ 8972 w 11371"/>
                <a:gd name="connsiteY2" fmla="*/ 9751 h 12883"/>
                <a:gd name="connsiteX3" fmla="*/ 7952 w 11371"/>
                <a:gd name="connsiteY3" fmla="*/ 8439 h 12883"/>
                <a:gd name="connsiteX4" fmla="*/ 7223 w 11371"/>
                <a:gd name="connsiteY4" fmla="*/ 10405 h 12883"/>
                <a:gd name="connsiteX5" fmla="*/ 5840 w 11371"/>
                <a:gd name="connsiteY5" fmla="*/ 8439 h 12883"/>
                <a:gd name="connsiteX6" fmla="*/ 4093 w 11371"/>
                <a:gd name="connsiteY6" fmla="*/ 5158 h 12883"/>
                <a:gd name="connsiteX7" fmla="*/ 2287 w 11371"/>
                <a:gd name="connsiteY7" fmla="*/ 3477 h 12883"/>
                <a:gd name="connsiteX8" fmla="*/ 0 w 11371"/>
                <a:gd name="connsiteY8" fmla="*/ 0 h 12883"/>
                <a:gd name="connsiteX0" fmla="*/ 11351 w 11351"/>
                <a:gd name="connsiteY0" fmla="*/ 19153 h 19153"/>
                <a:gd name="connsiteX1" fmla="*/ 9627 w 11351"/>
                <a:gd name="connsiteY1" fmla="*/ 9751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952 w 11351"/>
                <a:gd name="connsiteY4" fmla="*/ 8439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4093 w 11536"/>
                <a:gd name="connsiteY6" fmla="*/ 515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684 w 11536"/>
                <a:gd name="connsiteY5" fmla="*/ 1455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7318 h 18788"/>
                <a:gd name="connsiteX1" fmla="*/ 9763 w 11536"/>
                <a:gd name="connsiteY1" fmla="*/ 18444 h 18788"/>
                <a:gd name="connsiteX2" fmla="*/ 9264 w 11536"/>
                <a:gd name="connsiteY2" fmla="*/ 18635 h 18788"/>
                <a:gd name="connsiteX3" fmla="*/ 8127 w 11536"/>
                <a:gd name="connsiteY3" fmla="*/ 16362 h 18788"/>
                <a:gd name="connsiteX4" fmla="*/ 7308 w 11536"/>
                <a:gd name="connsiteY4" fmla="*/ 16176 h 18788"/>
                <a:gd name="connsiteX5" fmla="*/ 5684 w 11536"/>
                <a:gd name="connsiteY5" fmla="*/ 3687 h 18788"/>
                <a:gd name="connsiteX6" fmla="*/ 3697 w 11536"/>
                <a:gd name="connsiteY6" fmla="*/ 7040 h 18788"/>
                <a:gd name="connsiteX7" fmla="*/ 2221 w 11536"/>
                <a:gd name="connsiteY7" fmla="*/ 1201 h 18788"/>
                <a:gd name="connsiteX8" fmla="*/ 0 w 11536"/>
                <a:gd name="connsiteY8" fmla="*/ 2232 h 18788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405 w 10370"/>
                <a:gd name="connsiteY7" fmla="*/ 10228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50 w 10370"/>
                <a:gd name="connsiteY4" fmla="*/ 17028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993"/>
                <a:gd name="connsiteX1" fmla="*/ 8597 w 10370"/>
                <a:gd name="connsiteY1" fmla="*/ 29900 h 30993"/>
                <a:gd name="connsiteX2" fmla="*/ 8098 w 10370"/>
                <a:gd name="connsiteY2" fmla="*/ 30091 h 30993"/>
                <a:gd name="connsiteX3" fmla="*/ 7524 w 10370"/>
                <a:gd name="connsiteY3" fmla="*/ 17704 h 30993"/>
                <a:gd name="connsiteX4" fmla="*/ 6150 w 10370"/>
                <a:gd name="connsiteY4" fmla="*/ 17028 h 30993"/>
                <a:gd name="connsiteX5" fmla="*/ 4518 w 10370"/>
                <a:gd name="connsiteY5" fmla="*/ 15143 h 30993"/>
                <a:gd name="connsiteX6" fmla="*/ 2064 w 10370"/>
                <a:gd name="connsiteY6" fmla="*/ 17398 h 30993"/>
                <a:gd name="connsiteX7" fmla="*/ 0 w 10370"/>
                <a:gd name="connsiteY7" fmla="*/ 0 h 30993"/>
                <a:gd name="connsiteX0" fmla="*/ 8597 w 8597"/>
                <a:gd name="connsiteY0" fmla="*/ 29900 h 30993"/>
                <a:gd name="connsiteX1" fmla="*/ 8098 w 8597"/>
                <a:gd name="connsiteY1" fmla="*/ 30091 h 30993"/>
                <a:gd name="connsiteX2" fmla="*/ 7524 w 8597"/>
                <a:gd name="connsiteY2" fmla="*/ 17704 h 30993"/>
                <a:gd name="connsiteX3" fmla="*/ 6150 w 8597"/>
                <a:gd name="connsiteY3" fmla="*/ 17028 h 30993"/>
                <a:gd name="connsiteX4" fmla="*/ 4518 w 8597"/>
                <a:gd name="connsiteY4" fmla="*/ 15143 h 30993"/>
                <a:gd name="connsiteX5" fmla="*/ 2064 w 8597"/>
                <a:gd name="connsiteY5" fmla="*/ 17398 h 30993"/>
                <a:gd name="connsiteX6" fmla="*/ 0 w 8597"/>
                <a:gd name="connsiteY6" fmla="*/ 0 h 30993"/>
                <a:gd name="connsiteX0" fmla="*/ 9420 w 9420"/>
                <a:gd name="connsiteY0" fmla="*/ 9709 h 9709"/>
                <a:gd name="connsiteX1" fmla="*/ 8752 w 9420"/>
                <a:gd name="connsiteY1" fmla="*/ 5712 h 9709"/>
                <a:gd name="connsiteX2" fmla="*/ 7154 w 9420"/>
                <a:gd name="connsiteY2" fmla="*/ 5494 h 9709"/>
                <a:gd name="connsiteX3" fmla="*/ 5255 w 9420"/>
                <a:gd name="connsiteY3" fmla="*/ 4886 h 9709"/>
                <a:gd name="connsiteX4" fmla="*/ 2401 w 9420"/>
                <a:gd name="connsiteY4" fmla="*/ 5614 h 9709"/>
                <a:gd name="connsiteX5" fmla="*/ 0 w 9420"/>
                <a:gd name="connsiteY5" fmla="*/ 0 h 9709"/>
                <a:gd name="connsiteX0" fmla="*/ 11741 w 11741"/>
                <a:gd name="connsiteY0" fmla="*/ 7570 h 7570"/>
                <a:gd name="connsiteX1" fmla="*/ 9291 w 11741"/>
                <a:gd name="connsiteY1" fmla="*/ 5883 h 7570"/>
                <a:gd name="connsiteX2" fmla="*/ 7594 w 11741"/>
                <a:gd name="connsiteY2" fmla="*/ 5659 h 7570"/>
                <a:gd name="connsiteX3" fmla="*/ 5579 w 11741"/>
                <a:gd name="connsiteY3" fmla="*/ 5032 h 7570"/>
                <a:gd name="connsiteX4" fmla="*/ 2549 w 11741"/>
                <a:gd name="connsiteY4" fmla="*/ 5782 h 7570"/>
                <a:gd name="connsiteX5" fmla="*/ 0 w 11741"/>
                <a:gd name="connsiteY5" fmla="*/ 0 h 7570"/>
                <a:gd name="connsiteX0" fmla="*/ 9405 w 9405"/>
                <a:gd name="connsiteY0" fmla="*/ 13087 h 13087"/>
                <a:gd name="connsiteX1" fmla="*/ 7913 w 9405"/>
                <a:gd name="connsiteY1" fmla="*/ 7771 h 13087"/>
                <a:gd name="connsiteX2" fmla="*/ 6468 w 9405"/>
                <a:gd name="connsiteY2" fmla="*/ 7476 h 13087"/>
                <a:gd name="connsiteX3" fmla="*/ 4752 w 9405"/>
                <a:gd name="connsiteY3" fmla="*/ 6647 h 13087"/>
                <a:gd name="connsiteX4" fmla="*/ 2171 w 9405"/>
                <a:gd name="connsiteY4" fmla="*/ 7638 h 13087"/>
                <a:gd name="connsiteX5" fmla="*/ 0 w 9405"/>
                <a:gd name="connsiteY5" fmla="*/ 0 h 130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405" h="13087">
                  <a:moveTo>
                    <a:pt x="9405" y="13087"/>
                  </a:moveTo>
                  <a:cubicBezTo>
                    <a:pt x="9216" y="12194"/>
                    <a:pt x="8403" y="8706"/>
                    <a:pt x="7913" y="7771"/>
                  </a:cubicBezTo>
                  <a:cubicBezTo>
                    <a:pt x="7424" y="6836"/>
                    <a:pt x="6994" y="7663"/>
                    <a:pt x="6468" y="7476"/>
                  </a:cubicBezTo>
                  <a:cubicBezTo>
                    <a:pt x="5942" y="7288"/>
                    <a:pt x="5467" y="6621"/>
                    <a:pt x="4752" y="6647"/>
                  </a:cubicBezTo>
                  <a:cubicBezTo>
                    <a:pt x="4035" y="6675"/>
                    <a:pt x="3132" y="10161"/>
                    <a:pt x="2171" y="7638"/>
                  </a:cubicBezTo>
                  <a:cubicBezTo>
                    <a:pt x="1209" y="5115"/>
                    <a:pt x="554" y="1691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27" name="Freeform 1147">
              <a:extLst>
                <a:ext uri="{FF2B5EF4-FFF2-40B4-BE49-F238E27FC236}">
                  <a16:creationId xmlns:a16="http://schemas.microsoft.com/office/drawing/2014/main" id="{6A5730C3-79F5-139C-FD4C-9549514A2190}"/>
                </a:ext>
              </a:extLst>
            </xdr:cNvPr>
            <xdr:cNvSpPr>
              <a:spLocks/>
            </xdr:cNvSpPr>
          </xdr:nvSpPr>
          <xdr:spPr bwMode="auto">
            <a:xfrm rot="1535186">
              <a:off x="2114717" y="6419232"/>
              <a:ext cx="988410" cy="68559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223 w 11223"/>
                <a:gd name="connsiteY0" fmla="*/ 7820 h 10240"/>
                <a:gd name="connsiteX1" fmla="*/ 9481 w 11223"/>
                <a:gd name="connsiteY1" fmla="*/ 9586 h 10240"/>
                <a:gd name="connsiteX2" fmla="*/ 8826 w 11223"/>
                <a:gd name="connsiteY2" fmla="*/ 9586 h 10240"/>
                <a:gd name="connsiteX3" fmla="*/ 7806 w 11223"/>
                <a:gd name="connsiteY3" fmla="*/ 8274 h 10240"/>
                <a:gd name="connsiteX4" fmla="*/ 7077 w 11223"/>
                <a:gd name="connsiteY4" fmla="*/ 10240 h 10240"/>
                <a:gd name="connsiteX5" fmla="*/ 5694 w 11223"/>
                <a:gd name="connsiteY5" fmla="*/ 8274 h 10240"/>
                <a:gd name="connsiteX6" fmla="*/ 3947 w 11223"/>
                <a:gd name="connsiteY6" fmla="*/ 4993 h 10240"/>
                <a:gd name="connsiteX7" fmla="*/ 2141 w 11223"/>
                <a:gd name="connsiteY7" fmla="*/ 3312 h 10240"/>
                <a:gd name="connsiteX8" fmla="*/ 0 w 11223"/>
                <a:gd name="connsiteY8" fmla="*/ 0 h 10240"/>
                <a:gd name="connsiteX0" fmla="*/ 11148 w 11148"/>
                <a:gd name="connsiteY0" fmla="*/ 11791 h 11791"/>
                <a:gd name="connsiteX1" fmla="*/ 9481 w 11148"/>
                <a:gd name="connsiteY1" fmla="*/ 9586 h 11791"/>
                <a:gd name="connsiteX2" fmla="*/ 8826 w 11148"/>
                <a:gd name="connsiteY2" fmla="*/ 9586 h 11791"/>
                <a:gd name="connsiteX3" fmla="*/ 7806 w 11148"/>
                <a:gd name="connsiteY3" fmla="*/ 8274 h 11791"/>
                <a:gd name="connsiteX4" fmla="*/ 7077 w 11148"/>
                <a:gd name="connsiteY4" fmla="*/ 10240 h 11791"/>
                <a:gd name="connsiteX5" fmla="*/ 5694 w 11148"/>
                <a:gd name="connsiteY5" fmla="*/ 8274 h 11791"/>
                <a:gd name="connsiteX6" fmla="*/ 3947 w 11148"/>
                <a:gd name="connsiteY6" fmla="*/ 4993 h 11791"/>
                <a:gd name="connsiteX7" fmla="*/ 2141 w 11148"/>
                <a:gd name="connsiteY7" fmla="*/ 3312 h 11791"/>
                <a:gd name="connsiteX8" fmla="*/ 0 w 11148"/>
                <a:gd name="connsiteY8" fmla="*/ 0 h 11791"/>
                <a:gd name="connsiteX0" fmla="*/ 11259 w 11259"/>
                <a:gd name="connsiteY0" fmla="*/ 14218 h 14218"/>
                <a:gd name="connsiteX1" fmla="*/ 9481 w 11259"/>
                <a:gd name="connsiteY1" fmla="*/ 9586 h 14218"/>
                <a:gd name="connsiteX2" fmla="*/ 8826 w 11259"/>
                <a:gd name="connsiteY2" fmla="*/ 9586 h 14218"/>
                <a:gd name="connsiteX3" fmla="*/ 7806 w 11259"/>
                <a:gd name="connsiteY3" fmla="*/ 8274 h 14218"/>
                <a:gd name="connsiteX4" fmla="*/ 7077 w 11259"/>
                <a:gd name="connsiteY4" fmla="*/ 10240 h 14218"/>
                <a:gd name="connsiteX5" fmla="*/ 5694 w 11259"/>
                <a:gd name="connsiteY5" fmla="*/ 8274 h 14218"/>
                <a:gd name="connsiteX6" fmla="*/ 3947 w 11259"/>
                <a:gd name="connsiteY6" fmla="*/ 4993 h 14218"/>
                <a:gd name="connsiteX7" fmla="*/ 2141 w 11259"/>
                <a:gd name="connsiteY7" fmla="*/ 3312 h 14218"/>
                <a:gd name="connsiteX8" fmla="*/ 0 w 11259"/>
                <a:gd name="connsiteY8" fmla="*/ 0 h 14218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7806 w 11259"/>
                <a:gd name="connsiteY3" fmla="*/ 8274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8082 w 11259"/>
                <a:gd name="connsiteY3" fmla="*/ 10292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9341 w 9341"/>
                <a:gd name="connsiteY0" fmla="*/ 26699 h 26911"/>
                <a:gd name="connsiteX1" fmla="*/ 7950 w 9341"/>
                <a:gd name="connsiteY1" fmla="*/ 26512 h 26911"/>
                <a:gd name="connsiteX2" fmla="*/ 6908 w 9341"/>
                <a:gd name="connsiteY2" fmla="*/ 22067 h 26911"/>
                <a:gd name="connsiteX3" fmla="*/ 6164 w 9341"/>
                <a:gd name="connsiteY3" fmla="*/ 22773 h 26911"/>
                <a:gd name="connsiteX4" fmla="*/ 5159 w 9341"/>
                <a:gd name="connsiteY4" fmla="*/ 22721 h 26911"/>
                <a:gd name="connsiteX5" fmla="*/ 3776 w 9341"/>
                <a:gd name="connsiteY5" fmla="*/ 20755 h 26911"/>
                <a:gd name="connsiteX6" fmla="*/ 2029 w 9341"/>
                <a:gd name="connsiteY6" fmla="*/ 17474 h 26911"/>
                <a:gd name="connsiteX7" fmla="*/ 223 w 9341"/>
                <a:gd name="connsiteY7" fmla="*/ 15793 h 26911"/>
                <a:gd name="connsiteX8" fmla="*/ 943 w 9341"/>
                <a:gd name="connsiteY8" fmla="*/ 0 h 26911"/>
                <a:gd name="connsiteX0" fmla="*/ 8990 w 8990"/>
                <a:gd name="connsiteY0" fmla="*/ 9921 h 10000"/>
                <a:gd name="connsiteX1" fmla="*/ 7501 w 8990"/>
                <a:gd name="connsiteY1" fmla="*/ 9852 h 10000"/>
                <a:gd name="connsiteX2" fmla="*/ 6385 w 8990"/>
                <a:gd name="connsiteY2" fmla="*/ 8200 h 10000"/>
                <a:gd name="connsiteX3" fmla="*/ 5589 w 8990"/>
                <a:gd name="connsiteY3" fmla="*/ 8462 h 10000"/>
                <a:gd name="connsiteX4" fmla="*/ 4513 w 8990"/>
                <a:gd name="connsiteY4" fmla="*/ 8443 h 10000"/>
                <a:gd name="connsiteX5" fmla="*/ 3032 w 8990"/>
                <a:gd name="connsiteY5" fmla="*/ 7712 h 10000"/>
                <a:gd name="connsiteX6" fmla="*/ 1162 w 8990"/>
                <a:gd name="connsiteY6" fmla="*/ 6493 h 10000"/>
                <a:gd name="connsiteX7" fmla="*/ 814 w 8990"/>
                <a:gd name="connsiteY7" fmla="*/ 3486 h 10000"/>
                <a:gd name="connsiteX8" fmla="*/ 0 w 899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2221 w 10000"/>
                <a:gd name="connsiteY5" fmla="*/ 7470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88"/>
                <a:gd name="connsiteX1" fmla="*/ 8344 w 10000"/>
                <a:gd name="connsiteY1" fmla="*/ 9852 h 10088"/>
                <a:gd name="connsiteX2" fmla="*/ 6735 w 10000"/>
                <a:gd name="connsiteY2" fmla="*/ 6989 h 10088"/>
                <a:gd name="connsiteX3" fmla="*/ 5297 w 10000"/>
                <a:gd name="connsiteY3" fmla="*/ 6997 h 10088"/>
                <a:gd name="connsiteX4" fmla="*/ 2221 w 10000"/>
                <a:gd name="connsiteY4" fmla="*/ 7470 h 10088"/>
                <a:gd name="connsiteX5" fmla="*/ 905 w 10000"/>
                <a:gd name="connsiteY5" fmla="*/ 3486 h 10088"/>
                <a:gd name="connsiteX6" fmla="*/ 0 w 10000"/>
                <a:gd name="connsiteY6" fmla="*/ 0 h 10088"/>
                <a:gd name="connsiteX0" fmla="*/ 9724 w 9724"/>
                <a:gd name="connsiteY0" fmla="*/ 15142 h 15142"/>
                <a:gd name="connsiteX1" fmla="*/ 8344 w 9724"/>
                <a:gd name="connsiteY1" fmla="*/ 9852 h 15142"/>
                <a:gd name="connsiteX2" fmla="*/ 6735 w 9724"/>
                <a:gd name="connsiteY2" fmla="*/ 6989 h 15142"/>
                <a:gd name="connsiteX3" fmla="*/ 5297 w 9724"/>
                <a:gd name="connsiteY3" fmla="*/ 6997 h 15142"/>
                <a:gd name="connsiteX4" fmla="*/ 2221 w 9724"/>
                <a:gd name="connsiteY4" fmla="*/ 7470 h 15142"/>
                <a:gd name="connsiteX5" fmla="*/ 905 w 9724"/>
                <a:gd name="connsiteY5" fmla="*/ 3486 h 15142"/>
                <a:gd name="connsiteX6" fmla="*/ 0 w 9724"/>
                <a:gd name="connsiteY6" fmla="*/ 0 h 15142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5447 w 10000"/>
                <a:gd name="connsiteY3" fmla="*/ 4621 h 10000"/>
                <a:gd name="connsiteX4" fmla="*/ 2284 w 10000"/>
                <a:gd name="connsiteY4" fmla="*/ 4933 h 10000"/>
                <a:gd name="connsiteX5" fmla="*/ 931 w 10000"/>
                <a:gd name="connsiteY5" fmla="*/ 2302 h 10000"/>
                <a:gd name="connsiteX6" fmla="*/ 0 w 10000"/>
                <a:gd name="connsiteY6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9821" y="10000"/>
                    <a:pt x="9085" y="7265"/>
                    <a:pt x="8581" y="6506"/>
                  </a:cubicBezTo>
                  <a:cubicBezTo>
                    <a:pt x="8077" y="5747"/>
                    <a:pt x="7499" y="5762"/>
                    <a:pt x="6977" y="5448"/>
                  </a:cubicBezTo>
                  <a:cubicBezTo>
                    <a:pt x="6455" y="5134"/>
                    <a:pt x="6229" y="4707"/>
                    <a:pt x="5447" y="4621"/>
                  </a:cubicBezTo>
                  <a:cubicBezTo>
                    <a:pt x="4665" y="4535"/>
                    <a:pt x="3037" y="5320"/>
                    <a:pt x="2284" y="4933"/>
                  </a:cubicBezTo>
                  <a:cubicBezTo>
                    <a:pt x="1531" y="4547"/>
                    <a:pt x="1479" y="3099"/>
                    <a:pt x="931" y="2302"/>
                  </a:cubicBezTo>
                  <a:cubicBezTo>
                    <a:pt x="411" y="897"/>
                    <a:pt x="890" y="1246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28" name="Text Box 1664">
              <a:extLst>
                <a:ext uri="{FF2B5EF4-FFF2-40B4-BE49-F238E27FC236}">
                  <a16:creationId xmlns:a16="http://schemas.microsoft.com/office/drawing/2014/main" id="{B736742C-0D77-6897-4B9D-2B082F2EDD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38400" y="6675120"/>
              <a:ext cx="95250" cy="148590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t" upright="1"/>
            <a:lstStyle/>
            <a:p>
              <a:pPr algn="ctr" rtl="0"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29" name="Freeform 471">
              <a:extLst>
                <a:ext uri="{FF2B5EF4-FFF2-40B4-BE49-F238E27FC236}">
                  <a16:creationId xmlns:a16="http://schemas.microsoft.com/office/drawing/2014/main" id="{D013DDF3-D671-7FA0-A786-0FA5A3A4B87D}"/>
                </a:ext>
              </a:extLst>
            </xdr:cNvPr>
            <xdr:cNvSpPr>
              <a:spLocks/>
            </xdr:cNvSpPr>
          </xdr:nvSpPr>
          <xdr:spPr bwMode="auto">
            <a:xfrm flipH="1">
              <a:off x="2193629" y="6385253"/>
              <a:ext cx="284120" cy="1068250"/>
            </a:xfrm>
            <a:custGeom>
              <a:avLst/>
              <a:gdLst>
                <a:gd name="T0" fmla="*/ 0 w 10000"/>
                <a:gd name="T1" fmla="*/ 2147483647 h 10000"/>
                <a:gd name="T2" fmla="*/ 0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0 h 1000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9711"/>
                <a:gd name="connsiteY0" fmla="*/ 2809 h 2809"/>
                <a:gd name="connsiteX1" fmla="*/ 0 w 9711"/>
                <a:gd name="connsiteY1" fmla="*/ 77 h 2809"/>
                <a:gd name="connsiteX2" fmla="*/ 9711 w 9711"/>
                <a:gd name="connsiteY2" fmla="*/ 73 h 2809"/>
                <a:gd name="connsiteX0" fmla="*/ 0 w 21327"/>
                <a:gd name="connsiteY0" fmla="*/ 10875 h 10875"/>
                <a:gd name="connsiteX1" fmla="*/ 0 w 21327"/>
                <a:gd name="connsiteY1" fmla="*/ 1149 h 10875"/>
                <a:gd name="connsiteX2" fmla="*/ 21327 w 21327"/>
                <a:gd name="connsiteY2" fmla="*/ 118 h 10875"/>
                <a:gd name="connsiteX0" fmla="*/ 0 w 21327"/>
                <a:gd name="connsiteY0" fmla="*/ 10757 h 10757"/>
                <a:gd name="connsiteX1" fmla="*/ 0 w 21327"/>
                <a:gd name="connsiteY1" fmla="*/ 1031 h 10757"/>
                <a:gd name="connsiteX2" fmla="*/ 21327 w 21327"/>
                <a:gd name="connsiteY2" fmla="*/ 0 h 10757"/>
                <a:gd name="connsiteX0" fmla="*/ 0 w 25872"/>
                <a:gd name="connsiteY0" fmla="*/ 9729 h 9729"/>
                <a:gd name="connsiteX1" fmla="*/ 0 w 25872"/>
                <a:gd name="connsiteY1" fmla="*/ 3 h 9729"/>
                <a:gd name="connsiteX2" fmla="*/ 25872 w 25872"/>
                <a:gd name="connsiteY2" fmla="*/ 1123 h 9729"/>
                <a:gd name="connsiteX0" fmla="*/ 0 w 10270"/>
                <a:gd name="connsiteY0" fmla="*/ 9999 h 9999"/>
                <a:gd name="connsiteX1" fmla="*/ 0 w 10270"/>
                <a:gd name="connsiteY1" fmla="*/ 2 h 9999"/>
                <a:gd name="connsiteX2" fmla="*/ 10270 w 10270"/>
                <a:gd name="connsiteY2" fmla="*/ 1785 h 9999"/>
                <a:gd name="connsiteX0" fmla="*/ 0 w 10000"/>
                <a:gd name="connsiteY0" fmla="*/ 10001 h 10001"/>
                <a:gd name="connsiteX1" fmla="*/ 0 w 10000"/>
                <a:gd name="connsiteY1" fmla="*/ 3 h 10001"/>
                <a:gd name="connsiteX2" fmla="*/ 10000 w 10000"/>
                <a:gd name="connsiteY2" fmla="*/ 1786 h 10001"/>
                <a:gd name="connsiteX0" fmla="*/ 0 w 10000"/>
                <a:gd name="connsiteY0" fmla="*/ 9998 h 9998"/>
                <a:gd name="connsiteX1" fmla="*/ 0 w 10000"/>
                <a:gd name="connsiteY1" fmla="*/ 0 h 9998"/>
                <a:gd name="connsiteX2" fmla="*/ 10000 w 10000"/>
                <a:gd name="connsiteY2" fmla="*/ 1783 h 9998"/>
                <a:gd name="connsiteX0" fmla="*/ 0 w 10132"/>
                <a:gd name="connsiteY0" fmla="*/ 10000 h 10000"/>
                <a:gd name="connsiteX1" fmla="*/ 0 w 10132"/>
                <a:gd name="connsiteY1" fmla="*/ 0 h 10000"/>
                <a:gd name="connsiteX2" fmla="*/ 10132 w 10132"/>
                <a:gd name="connsiteY2" fmla="*/ 1309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3349 h 13349"/>
                <a:gd name="connsiteX1" fmla="*/ 0 w 10395"/>
                <a:gd name="connsiteY1" fmla="*/ 0 h 13349"/>
                <a:gd name="connsiteX2" fmla="*/ 10395 w 10395"/>
                <a:gd name="connsiteY2" fmla="*/ 1783 h 13349"/>
                <a:gd name="connsiteX0" fmla="*/ 0 w 3135"/>
                <a:gd name="connsiteY0" fmla="*/ 21567 h 21567"/>
                <a:gd name="connsiteX1" fmla="*/ 0 w 3135"/>
                <a:gd name="connsiteY1" fmla="*/ 8218 h 21567"/>
                <a:gd name="connsiteX2" fmla="*/ 3135 w 3135"/>
                <a:gd name="connsiteY2" fmla="*/ 4 h 21567"/>
                <a:gd name="connsiteX0" fmla="*/ 0 w 11746"/>
                <a:gd name="connsiteY0" fmla="*/ 9998 h 9998"/>
                <a:gd name="connsiteX1" fmla="*/ 0 w 11746"/>
                <a:gd name="connsiteY1" fmla="*/ 3808 h 9998"/>
                <a:gd name="connsiteX2" fmla="*/ 10000 w 11746"/>
                <a:gd name="connsiteY2" fmla="*/ 0 h 9998"/>
                <a:gd name="connsiteX0" fmla="*/ 0 w 9311"/>
                <a:gd name="connsiteY0" fmla="*/ 10000 h 10000"/>
                <a:gd name="connsiteX1" fmla="*/ 0 w 9311"/>
                <a:gd name="connsiteY1" fmla="*/ 3809 h 10000"/>
                <a:gd name="connsiteX2" fmla="*/ 8514 w 9311"/>
                <a:gd name="connsiteY2" fmla="*/ 0 h 10000"/>
                <a:gd name="connsiteX0" fmla="*/ 0 w 9144"/>
                <a:gd name="connsiteY0" fmla="*/ 10000 h 10000"/>
                <a:gd name="connsiteX1" fmla="*/ 0 w 9144"/>
                <a:gd name="connsiteY1" fmla="*/ 3809 h 10000"/>
                <a:gd name="connsiteX2" fmla="*/ 9144 w 9144"/>
                <a:gd name="connsiteY2" fmla="*/ 0 h 10000"/>
                <a:gd name="connsiteX0" fmla="*/ 0 w 10236"/>
                <a:gd name="connsiteY0" fmla="*/ 6174 h 6174"/>
                <a:gd name="connsiteX1" fmla="*/ 236 w 10236"/>
                <a:gd name="connsiteY1" fmla="*/ 3809 h 6174"/>
                <a:gd name="connsiteX2" fmla="*/ 10236 w 10236"/>
                <a:gd name="connsiteY2" fmla="*/ 0 h 6174"/>
                <a:gd name="connsiteX0" fmla="*/ 469 w 9776"/>
                <a:gd name="connsiteY0" fmla="*/ 9344 h 9344"/>
                <a:gd name="connsiteX1" fmla="*/ 7 w 9776"/>
                <a:gd name="connsiteY1" fmla="*/ 6169 h 9344"/>
                <a:gd name="connsiteX2" fmla="*/ 9776 w 9776"/>
                <a:gd name="connsiteY2" fmla="*/ 0 h 9344"/>
                <a:gd name="connsiteX0" fmla="*/ 691 w 9999"/>
                <a:gd name="connsiteY0" fmla="*/ 10688 h 10688"/>
                <a:gd name="connsiteX1" fmla="*/ 6 w 9999"/>
                <a:gd name="connsiteY1" fmla="*/ 6602 h 10688"/>
                <a:gd name="connsiteX2" fmla="*/ 9999 w 9999"/>
                <a:gd name="connsiteY2" fmla="*/ 0 h 10688"/>
                <a:gd name="connsiteX0" fmla="*/ 289 w 10003"/>
                <a:gd name="connsiteY0" fmla="*/ 11518 h 11518"/>
                <a:gd name="connsiteX1" fmla="*/ 9 w 10003"/>
                <a:gd name="connsiteY1" fmla="*/ 6177 h 11518"/>
                <a:gd name="connsiteX2" fmla="*/ 10003 w 10003"/>
                <a:gd name="connsiteY2" fmla="*/ 0 h 115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3" h="11518">
                  <a:moveTo>
                    <a:pt x="289" y="11518"/>
                  </a:moveTo>
                  <a:cubicBezTo>
                    <a:pt x="368" y="10240"/>
                    <a:pt x="-71" y="7456"/>
                    <a:pt x="9" y="6177"/>
                  </a:cubicBezTo>
                  <a:cubicBezTo>
                    <a:pt x="11808" y="5038"/>
                    <a:pt x="9592" y="3167"/>
                    <a:pt x="10003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0" name="Line 1026">
              <a:extLst>
                <a:ext uri="{FF2B5EF4-FFF2-40B4-BE49-F238E27FC236}">
                  <a16:creationId xmlns:a16="http://schemas.microsoft.com/office/drawing/2014/main" id="{D1151F4A-B7D9-4F6E-B500-6BE9887DA319}"/>
                </a:ext>
              </a:extLst>
            </xdr:cNvPr>
            <xdr:cNvSpPr>
              <a:spLocks noChangeShapeType="1"/>
            </xdr:cNvSpPr>
          </xdr:nvSpPr>
          <xdr:spPr bwMode="auto">
            <a:xfrm rot="4612578">
              <a:off x="2059646" y="6509091"/>
              <a:ext cx="845041" cy="190783"/>
            </a:xfrm>
            <a:custGeom>
              <a:avLst/>
              <a:gdLst>
                <a:gd name="T0" fmla="*/ 0 w 468930"/>
                <a:gd name="T1" fmla="*/ 0 h 381003"/>
                <a:gd name="T2" fmla="*/ 3593065 w 468930"/>
                <a:gd name="T3" fmla="*/ 85662 h 381003"/>
                <a:gd name="T4" fmla="*/ 0 60000 65536"/>
                <a:gd name="T5" fmla="*/ 0 60000 65536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646910" h="557864">
                  <a:moveTo>
                    <a:pt x="0" y="0"/>
                  </a:moveTo>
                  <a:cubicBezTo>
                    <a:pt x="176675" y="175233"/>
                    <a:pt x="304175" y="251777"/>
                    <a:pt x="646910" y="55786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4</xdr:col>
      <xdr:colOff>20979</xdr:colOff>
      <xdr:row>37</xdr:row>
      <xdr:rowOff>43711</xdr:rowOff>
    </xdr:from>
    <xdr:ext cx="440358" cy="242118"/>
    <xdr:sp macro="" textlink="">
      <xdr:nvSpPr>
        <xdr:cNvPr id="433" name="Text Box 1664">
          <a:extLst>
            <a:ext uri="{FF2B5EF4-FFF2-40B4-BE49-F238E27FC236}">
              <a16:creationId xmlns:a16="http://schemas.microsoft.com/office/drawing/2014/main" id="{B9365CD3-EFA0-42B8-BC07-195655F4A300}"/>
            </a:ext>
          </a:extLst>
        </xdr:cNvPr>
        <xdr:cNvSpPr txBox="1">
          <a:spLocks noChangeArrowheads="1"/>
        </xdr:cNvSpPr>
      </xdr:nvSpPr>
      <xdr:spPr bwMode="auto">
        <a:xfrm>
          <a:off x="2154579" y="6513091"/>
          <a:ext cx="440358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664144</xdr:colOff>
      <xdr:row>35</xdr:row>
      <xdr:rowOff>42604</xdr:rowOff>
    </xdr:from>
    <xdr:ext cx="302079" cy="305168"/>
    <xdr:grpSp>
      <xdr:nvGrpSpPr>
        <xdr:cNvPr id="434" name="Group 6672">
          <a:extLst>
            <a:ext uri="{FF2B5EF4-FFF2-40B4-BE49-F238E27FC236}">
              <a16:creationId xmlns:a16="http://schemas.microsoft.com/office/drawing/2014/main" id="{C471C9B0-2AAB-4D7E-8BD2-CC98D98C8479}"/>
            </a:ext>
          </a:extLst>
        </xdr:cNvPr>
        <xdr:cNvGrpSpPr>
          <a:grpSpLocks/>
        </xdr:cNvGrpSpPr>
      </xdr:nvGrpSpPr>
      <xdr:grpSpPr bwMode="auto">
        <a:xfrm>
          <a:off x="2101676" y="6084561"/>
          <a:ext cx="302079" cy="305168"/>
          <a:chOff x="536" y="109"/>
          <a:chExt cx="46" cy="44"/>
        </a:xfrm>
      </xdr:grpSpPr>
      <xdr:pic>
        <xdr:nvPicPr>
          <xdr:cNvPr id="435" name="Picture 6673" descr="route2">
            <a:extLst>
              <a:ext uri="{FF2B5EF4-FFF2-40B4-BE49-F238E27FC236}">
                <a16:creationId xmlns:a16="http://schemas.microsoft.com/office/drawing/2014/main" id="{513142AF-C8A8-77EA-232E-758BFC2FF4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6" name="Text Box 6674">
            <a:extLst>
              <a:ext uri="{FF2B5EF4-FFF2-40B4-BE49-F238E27FC236}">
                <a16:creationId xmlns:a16="http://schemas.microsoft.com/office/drawing/2014/main" id="{45C5ADB9-18F0-F8D9-A925-EA5046A997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452790</xdr:colOff>
      <xdr:row>39</xdr:row>
      <xdr:rowOff>127458</xdr:rowOff>
    </xdr:from>
    <xdr:to>
      <xdr:col>3</xdr:col>
      <xdr:colOff>647534</xdr:colOff>
      <xdr:row>40</xdr:row>
      <xdr:rowOff>116973</xdr:rowOff>
    </xdr:to>
    <xdr:sp macro="" textlink="">
      <xdr:nvSpPr>
        <xdr:cNvPr id="437" name="六角形 436">
          <a:extLst>
            <a:ext uri="{FF2B5EF4-FFF2-40B4-BE49-F238E27FC236}">
              <a16:creationId xmlns:a16="http://schemas.microsoft.com/office/drawing/2014/main" id="{2D1A7CD3-288B-49EA-ADF5-2DA7D520C043}"/>
            </a:ext>
          </a:extLst>
        </xdr:cNvPr>
        <xdr:cNvSpPr/>
      </xdr:nvSpPr>
      <xdr:spPr bwMode="auto">
        <a:xfrm>
          <a:off x="1892970" y="6924498"/>
          <a:ext cx="194744" cy="164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652855</xdr:colOff>
      <xdr:row>38</xdr:row>
      <xdr:rowOff>131007</xdr:rowOff>
    </xdr:from>
    <xdr:ext cx="473278" cy="166649"/>
    <xdr:sp macro="" textlink="">
      <xdr:nvSpPr>
        <xdr:cNvPr id="438" name="Text Box 1620">
          <a:extLst>
            <a:ext uri="{FF2B5EF4-FFF2-40B4-BE49-F238E27FC236}">
              <a16:creationId xmlns:a16="http://schemas.microsoft.com/office/drawing/2014/main" id="{7317697D-8ECA-4938-A874-4251D5B669A9}"/>
            </a:ext>
          </a:extLst>
        </xdr:cNvPr>
        <xdr:cNvSpPr txBox="1">
          <a:spLocks noChangeArrowheads="1"/>
        </xdr:cNvSpPr>
      </xdr:nvSpPr>
      <xdr:spPr bwMode="auto">
        <a:xfrm>
          <a:off x="2093035" y="6752787"/>
          <a:ext cx="4732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609725</xdr:colOff>
      <xdr:row>38</xdr:row>
      <xdr:rowOff>113399</xdr:rowOff>
    </xdr:from>
    <xdr:ext cx="302079" cy="305168"/>
    <xdr:grpSp>
      <xdr:nvGrpSpPr>
        <xdr:cNvPr id="439" name="Group 6672">
          <a:extLst>
            <a:ext uri="{FF2B5EF4-FFF2-40B4-BE49-F238E27FC236}">
              <a16:creationId xmlns:a16="http://schemas.microsoft.com/office/drawing/2014/main" id="{83FE2DF1-76A3-45E0-B402-EB7069F11A44}"/>
            </a:ext>
          </a:extLst>
        </xdr:cNvPr>
        <xdr:cNvGrpSpPr>
          <a:grpSpLocks/>
        </xdr:cNvGrpSpPr>
      </xdr:nvGrpSpPr>
      <xdr:grpSpPr bwMode="auto">
        <a:xfrm>
          <a:off x="663768" y="6652548"/>
          <a:ext cx="302079" cy="305168"/>
          <a:chOff x="536" y="109"/>
          <a:chExt cx="46" cy="44"/>
        </a:xfrm>
      </xdr:grpSpPr>
      <xdr:pic>
        <xdr:nvPicPr>
          <xdr:cNvPr id="440" name="Picture 6673" descr="route2">
            <a:extLst>
              <a:ext uri="{FF2B5EF4-FFF2-40B4-BE49-F238E27FC236}">
                <a16:creationId xmlns:a16="http://schemas.microsoft.com/office/drawing/2014/main" id="{78E03B81-7D37-6714-FD58-6AC236674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1" name="Text Box 6674">
            <a:extLst>
              <a:ext uri="{FF2B5EF4-FFF2-40B4-BE49-F238E27FC236}">
                <a16:creationId xmlns:a16="http://schemas.microsoft.com/office/drawing/2014/main" id="{10D52CFC-3135-4378-0F0D-DAB5228C48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121080</xdr:colOff>
      <xdr:row>37</xdr:row>
      <xdr:rowOff>48433</xdr:rowOff>
    </xdr:from>
    <xdr:ext cx="302079" cy="305168"/>
    <xdr:grpSp>
      <xdr:nvGrpSpPr>
        <xdr:cNvPr id="442" name="Group 6672">
          <a:extLst>
            <a:ext uri="{FF2B5EF4-FFF2-40B4-BE49-F238E27FC236}">
              <a16:creationId xmlns:a16="http://schemas.microsoft.com/office/drawing/2014/main" id="{7FD8163D-436C-4E09-B78B-2C17FDB3C796}"/>
            </a:ext>
          </a:extLst>
        </xdr:cNvPr>
        <xdr:cNvGrpSpPr>
          <a:grpSpLocks/>
        </xdr:cNvGrpSpPr>
      </xdr:nvGrpSpPr>
      <xdr:grpSpPr bwMode="auto">
        <a:xfrm>
          <a:off x="1558612" y="6436263"/>
          <a:ext cx="302079" cy="305168"/>
          <a:chOff x="536" y="109"/>
          <a:chExt cx="46" cy="44"/>
        </a:xfrm>
      </xdr:grpSpPr>
      <xdr:pic>
        <xdr:nvPicPr>
          <xdr:cNvPr id="443" name="Picture 6673" descr="route2">
            <a:extLst>
              <a:ext uri="{FF2B5EF4-FFF2-40B4-BE49-F238E27FC236}">
                <a16:creationId xmlns:a16="http://schemas.microsoft.com/office/drawing/2014/main" id="{BFB89AFC-462A-BD6D-D675-BA956D26B7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4" name="Text Box 6674">
            <a:extLst>
              <a:ext uri="{FF2B5EF4-FFF2-40B4-BE49-F238E27FC236}">
                <a16:creationId xmlns:a16="http://schemas.microsoft.com/office/drawing/2014/main" id="{842D850B-4292-35A8-D159-B354BD978E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385894</xdr:colOff>
      <xdr:row>39</xdr:row>
      <xdr:rowOff>20499</xdr:rowOff>
    </xdr:from>
    <xdr:ext cx="306118" cy="264379"/>
    <xdr:grpSp>
      <xdr:nvGrpSpPr>
        <xdr:cNvPr id="445" name="Group 6672">
          <a:extLst>
            <a:ext uri="{FF2B5EF4-FFF2-40B4-BE49-F238E27FC236}">
              <a16:creationId xmlns:a16="http://schemas.microsoft.com/office/drawing/2014/main" id="{F6175BDA-ACFD-48E6-AC5C-52F0FDA98BC4}"/>
            </a:ext>
          </a:extLst>
        </xdr:cNvPr>
        <xdr:cNvGrpSpPr>
          <a:grpSpLocks/>
        </xdr:cNvGrpSpPr>
      </xdr:nvGrpSpPr>
      <xdr:grpSpPr bwMode="auto">
        <a:xfrm>
          <a:off x="3898660" y="6732584"/>
          <a:ext cx="306118" cy="264379"/>
          <a:chOff x="536" y="109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15BA14B2-2A1F-4445-EA41-BF795D841A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6D1668FA-1905-D2A0-532E-DEB9395CF4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301212</xdr:colOff>
      <xdr:row>35</xdr:row>
      <xdr:rowOff>162969</xdr:rowOff>
    </xdr:from>
    <xdr:ext cx="354973" cy="110708"/>
    <xdr:sp macro="" textlink="">
      <xdr:nvSpPr>
        <xdr:cNvPr id="448" name="Text Box 1620">
          <a:extLst>
            <a:ext uri="{FF2B5EF4-FFF2-40B4-BE49-F238E27FC236}">
              <a16:creationId xmlns:a16="http://schemas.microsoft.com/office/drawing/2014/main" id="{43745B0D-7448-4674-8CFE-28BAE1F0B687}"/>
            </a:ext>
          </a:extLst>
        </xdr:cNvPr>
        <xdr:cNvSpPr txBox="1">
          <a:spLocks noChangeArrowheads="1"/>
        </xdr:cNvSpPr>
      </xdr:nvSpPr>
      <xdr:spPr bwMode="auto">
        <a:xfrm>
          <a:off x="3128232" y="6281829"/>
          <a:ext cx="354973" cy="1107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165655</xdr:colOff>
      <xdr:row>35</xdr:row>
      <xdr:rowOff>19125</xdr:rowOff>
    </xdr:from>
    <xdr:to>
      <xdr:col>5</xdr:col>
      <xdr:colOff>311007</xdr:colOff>
      <xdr:row>36</xdr:row>
      <xdr:rowOff>2860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id="{BDD9E12A-EE68-4A33-9DD7-242407418825}"/>
            </a:ext>
          </a:extLst>
        </xdr:cNvPr>
        <xdr:cNvSpPr/>
      </xdr:nvSpPr>
      <xdr:spPr bwMode="auto">
        <a:xfrm>
          <a:off x="2992675" y="6137985"/>
          <a:ext cx="145352" cy="158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3</xdr:col>
      <xdr:colOff>201802</xdr:colOff>
      <xdr:row>35</xdr:row>
      <xdr:rowOff>48433</xdr:rowOff>
    </xdr:from>
    <xdr:to>
      <xdr:col>3</xdr:col>
      <xdr:colOff>622130</xdr:colOff>
      <xdr:row>36</xdr:row>
      <xdr:rowOff>4291</xdr:rowOff>
    </xdr:to>
    <xdr:sp macro="" textlink="">
      <xdr:nvSpPr>
        <xdr:cNvPr id="450" name="Text Box 1563">
          <a:extLst>
            <a:ext uri="{FF2B5EF4-FFF2-40B4-BE49-F238E27FC236}">
              <a16:creationId xmlns:a16="http://schemas.microsoft.com/office/drawing/2014/main" id="{A953D94B-0CF6-4C9A-ACEB-32F330D8E0EC}"/>
            </a:ext>
          </a:extLst>
        </xdr:cNvPr>
        <xdr:cNvSpPr txBox="1">
          <a:spLocks noChangeArrowheads="1"/>
        </xdr:cNvSpPr>
      </xdr:nvSpPr>
      <xdr:spPr bwMode="auto">
        <a:xfrm>
          <a:off x="1641982" y="6167293"/>
          <a:ext cx="420328" cy="13111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 editAs="oneCell">
    <xdr:from>
      <xdr:col>8</xdr:col>
      <xdr:colOff>723900</xdr:colOff>
      <xdr:row>33</xdr:row>
      <xdr:rowOff>0</xdr:rowOff>
    </xdr:from>
    <xdr:to>
      <xdr:col>9</xdr:col>
      <xdr:colOff>26193</xdr:colOff>
      <xdr:row>34</xdr:row>
      <xdr:rowOff>42139</xdr:rowOff>
    </xdr:to>
    <xdr:sp macro="" textlink="">
      <xdr:nvSpPr>
        <xdr:cNvPr id="451" name="Text Box 1650">
          <a:extLst>
            <a:ext uri="{FF2B5EF4-FFF2-40B4-BE49-F238E27FC236}">
              <a16:creationId xmlns:a16="http://schemas.microsoft.com/office/drawing/2014/main" id="{878B4446-B8DB-460C-8A30-307C98D4EEA9}"/>
            </a:ext>
          </a:extLst>
        </xdr:cNvPr>
        <xdr:cNvSpPr txBox="1">
          <a:spLocks noChangeArrowheads="1"/>
        </xdr:cNvSpPr>
      </xdr:nvSpPr>
      <xdr:spPr bwMode="auto">
        <a:xfrm>
          <a:off x="5600700" y="5768340"/>
          <a:ext cx="26193" cy="2173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33253</xdr:colOff>
      <xdr:row>42</xdr:row>
      <xdr:rowOff>42138</xdr:rowOff>
    </xdr:to>
    <xdr:sp macro="" textlink="">
      <xdr:nvSpPr>
        <xdr:cNvPr id="452" name="Text Box 1650">
          <a:extLst>
            <a:ext uri="{FF2B5EF4-FFF2-40B4-BE49-F238E27FC236}">
              <a16:creationId xmlns:a16="http://schemas.microsoft.com/office/drawing/2014/main" id="{D8827A8D-4652-449A-80F5-FE5A67D95211}"/>
            </a:ext>
          </a:extLst>
        </xdr:cNvPr>
        <xdr:cNvSpPr txBox="1">
          <a:spLocks noChangeArrowheads="1"/>
        </xdr:cNvSpPr>
      </xdr:nvSpPr>
      <xdr:spPr bwMode="auto">
        <a:xfrm>
          <a:off x="53340" y="7147560"/>
          <a:ext cx="33253" cy="2173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33252</xdr:colOff>
      <xdr:row>42</xdr:row>
      <xdr:rowOff>32612</xdr:rowOff>
    </xdr:to>
    <xdr:sp macro="" textlink="">
      <xdr:nvSpPr>
        <xdr:cNvPr id="453" name="Text Box 1650">
          <a:extLst>
            <a:ext uri="{FF2B5EF4-FFF2-40B4-BE49-F238E27FC236}">
              <a16:creationId xmlns:a16="http://schemas.microsoft.com/office/drawing/2014/main" id="{0FF039A0-9617-47B1-9A48-7D233EC37AB5}"/>
            </a:ext>
          </a:extLst>
        </xdr:cNvPr>
        <xdr:cNvSpPr txBox="1">
          <a:spLocks noChangeArrowheads="1"/>
        </xdr:cNvSpPr>
      </xdr:nvSpPr>
      <xdr:spPr bwMode="auto">
        <a:xfrm>
          <a:off x="53340" y="7147560"/>
          <a:ext cx="33252" cy="2078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279903</xdr:colOff>
      <xdr:row>37</xdr:row>
      <xdr:rowOff>12535</xdr:rowOff>
    </xdr:from>
    <xdr:ext cx="477614" cy="212431"/>
    <xdr:sp macro="" textlink="">
      <xdr:nvSpPr>
        <xdr:cNvPr id="454" name="Text Box 1620">
          <a:extLst>
            <a:ext uri="{FF2B5EF4-FFF2-40B4-BE49-F238E27FC236}">
              <a16:creationId xmlns:a16="http://schemas.microsoft.com/office/drawing/2014/main" id="{66AB7658-8E09-4889-B50D-C03CEA3B9C05}"/>
            </a:ext>
          </a:extLst>
        </xdr:cNvPr>
        <xdr:cNvSpPr txBox="1">
          <a:spLocks noChangeArrowheads="1"/>
        </xdr:cNvSpPr>
      </xdr:nvSpPr>
      <xdr:spPr bwMode="auto">
        <a:xfrm>
          <a:off x="333243" y="6481915"/>
          <a:ext cx="477614" cy="2124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17940</xdr:colOff>
      <xdr:row>13</xdr:row>
      <xdr:rowOff>151270</xdr:rowOff>
    </xdr:from>
    <xdr:ext cx="803977" cy="264696"/>
    <xdr:sp macro="" textlink="">
      <xdr:nvSpPr>
        <xdr:cNvPr id="455" name="Text Box 303">
          <a:extLst>
            <a:ext uri="{FF2B5EF4-FFF2-40B4-BE49-F238E27FC236}">
              <a16:creationId xmlns:a16="http://schemas.microsoft.com/office/drawing/2014/main" id="{8427B33E-E80F-4AA7-9642-416C5BA76A08}"/>
            </a:ext>
          </a:extLst>
        </xdr:cNvPr>
        <xdr:cNvSpPr txBox="1">
          <a:spLocks noChangeArrowheads="1"/>
        </xdr:cNvSpPr>
      </xdr:nvSpPr>
      <xdr:spPr bwMode="auto">
        <a:xfrm>
          <a:off x="5618640" y="2429650"/>
          <a:ext cx="803977" cy="26469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3600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亀岡馬路町店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136483</xdr:colOff>
      <xdr:row>15</xdr:row>
      <xdr:rowOff>112307</xdr:rowOff>
    </xdr:from>
    <xdr:to>
      <xdr:col>10</xdr:col>
      <xdr:colOff>249840</xdr:colOff>
      <xdr:row>16</xdr:row>
      <xdr:rowOff>106961</xdr:rowOff>
    </xdr:to>
    <xdr:sp macro="" textlink="">
      <xdr:nvSpPr>
        <xdr:cNvPr id="456" name="Line 72">
          <a:extLst>
            <a:ext uri="{FF2B5EF4-FFF2-40B4-BE49-F238E27FC236}">
              <a16:creationId xmlns:a16="http://schemas.microsoft.com/office/drawing/2014/main" id="{637DEA8A-9153-4E3C-8034-8FBB0FB17DB8}"/>
            </a:ext>
          </a:extLst>
        </xdr:cNvPr>
        <xdr:cNvSpPr>
          <a:spLocks noChangeShapeType="1"/>
        </xdr:cNvSpPr>
      </xdr:nvSpPr>
      <xdr:spPr bwMode="auto">
        <a:xfrm rot="11115634" flipV="1">
          <a:off x="5737183" y="2725967"/>
          <a:ext cx="806777" cy="169914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27026</xdr:colOff>
      <xdr:row>14</xdr:row>
      <xdr:rowOff>88003</xdr:rowOff>
    </xdr:from>
    <xdr:to>
      <xdr:col>10</xdr:col>
      <xdr:colOff>236399</xdr:colOff>
      <xdr:row>16</xdr:row>
      <xdr:rowOff>168129</xdr:rowOff>
    </xdr:to>
    <xdr:sp macro="" textlink="">
      <xdr:nvSpPr>
        <xdr:cNvPr id="457" name="Freeform 601">
          <a:extLst>
            <a:ext uri="{FF2B5EF4-FFF2-40B4-BE49-F238E27FC236}">
              <a16:creationId xmlns:a16="http://schemas.microsoft.com/office/drawing/2014/main" id="{976AB5A9-E1F9-43D9-8B73-986DFA2CA3BC}"/>
            </a:ext>
          </a:extLst>
        </xdr:cNvPr>
        <xdr:cNvSpPr>
          <a:spLocks/>
        </xdr:cNvSpPr>
      </xdr:nvSpPr>
      <xdr:spPr bwMode="auto">
        <a:xfrm>
          <a:off x="6321146" y="2526403"/>
          <a:ext cx="209373" cy="43064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991 w 10000"/>
            <a:gd name="connsiteY0" fmla="*/ 9959 h 9959"/>
            <a:gd name="connsiteX1" fmla="*/ 9997 w 10000"/>
            <a:gd name="connsiteY1" fmla="*/ 39 h 9959"/>
            <a:gd name="connsiteX2" fmla="*/ 0 w 10000"/>
            <a:gd name="connsiteY2" fmla="*/ 19 h 9959"/>
            <a:gd name="connsiteX0" fmla="*/ 9991 w 10000"/>
            <a:gd name="connsiteY0" fmla="*/ 10007 h 10007"/>
            <a:gd name="connsiteX1" fmla="*/ 9997 w 10000"/>
            <a:gd name="connsiteY1" fmla="*/ 46 h 10007"/>
            <a:gd name="connsiteX2" fmla="*/ 0 w 10000"/>
            <a:gd name="connsiteY2" fmla="*/ 26 h 10007"/>
            <a:gd name="connsiteX0" fmla="*/ 9991 w 10007"/>
            <a:gd name="connsiteY0" fmla="*/ 10007 h 10007"/>
            <a:gd name="connsiteX1" fmla="*/ 9997 w 10007"/>
            <a:gd name="connsiteY1" fmla="*/ 46 h 10007"/>
            <a:gd name="connsiteX2" fmla="*/ 0 w 10007"/>
            <a:gd name="connsiteY2" fmla="*/ 26 h 10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7" h="10007">
              <a:moveTo>
                <a:pt x="9991" y="10007"/>
              </a:moveTo>
              <a:cubicBezTo>
                <a:pt x="10080" y="4291"/>
                <a:pt x="9770" y="7883"/>
                <a:pt x="9997" y="46"/>
              </a:cubicBezTo>
              <a:cubicBezTo>
                <a:pt x="6172" y="145"/>
                <a:pt x="2890" y="-73"/>
                <a:pt x="0" y="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149448</xdr:colOff>
      <xdr:row>13</xdr:row>
      <xdr:rowOff>154199</xdr:rowOff>
    </xdr:from>
    <xdr:ext cx="501197" cy="186695"/>
    <xdr:sp macro="" textlink="">
      <xdr:nvSpPr>
        <xdr:cNvPr id="458" name="Text Box 849">
          <a:extLst>
            <a:ext uri="{FF2B5EF4-FFF2-40B4-BE49-F238E27FC236}">
              <a16:creationId xmlns:a16="http://schemas.microsoft.com/office/drawing/2014/main" id="{11524E49-2645-4FD6-A71B-56E139C83A87}"/>
            </a:ext>
          </a:extLst>
        </xdr:cNvPr>
        <xdr:cNvSpPr txBox="1">
          <a:spLocks noChangeArrowheads="1"/>
        </xdr:cNvSpPr>
      </xdr:nvSpPr>
      <xdr:spPr bwMode="auto">
        <a:xfrm>
          <a:off x="3669888" y="2432579"/>
          <a:ext cx="501197" cy="186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愛宕林道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～神明峠</a:t>
          </a:r>
        </a:p>
      </xdr:txBody>
    </xdr:sp>
    <xdr:clientData/>
  </xdr:oneCellAnchor>
  <xdr:twoCellAnchor>
    <xdr:from>
      <xdr:col>5</xdr:col>
      <xdr:colOff>215989</xdr:colOff>
      <xdr:row>13</xdr:row>
      <xdr:rowOff>104905</xdr:rowOff>
    </xdr:from>
    <xdr:to>
      <xdr:col>6</xdr:col>
      <xdr:colOff>485706</xdr:colOff>
      <xdr:row>13</xdr:row>
      <xdr:rowOff>155493</xdr:rowOff>
    </xdr:to>
    <xdr:sp macro="" textlink="">
      <xdr:nvSpPr>
        <xdr:cNvPr id="459" name="Line 120">
          <a:extLst>
            <a:ext uri="{FF2B5EF4-FFF2-40B4-BE49-F238E27FC236}">
              <a16:creationId xmlns:a16="http://schemas.microsoft.com/office/drawing/2014/main" id="{28DC0AB4-CAAD-4CF3-9166-58DC40BC2410}"/>
            </a:ext>
          </a:extLst>
        </xdr:cNvPr>
        <xdr:cNvSpPr>
          <a:spLocks noChangeShapeType="1"/>
        </xdr:cNvSpPr>
      </xdr:nvSpPr>
      <xdr:spPr bwMode="auto">
        <a:xfrm flipV="1">
          <a:off x="3043009" y="2383285"/>
          <a:ext cx="963137" cy="5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571266</xdr:colOff>
      <xdr:row>13</xdr:row>
      <xdr:rowOff>71660</xdr:rowOff>
    </xdr:from>
    <xdr:to>
      <xdr:col>5</xdr:col>
      <xdr:colOff>718128</xdr:colOff>
      <xdr:row>14</xdr:row>
      <xdr:rowOff>44087</xdr:rowOff>
    </xdr:to>
    <xdr:sp macro="" textlink="">
      <xdr:nvSpPr>
        <xdr:cNvPr id="460" name="Oval 383">
          <a:extLst>
            <a:ext uri="{FF2B5EF4-FFF2-40B4-BE49-F238E27FC236}">
              <a16:creationId xmlns:a16="http://schemas.microsoft.com/office/drawing/2014/main" id="{197314F6-94A7-4BF3-9959-BE799FE5F243}"/>
            </a:ext>
          </a:extLst>
        </xdr:cNvPr>
        <xdr:cNvSpPr>
          <a:spLocks noChangeArrowheads="1"/>
        </xdr:cNvSpPr>
      </xdr:nvSpPr>
      <xdr:spPr bwMode="auto">
        <a:xfrm>
          <a:off x="3398286" y="2350040"/>
          <a:ext cx="124002" cy="1324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81175</xdr:colOff>
      <xdr:row>29</xdr:row>
      <xdr:rowOff>57345</xdr:rowOff>
    </xdr:from>
    <xdr:to>
      <xdr:col>8</xdr:col>
      <xdr:colOff>216907</xdr:colOff>
      <xdr:row>30</xdr:row>
      <xdr:rowOff>6546</xdr:rowOff>
    </xdr:to>
    <xdr:sp macro="" textlink="">
      <xdr:nvSpPr>
        <xdr:cNvPr id="461" name="AutoShape 1094">
          <a:extLst>
            <a:ext uri="{FF2B5EF4-FFF2-40B4-BE49-F238E27FC236}">
              <a16:creationId xmlns:a16="http://schemas.microsoft.com/office/drawing/2014/main" id="{A51200C2-A937-437B-82B0-C95067B485A7}"/>
            </a:ext>
          </a:extLst>
        </xdr:cNvPr>
        <xdr:cNvSpPr>
          <a:spLocks noChangeArrowheads="1"/>
        </xdr:cNvSpPr>
      </xdr:nvSpPr>
      <xdr:spPr bwMode="auto">
        <a:xfrm>
          <a:off x="4988455" y="5124645"/>
          <a:ext cx="135732" cy="1244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496131</xdr:colOff>
      <xdr:row>49</xdr:row>
      <xdr:rowOff>89873</xdr:rowOff>
    </xdr:from>
    <xdr:to>
      <xdr:col>3</xdr:col>
      <xdr:colOff>614401</xdr:colOff>
      <xdr:row>53</xdr:row>
      <xdr:rowOff>10445</xdr:rowOff>
    </xdr:to>
    <xdr:sp macro="" textlink="">
      <xdr:nvSpPr>
        <xdr:cNvPr id="463" name="Text Box 1563">
          <a:extLst>
            <a:ext uri="{FF2B5EF4-FFF2-40B4-BE49-F238E27FC236}">
              <a16:creationId xmlns:a16="http://schemas.microsoft.com/office/drawing/2014/main" id="{AE9A7954-28DB-4D28-9A86-1DF13C82C5B5}"/>
            </a:ext>
          </a:extLst>
        </xdr:cNvPr>
        <xdr:cNvSpPr txBox="1">
          <a:spLocks noChangeArrowheads="1"/>
        </xdr:cNvSpPr>
      </xdr:nvSpPr>
      <xdr:spPr bwMode="auto">
        <a:xfrm>
          <a:off x="1936311" y="8616653"/>
          <a:ext cx="118270" cy="62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3</xdr:col>
      <xdr:colOff>43621</xdr:colOff>
      <xdr:row>52</xdr:row>
      <xdr:rowOff>72835</xdr:rowOff>
    </xdr:from>
    <xdr:to>
      <xdr:col>3</xdr:col>
      <xdr:colOff>289451</xdr:colOff>
      <xdr:row>53</xdr:row>
      <xdr:rowOff>28814</xdr:rowOff>
    </xdr:to>
    <xdr:sp macro="" textlink="">
      <xdr:nvSpPr>
        <xdr:cNvPr id="464" name="Text Box 1563">
          <a:extLst>
            <a:ext uri="{FF2B5EF4-FFF2-40B4-BE49-F238E27FC236}">
              <a16:creationId xmlns:a16="http://schemas.microsoft.com/office/drawing/2014/main" id="{A36E93F2-C9D6-4898-9FB2-9AA67A95DB38}"/>
            </a:ext>
          </a:extLst>
        </xdr:cNvPr>
        <xdr:cNvSpPr txBox="1">
          <a:spLocks noChangeArrowheads="1"/>
        </xdr:cNvSpPr>
      </xdr:nvSpPr>
      <xdr:spPr bwMode="auto">
        <a:xfrm>
          <a:off x="1483801" y="9125395"/>
          <a:ext cx="245830" cy="1312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八田</a:t>
          </a:r>
        </a:p>
      </xdr:txBody>
    </xdr:sp>
    <xdr:clientData/>
  </xdr:twoCellAnchor>
  <xdr:oneCellAnchor>
    <xdr:from>
      <xdr:col>4</xdr:col>
      <xdr:colOff>167362</xdr:colOff>
      <xdr:row>52</xdr:row>
      <xdr:rowOff>35691</xdr:rowOff>
    </xdr:from>
    <xdr:ext cx="302079" cy="305168"/>
    <xdr:grpSp>
      <xdr:nvGrpSpPr>
        <xdr:cNvPr id="465" name="Group 6672">
          <a:extLst>
            <a:ext uri="{FF2B5EF4-FFF2-40B4-BE49-F238E27FC236}">
              <a16:creationId xmlns:a16="http://schemas.microsoft.com/office/drawing/2014/main" id="{3B907EB7-28E2-443A-B7B4-F608D4F5B0E1}"/>
            </a:ext>
          </a:extLst>
        </xdr:cNvPr>
        <xdr:cNvGrpSpPr>
          <a:grpSpLocks/>
        </xdr:cNvGrpSpPr>
      </xdr:nvGrpSpPr>
      <xdr:grpSpPr bwMode="auto">
        <a:xfrm>
          <a:off x="2296639" y="8974329"/>
          <a:ext cx="302079" cy="305168"/>
          <a:chOff x="536" y="109"/>
          <a:chExt cx="46" cy="44"/>
        </a:xfrm>
      </xdr:grpSpPr>
      <xdr:pic>
        <xdr:nvPicPr>
          <xdr:cNvPr id="466" name="Picture 6673" descr="route2">
            <a:extLst>
              <a:ext uri="{FF2B5EF4-FFF2-40B4-BE49-F238E27FC236}">
                <a16:creationId xmlns:a16="http://schemas.microsoft.com/office/drawing/2014/main" id="{D53572AF-B433-100E-FE9D-2EC0219968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7" name="Text Box 6674">
            <a:extLst>
              <a:ext uri="{FF2B5EF4-FFF2-40B4-BE49-F238E27FC236}">
                <a16:creationId xmlns:a16="http://schemas.microsoft.com/office/drawing/2014/main" id="{66B37050-E344-3BAF-E462-B4ECE3EF56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690442</xdr:colOff>
      <xdr:row>49</xdr:row>
      <xdr:rowOff>67727</xdr:rowOff>
    </xdr:from>
    <xdr:to>
      <xdr:col>3</xdr:col>
      <xdr:colOff>764802</xdr:colOff>
      <xdr:row>56</xdr:row>
      <xdr:rowOff>144252</xdr:rowOff>
    </xdr:to>
    <xdr:sp macro="" textlink="">
      <xdr:nvSpPr>
        <xdr:cNvPr id="468" name="Freeform 1147">
          <a:extLst>
            <a:ext uri="{FF2B5EF4-FFF2-40B4-BE49-F238E27FC236}">
              <a16:creationId xmlns:a16="http://schemas.microsoft.com/office/drawing/2014/main" id="{AA46225A-14BF-4391-AF57-AAE33827AF44}"/>
            </a:ext>
          </a:extLst>
        </xdr:cNvPr>
        <xdr:cNvSpPr>
          <a:spLocks/>
        </xdr:cNvSpPr>
      </xdr:nvSpPr>
      <xdr:spPr bwMode="auto">
        <a:xfrm rot="16200000">
          <a:off x="1481839" y="9243290"/>
          <a:ext cx="1303345" cy="578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75" h="25616">
              <a:moveTo>
                <a:pt x="9975" y="25296"/>
              </a:moveTo>
              <a:cubicBezTo>
                <a:pt x="9406" y="27443"/>
                <a:pt x="7975" y="18077"/>
                <a:pt x="7270" y="18391"/>
              </a:cubicBezTo>
              <a:cubicBezTo>
                <a:pt x="6565" y="18705"/>
                <a:pt x="6245" y="9585"/>
                <a:pt x="5770" y="9970"/>
              </a:cubicBezTo>
              <a:cubicBezTo>
                <a:pt x="5295" y="10354"/>
                <a:pt x="5005" y="7057"/>
                <a:pt x="4420" y="5781"/>
              </a:cubicBezTo>
              <a:cubicBezTo>
                <a:pt x="3836" y="4504"/>
                <a:pt x="3094" y="4615"/>
                <a:pt x="2263" y="2309"/>
              </a:cubicBezTo>
              <a:cubicBezTo>
                <a:pt x="1433" y="6"/>
                <a:pt x="1306" y="4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621007</xdr:colOff>
      <xdr:row>49</xdr:row>
      <xdr:rowOff>88506</xdr:rowOff>
    </xdr:from>
    <xdr:to>
      <xdr:col>3</xdr:col>
      <xdr:colOff>653403</xdr:colOff>
      <xdr:row>56</xdr:row>
      <xdr:rowOff>145228</xdr:rowOff>
    </xdr:to>
    <xdr:sp macro="" textlink="">
      <xdr:nvSpPr>
        <xdr:cNvPr id="469" name="Freeform 1147">
          <a:extLst>
            <a:ext uri="{FF2B5EF4-FFF2-40B4-BE49-F238E27FC236}">
              <a16:creationId xmlns:a16="http://schemas.microsoft.com/office/drawing/2014/main" id="{213B72B6-9ACB-4E35-9609-15B761D2E806}"/>
            </a:ext>
          </a:extLst>
        </xdr:cNvPr>
        <xdr:cNvSpPr>
          <a:spLocks/>
        </xdr:cNvSpPr>
      </xdr:nvSpPr>
      <xdr:spPr bwMode="auto">
        <a:xfrm rot="16200000">
          <a:off x="1435614" y="9240859"/>
          <a:ext cx="128354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631759</xdr:colOff>
      <xdr:row>52</xdr:row>
      <xdr:rowOff>202154</xdr:rowOff>
    </xdr:from>
    <xdr:to>
      <xdr:col>3</xdr:col>
      <xdr:colOff>763392</xdr:colOff>
      <xdr:row>54</xdr:row>
      <xdr:rowOff>30244</xdr:rowOff>
    </xdr:to>
    <xdr:sp macro="" textlink="">
      <xdr:nvSpPr>
        <xdr:cNvPr id="470" name="Text Box 1664">
          <a:extLst>
            <a:ext uri="{FF2B5EF4-FFF2-40B4-BE49-F238E27FC236}">
              <a16:creationId xmlns:a16="http://schemas.microsoft.com/office/drawing/2014/main" id="{9DE20C4C-B571-4A0C-B9DD-DD5A57413B98}"/>
            </a:ext>
          </a:extLst>
        </xdr:cNvPr>
        <xdr:cNvSpPr txBox="1">
          <a:spLocks noChangeArrowheads="1"/>
        </xdr:cNvSpPr>
      </xdr:nvSpPr>
      <xdr:spPr bwMode="auto">
        <a:xfrm rot="5400000">
          <a:off x="1998921" y="9297252"/>
          <a:ext cx="209090" cy="630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535596</xdr:colOff>
      <xdr:row>52</xdr:row>
      <xdr:rowOff>159791</xdr:rowOff>
    </xdr:from>
    <xdr:to>
      <xdr:col>4</xdr:col>
      <xdr:colOff>30043</xdr:colOff>
      <xdr:row>54</xdr:row>
      <xdr:rowOff>17864</xdr:rowOff>
    </xdr:to>
    <xdr:grpSp>
      <xdr:nvGrpSpPr>
        <xdr:cNvPr id="471" name="Group 1180">
          <a:extLst>
            <a:ext uri="{FF2B5EF4-FFF2-40B4-BE49-F238E27FC236}">
              <a16:creationId xmlns:a16="http://schemas.microsoft.com/office/drawing/2014/main" id="{B3588859-C0B0-4189-ADE1-0874D0A61446}"/>
            </a:ext>
          </a:extLst>
        </xdr:cNvPr>
        <xdr:cNvGrpSpPr>
          <a:grpSpLocks/>
        </xdr:cNvGrpSpPr>
      </xdr:nvGrpSpPr>
      <xdr:grpSpPr bwMode="auto">
        <a:xfrm rot="5400000">
          <a:off x="1964251" y="9107306"/>
          <a:ext cx="203946" cy="186192"/>
          <a:chOff x="718" y="97"/>
          <a:chExt cx="25" cy="15"/>
        </a:xfrm>
      </xdr:grpSpPr>
      <xdr:sp macro="" textlink="">
        <xdr:nvSpPr>
          <xdr:cNvPr id="472" name="Freeform 1181">
            <a:extLst>
              <a:ext uri="{FF2B5EF4-FFF2-40B4-BE49-F238E27FC236}">
                <a16:creationId xmlns:a16="http://schemas.microsoft.com/office/drawing/2014/main" id="{5E85D8EA-36F3-7D7B-120C-DE906A873CE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3" name="Freeform 1182">
            <a:extLst>
              <a:ext uri="{FF2B5EF4-FFF2-40B4-BE49-F238E27FC236}">
                <a16:creationId xmlns:a16="http://schemas.microsoft.com/office/drawing/2014/main" id="{A8FB3AEF-598E-F7D4-4026-6E45FAF82FCC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95687</xdr:colOff>
      <xdr:row>53</xdr:row>
      <xdr:rowOff>61171</xdr:rowOff>
    </xdr:from>
    <xdr:to>
      <xdr:col>5</xdr:col>
      <xdr:colOff>6957</xdr:colOff>
      <xdr:row>56</xdr:row>
      <xdr:rowOff>89959</xdr:rowOff>
    </xdr:to>
    <xdr:sp macro="" textlink="">
      <xdr:nvSpPr>
        <xdr:cNvPr id="474" name="Freeform 570">
          <a:extLst>
            <a:ext uri="{FF2B5EF4-FFF2-40B4-BE49-F238E27FC236}">
              <a16:creationId xmlns:a16="http://schemas.microsoft.com/office/drawing/2014/main" id="{353EE125-9E53-4855-A332-B07A783784D2}"/>
            </a:ext>
          </a:extLst>
        </xdr:cNvPr>
        <xdr:cNvSpPr>
          <a:spLocks/>
        </xdr:cNvSpPr>
      </xdr:nvSpPr>
      <xdr:spPr bwMode="auto">
        <a:xfrm rot="5400000">
          <a:off x="2254348" y="9263930"/>
          <a:ext cx="554568" cy="60469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3">
              <a:moveTo>
                <a:pt x="0" y="0"/>
              </a:moveTo>
              <a:cubicBezTo>
                <a:pt x="406" y="6632"/>
                <a:pt x="128" y="5604"/>
                <a:pt x="191" y="9493"/>
              </a:cubicBezTo>
              <a:cubicBezTo>
                <a:pt x="3747" y="9071"/>
                <a:pt x="4037" y="9160"/>
                <a:pt x="10000" y="91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49690</xdr:colOff>
      <xdr:row>50</xdr:row>
      <xdr:rowOff>22351</xdr:rowOff>
    </xdr:from>
    <xdr:to>
      <xdr:col>4</xdr:col>
      <xdr:colOff>105230</xdr:colOff>
      <xdr:row>53</xdr:row>
      <xdr:rowOff>129889</xdr:rowOff>
    </xdr:to>
    <xdr:sp macro="" textlink="">
      <xdr:nvSpPr>
        <xdr:cNvPr id="475" name="Line 927">
          <a:extLst>
            <a:ext uri="{FF2B5EF4-FFF2-40B4-BE49-F238E27FC236}">
              <a16:creationId xmlns:a16="http://schemas.microsoft.com/office/drawing/2014/main" id="{54F0891A-8404-47CC-A820-CF87901A55A9}"/>
            </a:ext>
          </a:extLst>
        </xdr:cNvPr>
        <xdr:cNvSpPr>
          <a:spLocks noChangeShapeType="1"/>
        </xdr:cNvSpPr>
      </xdr:nvSpPr>
      <xdr:spPr bwMode="auto">
        <a:xfrm rot="5400000" flipH="1">
          <a:off x="1894401" y="9013280"/>
          <a:ext cx="633318" cy="55540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040" h="55540">
              <a:moveTo>
                <a:pt x="0" y="9330"/>
              </a:moveTo>
              <a:cubicBezTo>
                <a:pt x="602015" y="-30270"/>
                <a:pt x="208239" y="70017"/>
                <a:pt x="677040" y="537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8248</xdr:colOff>
      <xdr:row>53</xdr:row>
      <xdr:rowOff>2</xdr:rowOff>
    </xdr:from>
    <xdr:to>
      <xdr:col>4</xdr:col>
      <xdr:colOff>176336</xdr:colOff>
      <xdr:row>54</xdr:row>
      <xdr:rowOff>5</xdr:rowOff>
    </xdr:to>
    <xdr:sp macro="" textlink="">
      <xdr:nvSpPr>
        <xdr:cNvPr id="476" name="Oval 565">
          <a:extLst>
            <a:ext uri="{FF2B5EF4-FFF2-40B4-BE49-F238E27FC236}">
              <a16:creationId xmlns:a16="http://schemas.microsoft.com/office/drawing/2014/main" id="{BE1DB5B1-3B0E-4A09-A5B8-E643EFDB8396}"/>
            </a:ext>
          </a:extLst>
        </xdr:cNvPr>
        <xdr:cNvSpPr>
          <a:spLocks noChangeArrowheads="1"/>
        </xdr:cNvSpPr>
      </xdr:nvSpPr>
      <xdr:spPr bwMode="auto">
        <a:xfrm rot="5400000">
          <a:off x="2138260" y="9231410"/>
          <a:ext cx="175263" cy="1680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92112</xdr:colOff>
      <xdr:row>53</xdr:row>
      <xdr:rowOff>17234</xdr:rowOff>
    </xdr:from>
    <xdr:to>
      <xdr:col>3</xdr:col>
      <xdr:colOff>231783</xdr:colOff>
      <xdr:row>53</xdr:row>
      <xdr:rowOff>167510</xdr:rowOff>
    </xdr:to>
    <xdr:sp macro="" textlink="">
      <xdr:nvSpPr>
        <xdr:cNvPr id="477" name="Oval 1048">
          <a:extLst>
            <a:ext uri="{FF2B5EF4-FFF2-40B4-BE49-F238E27FC236}">
              <a16:creationId xmlns:a16="http://schemas.microsoft.com/office/drawing/2014/main" id="{033F4B1D-ADF3-45C4-AB43-E94447794C05}"/>
            </a:ext>
          </a:extLst>
        </xdr:cNvPr>
        <xdr:cNvSpPr>
          <a:spLocks noChangeArrowheads="1"/>
        </xdr:cNvSpPr>
      </xdr:nvSpPr>
      <xdr:spPr bwMode="auto">
        <a:xfrm rot="5400000">
          <a:off x="1526990" y="9250356"/>
          <a:ext cx="150276" cy="139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3</xdr:col>
      <xdr:colOff>232751</xdr:colOff>
      <xdr:row>53</xdr:row>
      <xdr:rowOff>86591</xdr:rowOff>
    </xdr:from>
    <xdr:to>
      <xdr:col>4</xdr:col>
      <xdr:colOff>19587</xdr:colOff>
      <xdr:row>53</xdr:row>
      <xdr:rowOff>89921</xdr:rowOff>
    </xdr:to>
    <xdr:sp macro="" textlink="">
      <xdr:nvSpPr>
        <xdr:cNvPr id="478" name="Line 927">
          <a:extLst>
            <a:ext uri="{FF2B5EF4-FFF2-40B4-BE49-F238E27FC236}">
              <a16:creationId xmlns:a16="http://schemas.microsoft.com/office/drawing/2014/main" id="{D9794D59-7401-4AA3-8783-88A80DEFD5C8}"/>
            </a:ext>
          </a:extLst>
        </xdr:cNvPr>
        <xdr:cNvSpPr>
          <a:spLocks noChangeShapeType="1"/>
        </xdr:cNvSpPr>
      </xdr:nvSpPr>
      <xdr:spPr bwMode="auto">
        <a:xfrm rot="5400000" flipH="1">
          <a:off x="1911394" y="9075948"/>
          <a:ext cx="3330" cy="480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285516</xdr:colOff>
      <xdr:row>52</xdr:row>
      <xdr:rowOff>45510</xdr:rowOff>
    </xdr:from>
    <xdr:ext cx="302079" cy="305168"/>
    <xdr:grpSp>
      <xdr:nvGrpSpPr>
        <xdr:cNvPr id="479" name="Group 6672">
          <a:extLst>
            <a:ext uri="{FF2B5EF4-FFF2-40B4-BE49-F238E27FC236}">
              <a16:creationId xmlns:a16="http://schemas.microsoft.com/office/drawing/2014/main" id="{A9071AF4-4463-48DB-9F7C-1F1DD01B48D1}"/>
            </a:ext>
          </a:extLst>
        </xdr:cNvPr>
        <xdr:cNvGrpSpPr>
          <a:grpSpLocks/>
        </xdr:cNvGrpSpPr>
      </xdr:nvGrpSpPr>
      <xdr:grpSpPr bwMode="auto">
        <a:xfrm>
          <a:off x="1723048" y="8984148"/>
          <a:ext cx="302079" cy="305168"/>
          <a:chOff x="536" y="109"/>
          <a:chExt cx="46" cy="44"/>
        </a:xfrm>
      </xdr:grpSpPr>
      <xdr:pic>
        <xdr:nvPicPr>
          <xdr:cNvPr id="480" name="Picture 6673" descr="route2">
            <a:extLst>
              <a:ext uri="{FF2B5EF4-FFF2-40B4-BE49-F238E27FC236}">
                <a16:creationId xmlns:a16="http://schemas.microsoft.com/office/drawing/2014/main" id="{E38051D8-DCB0-B2BE-6F3F-6C5E15B112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>
            <a:extLst>
              <a:ext uri="{FF2B5EF4-FFF2-40B4-BE49-F238E27FC236}">
                <a16:creationId xmlns:a16="http://schemas.microsoft.com/office/drawing/2014/main" id="{A075A0E2-233A-3482-4443-CF2CF2E03C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435624</xdr:colOff>
      <xdr:row>54</xdr:row>
      <xdr:rowOff>66608</xdr:rowOff>
    </xdr:from>
    <xdr:to>
      <xdr:col>3</xdr:col>
      <xdr:colOff>698062</xdr:colOff>
      <xdr:row>55</xdr:row>
      <xdr:rowOff>19981</xdr:rowOff>
    </xdr:to>
    <xdr:sp macro="" textlink="">
      <xdr:nvSpPr>
        <xdr:cNvPr id="482" name="Text Box 1563">
          <a:extLst>
            <a:ext uri="{FF2B5EF4-FFF2-40B4-BE49-F238E27FC236}">
              <a16:creationId xmlns:a16="http://schemas.microsoft.com/office/drawing/2014/main" id="{DBE81489-3DF2-4A74-9B6E-106E976AD9A4}"/>
            </a:ext>
          </a:extLst>
        </xdr:cNvPr>
        <xdr:cNvSpPr txBox="1">
          <a:spLocks noChangeArrowheads="1"/>
        </xdr:cNvSpPr>
      </xdr:nvSpPr>
      <xdr:spPr bwMode="auto">
        <a:xfrm>
          <a:off x="1875804" y="9469688"/>
          <a:ext cx="254818" cy="1286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4</xdr:col>
      <xdr:colOff>109890</xdr:colOff>
      <xdr:row>52</xdr:row>
      <xdr:rowOff>16627</xdr:rowOff>
    </xdr:from>
    <xdr:to>
      <xdr:col>4</xdr:col>
      <xdr:colOff>669383</xdr:colOff>
      <xdr:row>52</xdr:row>
      <xdr:rowOff>19957</xdr:rowOff>
    </xdr:to>
    <xdr:sp macro="" textlink="">
      <xdr:nvSpPr>
        <xdr:cNvPr id="483" name="Line 927">
          <a:extLst>
            <a:ext uri="{FF2B5EF4-FFF2-40B4-BE49-F238E27FC236}">
              <a16:creationId xmlns:a16="http://schemas.microsoft.com/office/drawing/2014/main" id="{71A37F0D-673A-4B61-8DE2-20BF66B7C811}"/>
            </a:ext>
          </a:extLst>
        </xdr:cNvPr>
        <xdr:cNvSpPr>
          <a:spLocks noChangeShapeType="1"/>
        </xdr:cNvSpPr>
      </xdr:nvSpPr>
      <xdr:spPr bwMode="auto">
        <a:xfrm rot="5400000" flipH="1">
          <a:off x="2521572" y="8791105"/>
          <a:ext cx="3330" cy="559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769372</xdr:colOff>
      <xdr:row>50</xdr:row>
      <xdr:rowOff>143204</xdr:rowOff>
    </xdr:from>
    <xdr:to>
      <xdr:col>4</xdr:col>
      <xdr:colOff>202131</xdr:colOff>
      <xdr:row>51</xdr:row>
      <xdr:rowOff>129883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6150360A-A5C6-4854-B415-C787F3F89E76}"/>
            </a:ext>
          </a:extLst>
        </xdr:cNvPr>
        <xdr:cNvSpPr/>
      </xdr:nvSpPr>
      <xdr:spPr bwMode="auto">
        <a:xfrm>
          <a:off x="2133352" y="8845244"/>
          <a:ext cx="202379" cy="1619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576424</xdr:colOff>
      <xdr:row>53</xdr:row>
      <xdr:rowOff>116542</xdr:rowOff>
    </xdr:from>
    <xdr:to>
      <xdr:col>6</xdr:col>
      <xdr:colOff>431511</xdr:colOff>
      <xdr:row>55</xdr:row>
      <xdr:rowOff>147865</xdr:rowOff>
    </xdr:to>
    <xdr:sp macro="" textlink="">
      <xdr:nvSpPr>
        <xdr:cNvPr id="485" name="Freeform 718">
          <a:extLst>
            <a:ext uri="{FF2B5EF4-FFF2-40B4-BE49-F238E27FC236}">
              <a16:creationId xmlns:a16="http://schemas.microsoft.com/office/drawing/2014/main" id="{761CE04C-D316-4D04-A577-BACBCA307CD2}"/>
            </a:ext>
          </a:extLst>
        </xdr:cNvPr>
        <xdr:cNvSpPr>
          <a:spLocks/>
        </xdr:cNvSpPr>
      </xdr:nvSpPr>
      <xdr:spPr bwMode="auto">
        <a:xfrm rot="20846667" flipV="1">
          <a:off x="3403444" y="9344362"/>
          <a:ext cx="548507" cy="381843"/>
        </a:xfrm>
        <a:custGeom>
          <a:avLst/>
          <a:gdLst>
            <a:gd name="T0" fmla="*/ 2147483647 w 10267"/>
            <a:gd name="T1" fmla="*/ 400 h 69944"/>
            <a:gd name="T2" fmla="*/ 2147483647 w 10267"/>
            <a:gd name="T3" fmla="*/ 467 h 69944"/>
            <a:gd name="T4" fmla="*/ 0 w 10267"/>
            <a:gd name="T5" fmla="*/ 0 h 69944"/>
            <a:gd name="T6" fmla="*/ 0 60000 65536"/>
            <a:gd name="T7" fmla="*/ 0 60000 65536"/>
            <a:gd name="T8" fmla="*/ 0 60000 65536"/>
            <a:gd name="connsiteX0" fmla="*/ 10267 w 10267"/>
            <a:gd name="connsiteY0" fmla="*/ 59960 h 89795"/>
            <a:gd name="connsiteX1" fmla="*/ 4941 w 10267"/>
            <a:gd name="connsiteY1" fmla="*/ 89795 h 89795"/>
            <a:gd name="connsiteX2" fmla="*/ 0 w 10267"/>
            <a:gd name="connsiteY2" fmla="*/ 0 h 89795"/>
            <a:gd name="connsiteX0" fmla="*/ 6395 w 6395"/>
            <a:gd name="connsiteY0" fmla="*/ 581365 h 611200"/>
            <a:gd name="connsiteX1" fmla="*/ 1069 w 6395"/>
            <a:gd name="connsiteY1" fmla="*/ 611200 h 611200"/>
            <a:gd name="connsiteX2" fmla="*/ 0 w 6395"/>
            <a:gd name="connsiteY2" fmla="*/ 0 h 611200"/>
            <a:gd name="connsiteX0" fmla="*/ 10264 w 10264"/>
            <a:gd name="connsiteY0" fmla="*/ 9512 h 10000"/>
            <a:gd name="connsiteX1" fmla="*/ 1936 w 10264"/>
            <a:gd name="connsiteY1" fmla="*/ 10000 h 10000"/>
            <a:gd name="connsiteX2" fmla="*/ 264 w 10264"/>
            <a:gd name="connsiteY2" fmla="*/ 0 h 10000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0713 w 10713"/>
            <a:gd name="connsiteY0" fmla="*/ 7418 h 7906"/>
            <a:gd name="connsiteX1" fmla="*/ 2385 w 10713"/>
            <a:gd name="connsiteY1" fmla="*/ 7906 h 7906"/>
            <a:gd name="connsiteX2" fmla="*/ 0 w 10713"/>
            <a:gd name="connsiteY2" fmla="*/ 0 h 7906"/>
            <a:gd name="connsiteX0" fmla="*/ 10000 w 10000"/>
            <a:gd name="connsiteY0" fmla="*/ 9383 h 10000"/>
            <a:gd name="connsiteX1" fmla="*/ 2226 w 10000"/>
            <a:gd name="connsiteY1" fmla="*/ 10000 h 10000"/>
            <a:gd name="connsiteX2" fmla="*/ 0 w 10000"/>
            <a:gd name="connsiteY2" fmla="*/ 0 h 10000"/>
            <a:gd name="connsiteX0" fmla="*/ 13150 w 13150"/>
            <a:gd name="connsiteY0" fmla="*/ 9338 h 10000"/>
            <a:gd name="connsiteX1" fmla="*/ 2226 w 13150"/>
            <a:gd name="connsiteY1" fmla="*/ 10000 h 10000"/>
            <a:gd name="connsiteX2" fmla="*/ 0 w 13150"/>
            <a:gd name="connsiteY2" fmla="*/ 0 h 10000"/>
            <a:gd name="connsiteX0" fmla="*/ 12820 w 12820"/>
            <a:gd name="connsiteY0" fmla="*/ 7265 h 7927"/>
            <a:gd name="connsiteX1" fmla="*/ 1896 w 12820"/>
            <a:gd name="connsiteY1" fmla="*/ 7927 h 7927"/>
            <a:gd name="connsiteX2" fmla="*/ 0 w 12820"/>
            <a:gd name="connsiteY2" fmla="*/ 72 h 7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20" h="7927">
              <a:moveTo>
                <a:pt x="12820" y="7265"/>
              </a:moveTo>
              <a:lnTo>
                <a:pt x="1896" y="7927"/>
              </a:lnTo>
              <a:cubicBezTo>
                <a:pt x="-1173" y="-5856"/>
                <a:pt x="671" y="3224"/>
                <a:pt x="0" y="7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533821</xdr:colOff>
      <xdr:row>53</xdr:row>
      <xdr:rowOff>24403</xdr:rowOff>
    </xdr:from>
    <xdr:to>
      <xdr:col>6</xdr:col>
      <xdr:colOff>104481</xdr:colOff>
      <xdr:row>55</xdr:row>
      <xdr:rowOff>26238</xdr:rowOff>
    </xdr:to>
    <xdr:sp macro="" textlink="">
      <xdr:nvSpPr>
        <xdr:cNvPr id="486" name="AutoShape 1089">
          <a:extLst>
            <a:ext uri="{FF2B5EF4-FFF2-40B4-BE49-F238E27FC236}">
              <a16:creationId xmlns:a16="http://schemas.microsoft.com/office/drawing/2014/main" id="{506BBD50-1181-4B7D-B6CD-22232CB9AE95}"/>
            </a:ext>
          </a:extLst>
        </xdr:cNvPr>
        <xdr:cNvSpPr>
          <a:spLocks noChangeArrowheads="1"/>
        </xdr:cNvSpPr>
      </xdr:nvSpPr>
      <xdr:spPr bwMode="auto">
        <a:xfrm rot="17654301" flipV="1">
          <a:off x="3316703" y="9296361"/>
          <a:ext cx="352355" cy="264080"/>
        </a:xfrm>
        <a:prstGeom prst="triangle">
          <a:avLst>
            <a:gd name="adj" fmla="val 50000"/>
          </a:avLst>
        </a:prstGeom>
        <a:noFill/>
        <a:ln w="254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205256</xdr:colOff>
      <xdr:row>52</xdr:row>
      <xdr:rowOff>138272</xdr:rowOff>
    </xdr:from>
    <xdr:to>
      <xdr:col>5</xdr:col>
      <xdr:colOff>574916</xdr:colOff>
      <xdr:row>54</xdr:row>
      <xdr:rowOff>2446</xdr:rowOff>
    </xdr:to>
    <xdr:sp macro="" textlink="">
      <xdr:nvSpPr>
        <xdr:cNvPr id="487" name="Line 547">
          <a:extLst>
            <a:ext uri="{FF2B5EF4-FFF2-40B4-BE49-F238E27FC236}">
              <a16:creationId xmlns:a16="http://schemas.microsoft.com/office/drawing/2014/main" id="{5620994B-F5FF-4019-ADB7-6DED6B385C45}"/>
            </a:ext>
          </a:extLst>
        </xdr:cNvPr>
        <xdr:cNvSpPr>
          <a:spLocks noChangeShapeType="1"/>
        </xdr:cNvSpPr>
      </xdr:nvSpPr>
      <xdr:spPr bwMode="auto">
        <a:xfrm rot="15684182" flipH="1">
          <a:off x="3109759" y="9113349"/>
          <a:ext cx="214694" cy="36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701321</xdr:colOff>
      <xdr:row>52</xdr:row>
      <xdr:rowOff>31228</xdr:rowOff>
    </xdr:from>
    <xdr:to>
      <xdr:col>6</xdr:col>
      <xdr:colOff>347233</xdr:colOff>
      <xdr:row>53</xdr:row>
      <xdr:rowOff>75682</xdr:rowOff>
    </xdr:to>
    <xdr:sp macro="" textlink="">
      <xdr:nvSpPr>
        <xdr:cNvPr id="488" name="Text Box 1560">
          <a:extLst>
            <a:ext uri="{FF2B5EF4-FFF2-40B4-BE49-F238E27FC236}">
              <a16:creationId xmlns:a16="http://schemas.microsoft.com/office/drawing/2014/main" id="{A0929C90-D0C6-4E15-AE6F-A82ABDFA5532}"/>
            </a:ext>
          </a:extLst>
        </xdr:cNvPr>
        <xdr:cNvSpPr txBox="1">
          <a:spLocks noChangeArrowheads="1"/>
        </xdr:cNvSpPr>
      </xdr:nvSpPr>
      <xdr:spPr bwMode="auto">
        <a:xfrm>
          <a:off x="3520721" y="9083788"/>
          <a:ext cx="346952" cy="21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350222</xdr:colOff>
      <xdr:row>52</xdr:row>
      <xdr:rowOff>63553</xdr:rowOff>
    </xdr:from>
    <xdr:to>
      <xdr:col>5</xdr:col>
      <xdr:colOff>553385</xdr:colOff>
      <xdr:row>53</xdr:row>
      <xdr:rowOff>50232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B9490416-1EFC-4A59-AD59-0BB682408AEA}"/>
            </a:ext>
          </a:extLst>
        </xdr:cNvPr>
        <xdr:cNvSpPr/>
      </xdr:nvSpPr>
      <xdr:spPr bwMode="auto">
        <a:xfrm>
          <a:off x="3177242" y="9116113"/>
          <a:ext cx="203163" cy="1619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663379</xdr:colOff>
      <xdr:row>55</xdr:row>
      <xdr:rowOff>12890</xdr:rowOff>
    </xdr:from>
    <xdr:ext cx="333103" cy="287633"/>
    <xdr:grpSp>
      <xdr:nvGrpSpPr>
        <xdr:cNvPr id="490" name="Group 6672">
          <a:extLst>
            <a:ext uri="{FF2B5EF4-FFF2-40B4-BE49-F238E27FC236}">
              <a16:creationId xmlns:a16="http://schemas.microsoft.com/office/drawing/2014/main" id="{4851F1BB-892B-4E94-AE30-CCC2EEC5EDBF}"/>
            </a:ext>
          </a:extLst>
        </xdr:cNvPr>
        <xdr:cNvGrpSpPr>
          <a:grpSpLocks/>
        </xdr:cNvGrpSpPr>
      </xdr:nvGrpSpPr>
      <xdr:grpSpPr bwMode="auto">
        <a:xfrm>
          <a:off x="3484400" y="9470337"/>
          <a:ext cx="333103" cy="287633"/>
          <a:chOff x="536" y="109"/>
          <a:chExt cx="46" cy="44"/>
        </a:xfrm>
      </xdr:grpSpPr>
      <xdr:pic>
        <xdr:nvPicPr>
          <xdr:cNvPr id="491" name="Picture 6673" descr="route2">
            <a:extLst>
              <a:ext uri="{FF2B5EF4-FFF2-40B4-BE49-F238E27FC236}">
                <a16:creationId xmlns:a16="http://schemas.microsoft.com/office/drawing/2014/main" id="{ED57F572-FDF7-8621-398D-78B142BCF2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2" name="Text Box 6674">
            <a:extLst>
              <a:ext uri="{FF2B5EF4-FFF2-40B4-BE49-F238E27FC236}">
                <a16:creationId xmlns:a16="http://schemas.microsoft.com/office/drawing/2014/main" id="{07E45EF9-66E0-5AC1-40DD-8D99E4600C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385002</xdr:colOff>
      <xdr:row>52</xdr:row>
      <xdr:rowOff>140531</xdr:rowOff>
    </xdr:from>
    <xdr:ext cx="302079" cy="305168"/>
    <xdr:grpSp>
      <xdr:nvGrpSpPr>
        <xdr:cNvPr id="493" name="Group 6672">
          <a:extLst>
            <a:ext uri="{FF2B5EF4-FFF2-40B4-BE49-F238E27FC236}">
              <a16:creationId xmlns:a16="http://schemas.microsoft.com/office/drawing/2014/main" id="{9B065B8B-D2F5-458E-853B-982CBD62EF66}"/>
            </a:ext>
          </a:extLst>
        </xdr:cNvPr>
        <xdr:cNvGrpSpPr>
          <a:grpSpLocks/>
        </xdr:cNvGrpSpPr>
      </xdr:nvGrpSpPr>
      <xdr:grpSpPr bwMode="auto">
        <a:xfrm>
          <a:off x="3897768" y="9079169"/>
          <a:ext cx="302079" cy="305168"/>
          <a:chOff x="536" y="109"/>
          <a:chExt cx="46" cy="44"/>
        </a:xfrm>
      </xdr:grpSpPr>
      <xdr:pic>
        <xdr:nvPicPr>
          <xdr:cNvPr id="494" name="Picture 6673" descr="route2">
            <a:extLst>
              <a:ext uri="{FF2B5EF4-FFF2-40B4-BE49-F238E27FC236}">
                <a16:creationId xmlns:a16="http://schemas.microsoft.com/office/drawing/2014/main" id="{0C4E2EC7-828A-73F3-F6E4-F00A7DC15A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5" name="Text Box 6674">
            <a:extLst>
              <a:ext uri="{FF2B5EF4-FFF2-40B4-BE49-F238E27FC236}">
                <a16:creationId xmlns:a16="http://schemas.microsoft.com/office/drawing/2014/main" id="{2418D939-7DB1-40F8-2631-B49A35FCDF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178943</xdr:colOff>
      <xdr:row>52</xdr:row>
      <xdr:rowOff>22787</xdr:rowOff>
    </xdr:from>
    <xdr:to>
      <xdr:col>7</xdr:col>
      <xdr:colOff>304043</xdr:colOff>
      <xdr:row>53</xdr:row>
      <xdr:rowOff>60880</xdr:rowOff>
    </xdr:to>
    <xdr:sp macro="" textlink="">
      <xdr:nvSpPr>
        <xdr:cNvPr id="496" name="Freeform 581">
          <a:extLst>
            <a:ext uri="{FF2B5EF4-FFF2-40B4-BE49-F238E27FC236}">
              <a16:creationId xmlns:a16="http://schemas.microsoft.com/office/drawing/2014/main" id="{FD1B3716-90DA-41C2-88FB-388BE8F9ACD6}"/>
            </a:ext>
          </a:extLst>
        </xdr:cNvPr>
        <xdr:cNvSpPr>
          <a:spLocks/>
        </xdr:cNvSpPr>
      </xdr:nvSpPr>
      <xdr:spPr bwMode="auto">
        <a:xfrm rot="5400000" flipV="1">
          <a:off x="4348676" y="9119474"/>
          <a:ext cx="213353" cy="125100"/>
        </a:xfrm>
        <a:custGeom>
          <a:avLst/>
          <a:gdLst>
            <a:gd name="T0" fmla="*/ 0 w 10510"/>
            <a:gd name="T1" fmla="*/ 2147483647 h 26888"/>
            <a:gd name="T2" fmla="*/ 2147483647 w 10510"/>
            <a:gd name="T3" fmla="*/ 2147483647 h 26888"/>
            <a:gd name="T4" fmla="*/ 2147483647 w 10510"/>
            <a:gd name="T5" fmla="*/ 0 h 26888"/>
            <a:gd name="T6" fmla="*/ 2147483647 w 10510"/>
            <a:gd name="T7" fmla="*/ 2147483647 h 26888"/>
            <a:gd name="T8" fmla="*/ 0 60000 65536"/>
            <a:gd name="T9" fmla="*/ 0 60000 65536"/>
            <a:gd name="T10" fmla="*/ 0 60000 65536"/>
            <a:gd name="T11" fmla="*/ 0 60000 65536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3" fmla="*/ 10510 w 10510"/>
            <a:gd name="connsiteY3" fmla="*/ 16839 h 26888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0" fmla="*/ 0 w 10510"/>
            <a:gd name="connsiteY0" fmla="*/ 51 h 51"/>
            <a:gd name="connsiteX1" fmla="*/ 10510 w 10510"/>
            <a:gd name="connsiteY1" fmla="*/ 0 h 51"/>
            <a:gd name="connsiteX0" fmla="*/ 0 w 10283"/>
            <a:gd name="connsiteY0" fmla="*/ 14379310 h 14379310"/>
            <a:gd name="connsiteX1" fmla="*/ 10283 w 10283"/>
            <a:gd name="connsiteY1" fmla="*/ 57 h 14379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83" h="14379310">
              <a:moveTo>
                <a:pt x="0" y="14379310"/>
              </a:moveTo>
              <a:cubicBezTo>
                <a:pt x="3428" y="9586226"/>
                <a:pt x="6855" y="4793141"/>
                <a:pt x="10283" y="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625628</xdr:colOff>
      <xdr:row>54</xdr:row>
      <xdr:rowOff>157047</xdr:rowOff>
    </xdr:from>
    <xdr:to>
      <xdr:col>8</xdr:col>
      <xdr:colOff>339352</xdr:colOff>
      <xdr:row>56</xdr:row>
      <xdr:rowOff>136075</xdr:rowOff>
    </xdr:to>
    <xdr:sp macro="" textlink="">
      <xdr:nvSpPr>
        <xdr:cNvPr id="497" name="Text Box 1664">
          <a:extLst>
            <a:ext uri="{FF2B5EF4-FFF2-40B4-BE49-F238E27FC236}">
              <a16:creationId xmlns:a16="http://schemas.microsoft.com/office/drawing/2014/main" id="{677DF74F-47FB-4D05-90FE-1E80F1017C1B}"/>
            </a:ext>
          </a:extLst>
        </xdr:cNvPr>
        <xdr:cNvSpPr txBox="1">
          <a:spLocks noChangeArrowheads="1"/>
        </xdr:cNvSpPr>
      </xdr:nvSpPr>
      <xdr:spPr bwMode="auto">
        <a:xfrm>
          <a:off x="4839488" y="9560127"/>
          <a:ext cx="407144" cy="3295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8987</xdr:colOff>
      <xdr:row>51</xdr:row>
      <xdr:rowOff>38287</xdr:rowOff>
    </xdr:from>
    <xdr:to>
      <xdr:col>8</xdr:col>
      <xdr:colOff>321458</xdr:colOff>
      <xdr:row>51</xdr:row>
      <xdr:rowOff>157349</xdr:rowOff>
    </xdr:to>
    <xdr:sp macro="" textlink="">
      <xdr:nvSpPr>
        <xdr:cNvPr id="498" name="Text Box 1560">
          <a:extLst>
            <a:ext uri="{FF2B5EF4-FFF2-40B4-BE49-F238E27FC236}">
              <a16:creationId xmlns:a16="http://schemas.microsoft.com/office/drawing/2014/main" id="{17A269A0-BC14-4C17-93E2-D7CC2102408A}"/>
            </a:ext>
          </a:extLst>
        </xdr:cNvPr>
        <xdr:cNvSpPr txBox="1">
          <a:spLocks noChangeArrowheads="1"/>
        </xdr:cNvSpPr>
      </xdr:nvSpPr>
      <xdr:spPr bwMode="auto">
        <a:xfrm>
          <a:off x="4916267" y="8915587"/>
          <a:ext cx="312471" cy="1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6</xdr:col>
      <xdr:colOff>654652</xdr:colOff>
      <xdr:row>50</xdr:row>
      <xdr:rowOff>156441</xdr:rowOff>
    </xdr:from>
    <xdr:to>
      <xdr:col>8</xdr:col>
      <xdr:colOff>554956</xdr:colOff>
      <xdr:row>57</xdr:row>
      <xdr:rowOff>10050</xdr:rowOff>
    </xdr:to>
    <xdr:grpSp>
      <xdr:nvGrpSpPr>
        <xdr:cNvPr id="499" name="グループ化 498">
          <a:extLst>
            <a:ext uri="{FF2B5EF4-FFF2-40B4-BE49-F238E27FC236}">
              <a16:creationId xmlns:a16="http://schemas.microsoft.com/office/drawing/2014/main" id="{0E2AFB51-5138-4826-BF7F-0B4A5E325C22}"/>
            </a:ext>
          </a:extLst>
        </xdr:cNvPr>
        <xdr:cNvGrpSpPr/>
      </xdr:nvGrpSpPr>
      <xdr:grpSpPr>
        <a:xfrm rot="12633874">
          <a:off x="4167418" y="8749207"/>
          <a:ext cx="1283793" cy="1064162"/>
          <a:chOff x="1822601" y="8920653"/>
          <a:chExt cx="1376739" cy="1078293"/>
        </a:xfrm>
      </xdr:grpSpPr>
      <xdr:sp macro="" textlink="">
        <xdr:nvSpPr>
          <xdr:cNvPr id="500" name="Freeform 581">
            <a:extLst>
              <a:ext uri="{FF2B5EF4-FFF2-40B4-BE49-F238E27FC236}">
                <a16:creationId xmlns:a16="http://schemas.microsoft.com/office/drawing/2014/main" id="{928B931D-91DA-5CC1-4C6B-12716BCEF0AC}"/>
              </a:ext>
            </a:extLst>
          </xdr:cNvPr>
          <xdr:cNvSpPr>
            <a:spLocks/>
          </xdr:cNvSpPr>
        </xdr:nvSpPr>
        <xdr:spPr bwMode="auto">
          <a:xfrm rot="10800000" flipV="1">
            <a:off x="2989806" y="9619385"/>
            <a:ext cx="209534" cy="45719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510" h="26888">
                <a:moveTo>
                  <a:pt x="0" y="26888"/>
                </a:moveTo>
                <a:lnTo>
                  <a:pt x="10510" y="26837"/>
                </a:lnTo>
                <a:cubicBezTo>
                  <a:pt x="10493" y="24184"/>
                  <a:pt x="10476" y="2653"/>
                  <a:pt x="10459" y="0"/>
                </a:cubicBezTo>
                <a:cubicBezTo>
                  <a:pt x="10476" y="5612"/>
                  <a:pt x="10493" y="11225"/>
                  <a:pt x="10510" y="1683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1" name="Freeform 581">
            <a:extLst>
              <a:ext uri="{FF2B5EF4-FFF2-40B4-BE49-F238E27FC236}">
                <a16:creationId xmlns:a16="http://schemas.microsoft.com/office/drawing/2014/main" id="{46E7EFD9-E050-15A2-8BC6-C54B4B5CFFD8}"/>
              </a:ext>
            </a:extLst>
          </xdr:cNvPr>
          <xdr:cNvSpPr>
            <a:spLocks/>
          </xdr:cNvSpPr>
        </xdr:nvSpPr>
        <xdr:spPr bwMode="auto">
          <a:xfrm rot="6811195">
            <a:off x="1950136" y="9619514"/>
            <a:ext cx="446732" cy="304508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3" fmla="*/ 10510 w 10510"/>
              <a:gd name="connsiteY3" fmla="*/ 16837 h 26888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0" fmla="*/ 0 w 10571"/>
              <a:gd name="connsiteY0" fmla="*/ 36054 h 36054"/>
              <a:gd name="connsiteX1" fmla="*/ 10510 w 10571"/>
              <a:gd name="connsiteY1" fmla="*/ 36003 h 36054"/>
              <a:gd name="connsiteX2" fmla="*/ 10569 w 10571"/>
              <a:gd name="connsiteY2" fmla="*/ 0 h 36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571" h="36054">
                <a:moveTo>
                  <a:pt x="0" y="36054"/>
                </a:moveTo>
                <a:lnTo>
                  <a:pt x="10510" y="36003"/>
                </a:lnTo>
                <a:cubicBezTo>
                  <a:pt x="10493" y="33350"/>
                  <a:pt x="10586" y="2653"/>
                  <a:pt x="10569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2" name="Oval 586">
            <a:extLst>
              <a:ext uri="{FF2B5EF4-FFF2-40B4-BE49-F238E27FC236}">
                <a16:creationId xmlns:a16="http://schemas.microsoft.com/office/drawing/2014/main" id="{3AD6DD22-B39C-BD12-2702-09BDE0101CE2}"/>
              </a:ext>
            </a:extLst>
          </xdr:cNvPr>
          <xdr:cNvSpPr>
            <a:spLocks noChangeArrowheads="1"/>
          </xdr:cNvSpPr>
        </xdr:nvSpPr>
        <xdr:spPr bwMode="auto">
          <a:xfrm>
            <a:off x="1992229" y="9523542"/>
            <a:ext cx="169862" cy="1698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03" name="Line 547">
            <a:extLst>
              <a:ext uri="{FF2B5EF4-FFF2-40B4-BE49-F238E27FC236}">
                <a16:creationId xmlns:a16="http://schemas.microsoft.com/office/drawing/2014/main" id="{2710DC24-92AD-EFC1-8328-97430726D805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2601" y="9911635"/>
            <a:ext cx="150813" cy="873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Oval 1295">
            <a:extLst>
              <a:ext uri="{FF2B5EF4-FFF2-40B4-BE49-F238E27FC236}">
                <a16:creationId xmlns:a16="http://schemas.microsoft.com/office/drawing/2014/main" id="{A1489B5A-FB52-D4A1-1B16-4EE59E34F4CD}"/>
              </a:ext>
            </a:extLst>
          </xdr:cNvPr>
          <xdr:cNvSpPr>
            <a:spLocks noChangeArrowheads="1"/>
          </xdr:cNvSpPr>
        </xdr:nvSpPr>
        <xdr:spPr bwMode="auto">
          <a:xfrm>
            <a:off x="2861493" y="9596144"/>
            <a:ext cx="151149" cy="1503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05" name="Oval 1295">
            <a:extLst>
              <a:ext uri="{FF2B5EF4-FFF2-40B4-BE49-F238E27FC236}">
                <a16:creationId xmlns:a16="http://schemas.microsoft.com/office/drawing/2014/main" id="{E2255DEE-00B3-D042-B3F3-2BB102E614D5}"/>
              </a:ext>
            </a:extLst>
          </xdr:cNvPr>
          <xdr:cNvSpPr>
            <a:spLocks noChangeArrowheads="1"/>
          </xdr:cNvSpPr>
        </xdr:nvSpPr>
        <xdr:spPr bwMode="auto">
          <a:xfrm>
            <a:off x="1885485" y="9860099"/>
            <a:ext cx="136587" cy="1254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506" name="Freeform 1147">
            <a:extLst>
              <a:ext uri="{FF2B5EF4-FFF2-40B4-BE49-F238E27FC236}">
                <a16:creationId xmlns:a16="http://schemas.microsoft.com/office/drawing/2014/main" id="{02D82E5C-79E8-1591-FF84-57D421E01832}"/>
              </a:ext>
            </a:extLst>
          </xdr:cNvPr>
          <xdr:cNvSpPr>
            <a:spLocks/>
          </xdr:cNvSpPr>
        </xdr:nvSpPr>
        <xdr:spPr bwMode="auto">
          <a:xfrm rot="10800000">
            <a:off x="2381089" y="8920653"/>
            <a:ext cx="554361" cy="389440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  <a:gd name="connsiteX0" fmla="*/ 6065 w 10901"/>
              <a:gd name="connsiteY0" fmla="*/ 14495 h 14495"/>
              <a:gd name="connsiteX1" fmla="*/ 10433 w 10901"/>
              <a:gd name="connsiteY1" fmla="*/ 7081 h 14495"/>
              <a:gd name="connsiteX2" fmla="*/ 10526 w 10901"/>
              <a:gd name="connsiteY2" fmla="*/ 703 h 14495"/>
              <a:gd name="connsiteX3" fmla="*/ 450 w 10901"/>
              <a:gd name="connsiteY3" fmla="*/ 7 h 14495"/>
              <a:gd name="connsiteX4" fmla="*/ 286 w 10901"/>
              <a:gd name="connsiteY4" fmla="*/ 5673 h 14495"/>
              <a:gd name="connsiteX5" fmla="*/ 201 w 10901"/>
              <a:gd name="connsiteY5" fmla="*/ 11378 h 14495"/>
              <a:gd name="connsiteX0" fmla="*/ 6065 w 10901"/>
              <a:gd name="connsiteY0" fmla="*/ 14495 h 14495"/>
              <a:gd name="connsiteX1" fmla="*/ 6782 w 10901"/>
              <a:gd name="connsiteY1" fmla="*/ 10341 h 14495"/>
              <a:gd name="connsiteX2" fmla="*/ 10433 w 10901"/>
              <a:gd name="connsiteY2" fmla="*/ 7081 h 14495"/>
              <a:gd name="connsiteX3" fmla="*/ 10526 w 10901"/>
              <a:gd name="connsiteY3" fmla="*/ 703 h 14495"/>
              <a:gd name="connsiteX4" fmla="*/ 450 w 10901"/>
              <a:gd name="connsiteY4" fmla="*/ 7 h 14495"/>
              <a:gd name="connsiteX5" fmla="*/ 286 w 10901"/>
              <a:gd name="connsiteY5" fmla="*/ 5673 h 14495"/>
              <a:gd name="connsiteX6" fmla="*/ 201 w 10901"/>
              <a:gd name="connsiteY6" fmla="*/ 11378 h 14495"/>
              <a:gd name="connsiteX0" fmla="*/ 6349 w 10901"/>
              <a:gd name="connsiteY0" fmla="*/ 12624 h 12624"/>
              <a:gd name="connsiteX1" fmla="*/ 6782 w 10901"/>
              <a:gd name="connsiteY1" fmla="*/ 10341 h 12624"/>
              <a:gd name="connsiteX2" fmla="*/ 10433 w 10901"/>
              <a:gd name="connsiteY2" fmla="*/ 7081 h 12624"/>
              <a:gd name="connsiteX3" fmla="*/ 10526 w 10901"/>
              <a:gd name="connsiteY3" fmla="*/ 703 h 12624"/>
              <a:gd name="connsiteX4" fmla="*/ 450 w 10901"/>
              <a:gd name="connsiteY4" fmla="*/ 7 h 12624"/>
              <a:gd name="connsiteX5" fmla="*/ 286 w 10901"/>
              <a:gd name="connsiteY5" fmla="*/ 5673 h 12624"/>
              <a:gd name="connsiteX6" fmla="*/ 201 w 10901"/>
              <a:gd name="connsiteY6" fmla="*/ 11378 h 126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901" h="12624">
                <a:moveTo>
                  <a:pt x="6349" y="12624"/>
                </a:moveTo>
                <a:cubicBezTo>
                  <a:pt x="6691" y="12148"/>
                  <a:pt x="6101" y="11265"/>
                  <a:pt x="6782" y="10341"/>
                </a:cubicBezTo>
                <a:cubicBezTo>
                  <a:pt x="7463" y="9417"/>
                  <a:pt x="10032" y="8903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7" name="Freeform 1147">
            <a:extLst>
              <a:ext uri="{FF2B5EF4-FFF2-40B4-BE49-F238E27FC236}">
                <a16:creationId xmlns:a16="http://schemas.microsoft.com/office/drawing/2014/main" id="{A9B16D77-15B1-44FA-9D62-94617557636C}"/>
              </a:ext>
            </a:extLst>
          </xdr:cNvPr>
          <xdr:cNvSpPr>
            <a:spLocks/>
          </xdr:cNvSpPr>
        </xdr:nvSpPr>
        <xdr:spPr bwMode="auto">
          <a:xfrm rot="10800000">
            <a:off x="2526871" y="9012370"/>
            <a:ext cx="325860" cy="228452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901" h="11378">
                <a:moveTo>
                  <a:pt x="5683" y="11124"/>
                </a:moveTo>
                <a:cubicBezTo>
                  <a:pt x="5133" y="11124"/>
                  <a:pt x="11528" y="7081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8" name="AutoShape 1561">
            <a:extLst>
              <a:ext uri="{FF2B5EF4-FFF2-40B4-BE49-F238E27FC236}">
                <a16:creationId xmlns:a16="http://schemas.microsoft.com/office/drawing/2014/main" id="{83123F57-4A0C-0633-9A32-8CF78675BEE1}"/>
              </a:ext>
            </a:extLst>
          </xdr:cNvPr>
          <xdr:cNvSpPr>
            <a:spLocks/>
          </xdr:cNvSpPr>
        </xdr:nvSpPr>
        <xdr:spPr bwMode="auto">
          <a:xfrm rot="16373914" flipH="1" flipV="1">
            <a:off x="2340703" y="9342112"/>
            <a:ext cx="314688" cy="889655"/>
          </a:xfrm>
          <a:prstGeom prst="rightBrace">
            <a:avLst>
              <a:gd name="adj1" fmla="val 41013"/>
              <a:gd name="adj2" fmla="val 4976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9" name="Freeform 570">
            <a:extLst>
              <a:ext uri="{FF2B5EF4-FFF2-40B4-BE49-F238E27FC236}">
                <a16:creationId xmlns:a16="http://schemas.microsoft.com/office/drawing/2014/main" id="{01F70A00-155B-7DDA-83B2-6B4D81CAE91E}"/>
              </a:ext>
            </a:extLst>
          </xdr:cNvPr>
          <xdr:cNvSpPr>
            <a:spLocks/>
          </xdr:cNvSpPr>
        </xdr:nvSpPr>
        <xdr:spPr bwMode="auto">
          <a:xfrm flipH="1">
            <a:off x="1902458" y="9294671"/>
            <a:ext cx="1093884" cy="6854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151"/>
              <a:gd name="connsiteY0" fmla="*/ 24516 h 24516"/>
              <a:gd name="connsiteX1" fmla="*/ 0 w 10151"/>
              <a:gd name="connsiteY1" fmla="*/ 14516 h 24516"/>
              <a:gd name="connsiteX2" fmla="*/ 10151 w 10151"/>
              <a:gd name="connsiteY2" fmla="*/ 5 h 24516"/>
              <a:gd name="connsiteX0" fmla="*/ 0 w 10151"/>
              <a:gd name="connsiteY0" fmla="*/ 24511 h 24511"/>
              <a:gd name="connsiteX1" fmla="*/ 0 w 10151"/>
              <a:gd name="connsiteY1" fmla="*/ 14511 h 24511"/>
              <a:gd name="connsiteX2" fmla="*/ 10151 w 10151"/>
              <a:gd name="connsiteY2" fmla="*/ 0 h 24511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5242 w 10378"/>
              <a:gd name="connsiteY2" fmla="*/ 13856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2408"/>
              <a:gd name="connsiteY0" fmla="*/ 33264 h 33264"/>
              <a:gd name="connsiteX1" fmla="*/ 755 w 12408"/>
              <a:gd name="connsiteY1" fmla="*/ 22172 h 33264"/>
              <a:gd name="connsiteX2" fmla="*/ 8867 w 12408"/>
              <a:gd name="connsiteY2" fmla="*/ 20426 h 33264"/>
              <a:gd name="connsiteX3" fmla="*/ 12408 w 12408"/>
              <a:gd name="connsiteY3" fmla="*/ 0 h 33264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869 w 10739"/>
              <a:gd name="connsiteY1" fmla="*/ 10565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503"/>
              <a:gd name="connsiteY0" fmla="*/ 20107 h 20107"/>
              <a:gd name="connsiteX1" fmla="*/ 633 w 10503"/>
              <a:gd name="connsiteY1" fmla="*/ 10565 h 20107"/>
              <a:gd name="connsiteX2" fmla="*/ 8890 w 10503"/>
              <a:gd name="connsiteY2" fmla="*/ 9075 h 20107"/>
              <a:gd name="connsiteX3" fmla="*/ 10503 w 10503"/>
              <a:gd name="connsiteY3" fmla="*/ 0 h 20107"/>
              <a:gd name="connsiteX0" fmla="*/ 0 w 10764"/>
              <a:gd name="connsiteY0" fmla="*/ 20924 h 20924"/>
              <a:gd name="connsiteX1" fmla="*/ 894 w 10764"/>
              <a:gd name="connsiteY1" fmla="*/ 10565 h 20924"/>
              <a:gd name="connsiteX2" fmla="*/ 9151 w 10764"/>
              <a:gd name="connsiteY2" fmla="*/ 9075 h 20924"/>
              <a:gd name="connsiteX3" fmla="*/ 10764 w 10764"/>
              <a:gd name="connsiteY3" fmla="*/ 0 h 20924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321"/>
              <a:gd name="connsiteY0" fmla="*/ 19437 h 19437"/>
              <a:gd name="connsiteX1" fmla="*/ 451 w 10321"/>
              <a:gd name="connsiteY1" fmla="*/ 10565 h 19437"/>
              <a:gd name="connsiteX2" fmla="*/ 8708 w 10321"/>
              <a:gd name="connsiteY2" fmla="*/ 9075 h 19437"/>
              <a:gd name="connsiteX3" fmla="*/ 10321 w 10321"/>
              <a:gd name="connsiteY3" fmla="*/ 0 h 194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21" h="19437">
                <a:moveTo>
                  <a:pt x="0" y="19437"/>
                </a:moveTo>
                <a:cubicBezTo>
                  <a:pt x="832" y="15273"/>
                  <a:pt x="517" y="14630"/>
                  <a:pt x="451" y="10565"/>
                </a:cubicBezTo>
                <a:cubicBezTo>
                  <a:pt x="1799" y="9655"/>
                  <a:pt x="483" y="10765"/>
                  <a:pt x="8708" y="9075"/>
                </a:cubicBezTo>
                <a:cubicBezTo>
                  <a:pt x="10049" y="4629"/>
                  <a:pt x="10004" y="2469"/>
                  <a:pt x="1032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258208</xdr:colOff>
      <xdr:row>52</xdr:row>
      <xdr:rowOff>78330</xdr:rowOff>
    </xdr:from>
    <xdr:to>
      <xdr:col>7</xdr:col>
      <xdr:colOff>640081</xdr:colOff>
      <xdr:row>54</xdr:row>
      <xdr:rowOff>102769</xdr:rowOff>
    </xdr:to>
    <xdr:pic>
      <xdr:nvPicPr>
        <xdr:cNvPr id="510" name="図 509">
          <a:extLst>
            <a:ext uri="{FF2B5EF4-FFF2-40B4-BE49-F238E27FC236}">
              <a16:creationId xmlns:a16="http://schemas.microsoft.com/office/drawing/2014/main" id="{A968B829-28C6-4600-A45C-8556C9E29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984465">
          <a:off x="4472068" y="9130890"/>
          <a:ext cx="381873" cy="374959"/>
        </a:xfrm>
        <a:prstGeom prst="rect">
          <a:avLst/>
        </a:prstGeom>
      </xdr:spPr>
    </xdr:pic>
    <xdr:clientData/>
  </xdr:twoCellAnchor>
  <xdr:oneCellAnchor>
    <xdr:from>
      <xdr:col>8</xdr:col>
      <xdr:colOff>380472</xdr:colOff>
      <xdr:row>55</xdr:row>
      <xdr:rowOff>57727</xdr:rowOff>
    </xdr:from>
    <xdr:ext cx="280506" cy="255153"/>
    <xdr:grpSp>
      <xdr:nvGrpSpPr>
        <xdr:cNvPr id="511" name="Group 6672">
          <a:extLst>
            <a:ext uri="{FF2B5EF4-FFF2-40B4-BE49-F238E27FC236}">
              <a16:creationId xmlns:a16="http://schemas.microsoft.com/office/drawing/2014/main" id="{BDB7DCE3-8EE2-4FF3-A426-2C99DC03EBEA}"/>
            </a:ext>
          </a:extLst>
        </xdr:cNvPr>
        <xdr:cNvGrpSpPr>
          <a:grpSpLocks/>
        </xdr:cNvGrpSpPr>
      </xdr:nvGrpSpPr>
      <xdr:grpSpPr bwMode="auto">
        <a:xfrm>
          <a:off x="5276727" y="9515174"/>
          <a:ext cx="280506" cy="255153"/>
          <a:chOff x="536" y="103"/>
          <a:chExt cx="46" cy="44"/>
        </a:xfrm>
      </xdr:grpSpPr>
      <xdr:pic>
        <xdr:nvPicPr>
          <xdr:cNvPr id="512" name="Picture 6673" descr="route2">
            <a:extLst>
              <a:ext uri="{FF2B5EF4-FFF2-40B4-BE49-F238E27FC236}">
                <a16:creationId xmlns:a16="http://schemas.microsoft.com/office/drawing/2014/main" id="{A436F02E-7EF3-F860-6560-5D8E019667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3" name="Text Box 6674">
            <a:extLst>
              <a:ext uri="{FF2B5EF4-FFF2-40B4-BE49-F238E27FC236}">
                <a16:creationId xmlns:a16="http://schemas.microsoft.com/office/drawing/2014/main" id="{A6180D93-0E4C-81D4-AF87-7E27451D73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6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451211</xdr:colOff>
      <xdr:row>53</xdr:row>
      <xdr:rowOff>139760</xdr:rowOff>
    </xdr:from>
    <xdr:ext cx="227084" cy="192166"/>
    <xdr:grpSp>
      <xdr:nvGrpSpPr>
        <xdr:cNvPr id="514" name="Group 6672">
          <a:extLst>
            <a:ext uri="{FF2B5EF4-FFF2-40B4-BE49-F238E27FC236}">
              <a16:creationId xmlns:a16="http://schemas.microsoft.com/office/drawing/2014/main" id="{9B571E32-9DB0-408C-A4BB-DDE63A7C8770}"/>
            </a:ext>
          </a:extLst>
        </xdr:cNvPr>
        <xdr:cNvGrpSpPr>
          <a:grpSpLocks/>
        </xdr:cNvGrpSpPr>
      </xdr:nvGrpSpPr>
      <xdr:grpSpPr bwMode="auto">
        <a:xfrm>
          <a:off x="5347466" y="9251334"/>
          <a:ext cx="227084" cy="192166"/>
          <a:chOff x="536" y="109"/>
          <a:chExt cx="46" cy="44"/>
        </a:xfrm>
      </xdr:grpSpPr>
      <xdr:pic>
        <xdr:nvPicPr>
          <xdr:cNvPr id="515" name="Picture 6673" descr="route2">
            <a:extLst>
              <a:ext uri="{FF2B5EF4-FFF2-40B4-BE49-F238E27FC236}">
                <a16:creationId xmlns:a16="http://schemas.microsoft.com/office/drawing/2014/main" id="{AF7A24A8-0769-82D2-9B7A-474D47B6F4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>
            <a:extLst>
              <a:ext uri="{FF2B5EF4-FFF2-40B4-BE49-F238E27FC236}">
                <a16:creationId xmlns:a16="http://schemas.microsoft.com/office/drawing/2014/main" id="{3D97D572-65F4-9854-6810-E794AD804B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477062</xdr:colOff>
      <xdr:row>50</xdr:row>
      <xdr:rowOff>21825</xdr:rowOff>
    </xdr:from>
    <xdr:to>
      <xdr:col>7</xdr:col>
      <xdr:colOff>624941</xdr:colOff>
      <xdr:row>51</xdr:row>
      <xdr:rowOff>158749</xdr:rowOff>
    </xdr:to>
    <xdr:sp macro="" textlink="">
      <xdr:nvSpPr>
        <xdr:cNvPr id="517" name="Text Box 1664">
          <a:extLst>
            <a:ext uri="{FF2B5EF4-FFF2-40B4-BE49-F238E27FC236}">
              <a16:creationId xmlns:a16="http://schemas.microsoft.com/office/drawing/2014/main" id="{A58FDE58-CA41-4F88-B5C9-EB28FD766583}"/>
            </a:ext>
          </a:extLst>
        </xdr:cNvPr>
        <xdr:cNvSpPr txBox="1">
          <a:spLocks noChangeArrowheads="1"/>
        </xdr:cNvSpPr>
      </xdr:nvSpPr>
      <xdr:spPr bwMode="auto">
        <a:xfrm>
          <a:off x="4690922" y="8723865"/>
          <a:ext cx="147879" cy="3121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588406</xdr:colOff>
      <xdr:row>52</xdr:row>
      <xdr:rowOff>11706</xdr:rowOff>
    </xdr:from>
    <xdr:to>
      <xdr:col>8</xdr:col>
      <xdr:colOff>202867</xdr:colOff>
      <xdr:row>53</xdr:row>
      <xdr:rowOff>129266</xdr:rowOff>
    </xdr:to>
    <xdr:sp macro="" textlink="">
      <xdr:nvSpPr>
        <xdr:cNvPr id="518" name="Text Box 1664">
          <a:extLst>
            <a:ext uri="{FF2B5EF4-FFF2-40B4-BE49-F238E27FC236}">
              <a16:creationId xmlns:a16="http://schemas.microsoft.com/office/drawing/2014/main" id="{23D3C301-21F3-4461-AA3E-2D6EC653380D}"/>
            </a:ext>
          </a:extLst>
        </xdr:cNvPr>
        <xdr:cNvSpPr txBox="1">
          <a:spLocks noChangeArrowheads="1"/>
        </xdr:cNvSpPr>
      </xdr:nvSpPr>
      <xdr:spPr bwMode="auto">
        <a:xfrm>
          <a:off x="4802266" y="9064266"/>
          <a:ext cx="307881" cy="29282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458524</xdr:colOff>
      <xdr:row>49</xdr:row>
      <xdr:rowOff>57157</xdr:rowOff>
    </xdr:from>
    <xdr:to>
      <xdr:col>10</xdr:col>
      <xdr:colOff>339360</xdr:colOff>
      <xdr:row>56</xdr:row>
      <xdr:rowOff>147095</xdr:rowOff>
    </xdr:to>
    <xdr:sp macro="" textlink="">
      <xdr:nvSpPr>
        <xdr:cNvPr id="519" name="Freeform 570">
          <a:extLst>
            <a:ext uri="{FF2B5EF4-FFF2-40B4-BE49-F238E27FC236}">
              <a16:creationId xmlns:a16="http://schemas.microsoft.com/office/drawing/2014/main" id="{91BA4C29-863D-4AC5-B759-E6EE72984FDD}"/>
            </a:ext>
          </a:extLst>
        </xdr:cNvPr>
        <xdr:cNvSpPr>
          <a:spLocks/>
        </xdr:cNvSpPr>
      </xdr:nvSpPr>
      <xdr:spPr bwMode="auto">
        <a:xfrm>
          <a:off x="6059224" y="8583937"/>
          <a:ext cx="574256" cy="131675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2283 w 12283"/>
            <a:gd name="connsiteY2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1612"/>
            <a:gd name="connsiteY0" fmla="*/ 16253 h 16253"/>
            <a:gd name="connsiteX1" fmla="*/ 117 w 11612"/>
            <a:gd name="connsiteY1" fmla="*/ 9811 h 16253"/>
            <a:gd name="connsiteX2" fmla="*/ 11074 w 11612"/>
            <a:gd name="connsiteY2" fmla="*/ 6214 h 16253"/>
            <a:gd name="connsiteX3" fmla="*/ 11612 w 11612"/>
            <a:gd name="connsiteY3" fmla="*/ 0 h 16253"/>
            <a:gd name="connsiteX0" fmla="*/ 0 w 11881"/>
            <a:gd name="connsiteY0" fmla="*/ 13678 h 13678"/>
            <a:gd name="connsiteX1" fmla="*/ 117 w 11881"/>
            <a:gd name="connsiteY1" fmla="*/ 7236 h 13678"/>
            <a:gd name="connsiteX2" fmla="*/ 11074 w 11881"/>
            <a:gd name="connsiteY2" fmla="*/ 3639 h 13678"/>
            <a:gd name="connsiteX3" fmla="*/ 11881 w 11881"/>
            <a:gd name="connsiteY3" fmla="*/ 0 h 13678"/>
            <a:gd name="connsiteX0" fmla="*/ 0 w 11210"/>
            <a:gd name="connsiteY0" fmla="*/ 15395 h 15395"/>
            <a:gd name="connsiteX1" fmla="*/ 117 w 11210"/>
            <a:gd name="connsiteY1" fmla="*/ 8953 h 15395"/>
            <a:gd name="connsiteX2" fmla="*/ 11074 w 11210"/>
            <a:gd name="connsiteY2" fmla="*/ 5356 h 15395"/>
            <a:gd name="connsiteX3" fmla="*/ 11210 w 11210"/>
            <a:gd name="connsiteY3" fmla="*/ 0 h 15395"/>
            <a:gd name="connsiteX0" fmla="*/ 0 w 11342"/>
            <a:gd name="connsiteY0" fmla="*/ 15395 h 15395"/>
            <a:gd name="connsiteX1" fmla="*/ 117 w 11342"/>
            <a:gd name="connsiteY1" fmla="*/ 8953 h 15395"/>
            <a:gd name="connsiteX2" fmla="*/ 11074 w 11342"/>
            <a:gd name="connsiteY2" fmla="*/ 5356 h 15395"/>
            <a:gd name="connsiteX3" fmla="*/ 11210 w 11342"/>
            <a:gd name="connsiteY3" fmla="*/ 0 h 15395"/>
            <a:gd name="connsiteX0" fmla="*/ 0 w 11237"/>
            <a:gd name="connsiteY0" fmla="*/ 16253 h 16253"/>
            <a:gd name="connsiteX1" fmla="*/ 117 w 11237"/>
            <a:gd name="connsiteY1" fmla="*/ 9811 h 16253"/>
            <a:gd name="connsiteX2" fmla="*/ 11074 w 11237"/>
            <a:gd name="connsiteY2" fmla="*/ 6214 h 16253"/>
            <a:gd name="connsiteX3" fmla="*/ 11076 w 11237"/>
            <a:gd name="connsiteY3" fmla="*/ 0 h 16253"/>
            <a:gd name="connsiteX0" fmla="*/ 0 w 11076"/>
            <a:gd name="connsiteY0" fmla="*/ 16253 h 16253"/>
            <a:gd name="connsiteX1" fmla="*/ 117 w 11076"/>
            <a:gd name="connsiteY1" fmla="*/ 9811 h 16253"/>
            <a:gd name="connsiteX2" fmla="*/ 11074 w 11076"/>
            <a:gd name="connsiteY2" fmla="*/ 6214 h 16253"/>
            <a:gd name="connsiteX3" fmla="*/ 11076 w 11076"/>
            <a:gd name="connsiteY3" fmla="*/ 0 h 16253"/>
            <a:gd name="connsiteX0" fmla="*/ 0 w 11564"/>
            <a:gd name="connsiteY0" fmla="*/ 16253 h 16253"/>
            <a:gd name="connsiteX1" fmla="*/ 117 w 11564"/>
            <a:gd name="connsiteY1" fmla="*/ 9811 h 16253"/>
            <a:gd name="connsiteX2" fmla="*/ 11564 w 11564"/>
            <a:gd name="connsiteY2" fmla="*/ 6214 h 16253"/>
            <a:gd name="connsiteX3" fmla="*/ 11076 w 11564"/>
            <a:gd name="connsiteY3" fmla="*/ 0 h 16253"/>
            <a:gd name="connsiteX0" fmla="*/ 0 w 11933"/>
            <a:gd name="connsiteY0" fmla="*/ 17372 h 17372"/>
            <a:gd name="connsiteX1" fmla="*/ 117 w 11933"/>
            <a:gd name="connsiteY1" fmla="*/ 10930 h 17372"/>
            <a:gd name="connsiteX2" fmla="*/ 11564 w 11933"/>
            <a:gd name="connsiteY2" fmla="*/ 7333 h 17372"/>
            <a:gd name="connsiteX3" fmla="*/ 11933 w 11933"/>
            <a:gd name="connsiteY3" fmla="*/ 0 h 17372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2267"/>
            <a:gd name="connsiteY0" fmla="*/ 16626 h 16626"/>
            <a:gd name="connsiteX1" fmla="*/ 117 w 12267"/>
            <a:gd name="connsiteY1" fmla="*/ 10184 h 16626"/>
            <a:gd name="connsiteX2" fmla="*/ 11564 w 12267"/>
            <a:gd name="connsiteY2" fmla="*/ 6587 h 16626"/>
            <a:gd name="connsiteX3" fmla="*/ 10831 w 12267"/>
            <a:gd name="connsiteY3" fmla="*/ 4064 h 16626"/>
            <a:gd name="connsiteX4" fmla="*/ 10464 w 12267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2151"/>
            <a:gd name="connsiteY0" fmla="*/ 16626 h 16626"/>
            <a:gd name="connsiteX1" fmla="*/ 117 w 12151"/>
            <a:gd name="connsiteY1" fmla="*/ 10184 h 16626"/>
            <a:gd name="connsiteX2" fmla="*/ 11564 w 12151"/>
            <a:gd name="connsiteY2" fmla="*/ 6587 h 16626"/>
            <a:gd name="connsiteX3" fmla="*/ 10464 w 12151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21477 h 21477"/>
            <a:gd name="connsiteX1" fmla="*/ 117 w 11564"/>
            <a:gd name="connsiteY1" fmla="*/ 15035 h 21477"/>
            <a:gd name="connsiteX2" fmla="*/ 11564 w 11564"/>
            <a:gd name="connsiteY2" fmla="*/ 11438 h 21477"/>
            <a:gd name="connsiteX3" fmla="*/ 7036 w 11564"/>
            <a:gd name="connsiteY3" fmla="*/ 0 h 21477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2512 h 22512"/>
            <a:gd name="connsiteX1" fmla="*/ 117 w 11736"/>
            <a:gd name="connsiteY1" fmla="*/ 16070 h 22512"/>
            <a:gd name="connsiteX2" fmla="*/ 11564 w 11736"/>
            <a:gd name="connsiteY2" fmla="*/ 12473 h 22512"/>
            <a:gd name="connsiteX3" fmla="*/ 6791 w 11736"/>
            <a:gd name="connsiteY3" fmla="*/ 0 h 22512"/>
            <a:gd name="connsiteX0" fmla="*/ 0 w 11717"/>
            <a:gd name="connsiteY0" fmla="*/ 23258 h 23258"/>
            <a:gd name="connsiteX1" fmla="*/ 117 w 11717"/>
            <a:gd name="connsiteY1" fmla="*/ 16816 h 23258"/>
            <a:gd name="connsiteX2" fmla="*/ 11564 w 11717"/>
            <a:gd name="connsiteY2" fmla="*/ 13219 h 23258"/>
            <a:gd name="connsiteX3" fmla="*/ 6056 w 11717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64" h="22667">
              <a:moveTo>
                <a:pt x="0" y="22667"/>
              </a:moveTo>
              <a:cubicBezTo>
                <a:pt x="40" y="18646"/>
                <a:pt x="78" y="20245"/>
                <a:pt x="117" y="16225"/>
              </a:cubicBezTo>
              <a:cubicBezTo>
                <a:pt x="5476" y="14879"/>
                <a:pt x="7925" y="13793"/>
                <a:pt x="11564" y="12628"/>
              </a:cubicBezTo>
              <a:cubicBezTo>
                <a:pt x="9957" y="9257"/>
                <a:pt x="6345" y="1906"/>
                <a:pt x="559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462243</xdr:colOff>
      <xdr:row>51</xdr:row>
      <xdr:rowOff>21007</xdr:rowOff>
    </xdr:from>
    <xdr:to>
      <xdr:col>9</xdr:col>
      <xdr:colOff>469247</xdr:colOff>
      <xdr:row>54</xdr:row>
      <xdr:rowOff>84041</xdr:rowOff>
    </xdr:to>
    <xdr:sp macro="" textlink="">
      <xdr:nvSpPr>
        <xdr:cNvPr id="520" name="Line 927">
          <a:extLst>
            <a:ext uri="{FF2B5EF4-FFF2-40B4-BE49-F238E27FC236}">
              <a16:creationId xmlns:a16="http://schemas.microsoft.com/office/drawing/2014/main" id="{D51CD568-75AA-488B-B894-2462E2A8B628}"/>
            </a:ext>
          </a:extLst>
        </xdr:cNvPr>
        <xdr:cNvSpPr>
          <a:spLocks noChangeShapeType="1"/>
        </xdr:cNvSpPr>
      </xdr:nvSpPr>
      <xdr:spPr bwMode="auto">
        <a:xfrm flipV="1">
          <a:off x="6062943" y="8898307"/>
          <a:ext cx="7004" cy="588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390156</xdr:colOff>
      <xdr:row>55</xdr:row>
      <xdr:rowOff>105052</xdr:rowOff>
    </xdr:from>
    <xdr:to>
      <xdr:col>9</xdr:col>
      <xdr:colOff>530671</xdr:colOff>
      <xdr:row>56</xdr:row>
      <xdr:rowOff>45881</xdr:rowOff>
    </xdr:to>
    <xdr:sp macro="" textlink="">
      <xdr:nvSpPr>
        <xdr:cNvPr id="521" name="AutoShape 605">
          <a:extLst>
            <a:ext uri="{FF2B5EF4-FFF2-40B4-BE49-F238E27FC236}">
              <a16:creationId xmlns:a16="http://schemas.microsoft.com/office/drawing/2014/main" id="{842AD07E-7CD3-49B0-9C02-74754D81B268}"/>
            </a:ext>
          </a:extLst>
        </xdr:cNvPr>
        <xdr:cNvSpPr>
          <a:spLocks noChangeArrowheads="1"/>
        </xdr:cNvSpPr>
      </xdr:nvSpPr>
      <xdr:spPr bwMode="auto">
        <a:xfrm>
          <a:off x="5990856" y="9683392"/>
          <a:ext cx="140515" cy="116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46819</xdr:colOff>
      <xdr:row>50</xdr:row>
      <xdr:rowOff>154078</xdr:rowOff>
    </xdr:from>
    <xdr:ext cx="308110" cy="259139"/>
    <xdr:grpSp>
      <xdr:nvGrpSpPr>
        <xdr:cNvPr id="522" name="Group 6672">
          <a:extLst>
            <a:ext uri="{FF2B5EF4-FFF2-40B4-BE49-F238E27FC236}">
              <a16:creationId xmlns:a16="http://schemas.microsoft.com/office/drawing/2014/main" id="{C7940A58-A45E-4B0C-BF75-6375E34D1BBA}"/>
            </a:ext>
          </a:extLst>
        </xdr:cNvPr>
        <xdr:cNvGrpSpPr>
          <a:grpSpLocks/>
        </xdr:cNvGrpSpPr>
      </xdr:nvGrpSpPr>
      <xdr:grpSpPr bwMode="auto">
        <a:xfrm>
          <a:off x="6326564" y="8746844"/>
          <a:ext cx="308110" cy="259139"/>
          <a:chOff x="536" y="109"/>
          <a:chExt cx="46" cy="44"/>
        </a:xfrm>
      </xdr:grpSpPr>
      <xdr:pic>
        <xdr:nvPicPr>
          <xdr:cNvPr id="523" name="Picture 6673" descr="route2">
            <a:extLst>
              <a:ext uri="{FF2B5EF4-FFF2-40B4-BE49-F238E27FC236}">
                <a16:creationId xmlns:a16="http://schemas.microsoft.com/office/drawing/2014/main" id="{AFA5275B-6C06-7472-9818-0902DFAED3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4" name="Text Box 6674">
            <a:extLst>
              <a:ext uri="{FF2B5EF4-FFF2-40B4-BE49-F238E27FC236}">
                <a16:creationId xmlns:a16="http://schemas.microsoft.com/office/drawing/2014/main" id="{530D2D03-FCE7-3D03-4653-FB8AB9045A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24068</xdr:colOff>
      <xdr:row>54</xdr:row>
      <xdr:rowOff>127813</xdr:rowOff>
    </xdr:from>
    <xdr:to>
      <xdr:col>9</xdr:col>
      <xdr:colOff>412732</xdr:colOff>
      <xdr:row>55</xdr:row>
      <xdr:rowOff>149816</xdr:rowOff>
    </xdr:to>
    <xdr:grpSp>
      <xdr:nvGrpSpPr>
        <xdr:cNvPr id="525" name="グループ化 524">
          <a:extLst>
            <a:ext uri="{FF2B5EF4-FFF2-40B4-BE49-F238E27FC236}">
              <a16:creationId xmlns:a16="http://schemas.microsoft.com/office/drawing/2014/main" id="{949E94A4-BC6E-4890-8169-122653F46A14}"/>
            </a:ext>
          </a:extLst>
        </xdr:cNvPr>
        <xdr:cNvGrpSpPr/>
      </xdr:nvGrpSpPr>
      <xdr:grpSpPr>
        <a:xfrm rot="4106026">
          <a:off x="5708930" y="9315462"/>
          <a:ext cx="194939" cy="388664"/>
          <a:chOff x="5522914" y="2006515"/>
          <a:chExt cx="217611" cy="166517"/>
        </a:xfrm>
      </xdr:grpSpPr>
      <xdr:sp macro="" textlink="">
        <xdr:nvSpPr>
          <xdr:cNvPr id="526" name="Text Box 1620">
            <a:extLst>
              <a:ext uri="{FF2B5EF4-FFF2-40B4-BE49-F238E27FC236}">
                <a16:creationId xmlns:a16="http://schemas.microsoft.com/office/drawing/2014/main" id="{6FF9679D-70A5-AB51-3031-DB13B2E0D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43316" y="2006515"/>
            <a:ext cx="149678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27" name="Group 405">
            <a:extLst>
              <a:ext uri="{FF2B5EF4-FFF2-40B4-BE49-F238E27FC236}">
                <a16:creationId xmlns:a16="http://schemas.microsoft.com/office/drawing/2014/main" id="{C4C1A830-6A78-EC4A-43E5-B9128CF89E2F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28" name="Freeform 406">
              <a:extLst>
                <a:ext uri="{FF2B5EF4-FFF2-40B4-BE49-F238E27FC236}">
                  <a16:creationId xmlns:a16="http://schemas.microsoft.com/office/drawing/2014/main" id="{CBCBADE8-98FD-4839-D323-9C92A44D47C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" name="Freeform 407">
              <a:extLst>
                <a:ext uri="{FF2B5EF4-FFF2-40B4-BE49-F238E27FC236}">
                  <a16:creationId xmlns:a16="http://schemas.microsoft.com/office/drawing/2014/main" id="{0879A70F-A4D3-025A-02E6-4F079B2D98D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5249</xdr:colOff>
      <xdr:row>54</xdr:row>
      <xdr:rowOff>156882</xdr:rowOff>
    </xdr:from>
    <xdr:to>
      <xdr:col>9</xdr:col>
      <xdr:colOff>418469</xdr:colOff>
      <xdr:row>55</xdr:row>
      <xdr:rowOff>128867</xdr:rowOff>
    </xdr:to>
    <xdr:sp macro="" textlink="">
      <xdr:nvSpPr>
        <xdr:cNvPr id="530" name="Line 927">
          <a:extLst>
            <a:ext uri="{FF2B5EF4-FFF2-40B4-BE49-F238E27FC236}">
              <a16:creationId xmlns:a16="http://schemas.microsoft.com/office/drawing/2014/main" id="{87A6770A-4B6D-4270-A44A-B4070F06EBD7}"/>
            </a:ext>
          </a:extLst>
        </xdr:cNvPr>
        <xdr:cNvSpPr>
          <a:spLocks noChangeShapeType="1"/>
        </xdr:cNvSpPr>
      </xdr:nvSpPr>
      <xdr:spPr bwMode="auto">
        <a:xfrm flipH="1">
          <a:off x="5605949" y="9559962"/>
          <a:ext cx="413220" cy="147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396771</xdr:colOff>
      <xdr:row>54</xdr:row>
      <xdr:rowOff>70040</xdr:rowOff>
    </xdr:from>
    <xdr:to>
      <xdr:col>9</xdr:col>
      <xdr:colOff>555975</xdr:colOff>
      <xdr:row>55</xdr:row>
      <xdr:rowOff>66599</xdr:rowOff>
    </xdr:to>
    <xdr:sp macro="" textlink="">
      <xdr:nvSpPr>
        <xdr:cNvPr id="531" name="Oval 565">
          <a:extLst>
            <a:ext uri="{FF2B5EF4-FFF2-40B4-BE49-F238E27FC236}">
              <a16:creationId xmlns:a16="http://schemas.microsoft.com/office/drawing/2014/main" id="{4F1B75D6-E370-46EF-A827-D7CDC3358ED0}"/>
            </a:ext>
          </a:extLst>
        </xdr:cNvPr>
        <xdr:cNvSpPr>
          <a:spLocks noChangeArrowheads="1"/>
        </xdr:cNvSpPr>
      </xdr:nvSpPr>
      <xdr:spPr bwMode="auto">
        <a:xfrm>
          <a:off x="5997471" y="9473120"/>
          <a:ext cx="159204" cy="171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307960</xdr:colOff>
      <xdr:row>51</xdr:row>
      <xdr:rowOff>103772</xdr:rowOff>
    </xdr:from>
    <xdr:to>
      <xdr:col>9</xdr:col>
      <xdr:colOff>334444</xdr:colOff>
      <xdr:row>54</xdr:row>
      <xdr:rowOff>114408</xdr:rowOff>
    </xdr:to>
    <xdr:sp macro="" textlink="">
      <xdr:nvSpPr>
        <xdr:cNvPr id="532" name="Freeform 1147">
          <a:extLst>
            <a:ext uri="{FF2B5EF4-FFF2-40B4-BE49-F238E27FC236}">
              <a16:creationId xmlns:a16="http://schemas.microsoft.com/office/drawing/2014/main" id="{2225E66B-520A-47E9-B838-F1AF0A8631ED}"/>
            </a:ext>
          </a:extLst>
        </xdr:cNvPr>
        <xdr:cNvSpPr>
          <a:spLocks/>
        </xdr:cNvSpPr>
      </xdr:nvSpPr>
      <xdr:spPr bwMode="auto">
        <a:xfrm rot="10800000">
          <a:off x="5908660" y="8981072"/>
          <a:ext cx="26484" cy="53641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689 w 11577"/>
            <a:gd name="connsiteY0" fmla="*/ 9998 h 9998"/>
            <a:gd name="connsiteX1" fmla="*/ 1865 w 11577"/>
            <a:gd name="connsiteY1" fmla="*/ 6297 h 9998"/>
            <a:gd name="connsiteX2" fmla="*/ 7298 w 11577"/>
            <a:gd name="connsiteY2" fmla="*/ 2654 h 9998"/>
            <a:gd name="connsiteX3" fmla="*/ 11262 w 11577"/>
            <a:gd name="connsiteY3" fmla="*/ 0 h 9998"/>
            <a:gd name="connsiteX0" fmla="*/ 2121 w 8686"/>
            <a:gd name="connsiteY0" fmla="*/ 9629 h 9629"/>
            <a:gd name="connsiteX1" fmla="*/ 297 w 8686"/>
            <a:gd name="connsiteY1" fmla="*/ 6298 h 9629"/>
            <a:gd name="connsiteX2" fmla="*/ 4990 w 8686"/>
            <a:gd name="connsiteY2" fmla="*/ 2655 h 9629"/>
            <a:gd name="connsiteX3" fmla="*/ 8414 w 8686"/>
            <a:gd name="connsiteY3" fmla="*/ 0 h 9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86" h="9629">
              <a:moveTo>
                <a:pt x="2121" y="9629"/>
              </a:moveTo>
              <a:cubicBezTo>
                <a:pt x="-385" y="8632"/>
                <a:pt x="-181" y="7460"/>
                <a:pt x="297" y="6298"/>
              </a:cubicBezTo>
              <a:cubicBezTo>
                <a:pt x="775" y="5136"/>
                <a:pt x="5642" y="3705"/>
                <a:pt x="4990" y="2655"/>
              </a:cubicBezTo>
              <a:cubicBezTo>
                <a:pt x="5159" y="1654"/>
                <a:pt x="9848" y="443"/>
                <a:pt x="841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140778</xdr:colOff>
      <xdr:row>52</xdr:row>
      <xdr:rowOff>115230</xdr:rowOff>
    </xdr:from>
    <xdr:to>
      <xdr:col>9</xdr:col>
      <xdr:colOff>158638</xdr:colOff>
      <xdr:row>54</xdr:row>
      <xdr:rowOff>121504</xdr:rowOff>
    </xdr:to>
    <xdr:sp macro="" textlink="">
      <xdr:nvSpPr>
        <xdr:cNvPr id="533" name="Freeform 1147">
          <a:extLst>
            <a:ext uri="{FF2B5EF4-FFF2-40B4-BE49-F238E27FC236}">
              <a16:creationId xmlns:a16="http://schemas.microsoft.com/office/drawing/2014/main" id="{465C3941-FE4D-46D3-B66C-40E0F52CD086}"/>
            </a:ext>
          </a:extLst>
        </xdr:cNvPr>
        <xdr:cNvSpPr>
          <a:spLocks/>
        </xdr:cNvSpPr>
      </xdr:nvSpPr>
      <xdr:spPr bwMode="auto">
        <a:xfrm rot="10800000">
          <a:off x="5741478" y="9167790"/>
          <a:ext cx="17860" cy="3567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318 w 5650"/>
            <a:gd name="connsiteY0" fmla="*/ 6454 h 6454"/>
            <a:gd name="connsiteX1" fmla="*/ 1413 w 5650"/>
            <a:gd name="connsiteY1" fmla="*/ 2475 h 6454"/>
            <a:gd name="connsiteX2" fmla="*/ 4195 w 5650"/>
            <a:gd name="connsiteY2" fmla="*/ 0 h 6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50" h="6454">
              <a:moveTo>
                <a:pt x="1318" y="6454"/>
              </a:moveTo>
              <a:cubicBezTo>
                <a:pt x="-1454" y="5241"/>
                <a:pt x="934" y="3551"/>
                <a:pt x="1413" y="2475"/>
              </a:cubicBezTo>
              <a:cubicBezTo>
                <a:pt x="1892" y="1399"/>
                <a:pt x="8514" y="1056"/>
                <a:pt x="419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320277</xdr:colOff>
      <xdr:row>55</xdr:row>
      <xdr:rowOff>77024</xdr:rowOff>
    </xdr:from>
    <xdr:to>
      <xdr:col>9</xdr:col>
      <xdr:colOff>327510</xdr:colOff>
      <xdr:row>56</xdr:row>
      <xdr:rowOff>141563</xdr:rowOff>
    </xdr:to>
    <xdr:sp macro="" textlink="">
      <xdr:nvSpPr>
        <xdr:cNvPr id="534" name="Freeform 1147">
          <a:extLst>
            <a:ext uri="{FF2B5EF4-FFF2-40B4-BE49-F238E27FC236}">
              <a16:creationId xmlns:a16="http://schemas.microsoft.com/office/drawing/2014/main" id="{46265FDC-0CB2-496C-9597-2B4B87C733A9}"/>
            </a:ext>
          </a:extLst>
        </xdr:cNvPr>
        <xdr:cNvSpPr>
          <a:spLocks/>
        </xdr:cNvSpPr>
      </xdr:nvSpPr>
      <xdr:spPr bwMode="auto">
        <a:xfrm rot="10800000">
          <a:off x="5920977" y="9655364"/>
          <a:ext cx="7233" cy="23979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6" h="9172">
              <a:moveTo>
                <a:pt x="1265" y="9172"/>
              </a:moveTo>
              <a:cubicBezTo>
                <a:pt x="-4065" y="6877"/>
                <a:pt x="9558" y="8075"/>
                <a:pt x="3425" y="5348"/>
              </a:cubicBezTo>
              <a:cubicBezTo>
                <a:pt x="-2685" y="2622"/>
                <a:pt x="5021" y="2417"/>
                <a:pt x="363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147083</xdr:colOff>
      <xdr:row>55</xdr:row>
      <xdr:rowOff>140072</xdr:rowOff>
    </xdr:from>
    <xdr:to>
      <xdr:col>9</xdr:col>
      <xdr:colOff>154317</xdr:colOff>
      <xdr:row>56</xdr:row>
      <xdr:rowOff>155596</xdr:rowOff>
    </xdr:to>
    <xdr:sp macro="" textlink="">
      <xdr:nvSpPr>
        <xdr:cNvPr id="535" name="Freeform 1147">
          <a:extLst>
            <a:ext uri="{FF2B5EF4-FFF2-40B4-BE49-F238E27FC236}">
              <a16:creationId xmlns:a16="http://schemas.microsoft.com/office/drawing/2014/main" id="{F186EAC8-1665-4B48-9ADA-17819A0ADE67}"/>
            </a:ext>
          </a:extLst>
        </xdr:cNvPr>
        <xdr:cNvSpPr>
          <a:spLocks/>
        </xdr:cNvSpPr>
      </xdr:nvSpPr>
      <xdr:spPr bwMode="auto">
        <a:xfrm rot="10800000">
          <a:off x="5747783" y="9718412"/>
          <a:ext cx="7234" cy="19078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  <a:gd name="connsiteX0" fmla="*/ 2507 w 10001"/>
            <a:gd name="connsiteY0" fmla="*/ 7893 h 7893"/>
            <a:gd name="connsiteX1" fmla="*/ 6788 w 10001"/>
            <a:gd name="connsiteY1" fmla="*/ 3724 h 7893"/>
            <a:gd name="connsiteX2" fmla="*/ 7206 w 10001"/>
            <a:gd name="connsiteY2" fmla="*/ 0 h 7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7893">
              <a:moveTo>
                <a:pt x="2507" y="7893"/>
              </a:moveTo>
              <a:cubicBezTo>
                <a:pt x="-8056" y="5391"/>
                <a:pt x="18942" y="6697"/>
                <a:pt x="6788" y="3724"/>
              </a:cubicBezTo>
              <a:cubicBezTo>
                <a:pt x="-5321" y="752"/>
                <a:pt x="9950" y="2635"/>
                <a:pt x="72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139549</xdr:colOff>
      <xdr:row>54</xdr:row>
      <xdr:rowOff>138620</xdr:rowOff>
    </xdr:from>
    <xdr:to>
      <xdr:col>9</xdr:col>
      <xdr:colOff>315784</xdr:colOff>
      <xdr:row>55</xdr:row>
      <xdr:rowOff>124006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AFBD03E-81F7-4CF8-A91C-B71CF411DC9E}"/>
            </a:ext>
          </a:extLst>
        </xdr:cNvPr>
        <xdr:cNvSpPr/>
      </xdr:nvSpPr>
      <xdr:spPr bwMode="auto">
        <a:xfrm>
          <a:off x="5740249" y="9541700"/>
          <a:ext cx="176235" cy="1606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２１</a:t>
          </a:r>
        </a:p>
      </xdr:txBody>
    </xdr:sp>
    <xdr:clientData/>
  </xdr:twoCellAnchor>
  <xdr:twoCellAnchor>
    <xdr:from>
      <xdr:col>9</xdr:col>
      <xdr:colOff>448183</xdr:colOff>
      <xdr:row>52</xdr:row>
      <xdr:rowOff>133068</xdr:rowOff>
    </xdr:from>
    <xdr:to>
      <xdr:col>10</xdr:col>
      <xdr:colOff>63035</xdr:colOff>
      <xdr:row>54</xdr:row>
      <xdr:rowOff>63035</xdr:rowOff>
    </xdr:to>
    <xdr:sp macro="" textlink="">
      <xdr:nvSpPr>
        <xdr:cNvPr id="537" name="Text Box 1563">
          <a:extLst>
            <a:ext uri="{FF2B5EF4-FFF2-40B4-BE49-F238E27FC236}">
              <a16:creationId xmlns:a16="http://schemas.microsoft.com/office/drawing/2014/main" id="{28BCD9CB-EDF4-4C25-B465-DC166A648A57}"/>
            </a:ext>
          </a:extLst>
        </xdr:cNvPr>
        <xdr:cNvSpPr txBox="1">
          <a:spLocks noChangeArrowheads="1"/>
        </xdr:cNvSpPr>
      </xdr:nvSpPr>
      <xdr:spPr bwMode="auto">
        <a:xfrm>
          <a:off x="6048883" y="9185628"/>
          <a:ext cx="308272" cy="2804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</a:t>
          </a:r>
        </a:p>
      </xdr:txBody>
    </xdr:sp>
    <xdr:clientData/>
  </xdr:twoCellAnchor>
  <xdr:twoCellAnchor>
    <xdr:from>
      <xdr:col>9</xdr:col>
      <xdr:colOff>491079</xdr:colOff>
      <xdr:row>56</xdr:row>
      <xdr:rowOff>0</xdr:rowOff>
    </xdr:from>
    <xdr:to>
      <xdr:col>10</xdr:col>
      <xdr:colOff>108855</xdr:colOff>
      <xdr:row>56</xdr:row>
      <xdr:rowOff>136071</xdr:rowOff>
    </xdr:to>
    <xdr:sp macro="" textlink="">
      <xdr:nvSpPr>
        <xdr:cNvPr id="538" name="Text Box 1664">
          <a:extLst>
            <a:ext uri="{FF2B5EF4-FFF2-40B4-BE49-F238E27FC236}">
              <a16:creationId xmlns:a16="http://schemas.microsoft.com/office/drawing/2014/main" id="{6DE7CB30-C567-489B-A838-3E47C0F4A63B}"/>
            </a:ext>
          </a:extLst>
        </xdr:cNvPr>
        <xdr:cNvSpPr txBox="1">
          <a:spLocks noChangeArrowheads="1"/>
        </xdr:cNvSpPr>
      </xdr:nvSpPr>
      <xdr:spPr bwMode="auto">
        <a:xfrm>
          <a:off x="6091779" y="9753600"/>
          <a:ext cx="311196" cy="1360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359629</xdr:colOff>
      <xdr:row>53</xdr:row>
      <xdr:rowOff>131287</xdr:rowOff>
    </xdr:from>
    <xdr:to>
      <xdr:col>10</xdr:col>
      <xdr:colOff>539282</xdr:colOff>
      <xdr:row>56</xdr:row>
      <xdr:rowOff>84049</xdr:rowOff>
    </xdr:to>
    <xdr:sp macro="" textlink="">
      <xdr:nvSpPr>
        <xdr:cNvPr id="539" name="Line 927">
          <a:extLst>
            <a:ext uri="{FF2B5EF4-FFF2-40B4-BE49-F238E27FC236}">
              <a16:creationId xmlns:a16="http://schemas.microsoft.com/office/drawing/2014/main" id="{0A500A3D-5272-48C0-A0C0-F3E4528452E9}"/>
            </a:ext>
          </a:extLst>
        </xdr:cNvPr>
        <xdr:cNvSpPr>
          <a:spLocks noChangeShapeType="1"/>
        </xdr:cNvSpPr>
      </xdr:nvSpPr>
      <xdr:spPr bwMode="auto">
        <a:xfrm flipH="1" flipV="1">
          <a:off x="6653749" y="9359107"/>
          <a:ext cx="179653" cy="478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261808</xdr:colOff>
      <xdr:row>53</xdr:row>
      <xdr:rowOff>26235</xdr:rowOff>
    </xdr:from>
    <xdr:to>
      <xdr:col>10</xdr:col>
      <xdr:colOff>421750</xdr:colOff>
      <xdr:row>54</xdr:row>
      <xdr:rowOff>21444</xdr:rowOff>
    </xdr:to>
    <xdr:sp macro="" textlink="">
      <xdr:nvSpPr>
        <xdr:cNvPr id="540" name="Oval 565">
          <a:extLst>
            <a:ext uri="{FF2B5EF4-FFF2-40B4-BE49-F238E27FC236}">
              <a16:creationId xmlns:a16="http://schemas.microsoft.com/office/drawing/2014/main" id="{03463F1B-2AD9-4E4A-9E2A-DB8CC8DEFBC8}"/>
            </a:ext>
          </a:extLst>
        </xdr:cNvPr>
        <xdr:cNvSpPr>
          <a:spLocks noChangeArrowheads="1"/>
        </xdr:cNvSpPr>
      </xdr:nvSpPr>
      <xdr:spPr bwMode="auto">
        <a:xfrm>
          <a:off x="6555928" y="9254055"/>
          <a:ext cx="159942" cy="170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751900</xdr:colOff>
      <xdr:row>57</xdr:row>
      <xdr:rowOff>28529</xdr:rowOff>
    </xdr:from>
    <xdr:to>
      <xdr:col>2</xdr:col>
      <xdr:colOff>176787</xdr:colOff>
      <xdr:row>65</xdr:row>
      <xdr:rowOff>11980</xdr:rowOff>
    </xdr:to>
    <xdr:sp macro="" textlink="">
      <xdr:nvSpPr>
        <xdr:cNvPr id="541" name="Line 547">
          <a:extLst>
            <a:ext uri="{FF2B5EF4-FFF2-40B4-BE49-F238E27FC236}">
              <a16:creationId xmlns:a16="http://schemas.microsoft.com/office/drawing/2014/main" id="{A170C005-1986-4778-8AC7-8D514039D4C6}"/>
            </a:ext>
          </a:extLst>
        </xdr:cNvPr>
        <xdr:cNvSpPr>
          <a:spLocks noChangeShapeType="1"/>
        </xdr:cNvSpPr>
      </xdr:nvSpPr>
      <xdr:spPr bwMode="auto">
        <a:xfrm rot="15684182" flipH="1">
          <a:off x="141148" y="10560521"/>
          <a:ext cx="1385531" cy="17926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95956</xdr:colOff>
      <xdr:row>57</xdr:row>
      <xdr:rowOff>89789</xdr:rowOff>
    </xdr:from>
    <xdr:to>
      <xdr:col>2</xdr:col>
      <xdr:colOff>223171</xdr:colOff>
      <xdr:row>57</xdr:row>
      <xdr:rowOff>168378</xdr:rowOff>
    </xdr:to>
    <xdr:grpSp>
      <xdr:nvGrpSpPr>
        <xdr:cNvPr id="542" name="グループ化 541">
          <a:extLst>
            <a:ext uri="{FF2B5EF4-FFF2-40B4-BE49-F238E27FC236}">
              <a16:creationId xmlns:a16="http://schemas.microsoft.com/office/drawing/2014/main" id="{A7BAD4A1-B817-481C-AEAA-CD0B4258024C}"/>
            </a:ext>
          </a:extLst>
        </xdr:cNvPr>
        <xdr:cNvGrpSpPr/>
      </xdr:nvGrpSpPr>
      <xdr:grpSpPr>
        <a:xfrm rot="6753402">
          <a:off x="866056" y="9868795"/>
          <a:ext cx="78589" cy="127215"/>
          <a:chOff x="5522914" y="2006515"/>
          <a:chExt cx="217611" cy="166517"/>
        </a:xfrm>
      </xdr:grpSpPr>
      <xdr:sp macro="" textlink="">
        <xdr:nvSpPr>
          <xdr:cNvPr id="543" name="Text Box 1620">
            <a:extLst>
              <a:ext uri="{FF2B5EF4-FFF2-40B4-BE49-F238E27FC236}">
                <a16:creationId xmlns:a16="http://schemas.microsoft.com/office/drawing/2014/main" id="{2A850C72-821A-3C8C-6B5B-10D974A8A9EA}"/>
              </a:ext>
            </a:extLst>
          </xdr:cNvPr>
          <xdr:cNvSpPr txBox="1">
            <a:spLocks noChangeArrowheads="1"/>
          </xdr:cNvSpPr>
        </xdr:nvSpPr>
        <xdr:spPr bwMode="auto">
          <a:xfrm rot="21444994">
            <a:off x="5543317" y="2006515"/>
            <a:ext cx="149677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44" name="Group 405">
            <a:extLst>
              <a:ext uri="{FF2B5EF4-FFF2-40B4-BE49-F238E27FC236}">
                <a16:creationId xmlns:a16="http://schemas.microsoft.com/office/drawing/2014/main" id="{A89D56C3-96CB-7535-0C94-320F478D67F4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45" name="Freeform 406">
              <a:extLst>
                <a:ext uri="{FF2B5EF4-FFF2-40B4-BE49-F238E27FC236}">
                  <a16:creationId xmlns:a16="http://schemas.microsoft.com/office/drawing/2014/main" id="{3DEE55C2-86B8-8D0C-7845-B317B2293AD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6" name="Freeform 407">
              <a:extLst>
                <a:ext uri="{FF2B5EF4-FFF2-40B4-BE49-F238E27FC236}">
                  <a16:creationId xmlns:a16="http://schemas.microsoft.com/office/drawing/2014/main" id="{A712805D-2D04-6DA6-3AC8-6CEFE1119DD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97445</xdr:colOff>
      <xdr:row>57</xdr:row>
      <xdr:rowOff>87956</xdr:rowOff>
    </xdr:from>
    <xdr:to>
      <xdr:col>2</xdr:col>
      <xdr:colOff>220684</xdr:colOff>
      <xdr:row>57</xdr:row>
      <xdr:rowOff>156803</xdr:rowOff>
    </xdr:to>
    <xdr:sp macro="" textlink="">
      <xdr:nvSpPr>
        <xdr:cNvPr id="547" name="Line 547">
          <a:extLst>
            <a:ext uri="{FF2B5EF4-FFF2-40B4-BE49-F238E27FC236}">
              <a16:creationId xmlns:a16="http://schemas.microsoft.com/office/drawing/2014/main" id="{05554B8D-6537-4D4E-97CF-EABAE3BE57F8}"/>
            </a:ext>
          </a:extLst>
        </xdr:cNvPr>
        <xdr:cNvSpPr>
          <a:spLocks noChangeShapeType="1"/>
        </xdr:cNvSpPr>
      </xdr:nvSpPr>
      <xdr:spPr bwMode="auto">
        <a:xfrm rot="15684182" flipH="1">
          <a:off x="871401" y="9989620"/>
          <a:ext cx="68847" cy="123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24095</xdr:colOff>
      <xdr:row>58</xdr:row>
      <xdr:rowOff>84467</xdr:rowOff>
    </xdr:from>
    <xdr:to>
      <xdr:col>2</xdr:col>
      <xdr:colOff>76784</xdr:colOff>
      <xdr:row>58</xdr:row>
      <xdr:rowOff>170463</xdr:rowOff>
    </xdr:to>
    <xdr:sp macro="" textlink="">
      <xdr:nvSpPr>
        <xdr:cNvPr id="548" name="Text Box 1664">
          <a:extLst>
            <a:ext uri="{FF2B5EF4-FFF2-40B4-BE49-F238E27FC236}">
              <a16:creationId xmlns:a16="http://schemas.microsoft.com/office/drawing/2014/main" id="{DADBC5AA-3D1F-46D6-806C-827AD3BC2CEF}"/>
            </a:ext>
          </a:extLst>
        </xdr:cNvPr>
        <xdr:cNvSpPr txBox="1">
          <a:spLocks noChangeArrowheads="1"/>
        </xdr:cNvSpPr>
      </xdr:nvSpPr>
      <xdr:spPr bwMode="auto">
        <a:xfrm rot="6240000" flipH="1">
          <a:off x="754202" y="10205240"/>
          <a:ext cx="85996" cy="526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251140</xdr:colOff>
      <xdr:row>59</xdr:row>
      <xdr:rowOff>60657</xdr:rowOff>
    </xdr:from>
    <xdr:to>
      <xdr:col>2</xdr:col>
      <xdr:colOff>351764</xdr:colOff>
      <xdr:row>59</xdr:row>
      <xdr:rowOff>170353</xdr:rowOff>
    </xdr:to>
    <xdr:sp macro="" textlink="">
      <xdr:nvSpPr>
        <xdr:cNvPr id="549" name="Text Box 1664">
          <a:extLst>
            <a:ext uri="{FF2B5EF4-FFF2-40B4-BE49-F238E27FC236}">
              <a16:creationId xmlns:a16="http://schemas.microsoft.com/office/drawing/2014/main" id="{1FB2C100-7A4B-44F1-B67B-46B962745C66}"/>
            </a:ext>
          </a:extLst>
        </xdr:cNvPr>
        <xdr:cNvSpPr txBox="1">
          <a:spLocks noChangeArrowheads="1"/>
        </xdr:cNvSpPr>
      </xdr:nvSpPr>
      <xdr:spPr bwMode="auto">
        <a:xfrm rot="6825722">
          <a:off x="993364" y="10344573"/>
          <a:ext cx="109696" cy="1006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761122</xdr:colOff>
      <xdr:row>59</xdr:row>
      <xdr:rowOff>35013</xdr:rowOff>
    </xdr:from>
    <xdr:to>
      <xdr:col>2</xdr:col>
      <xdr:colOff>36182</xdr:colOff>
      <xdr:row>60</xdr:row>
      <xdr:rowOff>51172</xdr:rowOff>
    </xdr:to>
    <xdr:sp macro="" textlink="">
      <xdr:nvSpPr>
        <xdr:cNvPr id="550" name="Text Box 1664">
          <a:extLst>
            <a:ext uri="{FF2B5EF4-FFF2-40B4-BE49-F238E27FC236}">
              <a16:creationId xmlns:a16="http://schemas.microsoft.com/office/drawing/2014/main" id="{53998AB2-AF48-4B88-AE91-03139F4CF41C}"/>
            </a:ext>
          </a:extLst>
        </xdr:cNvPr>
        <xdr:cNvSpPr txBox="1">
          <a:spLocks noChangeArrowheads="1"/>
        </xdr:cNvSpPr>
      </xdr:nvSpPr>
      <xdr:spPr bwMode="auto">
        <a:xfrm rot="5820000">
          <a:off x="668702" y="10391573"/>
          <a:ext cx="191419" cy="37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751096</xdr:colOff>
      <xdr:row>57</xdr:row>
      <xdr:rowOff>21695</xdr:rowOff>
    </xdr:from>
    <xdr:to>
      <xdr:col>2</xdr:col>
      <xdr:colOff>104831</xdr:colOff>
      <xdr:row>64</xdr:row>
      <xdr:rowOff>110039</xdr:rowOff>
    </xdr:to>
    <xdr:sp macro="" textlink="">
      <xdr:nvSpPr>
        <xdr:cNvPr id="551" name="Line 927">
          <a:extLst>
            <a:ext uri="{FF2B5EF4-FFF2-40B4-BE49-F238E27FC236}">
              <a16:creationId xmlns:a16="http://schemas.microsoft.com/office/drawing/2014/main" id="{CD86ED7E-0C8B-432E-B212-15F8C8416D2E}"/>
            </a:ext>
          </a:extLst>
        </xdr:cNvPr>
        <xdr:cNvSpPr>
          <a:spLocks noChangeShapeType="1"/>
        </xdr:cNvSpPr>
      </xdr:nvSpPr>
      <xdr:spPr bwMode="auto">
        <a:xfrm flipV="1">
          <a:off x="743476" y="9950555"/>
          <a:ext cx="108115" cy="1315164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091" h="1305385">
              <a:moveTo>
                <a:pt x="0" y="0"/>
              </a:moveTo>
              <a:cubicBezTo>
                <a:pt x="17743" y="327721"/>
                <a:pt x="-20424" y="828302"/>
                <a:pt x="67963" y="1025795"/>
              </a:cubicBezTo>
              <a:cubicBezTo>
                <a:pt x="96126" y="1112629"/>
                <a:pt x="97601" y="1162136"/>
                <a:pt x="112594" y="1207997"/>
              </a:cubicBezTo>
              <a:cubicBezTo>
                <a:pt x="127587" y="1253858"/>
                <a:pt x="112098" y="1263934"/>
                <a:pt x="127091" y="1305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16981</xdr:colOff>
      <xdr:row>58</xdr:row>
      <xdr:rowOff>39706</xdr:rowOff>
    </xdr:from>
    <xdr:to>
      <xdr:col>2</xdr:col>
      <xdr:colOff>98108</xdr:colOff>
      <xdr:row>63</xdr:row>
      <xdr:rowOff>85715</xdr:rowOff>
    </xdr:to>
    <xdr:sp macro="" textlink="">
      <xdr:nvSpPr>
        <xdr:cNvPr id="552" name="Freeform 407">
          <a:extLst>
            <a:ext uri="{FF2B5EF4-FFF2-40B4-BE49-F238E27FC236}">
              <a16:creationId xmlns:a16="http://schemas.microsoft.com/office/drawing/2014/main" id="{0E8F6846-672B-4E8D-BA0A-84243B6E3F10}"/>
            </a:ext>
          </a:extLst>
        </xdr:cNvPr>
        <xdr:cNvSpPr>
          <a:spLocks/>
        </xdr:cNvSpPr>
      </xdr:nvSpPr>
      <xdr:spPr bwMode="auto">
        <a:xfrm flipH="1" flipV="1">
          <a:off x="763741" y="10143826"/>
          <a:ext cx="81127" cy="92230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919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23258 w 23258"/>
            <a:gd name="connsiteY2" fmla="*/ 8696 h 10392"/>
            <a:gd name="connsiteX3" fmla="*/ 0 w 23258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8899 w 23258"/>
            <a:gd name="connsiteY2" fmla="*/ 9929 h 10392"/>
            <a:gd name="connsiteX3" fmla="*/ 0 w 23258"/>
            <a:gd name="connsiteY3" fmla="*/ 10392 h 10392"/>
            <a:gd name="connsiteX0" fmla="*/ 13258 w 26293"/>
            <a:gd name="connsiteY0" fmla="*/ 0 h 10392"/>
            <a:gd name="connsiteX1" fmla="*/ 23258 w 26293"/>
            <a:gd name="connsiteY1" fmla="*/ 919 h 10392"/>
            <a:gd name="connsiteX2" fmla="*/ 18899 w 26293"/>
            <a:gd name="connsiteY2" fmla="*/ 9929 h 10392"/>
            <a:gd name="connsiteX3" fmla="*/ 0 w 26293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2360 w 23258"/>
            <a:gd name="connsiteY2" fmla="*/ 9817 h 10392"/>
            <a:gd name="connsiteX3" fmla="*/ 0 w 23258"/>
            <a:gd name="connsiteY3" fmla="*/ 10392 h 10392"/>
            <a:gd name="connsiteX0" fmla="*/ 13258 w 27789"/>
            <a:gd name="connsiteY0" fmla="*/ 0 h 10392"/>
            <a:gd name="connsiteX1" fmla="*/ 23258 w 27789"/>
            <a:gd name="connsiteY1" fmla="*/ 919 h 10392"/>
            <a:gd name="connsiteX2" fmla="*/ 12360 w 27789"/>
            <a:gd name="connsiteY2" fmla="*/ 9817 h 10392"/>
            <a:gd name="connsiteX3" fmla="*/ 0 w 27789"/>
            <a:gd name="connsiteY3" fmla="*/ 10392 h 10392"/>
            <a:gd name="connsiteX0" fmla="*/ 13258 w 49311"/>
            <a:gd name="connsiteY0" fmla="*/ 0 h 10392"/>
            <a:gd name="connsiteX1" fmla="*/ 49311 w 49311"/>
            <a:gd name="connsiteY1" fmla="*/ 753 h 10392"/>
            <a:gd name="connsiteX2" fmla="*/ 12360 w 49311"/>
            <a:gd name="connsiteY2" fmla="*/ 9817 h 10392"/>
            <a:gd name="connsiteX3" fmla="*/ 0 w 49311"/>
            <a:gd name="connsiteY3" fmla="*/ 10392 h 10392"/>
            <a:gd name="connsiteX0" fmla="*/ 30626 w 49311"/>
            <a:gd name="connsiteY0" fmla="*/ 0 h 10835"/>
            <a:gd name="connsiteX1" fmla="*/ 49311 w 49311"/>
            <a:gd name="connsiteY1" fmla="*/ 1196 h 10835"/>
            <a:gd name="connsiteX2" fmla="*/ 12360 w 49311"/>
            <a:gd name="connsiteY2" fmla="*/ 10260 h 10835"/>
            <a:gd name="connsiteX3" fmla="*/ 0 w 49311"/>
            <a:gd name="connsiteY3" fmla="*/ 10835 h 10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11" h="10835">
              <a:moveTo>
                <a:pt x="30626" y="0"/>
              </a:moveTo>
              <a:lnTo>
                <a:pt x="49311" y="1196"/>
              </a:lnTo>
              <a:cubicBezTo>
                <a:pt x="47858" y="4199"/>
                <a:pt x="39969" y="8379"/>
                <a:pt x="12360" y="10260"/>
              </a:cubicBezTo>
              <a:lnTo>
                <a:pt x="0" y="108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708348</xdr:colOff>
      <xdr:row>58</xdr:row>
      <xdr:rowOff>2531</xdr:rowOff>
    </xdr:from>
    <xdr:to>
      <xdr:col>2</xdr:col>
      <xdr:colOff>25400</xdr:colOff>
      <xdr:row>63</xdr:row>
      <xdr:rowOff>74686</xdr:rowOff>
    </xdr:to>
    <xdr:sp macro="" textlink="">
      <xdr:nvSpPr>
        <xdr:cNvPr id="553" name="Freeform 406">
          <a:extLst>
            <a:ext uri="{FF2B5EF4-FFF2-40B4-BE49-F238E27FC236}">
              <a16:creationId xmlns:a16="http://schemas.microsoft.com/office/drawing/2014/main" id="{E7826AB3-A955-44DD-BD69-6573CD20F439}"/>
            </a:ext>
          </a:extLst>
        </xdr:cNvPr>
        <xdr:cNvSpPr>
          <a:spLocks/>
        </xdr:cNvSpPr>
      </xdr:nvSpPr>
      <xdr:spPr bwMode="auto">
        <a:xfrm rot="180000">
          <a:off x="746448" y="10106651"/>
          <a:ext cx="25712" cy="94845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088 h 10392"/>
            <a:gd name="connsiteX3" fmla="*/ 0 w 29796"/>
            <a:gd name="connsiteY3" fmla="*/ 10392 h 10392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368 h 10392"/>
            <a:gd name="connsiteX3" fmla="*/ 0 w 29796"/>
            <a:gd name="connsiteY3" fmla="*/ 10392 h 10392"/>
            <a:gd name="connsiteX0" fmla="*/ 14347 w 43419"/>
            <a:gd name="connsiteY0" fmla="*/ 0 h 10392"/>
            <a:gd name="connsiteX1" fmla="*/ 43419 w 43419"/>
            <a:gd name="connsiteY1" fmla="*/ 302 h 10392"/>
            <a:gd name="connsiteX2" fmla="*/ 8000 w 43419"/>
            <a:gd name="connsiteY2" fmla="*/ 9368 h 10392"/>
            <a:gd name="connsiteX3" fmla="*/ 0 w 43419"/>
            <a:gd name="connsiteY3" fmla="*/ 10392 h 10392"/>
            <a:gd name="connsiteX0" fmla="*/ 14347 w 32521"/>
            <a:gd name="connsiteY0" fmla="*/ 90 h 10482"/>
            <a:gd name="connsiteX1" fmla="*/ 32521 w 32521"/>
            <a:gd name="connsiteY1" fmla="*/ 0 h 10482"/>
            <a:gd name="connsiteX2" fmla="*/ 8000 w 32521"/>
            <a:gd name="connsiteY2" fmla="*/ 9458 h 10482"/>
            <a:gd name="connsiteX3" fmla="*/ 0 w 32521"/>
            <a:gd name="connsiteY3" fmla="*/ 10482 h 10482"/>
            <a:gd name="connsiteX0" fmla="*/ 14347 w 32521"/>
            <a:gd name="connsiteY0" fmla="*/ 0 h 10784"/>
            <a:gd name="connsiteX1" fmla="*/ 32521 w 32521"/>
            <a:gd name="connsiteY1" fmla="*/ 302 h 10784"/>
            <a:gd name="connsiteX2" fmla="*/ 8000 w 32521"/>
            <a:gd name="connsiteY2" fmla="*/ 9760 h 10784"/>
            <a:gd name="connsiteX3" fmla="*/ 0 w 32521"/>
            <a:gd name="connsiteY3" fmla="*/ 10784 h 10784"/>
            <a:gd name="connsiteX0" fmla="*/ 14347 w 40695"/>
            <a:gd name="connsiteY0" fmla="*/ 0 h 10784"/>
            <a:gd name="connsiteX1" fmla="*/ 40695 w 40695"/>
            <a:gd name="connsiteY1" fmla="*/ 414 h 10784"/>
            <a:gd name="connsiteX2" fmla="*/ 8000 w 40695"/>
            <a:gd name="connsiteY2" fmla="*/ 9760 h 10784"/>
            <a:gd name="connsiteX3" fmla="*/ 0 w 40695"/>
            <a:gd name="connsiteY3" fmla="*/ 10784 h 10784"/>
            <a:gd name="connsiteX0" fmla="*/ 30694 w 40695"/>
            <a:gd name="connsiteY0" fmla="*/ 0 h 10952"/>
            <a:gd name="connsiteX1" fmla="*/ 40695 w 40695"/>
            <a:gd name="connsiteY1" fmla="*/ 582 h 10952"/>
            <a:gd name="connsiteX2" fmla="*/ 8000 w 40695"/>
            <a:gd name="connsiteY2" fmla="*/ 9928 h 10952"/>
            <a:gd name="connsiteX3" fmla="*/ 0 w 40695"/>
            <a:gd name="connsiteY3" fmla="*/ 10952 h 10952"/>
            <a:gd name="connsiteX0" fmla="*/ 47041 w 47041"/>
            <a:gd name="connsiteY0" fmla="*/ 0 h 11288"/>
            <a:gd name="connsiteX1" fmla="*/ 40695 w 47041"/>
            <a:gd name="connsiteY1" fmla="*/ 918 h 11288"/>
            <a:gd name="connsiteX2" fmla="*/ 8000 w 47041"/>
            <a:gd name="connsiteY2" fmla="*/ 10264 h 11288"/>
            <a:gd name="connsiteX3" fmla="*/ 0 w 47041"/>
            <a:gd name="connsiteY3" fmla="*/ 11288 h 1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041" h="11288">
              <a:moveTo>
                <a:pt x="47041" y="0"/>
              </a:moveTo>
              <a:lnTo>
                <a:pt x="40695" y="918"/>
              </a:lnTo>
              <a:cubicBezTo>
                <a:pt x="-173" y="3324"/>
                <a:pt x="10724" y="7578"/>
                <a:pt x="8000" y="10264"/>
              </a:cubicBezTo>
              <a:lnTo>
                <a:pt x="0" y="11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672668</xdr:colOff>
      <xdr:row>60</xdr:row>
      <xdr:rowOff>158150</xdr:rowOff>
    </xdr:from>
    <xdr:ext cx="296737" cy="298738"/>
    <xdr:grpSp>
      <xdr:nvGrpSpPr>
        <xdr:cNvPr id="554" name="Group 6672">
          <a:extLst>
            <a:ext uri="{FF2B5EF4-FFF2-40B4-BE49-F238E27FC236}">
              <a16:creationId xmlns:a16="http://schemas.microsoft.com/office/drawing/2014/main" id="{3E46E2BC-F58C-4B47-B0C5-98E57F1F4AD7}"/>
            </a:ext>
          </a:extLst>
        </xdr:cNvPr>
        <xdr:cNvGrpSpPr>
          <a:grpSpLocks/>
        </xdr:cNvGrpSpPr>
      </xdr:nvGrpSpPr>
      <xdr:grpSpPr bwMode="auto">
        <a:xfrm>
          <a:off x="726711" y="10480278"/>
          <a:ext cx="296737" cy="298738"/>
          <a:chOff x="536" y="109"/>
          <a:chExt cx="46" cy="44"/>
        </a:xfrm>
      </xdr:grpSpPr>
      <xdr:pic>
        <xdr:nvPicPr>
          <xdr:cNvPr id="555" name="Picture 6673" descr="route2">
            <a:extLst>
              <a:ext uri="{FF2B5EF4-FFF2-40B4-BE49-F238E27FC236}">
                <a16:creationId xmlns:a16="http://schemas.microsoft.com/office/drawing/2014/main" id="{93EF0996-4104-8481-6EA9-ED4B31965F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6" name="Text Box 6674">
            <a:extLst>
              <a:ext uri="{FF2B5EF4-FFF2-40B4-BE49-F238E27FC236}">
                <a16:creationId xmlns:a16="http://schemas.microsoft.com/office/drawing/2014/main" id="{CA4D2C73-D334-08E7-B59B-39C8FACFB8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47630</xdr:colOff>
      <xdr:row>59</xdr:row>
      <xdr:rowOff>73610</xdr:rowOff>
    </xdr:from>
    <xdr:to>
      <xdr:col>2</xdr:col>
      <xdr:colOff>359899</xdr:colOff>
      <xdr:row>60</xdr:row>
      <xdr:rowOff>73609</xdr:rowOff>
    </xdr:to>
    <xdr:sp macro="" textlink="">
      <xdr:nvSpPr>
        <xdr:cNvPr id="557" name="Text Box 1664">
          <a:extLst>
            <a:ext uri="{FF2B5EF4-FFF2-40B4-BE49-F238E27FC236}">
              <a16:creationId xmlns:a16="http://schemas.microsoft.com/office/drawing/2014/main" id="{4F805D45-6FD9-46B3-AFB5-D13AF1B8E9D1}"/>
            </a:ext>
          </a:extLst>
        </xdr:cNvPr>
        <xdr:cNvSpPr txBox="1">
          <a:spLocks noChangeArrowheads="1"/>
        </xdr:cNvSpPr>
      </xdr:nvSpPr>
      <xdr:spPr bwMode="auto">
        <a:xfrm>
          <a:off x="794390" y="10352990"/>
          <a:ext cx="312269" cy="1752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190358</xdr:colOff>
      <xdr:row>58</xdr:row>
      <xdr:rowOff>165045</xdr:rowOff>
    </xdr:from>
    <xdr:to>
      <xdr:col>4</xdr:col>
      <xdr:colOff>385645</xdr:colOff>
      <xdr:row>62</xdr:row>
      <xdr:rowOff>92964</xdr:rowOff>
    </xdr:to>
    <xdr:sp macro="" textlink="">
      <xdr:nvSpPr>
        <xdr:cNvPr id="558" name="Line 927">
          <a:extLst>
            <a:ext uri="{FF2B5EF4-FFF2-40B4-BE49-F238E27FC236}">
              <a16:creationId xmlns:a16="http://schemas.microsoft.com/office/drawing/2014/main" id="{AD9B0335-1EAE-4AA8-A787-FA5BCB2B5CE2}"/>
            </a:ext>
          </a:extLst>
        </xdr:cNvPr>
        <xdr:cNvSpPr>
          <a:spLocks noChangeShapeType="1"/>
        </xdr:cNvSpPr>
      </xdr:nvSpPr>
      <xdr:spPr bwMode="auto">
        <a:xfrm rot="21386267" flipV="1">
          <a:off x="2323958" y="10269165"/>
          <a:ext cx="195287" cy="628959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60854 w 246522"/>
            <a:gd name="connsiteY1" fmla="*/ 497514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232025 w 246522"/>
            <a:gd name="connsiteY1" fmla="*/ 701018 h 798406"/>
            <a:gd name="connsiteX2" fmla="*/ 246522 w 246522"/>
            <a:gd name="connsiteY2" fmla="*/ 798406 h 798406"/>
            <a:gd name="connsiteX0" fmla="*/ 0 w 232025"/>
            <a:gd name="connsiteY0" fmla="*/ 0 h 701018"/>
            <a:gd name="connsiteX1" fmla="*/ 232025 w 232025"/>
            <a:gd name="connsiteY1" fmla="*/ 701018 h 701018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218755"/>
            <a:gd name="connsiteY0" fmla="*/ 0 h 585989"/>
            <a:gd name="connsiteX1" fmla="*/ 218755 w 218755"/>
            <a:gd name="connsiteY1" fmla="*/ 585989 h 585989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04852"/>
            <a:gd name="connsiteY0" fmla="*/ 0 h 584269"/>
            <a:gd name="connsiteX1" fmla="*/ 204852 w 204852"/>
            <a:gd name="connsiteY1" fmla="*/ 584269 h 584269"/>
            <a:gd name="connsiteX0" fmla="*/ 0 w 234893"/>
            <a:gd name="connsiteY0" fmla="*/ 0 h 587867"/>
            <a:gd name="connsiteX1" fmla="*/ 234893 w 234893"/>
            <a:gd name="connsiteY1" fmla="*/ 587867 h 587867"/>
            <a:gd name="connsiteX0" fmla="*/ 0 w 234893"/>
            <a:gd name="connsiteY0" fmla="*/ 0 h 587867"/>
            <a:gd name="connsiteX1" fmla="*/ 234893 w 234893"/>
            <a:gd name="connsiteY1" fmla="*/ 587867 h 587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4893" h="587867">
              <a:moveTo>
                <a:pt x="0" y="0"/>
              </a:moveTo>
              <a:cubicBezTo>
                <a:pt x="48339" y="146046"/>
                <a:pt x="77000" y="437115"/>
                <a:pt x="234893" y="5878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136783</xdr:colOff>
      <xdr:row>62</xdr:row>
      <xdr:rowOff>85263</xdr:rowOff>
    </xdr:from>
    <xdr:to>
      <xdr:col>4</xdr:col>
      <xdr:colOff>277553</xdr:colOff>
      <xdr:row>63</xdr:row>
      <xdr:rowOff>31891</xdr:rowOff>
    </xdr:to>
    <xdr:sp macro="" textlink="">
      <xdr:nvSpPr>
        <xdr:cNvPr id="559" name="AutoShape 605">
          <a:extLst>
            <a:ext uri="{FF2B5EF4-FFF2-40B4-BE49-F238E27FC236}">
              <a16:creationId xmlns:a16="http://schemas.microsoft.com/office/drawing/2014/main" id="{388BE84A-D6E3-4A01-9A72-A650F0979AC4}"/>
            </a:ext>
          </a:extLst>
        </xdr:cNvPr>
        <xdr:cNvSpPr>
          <a:spLocks noChangeArrowheads="1"/>
        </xdr:cNvSpPr>
      </xdr:nvSpPr>
      <xdr:spPr bwMode="auto">
        <a:xfrm>
          <a:off x="2270383" y="10890423"/>
          <a:ext cx="140770" cy="1218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165103</xdr:colOff>
      <xdr:row>64</xdr:row>
      <xdr:rowOff>20411</xdr:rowOff>
    </xdr:from>
    <xdr:to>
      <xdr:col>4</xdr:col>
      <xdr:colOff>441615</xdr:colOff>
      <xdr:row>64</xdr:row>
      <xdr:rowOff>125555</xdr:rowOff>
    </xdr:to>
    <xdr:sp macro="" textlink="">
      <xdr:nvSpPr>
        <xdr:cNvPr id="560" name="Line 120">
          <a:extLst>
            <a:ext uri="{FF2B5EF4-FFF2-40B4-BE49-F238E27FC236}">
              <a16:creationId xmlns:a16="http://schemas.microsoft.com/office/drawing/2014/main" id="{3E9F354E-987E-4E32-ACAA-6A70D76D7370}"/>
            </a:ext>
          </a:extLst>
        </xdr:cNvPr>
        <xdr:cNvSpPr>
          <a:spLocks noChangeShapeType="1"/>
        </xdr:cNvSpPr>
      </xdr:nvSpPr>
      <xdr:spPr bwMode="auto">
        <a:xfrm rot="10800000">
          <a:off x="2298703" y="11176091"/>
          <a:ext cx="276512" cy="105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136280</xdr:colOff>
      <xdr:row>63</xdr:row>
      <xdr:rowOff>152153</xdr:rowOff>
    </xdr:from>
    <xdr:to>
      <xdr:col>4</xdr:col>
      <xdr:colOff>252794</xdr:colOff>
      <xdr:row>64</xdr:row>
      <xdr:rowOff>85894</xdr:rowOff>
    </xdr:to>
    <xdr:sp macro="" textlink="">
      <xdr:nvSpPr>
        <xdr:cNvPr id="561" name="Oval 1048">
          <a:extLst>
            <a:ext uri="{FF2B5EF4-FFF2-40B4-BE49-F238E27FC236}">
              <a16:creationId xmlns:a16="http://schemas.microsoft.com/office/drawing/2014/main" id="{82798AC5-C312-4E59-82CD-1540A1E305E5}"/>
            </a:ext>
          </a:extLst>
        </xdr:cNvPr>
        <xdr:cNvSpPr>
          <a:spLocks noChangeArrowheads="1"/>
        </xdr:cNvSpPr>
      </xdr:nvSpPr>
      <xdr:spPr bwMode="auto">
        <a:xfrm rot="10800000">
          <a:off x="2269880" y="11132573"/>
          <a:ext cx="116514" cy="109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376710</xdr:colOff>
      <xdr:row>63</xdr:row>
      <xdr:rowOff>151532</xdr:rowOff>
    </xdr:from>
    <xdr:to>
      <xdr:col>4</xdr:col>
      <xdr:colOff>579873</xdr:colOff>
      <xdr:row>64</xdr:row>
      <xdr:rowOff>146869</xdr:rowOff>
    </xdr:to>
    <xdr:sp macro="" textlink="">
      <xdr:nvSpPr>
        <xdr:cNvPr id="562" name="六角形 561">
          <a:extLst>
            <a:ext uri="{FF2B5EF4-FFF2-40B4-BE49-F238E27FC236}">
              <a16:creationId xmlns:a16="http://schemas.microsoft.com/office/drawing/2014/main" id="{D566A140-6632-4D58-B3B2-15AB9B38CC87}"/>
            </a:ext>
          </a:extLst>
        </xdr:cNvPr>
        <xdr:cNvSpPr/>
      </xdr:nvSpPr>
      <xdr:spPr bwMode="auto">
        <a:xfrm>
          <a:off x="2510310" y="11131952"/>
          <a:ext cx="203163" cy="1705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224128</xdr:colOff>
      <xdr:row>61</xdr:row>
      <xdr:rowOff>49469</xdr:rowOff>
    </xdr:from>
    <xdr:ext cx="304075" cy="213187"/>
    <xdr:grpSp>
      <xdr:nvGrpSpPr>
        <xdr:cNvPr id="563" name="Group 6672">
          <a:extLst>
            <a:ext uri="{FF2B5EF4-FFF2-40B4-BE49-F238E27FC236}">
              <a16:creationId xmlns:a16="http://schemas.microsoft.com/office/drawing/2014/main" id="{5774304E-CA4A-43A4-B0B1-86ED3940A3C1}"/>
            </a:ext>
          </a:extLst>
        </xdr:cNvPr>
        <xdr:cNvGrpSpPr>
          <a:grpSpLocks/>
        </xdr:cNvGrpSpPr>
      </xdr:nvGrpSpPr>
      <xdr:grpSpPr bwMode="auto">
        <a:xfrm>
          <a:off x="2353405" y="10544533"/>
          <a:ext cx="304075" cy="213187"/>
          <a:chOff x="536" y="109"/>
          <a:chExt cx="47" cy="44"/>
        </a:xfrm>
      </xdr:grpSpPr>
      <xdr:pic>
        <xdr:nvPicPr>
          <xdr:cNvPr id="564" name="Picture 6673" descr="route2">
            <a:extLst>
              <a:ext uri="{FF2B5EF4-FFF2-40B4-BE49-F238E27FC236}">
                <a16:creationId xmlns:a16="http://schemas.microsoft.com/office/drawing/2014/main" id="{3D3369A4-69DA-733D-A029-3D033149BF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5" name="Text Box 6674">
            <a:extLst>
              <a:ext uri="{FF2B5EF4-FFF2-40B4-BE49-F238E27FC236}">
                <a16:creationId xmlns:a16="http://schemas.microsoft.com/office/drawing/2014/main" id="{D0474C63-4DDE-CD2F-B612-F95FE3E2C2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243275</xdr:colOff>
      <xdr:row>59</xdr:row>
      <xdr:rowOff>20626</xdr:rowOff>
    </xdr:from>
    <xdr:to>
      <xdr:col>4</xdr:col>
      <xdr:colOff>376810</xdr:colOff>
      <xdr:row>59</xdr:row>
      <xdr:rowOff>148294</xdr:rowOff>
    </xdr:to>
    <xdr:sp macro="" textlink="">
      <xdr:nvSpPr>
        <xdr:cNvPr id="566" name="Freeform 395">
          <a:extLst>
            <a:ext uri="{FF2B5EF4-FFF2-40B4-BE49-F238E27FC236}">
              <a16:creationId xmlns:a16="http://schemas.microsoft.com/office/drawing/2014/main" id="{2F81DA49-D1E8-4B80-86F2-DFCAA98C6668}"/>
            </a:ext>
          </a:extLst>
        </xdr:cNvPr>
        <xdr:cNvSpPr>
          <a:spLocks/>
        </xdr:cNvSpPr>
      </xdr:nvSpPr>
      <xdr:spPr bwMode="auto">
        <a:xfrm rot="1931255">
          <a:off x="2376875" y="10300006"/>
          <a:ext cx="133535" cy="1276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176894</xdr:colOff>
      <xdr:row>62</xdr:row>
      <xdr:rowOff>74841</xdr:rowOff>
    </xdr:from>
    <xdr:to>
      <xdr:col>4</xdr:col>
      <xdr:colOff>389574</xdr:colOff>
      <xdr:row>64</xdr:row>
      <xdr:rowOff>36286</xdr:rowOff>
    </xdr:to>
    <xdr:sp macro="" textlink="">
      <xdr:nvSpPr>
        <xdr:cNvPr id="567" name="AutoShape 1653">
          <a:extLst>
            <a:ext uri="{FF2B5EF4-FFF2-40B4-BE49-F238E27FC236}">
              <a16:creationId xmlns:a16="http://schemas.microsoft.com/office/drawing/2014/main" id="{4F18A8B7-C006-452A-BF97-B9E03BA4605A}"/>
            </a:ext>
          </a:extLst>
        </xdr:cNvPr>
        <xdr:cNvSpPr>
          <a:spLocks/>
        </xdr:cNvSpPr>
      </xdr:nvSpPr>
      <xdr:spPr bwMode="auto">
        <a:xfrm>
          <a:off x="2310494" y="10880001"/>
          <a:ext cx="212680" cy="3119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382765</xdr:colOff>
      <xdr:row>62</xdr:row>
      <xdr:rowOff>114909</xdr:rowOff>
    </xdr:from>
    <xdr:ext cx="293057" cy="179913"/>
    <xdr:sp macro="" textlink="">
      <xdr:nvSpPr>
        <xdr:cNvPr id="568" name="Text Box 1563">
          <a:extLst>
            <a:ext uri="{FF2B5EF4-FFF2-40B4-BE49-F238E27FC236}">
              <a16:creationId xmlns:a16="http://schemas.microsoft.com/office/drawing/2014/main" id="{9BE30FC3-69B5-4FED-BC0C-3597EF1B7B9E}"/>
            </a:ext>
          </a:extLst>
        </xdr:cNvPr>
        <xdr:cNvSpPr txBox="1">
          <a:spLocks noChangeArrowheads="1"/>
        </xdr:cNvSpPr>
      </xdr:nvSpPr>
      <xdr:spPr bwMode="auto">
        <a:xfrm>
          <a:off x="2516365" y="10920069"/>
          <a:ext cx="293057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551534</xdr:colOff>
      <xdr:row>59</xdr:row>
      <xdr:rowOff>167606</xdr:rowOff>
    </xdr:from>
    <xdr:to>
      <xdr:col>4</xdr:col>
      <xdr:colOff>34425</xdr:colOff>
      <xdr:row>64</xdr:row>
      <xdr:rowOff>100023</xdr:rowOff>
    </xdr:to>
    <xdr:sp macro="" textlink="">
      <xdr:nvSpPr>
        <xdr:cNvPr id="569" name="Line 927">
          <a:extLst>
            <a:ext uri="{FF2B5EF4-FFF2-40B4-BE49-F238E27FC236}">
              <a16:creationId xmlns:a16="http://schemas.microsoft.com/office/drawing/2014/main" id="{3873FE5C-82D8-4673-842F-77C66FF8BF02}"/>
            </a:ext>
          </a:extLst>
        </xdr:cNvPr>
        <xdr:cNvSpPr>
          <a:spLocks noChangeShapeType="1"/>
        </xdr:cNvSpPr>
      </xdr:nvSpPr>
      <xdr:spPr bwMode="auto">
        <a:xfrm flipH="1">
          <a:off x="1991714" y="10446986"/>
          <a:ext cx="176311" cy="808717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43" h="822613">
              <a:moveTo>
                <a:pt x="0" y="0"/>
              </a:moveTo>
              <a:cubicBezTo>
                <a:pt x="151534" y="269875"/>
                <a:pt x="164523" y="531090"/>
                <a:pt x="255443" y="822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576624</xdr:colOff>
      <xdr:row>58</xdr:row>
      <xdr:rowOff>166248</xdr:rowOff>
    </xdr:from>
    <xdr:to>
      <xdr:col>4</xdr:col>
      <xdr:colOff>209588</xdr:colOff>
      <xdr:row>64</xdr:row>
      <xdr:rowOff>71047</xdr:rowOff>
    </xdr:to>
    <xdr:grpSp>
      <xdr:nvGrpSpPr>
        <xdr:cNvPr id="570" name="グループ化 569">
          <a:extLst>
            <a:ext uri="{FF2B5EF4-FFF2-40B4-BE49-F238E27FC236}">
              <a16:creationId xmlns:a16="http://schemas.microsoft.com/office/drawing/2014/main" id="{06184B62-09D6-472A-B872-2FBDE6B59D43}"/>
            </a:ext>
          </a:extLst>
        </xdr:cNvPr>
        <xdr:cNvGrpSpPr/>
      </xdr:nvGrpSpPr>
      <xdr:grpSpPr>
        <a:xfrm>
          <a:off x="2014156" y="10142503"/>
          <a:ext cx="324709" cy="942416"/>
          <a:chOff x="2320701" y="10490439"/>
          <a:chExt cx="403623" cy="969867"/>
        </a:xfrm>
      </xdr:grpSpPr>
      <xdr:sp macro="" textlink="">
        <xdr:nvSpPr>
          <xdr:cNvPr id="571" name="Line 927">
            <a:extLst>
              <a:ext uri="{FF2B5EF4-FFF2-40B4-BE49-F238E27FC236}">
                <a16:creationId xmlns:a16="http://schemas.microsoft.com/office/drawing/2014/main" id="{F891A494-AE7A-A5C9-2DD1-A5B2BD1BA94C}"/>
              </a:ext>
            </a:extLst>
          </xdr:cNvPr>
          <xdr:cNvSpPr>
            <a:spLocks noChangeShapeType="1"/>
          </xdr:cNvSpPr>
        </xdr:nvSpPr>
        <xdr:spPr bwMode="auto">
          <a:xfrm flipH="1">
            <a:off x="2333610" y="10512136"/>
            <a:ext cx="381014" cy="948170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927">
            <a:extLst>
              <a:ext uri="{FF2B5EF4-FFF2-40B4-BE49-F238E27FC236}">
                <a16:creationId xmlns:a16="http://schemas.microsoft.com/office/drawing/2014/main" id="{7EC6E89E-5DC8-4B37-5A90-AAAC6A866013}"/>
              </a:ext>
            </a:extLst>
          </xdr:cNvPr>
          <xdr:cNvSpPr>
            <a:spLocks noChangeShapeType="1"/>
          </xdr:cNvSpPr>
        </xdr:nvSpPr>
        <xdr:spPr bwMode="auto">
          <a:xfrm flipH="1">
            <a:off x="2320701" y="10490439"/>
            <a:ext cx="388634" cy="967133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927">
            <a:extLst>
              <a:ext uri="{FF2B5EF4-FFF2-40B4-BE49-F238E27FC236}">
                <a16:creationId xmlns:a16="http://schemas.microsoft.com/office/drawing/2014/main" id="{5787D35B-F0F7-7157-5D93-577A7455924B}"/>
              </a:ext>
            </a:extLst>
          </xdr:cNvPr>
          <xdr:cNvSpPr>
            <a:spLocks noChangeShapeType="1"/>
          </xdr:cNvSpPr>
        </xdr:nvSpPr>
        <xdr:spPr bwMode="auto">
          <a:xfrm flipH="1">
            <a:off x="2350930" y="10525118"/>
            <a:ext cx="373394" cy="929207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244147</xdr:colOff>
      <xdr:row>57</xdr:row>
      <xdr:rowOff>131656</xdr:rowOff>
    </xdr:from>
    <xdr:to>
      <xdr:col>3</xdr:col>
      <xdr:colOff>670932</xdr:colOff>
      <xdr:row>58</xdr:row>
      <xdr:rowOff>40822</xdr:rowOff>
    </xdr:to>
    <xdr:sp macro="" textlink="">
      <xdr:nvSpPr>
        <xdr:cNvPr id="574" name="Text Box 1664">
          <a:extLst>
            <a:ext uri="{FF2B5EF4-FFF2-40B4-BE49-F238E27FC236}">
              <a16:creationId xmlns:a16="http://schemas.microsoft.com/office/drawing/2014/main" id="{7F5B86A3-7375-48D4-B130-2F7515C4DE0E}"/>
            </a:ext>
          </a:extLst>
        </xdr:cNvPr>
        <xdr:cNvSpPr txBox="1">
          <a:spLocks noChangeArrowheads="1"/>
        </xdr:cNvSpPr>
      </xdr:nvSpPr>
      <xdr:spPr bwMode="auto">
        <a:xfrm>
          <a:off x="1684327" y="10060516"/>
          <a:ext cx="426785" cy="844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ﾐﾆﾎﾟｽﾄ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617688</xdr:colOff>
      <xdr:row>57</xdr:row>
      <xdr:rowOff>125200</xdr:rowOff>
    </xdr:from>
    <xdr:to>
      <xdr:col>4</xdr:col>
      <xdr:colOff>141433</xdr:colOff>
      <xdr:row>62</xdr:row>
      <xdr:rowOff>104235</xdr:rowOff>
    </xdr:to>
    <xdr:sp macro="" textlink="">
      <xdr:nvSpPr>
        <xdr:cNvPr id="575" name="AutoShape 1653">
          <a:extLst>
            <a:ext uri="{FF2B5EF4-FFF2-40B4-BE49-F238E27FC236}">
              <a16:creationId xmlns:a16="http://schemas.microsoft.com/office/drawing/2014/main" id="{6CAD0CE6-BA4A-422D-B056-2D41F7C566B5}"/>
            </a:ext>
          </a:extLst>
        </xdr:cNvPr>
        <xdr:cNvSpPr>
          <a:spLocks/>
        </xdr:cNvSpPr>
      </xdr:nvSpPr>
      <xdr:spPr bwMode="auto">
        <a:xfrm rot="20970288" flipH="1">
          <a:off x="2057868" y="10054060"/>
          <a:ext cx="217165" cy="855335"/>
        </a:xfrm>
        <a:prstGeom prst="rightBrace">
          <a:avLst>
            <a:gd name="adj1" fmla="val 42094"/>
            <a:gd name="adj2" fmla="val 525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420073</xdr:colOff>
      <xdr:row>60</xdr:row>
      <xdr:rowOff>45354</xdr:rowOff>
    </xdr:from>
    <xdr:ext cx="224003" cy="231321"/>
    <xdr:sp macro="" textlink="">
      <xdr:nvSpPr>
        <xdr:cNvPr id="576" name="Text Box 1563">
          <a:extLst>
            <a:ext uri="{FF2B5EF4-FFF2-40B4-BE49-F238E27FC236}">
              <a16:creationId xmlns:a16="http://schemas.microsoft.com/office/drawing/2014/main" id="{57CEFE00-151D-4EE8-8563-B55FDD8E7723}"/>
            </a:ext>
          </a:extLst>
        </xdr:cNvPr>
        <xdr:cNvSpPr txBox="1">
          <a:spLocks noChangeArrowheads="1"/>
        </xdr:cNvSpPr>
      </xdr:nvSpPr>
      <xdr:spPr bwMode="auto">
        <a:xfrm>
          <a:off x="1860253" y="10499994"/>
          <a:ext cx="224003" cy="2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277696</xdr:colOff>
      <xdr:row>61</xdr:row>
      <xdr:rowOff>108857</xdr:rowOff>
    </xdr:from>
    <xdr:to>
      <xdr:col>5</xdr:col>
      <xdr:colOff>411622</xdr:colOff>
      <xdr:row>63</xdr:row>
      <xdr:rowOff>130505</xdr:rowOff>
    </xdr:to>
    <xdr:sp macro="" textlink="">
      <xdr:nvSpPr>
        <xdr:cNvPr id="577" name="AutoShape 1653">
          <a:extLst>
            <a:ext uri="{FF2B5EF4-FFF2-40B4-BE49-F238E27FC236}">
              <a16:creationId xmlns:a16="http://schemas.microsoft.com/office/drawing/2014/main" id="{C3E19086-CE5E-4630-848C-42FE661323E0}"/>
            </a:ext>
          </a:extLst>
        </xdr:cNvPr>
        <xdr:cNvSpPr>
          <a:spLocks/>
        </xdr:cNvSpPr>
      </xdr:nvSpPr>
      <xdr:spPr bwMode="auto">
        <a:xfrm flipH="1">
          <a:off x="3104716" y="10738757"/>
          <a:ext cx="133926" cy="3721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97854</xdr:colOff>
      <xdr:row>59</xdr:row>
      <xdr:rowOff>171348</xdr:rowOff>
    </xdr:from>
    <xdr:ext cx="196002" cy="214674"/>
    <xdr:sp macro="" textlink="">
      <xdr:nvSpPr>
        <xdr:cNvPr id="578" name="Text Box 1563">
          <a:extLst>
            <a:ext uri="{FF2B5EF4-FFF2-40B4-BE49-F238E27FC236}">
              <a16:creationId xmlns:a16="http://schemas.microsoft.com/office/drawing/2014/main" id="{6C78B35B-90AE-4764-90D0-6B7C7412C307}"/>
            </a:ext>
          </a:extLst>
        </xdr:cNvPr>
        <xdr:cNvSpPr txBox="1">
          <a:spLocks noChangeArrowheads="1"/>
        </xdr:cNvSpPr>
      </xdr:nvSpPr>
      <xdr:spPr bwMode="auto">
        <a:xfrm>
          <a:off x="2924874" y="10450728"/>
          <a:ext cx="196002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15204</xdr:colOff>
      <xdr:row>61</xdr:row>
      <xdr:rowOff>68028</xdr:rowOff>
    </xdr:from>
    <xdr:to>
      <xdr:col>5</xdr:col>
      <xdr:colOff>504472</xdr:colOff>
      <xdr:row>61</xdr:row>
      <xdr:rowOff>113747</xdr:rowOff>
    </xdr:to>
    <xdr:sp macro="" textlink="">
      <xdr:nvSpPr>
        <xdr:cNvPr id="579" name="Line 72">
          <a:extLst>
            <a:ext uri="{FF2B5EF4-FFF2-40B4-BE49-F238E27FC236}">
              <a16:creationId xmlns:a16="http://schemas.microsoft.com/office/drawing/2014/main" id="{CA78CE5B-B591-4E21-9B9C-59646FA371C9}"/>
            </a:ext>
          </a:extLst>
        </xdr:cNvPr>
        <xdr:cNvSpPr>
          <a:spLocks noChangeShapeType="1"/>
        </xdr:cNvSpPr>
      </xdr:nvSpPr>
      <xdr:spPr bwMode="auto">
        <a:xfrm flipV="1">
          <a:off x="2842224" y="10697928"/>
          <a:ext cx="489268" cy="45719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588813"/>
            <a:gd name="connsiteY0" fmla="*/ 12980 h 14958"/>
            <a:gd name="connsiteX1" fmla="*/ 588813 w 588813"/>
            <a:gd name="connsiteY1" fmla="*/ 0 h 14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8813" h="14958">
              <a:moveTo>
                <a:pt x="0" y="12980"/>
              </a:moveTo>
              <a:cubicBezTo>
                <a:pt x="191941" y="20199"/>
                <a:pt x="284304" y="5769"/>
                <a:pt x="5888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429038</xdr:colOff>
      <xdr:row>60</xdr:row>
      <xdr:rowOff>160272</xdr:rowOff>
    </xdr:from>
    <xdr:to>
      <xdr:col>5</xdr:col>
      <xdr:colOff>531434</xdr:colOff>
      <xdr:row>62</xdr:row>
      <xdr:rowOff>24584</xdr:rowOff>
    </xdr:to>
    <xdr:grpSp>
      <xdr:nvGrpSpPr>
        <xdr:cNvPr id="580" name="グループ化 579">
          <a:extLst>
            <a:ext uri="{FF2B5EF4-FFF2-40B4-BE49-F238E27FC236}">
              <a16:creationId xmlns:a16="http://schemas.microsoft.com/office/drawing/2014/main" id="{8C466FD4-2524-4715-BD55-89C3F3C63F2C}"/>
            </a:ext>
          </a:extLst>
        </xdr:cNvPr>
        <xdr:cNvGrpSpPr/>
      </xdr:nvGrpSpPr>
      <xdr:grpSpPr>
        <a:xfrm rot="5400000">
          <a:off x="3196165" y="10536294"/>
          <a:ext cx="210184" cy="102396"/>
          <a:chOff x="1456766" y="5311588"/>
          <a:chExt cx="156881" cy="106456"/>
        </a:xfrm>
      </xdr:grpSpPr>
      <xdr:sp macro="" textlink="">
        <xdr:nvSpPr>
          <xdr:cNvPr id="581" name="Line 2970">
            <a:extLst>
              <a:ext uri="{FF2B5EF4-FFF2-40B4-BE49-F238E27FC236}">
                <a16:creationId xmlns:a16="http://schemas.microsoft.com/office/drawing/2014/main" id="{382BF1B7-F848-9DAF-C85D-33B6844E218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" name="Line 2970">
            <a:extLst>
              <a:ext uri="{FF2B5EF4-FFF2-40B4-BE49-F238E27FC236}">
                <a16:creationId xmlns:a16="http://schemas.microsoft.com/office/drawing/2014/main" id="{0ED000FD-FE12-C175-6847-2602DA4A0B4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2970">
            <a:extLst>
              <a:ext uri="{FF2B5EF4-FFF2-40B4-BE49-F238E27FC236}">
                <a16:creationId xmlns:a16="http://schemas.microsoft.com/office/drawing/2014/main" id="{921BCDF5-0C78-4F93-B94F-F53340D166A6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2970">
            <a:extLst>
              <a:ext uri="{FF2B5EF4-FFF2-40B4-BE49-F238E27FC236}">
                <a16:creationId xmlns:a16="http://schemas.microsoft.com/office/drawing/2014/main" id="{7727E002-3783-70D8-1553-A6FE3E4638F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50785</xdr:colOff>
      <xdr:row>60</xdr:row>
      <xdr:rowOff>151519</xdr:rowOff>
    </xdr:from>
    <xdr:to>
      <xdr:col>5</xdr:col>
      <xdr:colOff>219857</xdr:colOff>
      <xdr:row>62</xdr:row>
      <xdr:rowOff>47632</xdr:rowOff>
    </xdr:to>
    <xdr:grpSp>
      <xdr:nvGrpSpPr>
        <xdr:cNvPr id="585" name="グループ化 584">
          <a:extLst>
            <a:ext uri="{FF2B5EF4-FFF2-40B4-BE49-F238E27FC236}">
              <a16:creationId xmlns:a16="http://schemas.microsoft.com/office/drawing/2014/main" id="{90A6907C-04D9-4B24-8BE7-572946F03CF0}"/>
            </a:ext>
          </a:extLst>
        </xdr:cNvPr>
        <xdr:cNvGrpSpPr/>
      </xdr:nvGrpSpPr>
      <xdr:grpSpPr>
        <a:xfrm rot="-5400000">
          <a:off x="2835349" y="10510104"/>
          <a:ext cx="241985" cy="169072"/>
          <a:chOff x="1456766" y="5311588"/>
          <a:chExt cx="156881" cy="106551"/>
        </a:xfrm>
      </xdr:grpSpPr>
      <xdr:sp macro="" textlink="">
        <xdr:nvSpPr>
          <xdr:cNvPr id="586" name="Line 2970">
            <a:extLst>
              <a:ext uri="{FF2B5EF4-FFF2-40B4-BE49-F238E27FC236}">
                <a16:creationId xmlns:a16="http://schemas.microsoft.com/office/drawing/2014/main" id="{4FE50831-E59E-99E0-BEB9-41FD090F46A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7" y="5316310"/>
            <a:ext cx="18439" cy="101829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Line 2970">
            <a:extLst>
              <a:ext uri="{FF2B5EF4-FFF2-40B4-BE49-F238E27FC236}">
                <a16:creationId xmlns:a16="http://schemas.microsoft.com/office/drawing/2014/main" id="{5AE9BFF0-207A-2A72-068B-BAA8274CADF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2970">
            <a:extLst>
              <a:ext uri="{FF2B5EF4-FFF2-40B4-BE49-F238E27FC236}">
                <a16:creationId xmlns:a16="http://schemas.microsoft.com/office/drawing/2014/main" id="{A2F2F040-B688-A95C-9927-E25B6731B39F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2970">
            <a:extLst>
              <a:ext uri="{FF2B5EF4-FFF2-40B4-BE49-F238E27FC236}">
                <a16:creationId xmlns:a16="http://schemas.microsoft.com/office/drawing/2014/main" id="{A1F5385C-8FED-5E56-D860-16FB1C96D87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446649</xdr:colOff>
      <xdr:row>59</xdr:row>
      <xdr:rowOff>49854</xdr:rowOff>
    </xdr:from>
    <xdr:ext cx="395844" cy="168508"/>
    <xdr:sp macro="" textlink="">
      <xdr:nvSpPr>
        <xdr:cNvPr id="590" name="Text Box 1563">
          <a:extLst>
            <a:ext uri="{FF2B5EF4-FFF2-40B4-BE49-F238E27FC236}">
              <a16:creationId xmlns:a16="http://schemas.microsoft.com/office/drawing/2014/main" id="{06CFB0AB-B481-47E6-BA96-F00ED1FE93A6}"/>
            </a:ext>
          </a:extLst>
        </xdr:cNvPr>
        <xdr:cNvSpPr txBox="1">
          <a:spLocks noChangeArrowheads="1"/>
        </xdr:cNvSpPr>
      </xdr:nvSpPr>
      <xdr:spPr bwMode="auto">
        <a:xfrm>
          <a:off x="3273669" y="10329234"/>
          <a:ext cx="3958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 </a:t>
          </a:r>
        </a:p>
      </xdr:txBody>
    </xdr:sp>
    <xdr:clientData/>
  </xdr:oneCellAnchor>
  <xdr:twoCellAnchor>
    <xdr:from>
      <xdr:col>5</xdr:col>
      <xdr:colOff>409205</xdr:colOff>
      <xdr:row>59</xdr:row>
      <xdr:rowOff>168852</xdr:rowOff>
    </xdr:from>
    <xdr:to>
      <xdr:col>6</xdr:col>
      <xdr:colOff>17630</xdr:colOff>
      <xdr:row>60</xdr:row>
      <xdr:rowOff>60714</xdr:rowOff>
    </xdr:to>
    <xdr:sp macro="" textlink="">
      <xdr:nvSpPr>
        <xdr:cNvPr id="591" name="AutoShape 1653">
          <a:extLst>
            <a:ext uri="{FF2B5EF4-FFF2-40B4-BE49-F238E27FC236}">
              <a16:creationId xmlns:a16="http://schemas.microsoft.com/office/drawing/2014/main" id="{EBC2C93E-6A09-4681-A215-E5E12602437C}"/>
            </a:ext>
          </a:extLst>
        </xdr:cNvPr>
        <xdr:cNvSpPr>
          <a:spLocks/>
        </xdr:cNvSpPr>
      </xdr:nvSpPr>
      <xdr:spPr bwMode="auto">
        <a:xfrm rot="16200000">
          <a:off x="3353587" y="10330870"/>
          <a:ext cx="67122" cy="301845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669108</xdr:colOff>
      <xdr:row>58</xdr:row>
      <xdr:rowOff>152480</xdr:rowOff>
    </xdr:from>
    <xdr:to>
      <xdr:col>6</xdr:col>
      <xdr:colOff>1087</xdr:colOff>
      <xdr:row>64</xdr:row>
      <xdr:rowOff>131582</xdr:rowOff>
    </xdr:to>
    <xdr:grpSp>
      <xdr:nvGrpSpPr>
        <xdr:cNvPr id="592" name="グループ化 591">
          <a:extLst>
            <a:ext uri="{FF2B5EF4-FFF2-40B4-BE49-F238E27FC236}">
              <a16:creationId xmlns:a16="http://schemas.microsoft.com/office/drawing/2014/main" id="{3443257B-DA86-4B02-A743-CE8E1D194807}"/>
            </a:ext>
          </a:extLst>
        </xdr:cNvPr>
        <xdr:cNvGrpSpPr/>
      </xdr:nvGrpSpPr>
      <xdr:grpSpPr>
        <a:xfrm rot="592827">
          <a:off x="3490129" y="10128735"/>
          <a:ext cx="23724" cy="1016719"/>
          <a:chOff x="1512360" y="838933"/>
          <a:chExt cx="49597" cy="1269827"/>
        </a:xfrm>
      </xdr:grpSpPr>
      <xdr:sp macro="" textlink="">
        <xdr:nvSpPr>
          <xdr:cNvPr id="593" name="Line 76">
            <a:extLst>
              <a:ext uri="{FF2B5EF4-FFF2-40B4-BE49-F238E27FC236}">
                <a16:creationId xmlns:a16="http://schemas.microsoft.com/office/drawing/2014/main" id="{593CFB7A-11BC-FE9D-5908-90CCB8D695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" name="Line 76">
            <a:extLst>
              <a:ext uri="{FF2B5EF4-FFF2-40B4-BE49-F238E27FC236}">
                <a16:creationId xmlns:a16="http://schemas.microsoft.com/office/drawing/2014/main" id="{B48239E9-339A-7B5E-297D-AEBD0264F50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" name="Line 76">
            <a:extLst>
              <a:ext uri="{FF2B5EF4-FFF2-40B4-BE49-F238E27FC236}">
                <a16:creationId xmlns:a16="http://schemas.microsoft.com/office/drawing/2014/main" id="{3C02E5CD-CC56-44CD-79A0-70AC1BE6012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656166</xdr:colOff>
      <xdr:row>59</xdr:row>
      <xdr:rowOff>14110</xdr:rowOff>
    </xdr:from>
    <xdr:to>
      <xdr:col>6</xdr:col>
      <xdr:colOff>225777</xdr:colOff>
      <xdr:row>61</xdr:row>
      <xdr:rowOff>164683</xdr:rowOff>
    </xdr:to>
    <xdr:sp macro="" textlink="">
      <xdr:nvSpPr>
        <xdr:cNvPr id="596" name="Text Box 1664">
          <a:extLst>
            <a:ext uri="{FF2B5EF4-FFF2-40B4-BE49-F238E27FC236}">
              <a16:creationId xmlns:a16="http://schemas.microsoft.com/office/drawing/2014/main" id="{4631A0C5-19B1-47F1-A96C-67CC14065A9D}"/>
            </a:ext>
          </a:extLst>
        </xdr:cNvPr>
        <xdr:cNvSpPr txBox="1">
          <a:spLocks noChangeArrowheads="1"/>
        </xdr:cNvSpPr>
      </xdr:nvSpPr>
      <xdr:spPr bwMode="auto">
        <a:xfrm flipH="1">
          <a:off x="3483186" y="10293490"/>
          <a:ext cx="263031" cy="501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207174</xdr:colOff>
      <xdr:row>63</xdr:row>
      <xdr:rowOff>142875</xdr:rowOff>
    </xdr:from>
    <xdr:to>
      <xdr:col>5</xdr:col>
      <xdr:colOff>492384</xdr:colOff>
      <xdr:row>64</xdr:row>
      <xdr:rowOff>144410</xdr:rowOff>
    </xdr:to>
    <xdr:sp macro="" textlink="">
      <xdr:nvSpPr>
        <xdr:cNvPr id="597" name="Text Box 1664">
          <a:extLst>
            <a:ext uri="{FF2B5EF4-FFF2-40B4-BE49-F238E27FC236}">
              <a16:creationId xmlns:a16="http://schemas.microsoft.com/office/drawing/2014/main" id="{7F20720F-3E97-41D4-B3F8-BD41A801DFA9}"/>
            </a:ext>
          </a:extLst>
        </xdr:cNvPr>
        <xdr:cNvSpPr txBox="1">
          <a:spLocks noChangeArrowheads="1"/>
        </xdr:cNvSpPr>
      </xdr:nvSpPr>
      <xdr:spPr bwMode="auto">
        <a:xfrm>
          <a:off x="3034194" y="11123295"/>
          <a:ext cx="285210" cy="1767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58208</xdr:colOff>
      <xdr:row>57</xdr:row>
      <xdr:rowOff>137583</xdr:rowOff>
    </xdr:from>
    <xdr:to>
      <xdr:col>4</xdr:col>
      <xdr:colOff>229305</xdr:colOff>
      <xdr:row>59</xdr:row>
      <xdr:rowOff>102305</xdr:rowOff>
    </xdr:to>
    <xdr:sp macro="" textlink="">
      <xdr:nvSpPr>
        <xdr:cNvPr id="598" name="Text Box 1664">
          <a:extLst>
            <a:ext uri="{FF2B5EF4-FFF2-40B4-BE49-F238E27FC236}">
              <a16:creationId xmlns:a16="http://schemas.microsoft.com/office/drawing/2014/main" id="{4C41E955-B6A7-40D4-BEA7-012FA67E3C2E}"/>
            </a:ext>
          </a:extLst>
        </xdr:cNvPr>
        <xdr:cNvSpPr txBox="1">
          <a:spLocks noChangeArrowheads="1"/>
        </xdr:cNvSpPr>
      </xdr:nvSpPr>
      <xdr:spPr bwMode="auto">
        <a:xfrm>
          <a:off x="2191808" y="10066443"/>
          <a:ext cx="171097" cy="3152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228469</xdr:colOff>
      <xdr:row>60</xdr:row>
      <xdr:rowOff>64975</xdr:rowOff>
    </xdr:from>
    <xdr:to>
      <xdr:col>6</xdr:col>
      <xdr:colOff>457057</xdr:colOff>
      <xdr:row>64</xdr:row>
      <xdr:rowOff>139923</xdr:rowOff>
    </xdr:to>
    <xdr:sp macro="" textlink="">
      <xdr:nvSpPr>
        <xdr:cNvPr id="599" name="Freeform 570">
          <a:extLst>
            <a:ext uri="{FF2B5EF4-FFF2-40B4-BE49-F238E27FC236}">
              <a16:creationId xmlns:a16="http://schemas.microsoft.com/office/drawing/2014/main" id="{4CE05F76-BF53-43E2-B3EB-298C2A16CBA5}"/>
            </a:ext>
          </a:extLst>
        </xdr:cNvPr>
        <xdr:cNvSpPr>
          <a:spLocks/>
        </xdr:cNvSpPr>
      </xdr:nvSpPr>
      <xdr:spPr bwMode="auto">
        <a:xfrm flipH="1">
          <a:off x="3055489" y="10519615"/>
          <a:ext cx="922008" cy="77598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9019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1178 w 11188"/>
            <a:gd name="connsiteY0" fmla="*/ 10397 h 10397"/>
            <a:gd name="connsiteX1" fmla="*/ 3850 w 11188"/>
            <a:gd name="connsiteY1" fmla="*/ 9019 h 10397"/>
            <a:gd name="connsiteX2" fmla="*/ 4500 w 11188"/>
            <a:gd name="connsiteY2" fmla="*/ 3911 h 10397"/>
            <a:gd name="connsiteX3" fmla="*/ 9162 w 11188"/>
            <a:gd name="connsiteY3" fmla="*/ 3138 h 10397"/>
            <a:gd name="connsiteX4" fmla="*/ 10000 w 11188"/>
            <a:gd name="connsiteY4" fmla="*/ 229 h 10397"/>
            <a:gd name="connsiteX5" fmla="*/ 0 w 11188"/>
            <a:gd name="connsiteY5" fmla="*/ 0 h 10397"/>
            <a:gd name="connsiteX0" fmla="*/ 9861 w 10003"/>
            <a:gd name="connsiteY0" fmla="*/ 10364 h 10364"/>
            <a:gd name="connsiteX1" fmla="*/ 3850 w 10003"/>
            <a:gd name="connsiteY1" fmla="*/ 9019 h 10364"/>
            <a:gd name="connsiteX2" fmla="*/ 4500 w 10003"/>
            <a:gd name="connsiteY2" fmla="*/ 3911 h 10364"/>
            <a:gd name="connsiteX3" fmla="*/ 9162 w 10003"/>
            <a:gd name="connsiteY3" fmla="*/ 3138 h 10364"/>
            <a:gd name="connsiteX4" fmla="*/ 10000 w 10003"/>
            <a:gd name="connsiteY4" fmla="*/ 229 h 10364"/>
            <a:gd name="connsiteX5" fmla="*/ 0 w 10003"/>
            <a:gd name="connsiteY5" fmla="*/ 0 h 10364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500 w 10301"/>
            <a:gd name="connsiteY2" fmla="*/ 3911 h 10331"/>
            <a:gd name="connsiteX3" fmla="*/ 9162 w 10301"/>
            <a:gd name="connsiteY3" fmla="*/ 3138 h 10331"/>
            <a:gd name="connsiteX4" fmla="*/ 10000 w 10301"/>
            <a:gd name="connsiteY4" fmla="*/ 229 h 10331"/>
            <a:gd name="connsiteX5" fmla="*/ 0 w 10301"/>
            <a:gd name="connsiteY5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9162 w 10301"/>
            <a:gd name="connsiteY2" fmla="*/ 3138 h 10331"/>
            <a:gd name="connsiteX3" fmla="*/ 10000 w 10301"/>
            <a:gd name="connsiteY3" fmla="*/ 229 h 10331"/>
            <a:gd name="connsiteX4" fmla="*/ 0 w 10301"/>
            <a:gd name="connsiteY4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10000 w 10301"/>
            <a:gd name="connsiteY2" fmla="*/ 229 h 10331"/>
            <a:gd name="connsiteX3" fmla="*/ 0 w 10301"/>
            <a:gd name="connsiteY3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970 w 10301"/>
            <a:gd name="connsiteY2" fmla="*/ 2810 h 10331"/>
            <a:gd name="connsiteX3" fmla="*/ 0 w 10301"/>
            <a:gd name="connsiteY3" fmla="*/ 0 h 10331"/>
            <a:gd name="connsiteX0" fmla="*/ 14532 w 14613"/>
            <a:gd name="connsiteY0" fmla="*/ 7611 h 7611"/>
            <a:gd name="connsiteX1" fmla="*/ 8162 w 14613"/>
            <a:gd name="connsiteY1" fmla="*/ 6299 h 7611"/>
            <a:gd name="connsiteX2" fmla="*/ 9282 w 14613"/>
            <a:gd name="connsiteY2" fmla="*/ 90 h 7611"/>
            <a:gd name="connsiteX3" fmla="*/ 0 w 14613"/>
            <a:gd name="connsiteY3" fmla="*/ 159 h 7611"/>
            <a:gd name="connsiteX0" fmla="*/ 9945 w 10000"/>
            <a:gd name="connsiteY0" fmla="*/ 9791 h 9791"/>
            <a:gd name="connsiteX1" fmla="*/ 5585 w 10000"/>
            <a:gd name="connsiteY1" fmla="*/ 8067 h 9791"/>
            <a:gd name="connsiteX2" fmla="*/ 6257 w 10000"/>
            <a:gd name="connsiteY2" fmla="*/ 739 h 9791"/>
            <a:gd name="connsiteX3" fmla="*/ 0 w 10000"/>
            <a:gd name="connsiteY3" fmla="*/ 0 h 9791"/>
            <a:gd name="connsiteX0" fmla="*/ 9945 w 10000"/>
            <a:gd name="connsiteY0" fmla="*/ 10000 h 10000"/>
            <a:gd name="connsiteX1" fmla="*/ 5585 w 10000"/>
            <a:gd name="connsiteY1" fmla="*/ 8239 h 10000"/>
            <a:gd name="connsiteX2" fmla="*/ 6257 w 10000"/>
            <a:gd name="connsiteY2" fmla="*/ 487 h 10000"/>
            <a:gd name="connsiteX3" fmla="*/ 0 w 10000"/>
            <a:gd name="connsiteY3" fmla="*/ 0 h 10000"/>
            <a:gd name="connsiteX0" fmla="*/ 10326 w 10381"/>
            <a:gd name="connsiteY0" fmla="*/ 9647 h 9647"/>
            <a:gd name="connsiteX1" fmla="*/ 5966 w 10381"/>
            <a:gd name="connsiteY1" fmla="*/ 7886 h 9647"/>
            <a:gd name="connsiteX2" fmla="*/ 6638 w 10381"/>
            <a:gd name="connsiteY2" fmla="*/ 134 h 9647"/>
            <a:gd name="connsiteX3" fmla="*/ 0 w 10381"/>
            <a:gd name="connsiteY3" fmla="*/ 138 h 9647"/>
            <a:gd name="connsiteX0" fmla="*/ 10497 w 10551"/>
            <a:gd name="connsiteY0" fmla="*/ 10000 h 10000"/>
            <a:gd name="connsiteX1" fmla="*/ 6297 w 10551"/>
            <a:gd name="connsiteY1" fmla="*/ 8175 h 10000"/>
            <a:gd name="connsiteX2" fmla="*/ 6944 w 10551"/>
            <a:gd name="connsiteY2" fmla="*/ 139 h 10000"/>
            <a:gd name="connsiteX3" fmla="*/ 0 w 10551"/>
            <a:gd name="connsiteY3" fmla="*/ 143 h 10000"/>
            <a:gd name="connsiteX0" fmla="*/ 10497 w 10551"/>
            <a:gd name="connsiteY0" fmla="*/ 10058 h 10058"/>
            <a:gd name="connsiteX1" fmla="*/ 6297 w 10551"/>
            <a:gd name="connsiteY1" fmla="*/ 8233 h 10058"/>
            <a:gd name="connsiteX2" fmla="*/ 6944 w 10551"/>
            <a:gd name="connsiteY2" fmla="*/ 197 h 10058"/>
            <a:gd name="connsiteX3" fmla="*/ 0 w 10551"/>
            <a:gd name="connsiteY3" fmla="*/ 201 h 10058"/>
            <a:gd name="connsiteX0" fmla="*/ 10497 w 10551"/>
            <a:gd name="connsiteY0" fmla="*/ 10018 h 10018"/>
            <a:gd name="connsiteX1" fmla="*/ 6297 w 10551"/>
            <a:gd name="connsiteY1" fmla="*/ 8193 h 10018"/>
            <a:gd name="connsiteX2" fmla="*/ 6944 w 10551"/>
            <a:gd name="connsiteY2" fmla="*/ 157 h 10018"/>
            <a:gd name="connsiteX3" fmla="*/ 0 w 10551"/>
            <a:gd name="connsiteY3" fmla="*/ 161 h 10018"/>
            <a:gd name="connsiteX0" fmla="*/ 10497 w 10551"/>
            <a:gd name="connsiteY0" fmla="*/ 10049 h 10049"/>
            <a:gd name="connsiteX1" fmla="*/ 6297 w 10551"/>
            <a:gd name="connsiteY1" fmla="*/ 8224 h 10049"/>
            <a:gd name="connsiteX2" fmla="*/ 6485 w 10551"/>
            <a:gd name="connsiteY2" fmla="*/ 142 h 10049"/>
            <a:gd name="connsiteX3" fmla="*/ 0 w 10551"/>
            <a:gd name="connsiteY3" fmla="*/ 192 h 10049"/>
            <a:gd name="connsiteX0" fmla="*/ 10497 w 10551"/>
            <a:gd name="connsiteY0" fmla="*/ 9907 h 9907"/>
            <a:gd name="connsiteX1" fmla="*/ 6297 w 10551"/>
            <a:gd name="connsiteY1" fmla="*/ 8082 h 9907"/>
            <a:gd name="connsiteX2" fmla="*/ 6485 w 10551"/>
            <a:gd name="connsiteY2" fmla="*/ 0 h 9907"/>
            <a:gd name="connsiteX3" fmla="*/ 0 w 10551"/>
            <a:gd name="connsiteY3" fmla="*/ 50 h 9907"/>
            <a:gd name="connsiteX0" fmla="*/ 9949 w 10000"/>
            <a:gd name="connsiteY0" fmla="*/ 9955 h 9955"/>
            <a:gd name="connsiteX1" fmla="*/ 5968 w 10000"/>
            <a:gd name="connsiteY1" fmla="*/ 8113 h 9955"/>
            <a:gd name="connsiteX2" fmla="*/ 6320 w 10000"/>
            <a:gd name="connsiteY2" fmla="*/ 1588 h 9955"/>
            <a:gd name="connsiteX3" fmla="*/ 0 w 10000"/>
            <a:gd name="connsiteY3" fmla="*/ 5 h 9955"/>
            <a:gd name="connsiteX0" fmla="*/ 10210 w 10261"/>
            <a:gd name="connsiteY0" fmla="*/ 8607 h 8607"/>
            <a:gd name="connsiteX1" fmla="*/ 6229 w 10261"/>
            <a:gd name="connsiteY1" fmla="*/ 6757 h 8607"/>
            <a:gd name="connsiteX2" fmla="*/ 6581 w 10261"/>
            <a:gd name="connsiteY2" fmla="*/ 202 h 8607"/>
            <a:gd name="connsiteX3" fmla="*/ 0 w 10261"/>
            <a:gd name="connsiteY3" fmla="*/ 18 h 8607"/>
            <a:gd name="connsiteX0" fmla="*/ 9950 w 9999"/>
            <a:gd name="connsiteY0" fmla="*/ 10000 h 10000"/>
            <a:gd name="connsiteX1" fmla="*/ 6071 w 9999"/>
            <a:gd name="connsiteY1" fmla="*/ 7851 h 10000"/>
            <a:gd name="connsiteX2" fmla="*/ 6414 w 9999"/>
            <a:gd name="connsiteY2" fmla="*/ 235 h 10000"/>
            <a:gd name="connsiteX3" fmla="*/ 0 w 9999"/>
            <a:gd name="connsiteY3" fmla="*/ 21 h 10000"/>
            <a:gd name="connsiteX0" fmla="*/ 10798 w 10847"/>
            <a:gd name="connsiteY0" fmla="*/ 9765 h 9765"/>
            <a:gd name="connsiteX1" fmla="*/ 6919 w 10847"/>
            <a:gd name="connsiteY1" fmla="*/ 7616 h 9765"/>
            <a:gd name="connsiteX2" fmla="*/ 7262 w 10847"/>
            <a:gd name="connsiteY2" fmla="*/ 0 h 9765"/>
            <a:gd name="connsiteX3" fmla="*/ 0 w 10847"/>
            <a:gd name="connsiteY3" fmla="*/ 113 h 9765"/>
            <a:gd name="connsiteX0" fmla="*/ 15033 w 15078"/>
            <a:gd name="connsiteY0" fmla="*/ 10000 h 10000"/>
            <a:gd name="connsiteX1" fmla="*/ 11457 w 15078"/>
            <a:gd name="connsiteY1" fmla="*/ 7799 h 10000"/>
            <a:gd name="connsiteX2" fmla="*/ 11773 w 15078"/>
            <a:gd name="connsiteY2" fmla="*/ 0 h 10000"/>
            <a:gd name="connsiteX3" fmla="*/ 0 w 15078"/>
            <a:gd name="connsiteY3" fmla="*/ 228 h 10000"/>
            <a:gd name="connsiteX0" fmla="*/ 16752 w 16797"/>
            <a:gd name="connsiteY0" fmla="*/ 10000 h 10000"/>
            <a:gd name="connsiteX1" fmla="*/ 13176 w 16797"/>
            <a:gd name="connsiteY1" fmla="*/ 7799 h 10000"/>
            <a:gd name="connsiteX2" fmla="*/ 13492 w 16797"/>
            <a:gd name="connsiteY2" fmla="*/ 0 h 10000"/>
            <a:gd name="connsiteX3" fmla="*/ 0 w 16797"/>
            <a:gd name="connsiteY3" fmla="*/ 116 h 10000"/>
            <a:gd name="connsiteX0" fmla="*/ 18002 w 18047"/>
            <a:gd name="connsiteY0" fmla="*/ 10347 h 10347"/>
            <a:gd name="connsiteX1" fmla="*/ 14426 w 18047"/>
            <a:gd name="connsiteY1" fmla="*/ 8146 h 10347"/>
            <a:gd name="connsiteX2" fmla="*/ 14742 w 18047"/>
            <a:gd name="connsiteY2" fmla="*/ 347 h 10347"/>
            <a:gd name="connsiteX3" fmla="*/ 0 w 18047"/>
            <a:gd name="connsiteY3" fmla="*/ 17 h 10347"/>
            <a:gd name="connsiteX0" fmla="*/ 17924 w 17969"/>
            <a:gd name="connsiteY0" fmla="*/ 10080 h 10080"/>
            <a:gd name="connsiteX1" fmla="*/ 14348 w 17969"/>
            <a:gd name="connsiteY1" fmla="*/ 7879 h 10080"/>
            <a:gd name="connsiteX2" fmla="*/ 14664 w 17969"/>
            <a:gd name="connsiteY2" fmla="*/ 80 h 10080"/>
            <a:gd name="connsiteX3" fmla="*/ 0 w 17969"/>
            <a:gd name="connsiteY3" fmla="*/ 29 h 10080"/>
            <a:gd name="connsiteX0" fmla="*/ 17991 w 18036"/>
            <a:gd name="connsiteY0" fmla="*/ 10000 h 10000"/>
            <a:gd name="connsiteX1" fmla="*/ 14415 w 18036"/>
            <a:gd name="connsiteY1" fmla="*/ 7799 h 10000"/>
            <a:gd name="connsiteX2" fmla="*/ 14731 w 18036"/>
            <a:gd name="connsiteY2" fmla="*/ 0 h 10000"/>
            <a:gd name="connsiteX3" fmla="*/ 0 w 18036"/>
            <a:gd name="connsiteY3" fmla="*/ 17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036" h="10000">
              <a:moveTo>
                <a:pt x="17991" y="10000"/>
              </a:moveTo>
              <a:cubicBezTo>
                <a:pt x="18021" y="7631"/>
                <a:pt x="18620" y="7999"/>
                <a:pt x="14415" y="7799"/>
              </a:cubicBezTo>
              <a:cubicBezTo>
                <a:pt x="14394" y="4973"/>
                <a:pt x="14700" y="2523"/>
                <a:pt x="14731" y="0"/>
              </a:cubicBezTo>
              <a:cubicBezTo>
                <a:pt x="13204" y="206"/>
                <a:pt x="2145" y="45"/>
                <a:pt x="0" y="17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112155</xdr:colOff>
      <xdr:row>59</xdr:row>
      <xdr:rowOff>168648</xdr:rowOff>
    </xdr:from>
    <xdr:ext cx="511299" cy="327806"/>
    <xdr:sp macro="" textlink="">
      <xdr:nvSpPr>
        <xdr:cNvPr id="600" name="Text Box 1664">
          <a:extLst>
            <a:ext uri="{FF2B5EF4-FFF2-40B4-BE49-F238E27FC236}">
              <a16:creationId xmlns:a16="http://schemas.microsoft.com/office/drawing/2014/main" id="{C467679D-24F2-4564-8662-F5E6860541D4}"/>
            </a:ext>
          </a:extLst>
        </xdr:cNvPr>
        <xdr:cNvSpPr txBox="1">
          <a:spLocks noChangeArrowheads="1"/>
        </xdr:cNvSpPr>
      </xdr:nvSpPr>
      <xdr:spPr bwMode="auto">
        <a:xfrm>
          <a:off x="2245755" y="10448028"/>
          <a:ext cx="511299" cy="3278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46266</xdr:colOff>
      <xdr:row>60</xdr:row>
      <xdr:rowOff>129469</xdr:rowOff>
    </xdr:from>
    <xdr:to>
      <xdr:col>4</xdr:col>
      <xdr:colOff>222847</xdr:colOff>
      <xdr:row>62</xdr:row>
      <xdr:rowOff>60191</xdr:rowOff>
    </xdr:to>
    <xdr:sp macro="" textlink="">
      <xdr:nvSpPr>
        <xdr:cNvPr id="601" name="Text Box 1664">
          <a:extLst>
            <a:ext uri="{FF2B5EF4-FFF2-40B4-BE49-F238E27FC236}">
              <a16:creationId xmlns:a16="http://schemas.microsoft.com/office/drawing/2014/main" id="{1A98B6E5-5687-47E9-AC1D-82AE3F2C733A}"/>
            </a:ext>
          </a:extLst>
        </xdr:cNvPr>
        <xdr:cNvSpPr txBox="1">
          <a:spLocks noChangeArrowheads="1"/>
        </xdr:cNvSpPr>
      </xdr:nvSpPr>
      <xdr:spPr bwMode="auto">
        <a:xfrm>
          <a:off x="2179866" y="10584109"/>
          <a:ext cx="176581" cy="2812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527403</xdr:colOff>
      <xdr:row>57</xdr:row>
      <xdr:rowOff>89957</xdr:rowOff>
    </xdr:from>
    <xdr:to>
      <xdr:col>4</xdr:col>
      <xdr:colOff>61820</xdr:colOff>
      <xdr:row>57</xdr:row>
      <xdr:rowOff>113094</xdr:rowOff>
    </xdr:to>
    <xdr:sp macro="" textlink="">
      <xdr:nvSpPr>
        <xdr:cNvPr id="602" name="Line 120">
          <a:extLst>
            <a:ext uri="{FF2B5EF4-FFF2-40B4-BE49-F238E27FC236}">
              <a16:creationId xmlns:a16="http://schemas.microsoft.com/office/drawing/2014/main" id="{734D716E-0820-4312-A618-8A830AEF392B}"/>
            </a:ext>
          </a:extLst>
        </xdr:cNvPr>
        <xdr:cNvSpPr>
          <a:spLocks noChangeShapeType="1"/>
        </xdr:cNvSpPr>
      </xdr:nvSpPr>
      <xdr:spPr bwMode="auto">
        <a:xfrm rot="10800000">
          <a:off x="1967583" y="10018817"/>
          <a:ext cx="227837" cy="231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606154</xdr:colOff>
      <xdr:row>63</xdr:row>
      <xdr:rowOff>147823</xdr:rowOff>
    </xdr:from>
    <xdr:to>
      <xdr:col>6</xdr:col>
      <xdr:colOff>4329</xdr:colOff>
      <xdr:row>64</xdr:row>
      <xdr:rowOff>82880</xdr:rowOff>
    </xdr:to>
    <xdr:sp macro="" textlink="">
      <xdr:nvSpPr>
        <xdr:cNvPr id="603" name="Line 120">
          <a:extLst>
            <a:ext uri="{FF2B5EF4-FFF2-40B4-BE49-F238E27FC236}">
              <a16:creationId xmlns:a16="http://schemas.microsoft.com/office/drawing/2014/main" id="{E5F06134-FA89-4BE1-941A-BA2F6509E003}"/>
            </a:ext>
          </a:extLst>
        </xdr:cNvPr>
        <xdr:cNvSpPr>
          <a:spLocks noChangeShapeType="1"/>
        </xdr:cNvSpPr>
      </xdr:nvSpPr>
      <xdr:spPr bwMode="auto">
        <a:xfrm rot="10800000">
          <a:off x="3433174" y="11128243"/>
          <a:ext cx="91595" cy="1103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92360</xdr:colOff>
      <xdr:row>63</xdr:row>
      <xdr:rowOff>148050</xdr:rowOff>
    </xdr:from>
    <xdr:to>
      <xdr:col>5</xdr:col>
      <xdr:colOff>339142</xdr:colOff>
      <xdr:row>63</xdr:row>
      <xdr:rowOff>161039</xdr:rowOff>
    </xdr:to>
    <xdr:sp macro="" textlink="">
      <xdr:nvSpPr>
        <xdr:cNvPr id="604" name="Line 120">
          <a:extLst>
            <a:ext uri="{FF2B5EF4-FFF2-40B4-BE49-F238E27FC236}">
              <a16:creationId xmlns:a16="http://schemas.microsoft.com/office/drawing/2014/main" id="{92851146-DD0E-44C6-AD79-FC384E4F0CB2}"/>
            </a:ext>
          </a:extLst>
        </xdr:cNvPr>
        <xdr:cNvSpPr>
          <a:spLocks noChangeShapeType="1"/>
        </xdr:cNvSpPr>
      </xdr:nvSpPr>
      <xdr:spPr bwMode="auto">
        <a:xfrm rot="10800000" flipV="1">
          <a:off x="2919380" y="11128470"/>
          <a:ext cx="246782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654916</xdr:colOff>
      <xdr:row>60</xdr:row>
      <xdr:rowOff>118852</xdr:rowOff>
    </xdr:from>
    <xdr:to>
      <xdr:col>6</xdr:col>
      <xdr:colOff>88638</xdr:colOff>
      <xdr:row>61</xdr:row>
      <xdr:rowOff>47917</xdr:rowOff>
    </xdr:to>
    <xdr:sp macro="" textlink="">
      <xdr:nvSpPr>
        <xdr:cNvPr id="605" name="Freeform 395">
          <a:extLst>
            <a:ext uri="{FF2B5EF4-FFF2-40B4-BE49-F238E27FC236}">
              <a16:creationId xmlns:a16="http://schemas.microsoft.com/office/drawing/2014/main" id="{7C475EB4-6E6B-47D6-AD6A-3C53D197066D}"/>
            </a:ext>
          </a:extLst>
        </xdr:cNvPr>
        <xdr:cNvSpPr>
          <a:spLocks/>
        </xdr:cNvSpPr>
      </xdr:nvSpPr>
      <xdr:spPr bwMode="auto">
        <a:xfrm rot="741758" flipV="1">
          <a:off x="3481936" y="10573492"/>
          <a:ext cx="127142" cy="1043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617006</xdr:colOff>
      <xdr:row>61</xdr:row>
      <xdr:rowOff>48373</xdr:rowOff>
    </xdr:from>
    <xdr:ext cx="106431" cy="650815"/>
    <xdr:sp macro="" textlink="">
      <xdr:nvSpPr>
        <xdr:cNvPr id="606" name="Text Box 1300">
          <a:extLst>
            <a:ext uri="{FF2B5EF4-FFF2-40B4-BE49-F238E27FC236}">
              <a16:creationId xmlns:a16="http://schemas.microsoft.com/office/drawing/2014/main" id="{E1D4428F-CCA4-4513-BA3D-8D680CCEFCAE}"/>
            </a:ext>
          </a:extLst>
        </xdr:cNvPr>
        <xdr:cNvSpPr txBox="1">
          <a:spLocks noChangeArrowheads="1"/>
        </xdr:cNvSpPr>
      </xdr:nvSpPr>
      <xdr:spPr bwMode="auto">
        <a:xfrm rot="629258">
          <a:off x="3444026" y="10678273"/>
          <a:ext cx="106431" cy="6508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0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464711</xdr:colOff>
      <xdr:row>62</xdr:row>
      <xdr:rowOff>18269</xdr:rowOff>
    </xdr:from>
    <xdr:to>
      <xdr:col>5</xdr:col>
      <xdr:colOff>595297</xdr:colOff>
      <xdr:row>63</xdr:row>
      <xdr:rowOff>139746</xdr:rowOff>
    </xdr:to>
    <xdr:sp macro="" textlink="">
      <xdr:nvSpPr>
        <xdr:cNvPr id="607" name="Text Box 1664">
          <a:extLst>
            <a:ext uri="{FF2B5EF4-FFF2-40B4-BE49-F238E27FC236}">
              <a16:creationId xmlns:a16="http://schemas.microsoft.com/office/drawing/2014/main" id="{DBADC4A0-C146-40C4-92E3-7879533C7E7E}"/>
            </a:ext>
          </a:extLst>
        </xdr:cNvPr>
        <xdr:cNvSpPr txBox="1">
          <a:spLocks noChangeArrowheads="1"/>
        </xdr:cNvSpPr>
      </xdr:nvSpPr>
      <xdr:spPr bwMode="auto">
        <a:xfrm>
          <a:off x="3291731" y="10823429"/>
          <a:ext cx="130586" cy="2967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196784</xdr:colOff>
      <xdr:row>59</xdr:row>
      <xdr:rowOff>18756</xdr:rowOff>
    </xdr:from>
    <xdr:to>
      <xdr:col>6</xdr:col>
      <xdr:colOff>305673</xdr:colOff>
      <xdr:row>59</xdr:row>
      <xdr:rowOff>72130</xdr:rowOff>
    </xdr:to>
    <xdr:sp macro="" textlink="">
      <xdr:nvSpPr>
        <xdr:cNvPr id="608" name="Text Box 1664">
          <a:extLst>
            <a:ext uri="{FF2B5EF4-FFF2-40B4-BE49-F238E27FC236}">
              <a16:creationId xmlns:a16="http://schemas.microsoft.com/office/drawing/2014/main" id="{5015DC9D-FA97-416A-96BE-311D15D16CB4}"/>
            </a:ext>
          </a:extLst>
        </xdr:cNvPr>
        <xdr:cNvSpPr txBox="1">
          <a:spLocks noChangeArrowheads="1"/>
        </xdr:cNvSpPr>
      </xdr:nvSpPr>
      <xdr:spPr bwMode="auto">
        <a:xfrm rot="5160766">
          <a:off x="3744982" y="10270378"/>
          <a:ext cx="53374" cy="1088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34630</xdr:colOff>
      <xdr:row>59</xdr:row>
      <xdr:rowOff>10688</xdr:rowOff>
    </xdr:from>
    <xdr:to>
      <xdr:col>6</xdr:col>
      <xdr:colOff>223844</xdr:colOff>
      <xdr:row>59</xdr:row>
      <xdr:rowOff>75630</xdr:rowOff>
    </xdr:to>
    <xdr:sp macro="" textlink="">
      <xdr:nvSpPr>
        <xdr:cNvPr id="609" name="Line 72">
          <a:extLst>
            <a:ext uri="{FF2B5EF4-FFF2-40B4-BE49-F238E27FC236}">
              <a16:creationId xmlns:a16="http://schemas.microsoft.com/office/drawing/2014/main" id="{094079DE-35F7-449B-B608-04473E5842DA}"/>
            </a:ext>
          </a:extLst>
        </xdr:cNvPr>
        <xdr:cNvSpPr>
          <a:spLocks noChangeShapeType="1"/>
        </xdr:cNvSpPr>
      </xdr:nvSpPr>
      <xdr:spPr bwMode="auto">
        <a:xfrm flipV="1">
          <a:off x="2861650" y="10290068"/>
          <a:ext cx="882634" cy="64942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962555"/>
            <a:gd name="connsiteY0" fmla="*/ 27091 h 64942"/>
            <a:gd name="connsiteX1" fmla="*/ 425690 w 962555"/>
            <a:gd name="connsiteY1" fmla="*/ 0 h 64942"/>
            <a:gd name="connsiteX2" fmla="*/ 962555 w 962555"/>
            <a:gd name="connsiteY2" fmla="*/ 64942 h 64942"/>
            <a:gd name="connsiteX0" fmla="*/ 0 w 951433"/>
            <a:gd name="connsiteY0" fmla="*/ 16507 h 64942"/>
            <a:gd name="connsiteX1" fmla="*/ 414568 w 951433"/>
            <a:gd name="connsiteY1" fmla="*/ 0 h 64942"/>
            <a:gd name="connsiteX2" fmla="*/ 951433 w 951433"/>
            <a:gd name="connsiteY2" fmla="*/ 64942 h 64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1433" h="64942">
              <a:moveTo>
                <a:pt x="0" y="16507"/>
              </a:moveTo>
              <a:cubicBezTo>
                <a:pt x="191941" y="23726"/>
                <a:pt x="110059" y="5769"/>
                <a:pt x="414568" y="0"/>
              </a:cubicBezTo>
              <a:cubicBezTo>
                <a:pt x="837425" y="20198"/>
                <a:pt x="706093" y="5769"/>
                <a:pt x="951433" y="64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77005</xdr:colOff>
      <xdr:row>58</xdr:row>
      <xdr:rowOff>15084</xdr:rowOff>
    </xdr:from>
    <xdr:to>
      <xdr:col>6</xdr:col>
      <xdr:colOff>215529</xdr:colOff>
      <xdr:row>58</xdr:row>
      <xdr:rowOff>137738</xdr:rowOff>
    </xdr:to>
    <xdr:sp macro="" textlink="">
      <xdr:nvSpPr>
        <xdr:cNvPr id="610" name="六角形 609">
          <a:extLst>
            <a:ext uri="{FF2B5EF4-FFF2-40B4-BE49-F238E27FC236}">
              <a16:creationId xmlns:a16="http://schemas.microsoft.com/office/drawing/2014/main" id="{B5654E49-BACB-4859-9E29-73E4D765E9EE}"/>
            </a:ext>
          </a:extLst>
        </xdr:cNvPr>
        <xdr:cNvSpPr/>
      </xdr:nvSpPr>
      <xdr:spPr bwMode="auto">
        <a:xfrm>
          <a:off x="3597445" y="10119204"/>
          <a:ext cx="138524" cy="122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189433</xdr:colOff>
      <xdr:row>58</xdr:row>
      <xdr:rowOff>168870</xdr:rowOff>
    </xdr:from>
    <xdr:to>
      <xdr:col>5</xdr:col>
      <xdr:colOff>297798</xdr:colOff>
      <xdr:row>59</xdr:row>
      <xdr:rowOff>111463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0EE5E9E5-FC7C-4D52-BBFB-792257502600}"/>
            </a:ext>
          </a:extLst>
        </xdr:cNvPr>
        <xdr:cNvSpPr/>
      </xdr:nvSpPr>
      <xdr:spPr bwMode="auto">
        <a:xfrm>
          <a:off x="3016453" y="10272990"/>
          <a:ext cx="108365" cy="117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278314</xdr:colOff>
      <xdr:row>59</xdr:row>
      <xdr:rowOff>77652</xdr:rowOff>
    </xdr:from>
    <xdr:to>
      <xdr:col>5</xdr:col>
      <xdr:colOff>421025</xdr:colOff>
      <xdr:row>61</xdr:row>
      <xdr:rowOff>103011</xdr:rowOff>
    </xdr:to>
    <xdr:sp macro="" textlink="">
      <xdr:nvSpPr>
        <xdr:cNvPr id="612" name="AutoShape 1653">
          <a:extLst>
            <a:ext uri="{FF2B5EF4-FFF2-40B4-BE49-F238E27FC236}">
              <a16:creationId xmlns:a16="http://schemas.microsoft.com/office/drawing/2014/main" id="{C3D05576-3528-46B9-832F-7068FC47E3F9}"/>
            </a:ext>
          </a:extLst>
        </xdr:cNvPr>
        <xdr:cNvSpPr>
          <a:spLocks/>
        </xdr:cNvSpPr>
      </xdr:nvSpPr>
      <xdr:spPr bwMode="auto">
        <a:xfrm flipH="1">
          <a:off x="3105334" y="10357032"/>
          <a:ext cx="142711" cy="3758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558685</xdr:colOff>
      <xdr:row>57</xdr:row>
      <xdr:rowOff>6406</xdr:rowOff>
    </xdr:from>
    <xdr:to>
      <xdr:col>10</xdr:col>
      <xdr:colOff>108591</xdr:colOff>
      <xdr:row>64</xdr:row>
      <xdr:rowOff>173866</xdr:rowOff>
    </xdr:to>
    <xdr:sp macro="" textlink="">
      <xdr:nvSpPr>
        <xdr:cNvPr id="613" name="Freeform 570">
          <a:extLst>
            <a:ext uri="{FF2B5EF4-FFF2-40B4-BE49-F238E27FC236}">
              <a16:creationId xmlns:a16="http://schemas.microsoft.com/office/drawing/2014/main" id="{98DBA8F8-27B0-4AC3-819A-79F7D2202837}"/>
            </a:ext>
          </a:extLst>
        </xdr:cNvPr>
        <xdr:cNvSpPr>
          <a:spLocks/>
        </xdr:cNvSpPr>
      </xdr:nvSpPr>
      <xdr:spPr bwMode="auto">
        <a:xfrm>
          <a:off x="6159385" y="9935266"/>
          <a:ext cx="243326" cy="139428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3159"/>
            <a:gd name="connsiteY0" fmla="*/ 11373 h 11373"/>
            <a:gd name="connsiteX1" fmla="*/ 117 w 13159"/>
            <a:gd name="connsiteY1" fmla="*/ 4931 h 11373"/>
            <a:gd name="connsiteX2" fmla="*/ 13159 w 13159"/>
            <a:gd name="connsiteY2" fmla="*/ 0 h 11373"/>
            <a:gd name="connsiteX0" fmla="*/ 0 w 13685"/>
            <a:gd name="connsiteY0" fmla="*/ 15631 h 15631"/>
            <a:gd name="connsiteX1" fmla="*/ 643 w 13685"/>
            <a:gd name="connsiteY1" fmla="*/ 4931 h 15631"/>
            <a:gd name="connsiteX2" fmla="*/ 13685 w 13685"/>
            <a:gd name="connsiteY2" fmla="*/ 0 h 15631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3685"/>
            <a:gd name="connsiteY0" fmla="*/ 14670 h 14670"/>
            <a:gd name="connsiteX1" fmla="*/ 643 w 13685"/>
            <a:gd name="connsiteY1" fmla="*/ 4931 h 14670"/>
            <a:gd name="connsiteX2" fmla="*/ 13685 w 13685"/>
            <a:gd name="connsiteY2" fmla="*/ 0 h 14670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4251"/>
            <a:gd name="connsiteY0" fmla="*/ 15347 h 15347"/>
            <a:gd name="connsiteX1" fmla="*/ 248 w 14251"/>
            <a:gd name="connsiteY1" fmla="*/ 5471 h 15347"/>
            <a:gd name="connsiteX2" fmla="*/ 14251 w 14251"/>
            <a:gd name="connsiteY2" fmla="*/ 0 h 15347"/>
            <a:gd name="connsiteX0" fmla="*/ 0 w 1801"/>
            <a:gd name="connsiteY0" fmla="*/ 34941 h 34941"/>
            <a:gd name="connsiteX1" fmla="*/ 248 w 1801"/>
            <a:gd name="connsiteY1" fmla="*/ 25065 h 34941"/>
            <a:gd name="connsiteX2" fmla="*/ 1788 w 1801"/>
            <a:gd name="connsiteY2" fmla="*/ 0 h 34941"/>
            <a:gd name="connsiteX0" fmla="*/ 9021 w 18949"/>
            <a:gd name="connsiteY0" fmla="*/ 10000 h 10000"/>
            <a:gd name="connsiteX1" fmla="*/ 10398 w 18949"/>
            <a:gd name="connsiteY1" fmla="*/ 7174 h 10000"/>
            <a:gd name="connsiteX2" fmla="*/ 18949 w 18949"/>
            <a:gd name="connsiteY2" fmla="*/ 0 h 10000"/>
            <a:gd name="connsiteX0" fmla="*/ 21252 w 31180"/>
            <a:gd name="connsiteY0" fmla="*/ 10000 h 10000"/>
            <a:gd name="connsiteX1" fmla="*/ 22629 w 31180"/>
            <a:gd name="connsiteY1" fmla="*/ 7174 h 10000"/>
            <a:gd name="connsiteX2" fmla="*/ 64 w 31180"/>
            <a:gd name="connsiteY2" fmla="*/ 4627 h 10000"/>
            <a:gd name="connsiteX3" fmla="*/ 31180 w 31180"/>
            <a:gd name="connsiteY3" fmla="*/ 0 h 10000"/>
            <a:gd name="connsiteX0" fmla="*/ 21310 w 31238"/>
            <a:gd name="connsiteY0" fmla="*/ 10000 h 10000"/>
            <a:gd name="connsiteX1" fmla="*/ 22687 w 31238"/>
            <a:gd name="connsiteY1" fmla="*/ 7174 h 10000"/>
            <a:gd name="connsiteX2" fmla="*/ 122 w 31238"/>
            <a:gd name="connsiteY2" fmla="*/ 4627 h 10000"/>
            <a:gd name="connsiteX3" fmla="*/ 13126 w 31238"/>
            <a:gd name="connsiteY3" fmla="*/ 1045 h 10000"/>
            <a:gd name="connsiteX4" fmla="*/ 31238 w 31238"/>
            <a:gd name="connsiteY4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0276"/>
            <a:gd name="connsiteY0" fmla="*/ 10029 h 10029"/>
            <a:gd name="connsiteX1" fmla="*/ 29552 w 30276"/>
            <a:gd name="connsiteY1" fmla="*/ 7203 h 10029"/>
            <a:gd name="connsiteX2" fmla="*/ 6987 w 30276"/>
            <a:gd name="connsiteY2" fmla="*/ 4656 h 10029"/>
            <a:gd name="connsiteX3" fmla="*/ 485 w 30276"/>
            <a:gd name="connsiteY3" fmla="*/ 2102 h 10029"/>
            <a:gd name="connsiteX4" fmla="*/ 19991 w 30276"/>
            <a:gd name="connsiteY4" fmla="*/ 1074 h 10029"/>
            <a:gd name="connsiteX5" fmla="*/ 28814 w 30276"/>
            <a:gd name="connsiteY5" fmla="*/ 0 h 10029"/>
            <a:gd name="connsiteX0" fmla="*/ 28175 w 30276"/>
            <a:gd name="connsiteY0" fmla="*/ 10264 h 10264"/>
            <a:gd name="connsiteX1" fmla="*/ 29552 w 30276"/>
            <a:gd name="connsiteY1" fmla="*/ 7438 h 10264"/>
            <a:gd name="connsiteX2" fmla="*/ 6987 w 30276"/>
            <a:gd name="connsiteY2" fmla="*/ 4891 h 10264"/>
            <a:gd name="connsiteX3" fmla="*/ 485 w 30276"/>
            <a:gd name="connsiteY3" fmla="*/ 2337 h 10264"/>
            <a:gd name="connsiteX4" fmla="*/ 19991 w 30276"/>
            <a:gd name="connsiteY4" fmla="*/ 1309 h 10264"/>
            <a:gd name="connsiteX5" fmla="*/ 27421 w 30276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4801"/>
            <a:gd name="connsiteY0" fmla="*/ 10264 h 10264"/>
            <a:gd name="connsiteX1" fmla="*/ 29552 w 34801"/>
            <a:gd name="connsiteY1" fmla="*/ 7438 h 10264"/>
            <a:gd name="connsiteX2" fmla="*/ 6987 w 34801"/>
            <a:gd name="connsiteY2" fmla="*/ 4891 h 10264"/>
            <a:gd name="connsiteX3" fmla="*/ 485 w 34801"/>
            <a:gd name="connsiteY3" fmla="*/ 2337 h 10264"/>
            <a:gd name="connsiteX4" fmla="*/ 19991 w 34801"/>
            <a:gd name="connsiteY4" fmla="*/ 1309 h 10264"/>
            <a:gd name="connsiteX5" fmla="*/ 27421 w 34801"/>
            <a:gd name="connsiteY5" fmla="*/ 0 h 10264"/>
            <a:gd name="connsiteX0" fmla="*/ 28175 w 34412"/>
            <a:gd name="connsiteY0" fmla="*/ 10352 h 10352"/>
            <a:gd name="connsiteX1" fmla="*/ 29552 w 34412"/>
            <a:gd name="connsiteY1" fmla="*/ 7526 h 10352"/>
            <a:gd name="connsiteX2" fmla="*/ 6987 w 34412"/>
            <a:gd name="connsiteY2" fmla="*/ 4979 h 10352"/>
            <a:gd name="connsiteX3" fmla="*/ 485 w 34412"/>
            <a:gd name="connsiteY3" fmla="*/ 2425 h 10352"/>
            <a:gd name="connsiteX4" fmla="*/ 19991 w 34412"/>
            <a:gd name="connsiteY4" fmla="*/ 1397 h 10352"/>
            <a:gd name="connsiteX5" fmla="*/ 26028 w 34412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5544"/>
            <a:gd name="connsiteY0" fmla="*/ 10352 h 10352"/>
            <a:gd name="connsiteX1" fmla="*/ 29552 w 35544"/>
            <a:gd name="connsiteY1" fmla="*/ 7526 h 10352"/>
            <a:gd name="connsiteX2" fmla="*/ 6987 w 35544"/>
            <a:gd name="connsiteY2" fmla="*/ 4979 h 10352"/>
            <a:gd name="connsiteX3" fmla="*/ 485 w 35544"/>
            <a:gd name="connsiteY3" fmla="*/ 2425 h 10352"/>
            <a:gd name="connsiteX4" fmla="*/ 19991 w 35544"/>
            <a:gd name="connsiteY4" fmla="*/ 1397 h 10352"/>
            <a:gd name="connsiteX5" fmla="*/ 26028 w 35544"/>
            <a:gd name="connsiteY5" fmla="*/ 0 h 10352"/>
            <a:gd name="connsiteX0" fmla="*/ 28175 w 33893"/>
            <a:gd name="connsiteY0" fmla="*/ 10352 h 10352"/>
            <a:gd name="connsiteX1" fmla="*/ 29552 w 33893"/>
            <a:gd name="connsiteY1" fmla="*/ 7526 h 10352"/>
            <a:gd name="connsiteX2" fmla="*/ 6987 w 33893"/>
            <a:gd name="connsiteY2" fmla="*/ 4979 h 10352"/>
            <a:gd name="connsiteX3" fmla="*/ 485 w 33893"/>
            <a:gd name="connsiteY3" fmla="*/ 2425 h 10352"/>
            <a:gd name="connsiteX4" fmla="*/ 19991 w 33893"/>
            <a:gd name="connsiteY4" fmla="*/ 1397 h 10352"/>
            <a:gd name="connsiteX5" fmla="*/ 26028 w 33893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3067"/>
            <a:gd name="connsiteY0" fmla="*/ 10352 h 10352"/>
            <a:gd name="connsiteX1" fmla="*/ 29552 w 33067"/>
            <a:gd name="connsiteY1" fmla="*/ 7526 h 10352"/>
            <a:gd name="connsiteX2" fmla="*/ 6987 w 33067"/>
            <a:gd name="connsiteY2" fmla="*/ 4979 h 10352"/>
            <a:gd name="connsiteX3" fmla="*/ 485 w 33067"/>
            <a:gd name="connsiteY3" fmla="*/ 2425 h 10352"/>
            <a:gd name="connsiteX4" fmla="*/ 19991 w 33067"/>
            <a:gd name="connsiteY4" fmla="*/ 1397 h 10352"/>
            <a:gd name="connsiteX5" fmla="*/ 26028 w 33067"/>
            <a:gd name="connsiteY5" fmla="*/ 0 h 10352"/>
            <a:gd name="connsiteX0" fmla="*/ 28175 w 33174"/>
            <a:gd name="connsiteY0" fmla="*/ 10352 h 10352"/>
            <a:gd name="connsiteX1" fmla="*/ 29552 w 33174"/>
            <a:gd name="connsiteY1" fmla="*/ 7526 h 10352"/>
            <a:gd name="connsiteX2" fmla="*/ 6987 w 33174"/>
            <a:gd name="connsiteY2" fmla="*/ 4979 h 10352"/>
            <a:gd name="connsiteX3" fmla="*/ 485 w 33174"/>
            <a:gd name="connsiteY3" fmla="*/ 2425 h 10352"/>
            <a:gd name="connsiteX4" fmla="*/ 19991 w 33174"/>
            <a:gd name="connsiteY4" fmla="*/ 1397 h 10352"/>
            <a:gd name="connsiteX5" fmla="*/ 26028 w 33174"/>
            <a:gd name="connsiteY5" fmla="*/ 0 h 10352"/>
            <a:gd name="connsiteX0" fmla="*/ 28175 w 31844"/>
            <a:gd name="connsiteY0" fmla="*/ 10352 h 10352"/>
            <a:gd name="connsiteX1" fmla="*/ 29552 w 31844"/>
            <a:gd name="connsiteY1" fmla="*/ 7526 h 10352"/>
            <a:gd name="connsiteX2" fmla="*/ 6987 w 31844"/>
            <a:gd name="connsiteY2" fmla="*/ 4979 h 10352"/>
            <a:gd name="connsiteX3" fmla="*/ 485 w 31844"/>
            <a:gd name="connsiteY3" fmla="*/ 2425 h 10352"/>
            <a:gd name="connsiteX4" fmla="*/ 18133 w 31844"/>
            <a:gd name="connsiteY4" fmla="*/ 1514 h 10352"/>
            <a:gd name="connsiteX5" fmla="*/ 26028 w 31844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607"/>
            <a:gd name="connsiteY0" fmla="*/ 10352 h 10352"/>
            <a:gd name="connsiteX1" fmla="*/ 29552 w 32607"/>
            <a:gd name="connsiteY1" fmla="*/ 7526 h 10352"/>
            <a:gd name="connsiteX2" fmla="*/ 6987 w 32607"/>
            <a:gd name="connsiteY2" fmla="*/ 4979 h 10352"/>
            <a:gd name="connsiteX3" fmla="*/ 485 w 32607"/>
            <a:gd name="connsiteY3" fmla="*/ 2425 h 10352"/>
            <a:gd name="connsiteX4" fmla="*/ 18133 w 32607"/>
            <a:gd name="connsiteY4" fmla="*/ 1514 h 10352"/>
            <a:gd name="connsiteX5" fmla="*/ 26028 w 3260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6987 w 32727"/>
            <a:gd name="connsiteY2" fmla="*/ 4979 h 10352"/>
            <a:gd name="connsiteX3" fmla="*/ 485 w 32727"/>
            <a:gd name="connsiteY3" fmla="*/ 2425 h 10352"/>
            <a:gd name="connsiteX4" fmla="*/ 18133 w 32727"/>
            <a:gd name="connsiteY4" fmla="*/ 1514 h 10352"/>
            <a:gd name="connsiteX5" fmla="*/ 26028 w 3272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3600"/>
            <a:gd name="connsiteY0" fmla="*/ 10469 h 10469"/>
            <a:gd name="connsiteX1" fmla="*/ 29335 w 33600"/>
            <a:gd name="connsiteY1" fmla="*/ 7643 h 10469"/>
            <a:gd name="connsiteX2" fmla="*/ 23025 w 33600"/>
            <a:gd name="connsiteY2" fmla="*/ 5859 h 10469"/>
            <a:gd name="connsiteX3" fmla="*/ 12807 w 33600"/>
            <a:gd name="connsiteY3" fmla="*/ 4362 h 10469"/>
            <a:gd name="connsiteX4" fmla="*/ 268 w 33600"/>
            <a:gd name="connsiteY4" fmla="*/ 2542 h 10469"/>
            <a:gd name="connsiteX5" fmla="*/ 17916 w 33600"/>
            <a:gd name="connsiteY5" fmla="*/ 1631 h 10469"/>
            <a:gd name="connsiteX6" fmla="*/ 29062 w 33600"/>
            <a:gd name="connsiteY6" fmla="*/ 0 h 10469"/>
            <a:gd name="connsiteX0" fmla="*/ 27958 w 31616"/>
            <a:gd name="connsiteY0" fmla="*/ 10469 h 10469"/>
            <a:gd name="connsiteX1" fmla="*/ 29335 w 31616"/>
            <a:gd name="connsiteY1" fmla="*/ 7643 h 10469"/>
            <a:gd name="connsiteX2" fmla="*/ 23025 w 31616"/>
            <a:gd name="connsiteY2" fmla="*/ 5859 h 10469"/>
            <a:gd name="connsiteX3" fmla="*/ 12807 w 31616"/>
            <a:gd name="connsiteY3" fmla="*/ 4362 h 10469"/>
            <a:gd name="connsiteX4" fmla="*/ 268 w 31616"/>
            <a:gd name="connsiteY4" fmla="*/ 2542 h 10469"/>
            <a:gd name="connsiteX5" fmla="*/ 17916 w 31616"/>
            <a:gd name="connsiteY5" fmla="*/ 1631 h 10469"/>
            <a:gd name="connsiteX6" fmla="*/ 29062 w 31616"/>
            <a:gd name="connsiteY6" fmla="*/ 0 h 10469"/>
            <a:gd name="connsiteX0" fmla="*/ 27958 w 30185"/>
            <a:gd name="connsiteY0" fmla="*/ 10469 h 10469"/>
            <a:gd name="connsiteX1" fmla="*/ 29335 w 30185"/>
            <a:gd name="connsiteY1" fmla="*/ 7643 h 10469"/>
            <a:gd name="connsiteX2" fmla="*/ 23025 w 30185"/>
            <a:gd name="connsiteY2" fmla="*/ 5859 h 10469"/>
            <a:gd name="connsiteX3" fmla="*/ 12807 w 30185"/>
            <a:gd name="connsiteY3" fmla="*/ 4362 h 10469"/>
            <a:gd name="connsiteX4" fmla="*/ 268 w 30185"/>
            <a:gd name="connsiteY4" fmla="*/ 2542 h 10469"/>
            <a:gd name="connsiteX5" fmla="*/ 17916 w 30185"/>
            <a:gd name="connsiteY5" fmla="*/ 1631 h 10469"/>
            <a:gd name="connsiteX6" fmla="*/ 29062 w 30185"/>
            <a:gd name="connsiteY6" fmla="*/ 0 h 10469"/>
            <a:gd name="connsiteX0" fmla="*/ 27958 w 33685"/>
            <a:gd name="connsiteY0" fmla="*/ 10469 h 10469"/>
            <a:gd name="connsiteX1" fmla="*/ 29335 w 33685"/>
            <a:gd name="connsiteY1" fmla="*/ 7643 h 10469"/>
            <a:gd name="connsiteX2" fmla="*/ 23025 w 33685"/>
            <a:gd name="connsiteY2" fmla="*/ 5859 h 10469"/>
            <a:gd name="connsiteX3" fmla="*/ 12807 w 33685"/>
            <a:gd name="connsiteY3" fmla="*/ 4362 h 10469"/>
            <a:gd name="connsiteX4" fmla="*/ 268 w 33685"/>
            <a:gd name="connsiteY4" fmla="*/ 2542 h 10469"/>
            <a:gd name="connsiteX5" fmla="*/ 17916 w 33685"/>
            <a:gd name="connsiteY5" fmla="*/ 1631 h 10469"/>
            <a:gd name="connsiteX6" fmla="*/ 29062 w 33685"/>
            <a:gd name="connsiteY6" fmla="*/ 0 h 10469"/>
            <a:gd name="connsiteX0" fmla="*/ 27958 w 30059"/>
            <a:gd name="connsiteY0" fmla="*/ 10469 h 10469"/>
            <a:gd name="connsiteX1" fmla="*/ 29335 w 30059"/>
            <a:gd name="connsiteY1" fmla="*/ 7643 h 10469"/>
            <a:gd name="connsiteX2" fmla="*/ 23025 w 30059"/>
            <a:gd name="connsiteY2" fmla="*/ 5859 h 10469"/>
            <a:gd name="connsiteX3" fmla="*/ 12807 w 30059"/>
            <a:gd name="connsiteY3" fmla="*/ 4362 h 10469"/>
            <a:gd name="connsiteX4" fmla="*/ 268 w 30059"/>
            <a:gd name="connsiteY4" fmla="*/ 2542 h 10469"/>
            <a:gd name="connsiteX5" fmla="*/ 17916 w 30059"/>
            <a:gd name="connsiteY5" fmla="*/ 1631 h 10469"/>
            <a:gd name="connsiteX6" fmla="*/ 23489 w 30059"/>
            <a:gd name="connsiteY6" fmla="*/ 809 h 10469"/>
            <a:gd name="connsiteX7" fmla="*/ 29062 w 30059"/>
            <a:gd name="connsiteY7" fmla="*/ 0 h 10469"/>
            <a:gd name="connsiteX0" fmla="*/ 27958 w 31615"/>
            <a:gd name="connsiteY0" fmla="*/ 10469 h 10469"/>
            <a:gd name="connsiteX1" fmla="*/ 29335 w 31615"/>
            <a:gd name="connsiteY1" fmla="*/ 7643 h 10469"/>
            <a:gd name="connsiteX2" fmla="*/ 23025 w 31615"/>
            <a:gd name="connsiteY2" fmla="*/ 5859 h 10469"/>
            <a:gd name="connsiteX3" fmla="*/ 12807 w 31615"/>
            <a:gd name="connsiteY3" fmla="*/ 4362 h 10469"/>
            <a:gd name="connsiteX4" fmla="*/ 268 w 31615"/>
            <a:gd name="connsiteY4" fmla="*/ 2542 h 10469"/>
            <a:gd name="connsiteX5" fmla="*/ 17916 w 31615"/>
            <a:gd name="connsiteY5" fmla="*/ 1631 h 10469"/>
            <a:gd name="connsiteX6" fmla="*/ 23489 w 31615"/>
            <a:gd name="connsiteY6" fmla="*/ 809 h 10469"/>
            <a:gd name="connsiteX7" fmla="*/ 29062 w 31615"/>
            <a:gd name="connsiteY7" fmla="*/ 0 h 10469"/>
            <a:gd name="connsiteX0" fmla="*/ 27958 w 33774"/>
            <a:gd name="connsiteY0" fmla="*/ 10469 h 10469"/>
            <a:gd name="connsiteX1" fmla="*/ 29335 w 33774"/>
            <a:gd name="connsiteY1" fmla="*/ 7643 h 10469"/>
            <a:gd name="connsiteX2" fmla="*/ 23025 w 33774"/>
            <a:gd name="connsiteY2" fmla="*/ 5859 h 10469"/>
            <a:gd name="connsiteX3" fmla="*/ 12807 w 33774"/>
            <a:gd name="connsiteY3" fmla="*/ 4362 h 10469"/>
            <a:gd name="connsiteX4" fmla="*/ 268 w 33774"/>
            <a:gd name="connsiteY4" fmla="*/ 2542 h 10469"/>
            <a:gd name="connsiteX5" fmla="*/ 25347 w 33774"/>
            <a:gd name="connsiteY5" fmla="*/ 1690 h 10469"/>
            <a:gd name="connsiteX6" fmla="*/ 23489 w 33774"/>
            <a:gd name="connsiteY6" fmla="*/ 809 h 10469"/>
            <a:gd name="connsiteX7" fmla="*/ 29062 w 33774"/>
            <a:gd name="connsiteY7" fmla="*/ 0 h 10469"/>
            <a:gd name="connsiteX0" fmla="*/ 27958 w 32578"/>
            <a:gd name="connsiteY0" fmla="*/ 10469 h 10469"/>
            <a:gd name="connsiteX1" fmla="*/ 29335 w 32578"/>
            <a:gd name="connsiteY1" fmla="*/ 7643 h 10469"/>
            <a:gd name="connsiteX2" fmla="*/ 23025 w 32578"/>
            <a:gd name="connsiteY2" fmla="*/ 5859 h 10469"/>
            <a:gd name="connsiteX3" fmla="*/ 12807 w 32578"/>
            <a:gd name="connsiteY3" fmla="*/ 4362 h 10469"/>
            <a:gd name="connsiteX4" fmla="*/ 268 w 32578"/>
            <a:gd name="connsiteY4" fmla="*/ 2542 h 10469"/>
            <a:gd name="connsiteX5" fmla="*/ 21632 w 32578"/>
            <a:gd name="connsiteY5" fmla="*/ 1573 h 10469"/>
            <a:gd name="connsiteX6" fmla="*/ 23489 w 32578"/>
            <a:gd name="connsiteY6" fmla="*/ 809 h 10469"/>
            <a:gd name="connsiteX7" fmla="*/ 29062 w 32578"/>
            <a:gd name="connsiteY7" fmla="*/ 0 h 10469"/>
            <a:gd name="connsiteX0" fmla="*/ 27958 w 33543"/>
            <a:gd name="connsiteY0" fmla="*/ 10469 h 10469"/>
            <a:gd name="connsiteX1" fmla="*/ 29335 w 33543"/>
            <a:gd name="connsiteY1" fmla="*/ 7643 h 10469"/>
            <a:gd name="connsiteX2" fmla="*/ 23025 w 33543"/>
            <a:gd name="connsiteY2" fmla="*/ 5859 h 10469"/>
            <a:gd name="connsiteX3" fmla="*/ 12807 w 33543"/>
            <a:gd name="connsiteY3" fmla="*/ 4362 h 10469"/>
            <a:gd name="connsiteX4" fmla="*/ 268 w 33543"/>
            <a:gd name="connsiteY4" fmla="*/ 2542 h 10469"/>
            <a:gd name="connsiteX5" fmla="*/ 21632 w 33543"/>
            <a:gd name="connsiteY5" fmla="*/ 1573 h 10469"/>
            <a:gd name="connsiteX6" fmla="*/ 23489 w 33543"/>
            <a:gd name="connsiteY6" fmla="*/ 809 h 10469"/>
            <a:gd name="connsiteX7" fmla="*/ 29062 w 33543"/>
            <a:gd name="connsiteY7" fmla="*/ 0 h 10469"/>
            <a:gd name="connsiteX0" fmla="*/ 27958 w 32175"/>
            <a:gd name="connsiteY0" fmla="*/ 10469 h 10469"/>
            <a:gd name="connsiteX1" fmla="*/ 29335 w 32175"/>
            <a:gd name="connsiteY1" fmla="*/ 7643 h 10469"/>
            <a:gd name="connsiteX2" fmla="*/ 23025 w 32175"/>
            <a:gd name="connsiteY2" fmla="*/ 5859 h 10469"/>
            <a:gd name="connsiteX3" fmla="*/ 12807 w 32175"/>
            <a:gd name="connsiteY3" fmla="*/ 4362 h 10469"/>
            <a:gd name="connsiteX4" fmla="*/ 268 w 32175"/>
            <a:gd name="connsiteY4" fmla="*/ 2542 h 10469"/>
            <a:gd name="connsiteX5" fmla="*/ 16988 w 32175"/>
            <a:gd name="connsiteY5" fmla="*/ 1514 h 10469"/>
            <a:gd name="connsiteX6" fmla="*/ 23489 w 32175"/>
            <a:gd name="connsiteY6" fmla="*/ 809 h 10469"/>
            <a:gd name="connsiteX7" fmla="*/ 29062 w 32175"/>
            <a:gd name="connsiteY7" fmla="*/ 0 h 10469"/>
            <a:gd name="connsiteX0" fmla="*/ 27958 w 31940"/>
            <a:gd name="connsiteY0" fmla="*/ 10469 h 10469"/>
            <a:gd name="connsiteX1" fmla="*/ 29335 w 31940"/>
            <a:gd name="connsiteY1" fmla="*/ 7643 h 10469"/>
            <a:gd name="connsiteX2" fmla="*/ 23025 w 31940"/>
            <a:gd name="connsiteY2" fmla="*/ 5859 h 10469"/>
            <a:gd name="connsiteX3" fmla="*/ 12807 w 31940"/>
            <a:gd name="connsiteY3" fmla="*/ 4362 h 10469"/>
            <a:gd name="connsiteX4" fmla="*/ 268 w 31940"/>
            <a:gd name="connsiteY4" fmla="*/ 2542 h 10469"/>
            <a:gd name="connsiteX5" fmla="*/ 16988 w 31940"/>
            <a:gd name="connsiteY5" fmla="*/ 1514 h 10469"/>
            <a:gd name="connsiteX6" fmla="*/ 31851 w 31940"/>
            <a:gd name="connsiteY6" fmla="*/ 1285 h 10469"/>
            <a:gd name="connsiteX7" fmla="*/ 23489 w 31940"/>
            <a:gd name="connsiteY7" fmla="*/ 809 h 10469"/>
            <a:gd name="connsiteX8" fmla="*/ 29062 w 31940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522 h 10522"/>
            <a:gd name="connsiteX1" fmla="*/ 29335 w 32051"/>
            <a:gd name="connsiteY1" fmla="*/ 7696 h 10522"/>
            <a:gd name="connsiteX2" fmla="*/ 23025 w 32051"/>
            <a:gd name="connsiteY2" fmla="*/ 5912 h 10522"/>
            <a:gd name="connsiteX3" fmla="*/ 12807 w 32051"/>
            <a:gd name="connsiteY3" fmla="*/ 4415 h 10522"/>
            <a:gd name="connsiteX4" fmla="*/ 268 w 32051"/>
            <a:gd name="connsiteY4" fmla="*/ 2595 h 10522"/>
            <a:gd name="connsiteX5" fmla="*/ 16988 w 32051"/>
            <a:gd name="connsiteY5" fmla="*/ 1567 h 10522"/>
            <a:gd name="connsiteX6" fmla="*/ 31851 w 32051"/>
            <a:gd name="connsiteY6" fmla="*/ 1338 h 10522"/>
            <a:gd name="connsiteX7" fmla="*/ 23489 w 32051"/>
            <a:gd name="connsiteY7" fmla="*/ 862 h 10522"/>
            <a:gd name="connsiteX8" fmla="*/ 30103 w 32051"/>
            <a:gd name="connsiteY8" fmla="*/ 0 h 10522"/>
            <a:gd name="connsiteX0" fmla="*/ 27958 w 32044"/>
            <a:gd name="connsiteY0" fmla="*/ 10522 h 10522"/>
            <a:gd name="connsiteX1" fmla="*/ 29335 w 32044"/>
            <a:gd name="connsiteY1" fmla="*/ 7696 h 10522"/>
            <a:gd name="connsiteX2" fmla="*/ 23025 w 32044"/>
            <a:gd name="connsiteY2" fmla="*/ 5912 h 10522"/>
            <a:gd name="connsiteX3" fmla="*/ 12807 w 32044"/>
            <a:gd name="connsiteY3" fmla="*/ 4415 h 10522"/>
            <a:gd name="connsiteX4" fmla="*/ 268 w 32044"/>
            <a:gd name="connsiteY4" fmla="*/ 2595 h 10522"/>
            <a:gd name="connsiteX5" fmla="*/ 16988 w 32044"/>
            <a:gd name="connsiteY5" fmla="*/ 1567 h 10522"/>
            <a:gd name="connsiteX6" fmla="*/ 31851 w 32044"/>
            <a:gd name="connsiteY6" fmla="*/ 1338 h 10522"/>
            <a:gd name="connsiteX7" fmla="*/ 23073 w 32044"/>
            <a:gd name="connsiteY7" fmla="*/ 717 h 10522"/>
            <a:gd name="connsiteX8" fmla="*/ 30103 w 32044"/>
            <a:gd name="connsiteY8" fmla="*/ 0 h 10522"/>
            <a:gd name="connsiteX0" fmla="*/ 27958 w 32037"/>
            <a:gd name="connsiteY0" fmla="*/ 10522 h 10522"/>
            <a:gd name="connsiteX1" fmla="*/ 29335 w 32037"/>
            <a:gd name="connsiteY1" fmla="*/ 7696 h 10522"/>
            <a:gd name="connsiteX2" fmla="*/ 23025 w 32037"/>
            <a:gd name="connsiteY2" fmla="*/ 5912 h 10522"/>
            <a:gd name="connsiteX3" fmla="*/ 12807 w 32037"/>
            <a:gd name="connsiteY3" fmla="*/ 4415 h 10522"/>
            <a:gd name="connsiteX4" fmla="*/ 268 w 32037"/>
            <a:gd name="connsiteY4" fmla="*/ 2595 h 10522"/>
            <a:gd name="connsiteX5" fmla="*/ 16988 w 32037"/>
            <a:gd name="connsiteY5" fmla="*/ 1567 h 10522"/>
            <a:gd name="connsiteX6" fmla="*/ 31851 w 32037"/>
            <a:gd name="connsiteY6" fmla="*/ 1338 h 10522"/>
            <a:gd name="connsiteX7" fmla="*/ 23073 w 32037"/>
            <a:gd name="connsiteY7" fmla="*/ 717 h 10522"/>
            <a:gd name="connsiteX8" fmla="*/ 30103 w 32037"/>
            <a:gd name="connsiteY8" fmla="*/ 0 h 10522"/>
            <a:gd name="connsiteX0" fmla="*/ 27958 w 32220"/>
            <a:gd name="connsiteY0" fmla="*/ 10522 h 10522"/>
            <a:gd name="connsiteX1" fmla="*/ 29335 w 32220"/>
            <a:gd name="connsiteY1" fmla="*/ 7696 h 10522"/>
            <a:gd name="connsiteX2" fmla="*/ 23025 w 32220"/>
            <a:gd name="connsiteY2" fmla="*/ 5912 h 10522"/>
            <a:gd name="connsiteX3" fmla="*/ 12807 w 32220"/>
            <a:gd name="connsiteY3" fmla="*/ 4415 h 10522"/>
            <a:gd name="connsiteX4" fmla="*/ 268 w 32220"/>
            <a:gd name="connsiteY4" fmla="*/ 2595 h 10522"/>
            <a:gd name="connsiteX5" fmla="*/ 16988 w 32220"/>
            <a:gd name="connsiteY5" fmla="*/ 1567 h 10522"/>
            <a:gd name="connsiteX6" fmla="*/ 31851 w 32220"/>
            <a:gd name="connsiteY6" fmla="*/ 1338 h 10522"/>
            <a:gd name="connsiteX7" fmla="*/ 23073 w 32220"/>
            <a:gd name="connsiteY7" fmla="*/ 717 h 10522"/>
            <a:gd name="connsiteX8" fmla="*/ 30103 w 32220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58"/>
            <a:gd name="connsiteY0" fmla="*/ 10522 h 10522"/>
            <a:gd name="connsiteX1" fmla="*/ 29335 w 32158"/>
            <a:gd name="connsiteY1" fmla="*/ 7696 h 10522"/>
            <a:gd name="connsiteX2" fmla="*/ 23025 w 32158"/>
            <a:gd name="connsiteY2" fmla="*/ 5912 h 10522"/>
            <a:gd name="connsiteX3" fmla="*/ 12807 w 32158"/>
            <a:gd name="connsiteY3" fmla="*/ 4415 h 10522"/>
            <a:gd name="connsiteX4" fmla="*/ 268 w 32158"/>
            <a:gd name="connsiteY4" fmla="*/ 2595 h 10522"/>
            <a:gd name="connsiteX5" fmla="*/ 16988 w 32158"/>
            <a:gd name="connsiteY5" fmla="*/ 1567 h 10522"/>
            <a:gd name="connsiteX6" fmla="*/ 31851 w 32158"/>
            <a:gd name="connsiteY6" fmla="*/ 1338 h 10522"/>
            <a:gd name="connsiteX7" fmla="*/ 22657 w 32158"/>
            <a:gd name="connsiteY7" fmla="*/ 558 h 10522"/>
            <a:gd name="connsiteX8" fmla="*/ 30103 w 32158"/>
            <a:gd name="connsiteY8" fmla="*/ 0 h 10522"/>
            <a:gd name="connsiteX0" fmla="*/ 27958 w 32188"/>
            <a:gd name="connsiteY0" fmla="*/ 10522 h 10522"/>
            <a:gd name="connsiteX1" fmla="*/ 29335 w 32188"/>
            <a:gd name="connsiteY1" fmla="*/ 7696 h 10522"/>
            <a:gd name="connsiteX2" fmla="*/ 23025 w 32188"/>
            <a:gd name="connsiteY2" fmla="*/ 5912 h 10522"/>
            <a:gd name="connsiteX3" fmla="*/ 12807 w 32188"/>
            <a:gd name="connsiteY3" fmla="*/ 4415 h 10522"/>
            <a:gd name="connsiteX4" fmla="*/ 268 w 32188"/>
            <a:gd name="connsiteY4" fmla="*/ 2595 h 10522"/>
            <a:gd name="connsiteX5" fmla="*/ 16988 w 32188"/>
            <a:gd name="connsiteY5" fmla="*/ 1567 h 10522"/>
            <a:gd name="connsiteX6" fmla="*/ 31851 w 32188"/>
            <a:gd name="connsiteY6" fmla="*/ 1338 h 10522"/>
            <a:gd name="connsiteX7" fmla="*/ 22657 w 32188"/>
            <a:gd name="connsiteY7" fmla="*/ 558 h 10522"/>
            <a:gd name="connsiteX8" fmla="*/ 30103 w 32188"/>
            <a:gd name="connsiteY8" fmla="*/ 0 h 10522"/>
            <a:gd name="connsiteX0" fmla="*/ 27958 w 32188"/>
            <a:gd name="connsiteY0" fmla="*/ 10496 h 10496"/>
            <a:gd name="connsiteX1" fmla="*/ 29335 w 32188"/>
            <a:gd name="connsiteY1" fmla="*/ 7670 h 10496"/>
            <a:gd name="connsiteX2" fmla="*/ 23025 w 32188"/>
            <a:gd name="connsiteY2" fmla="*/ 5886 h 10496"/>
            <a:gd name="connsiteX3" fmla="*/ 12807 w 32188"/>
            <a:gd name="connsiteY3" fmla="*/ 4389 h 10496"/>
            <a:gd name="connsiteX4" fmla="*/ 268 w 32188"/>
            <a:gd name="connsiteY4" fmla="*/ 2569 h 10496"/>
            <a:gd name="connsiteX5" fmla="*/ 16988 w 32188"/>
            <a:gd name="connsiteY5" fmla="*/ 1541 h 10496"/>
            <a:gd name="connsiteX6" fmla="*/ 31851 w 32188"/>
            <a:gd name="connsiteY6" fmla="*/ 1312 h 10496"/>
            <a:gd name="connsiteX7" fmla="*/ 22657 w 32188"/>
            <a:gd name="connsiteY7" fmla="*/ 532 h 10496"/>
            <a:gd name="connsiteX8" fmla="*/ 26564 w 32188"/>
            <a:gd name="connsiteY8" fmla="*/ 0 h 10496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025 w 32188"/>
            <a:gd name="connsiteY2" fmla="*/ 5939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441 w 32188"/>
            <a:gd name="connsiteY2" fmla="*/ 5794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31 w 32161"/>
            <a:gd name="connsiteY0" fmla="*/ 10549 h 10549"/>
            <a:gd name="connsiteX1" fmla="*/ 29308 w 32161"/>
            <a:gd name="connsiteY1" fmla="*/ 7723 h 10549"/>
            <a:gd name="connsiteX2" fmla="*/ 23414 w 32161"/>
            <a:gd name="connsiteY2" fmla="*/ 5794 h 10549"/>
            <a:gd name="connsiteX3" fmla="*/ 14237 w 32161"/>
            <a:gd name="connsiteY3" fmla="*/ 4389 h 10549"/>
            <a:gd name="connsiteX4" fmla="*/ 241 w 32161"/>
            <a:gd name="connsiteY4" fmla="*/ 2622 h 10549"/>
            <a:gd name="connsiteX5" fmla="*/ 16961 w 32161"/>
            <a:gd name="connsiteY5" fmla="*/ 1594 h 10549"/>
            <a:gd name="connsiteX6" fmla="*/ 31824 w 32161"/>
            <a:gd name="connsiteY6" fmla="*/ 1365 h 10549"/>
            <a:gd name="connsiteX7" fmla="*/ 22630 w 32161"/>
            <a:gd name="connsiteY7" fmla="*/ 585 h 10549"/>
            <a:gd name="connsiteX8" fmla="*/ 26745 w 32161"/>
            <a:gd name="connsiteY8" fmla="*/ 0 h 10549"/>
            <a:gd name="connsiteX0" fmla="*/ 27113 w 31343"/>
            <a:gd name="connsiteY0" fmla="*/ 10549 h 10549"/>
            <a:gd name="connsiteX1" fmla="*/ 28490 w 31343"/>
            <a:gd name="connsiteY1" fmla="*/ 7723 h 10549"/>
            <a:gd name="connsiteX2" fmla="*/ 22596 w 31343"/>
            <a:gd name="connsiteY2" fmla="*/ 5794 h 10549"/>
            <a:gd name="connsiteX3" fmla="*/ 13419 w 31343"/>
            <a:gd name="connsiteY3" fmla="*/ 4389 h 10549"/>
            <a:gd name="connsiteX4" fmla="*/ 256 w 31343"/>
            <a:gd name="connsiteY4" fmla="*/ 2648 h 10549"/>
            <a:gd name="connsiteX5" fmla="*/ 16143 w 31343"/>
            <a:gd name="connsiteY5" fmla="*/ 1594 h 10549"/>
            <a:gd name="connsiteX6" fmla="*/ 31006 w 31343"/>
            <a:gd name="connsiteY6" fmla="*/ 1365 h 10549"/>
            <a:gd name="connsiteX7" fmla="*/ 21812 w 31343"/>
            <a:gd name="connsiteY7" fmla="*/ 585 h 10549"/>
            <a:gd name="connsiteX8" fmla="*/ 25927 w 31343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1088" h="10549">
              <a:moveTo>
                <a:pt x="26858" y="10549"/>
              </a:moveTo>
              <a:cubicBezTo>
                <a:pt x="30734" y="9241"/>
                <a:pt x="28018" y="8873"/>
                <a:pt x="28235" y="7723"/>
              </a:cubicBezTo>
              <a:cubicBezTo>
                <a:pt x="23311" y="7346"/>
                <a:pt x="26102" y="6219"/>
                <a:pt x="22341" y="5794"/>
              </a:cubicBezTo>
              <a:cubicBezTo>
                <a:pt x="6040" y="5428"/>
                <a:pt x="15177" y="4981"/>
                <a:pt x="13164" y="4389"/>
              </a:cubicBezTo>
              <a:cubicBezTo>
                <a:pt x="10725" y="3478"/>
                <a:pt x="-84" y="3364"/>
                <a:pt x="1" y="2648"/>
              </a:cubicBezTo>
              <a:cubicBezTo>
                <a:pt x="2168" y="2051"/>
                <a:pt x="11179" y="1975"/>
                <a:pt x="15888" y="1594"/>
              </a:cubicBezTo>
              <a:cubicBezTo>
                <a:pt x="21013" y="1385"/>
                <a:pt x="30917" y="1641"/>
                <a:pt x="30751" y="1365"/>
              </a:cubicBezTo>
              <a:cubicBezTo>
                <a:pt x="33292" y="826"/>
                <a:pt x="20634" y="1354"/>
                <a:pt x="21557" y="585"/>
              </a:cubicBezTo>
              <a:cubicBezTo>
                <a:pt x="23415" y="313"/>
                <a:pt x="25750" y="140"/>
                <a:pt x="256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669018</xdr:colOff>
      <xdr:row>57</xdr:row>
      <xdr:rowOff>26460</xdr:rowOff>
    </xdr:from>
    <xdr:to>
      <xdr:col>10</xdr:col>
      <xdr:colOff>102052</xdr:colOff>
      <xdr:row>62</xdr:row>
      <xdr:rowOff>166013</xdr:rowOff>
    </xdr:to>
    <xdr:sp macro="" textlink="">
      <xdr:nvSpPr>
        <xdr:cNvPr id="614" name="Line 927">
          <a:extLst>
            <a:ext uri="{FF2B5EF4-FFF2-40B4-BE49-F238E27FC236}">
              <a16:creationId xmlns:a16="http://schemas.microsoft.com/office/drawing/2014/main" id="{36533988-553F-4168-B999-ED74BE16CFD2}"/>
            </a:ext>
          </a:extLst>
        </xdr:cNvPr>
        <xdr:cNvSpPr>
          <a:spLocks noChangeShapeType="1"/>
        </xdr:cNvSpPr>
      </xdr:nvSpPr>
      <xdr:spPr bwMode="auto">
        <a:xfrm flipH="1" flipV="1">
          <a:off x="6269718" y="9955320"/>
          <a:ext cx="126454" cy="1015853"/>
        </a:xfrm>
        <a:custGeom>
          <a:avLst/>
          <a:gdLst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525" h="479428">
              <a:moveTo>
                <a:pt x="0" y="0"/>
              </a:moveTo>
              <a:cubicBezTo>
                <a:pt x="15475" y="204259"/>
                <a:pt x="37300" y="338669"/>
                <a:pt x="84525" y="4794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640989</xdr:colOff>
      <xdr:row>57</xdr:row>
      <xdr:rowOff>160444</xdr:rowOff>
    </xdr:from>
    <xdr:to>
      <xdr:col>10</xdr:col>
      <xdr:colOff>84003</xdr:colOff>
      <xdr:row>58</xdr:row>
      <xdr:rowOff>122622</xdr:rowOff>
    </xdr:to>
    <xdr:sp macro="" textlink="">
      <xdr:nvSpPr>
        <xdr:cNvPr id="615" name="Oval 565">
          <a:extLst>
            <a:ext uri="{FF2B5EF4-FFF2-40B4-BE49-F238E27FC236}">
              <a16:creationId xmlns:a16="http://schemas.microsoft.com/office/drawing/2014/main" id="{1AD0309C-6C65-411F-94AB-70552D21FEBF}"/>
            </a:ext>
          </a:extLst>
        </xdr:cNvPr>
        <xdr:cNvSpPr>
          <a:spLocks noChangeArrowheads="1"/>
        </xdr:cNvSpPr>
      </xdr:nvSpPr>
      <xdr:spPr bwMode="auto">
        <a:xfrm>
          <a:off x="6241689" y="10089304"/>
          <a:ext cx="136434" cy="1374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178393</xdr:colOff>
      <xdr:row>63</xdr:row>
      <xdr:rowOff>49145</xdr:rowOff>
    </xdr:from>
    <xdr:ext cx="312979" cy="294822"/>
    <xdr:grpSp>
      <xdr:nvGrpSpPr>
        <xdr:cNvPr id="616" name="Group 6672">
          <a:extLst>
            <a:ext uri="{FF2B5EF4-FFF2-40B4-BE49-F238E27FC236}">
              <a16:creationId xmlns:a16="http://schemas.microsoft.com/office/drawing/2014/main" id="{BEDBDCCA-CFAE-4DEB-A72B-CB6F8180BF65}"/>
            </a:ext>
          </a:extLst>
        </xdr:cNvPr>
        <xdr:cNvGrpSpPr>
          <a:grpSpLocks/>
        </xdr:cNvGrpSpPr>
      </xdr:nvGrpSpPr>
      <xdr:grpSpPr bwMode="auto">
        <a:xfrm>
          <a:off x="6458138" y="10890081"/>
          <a:ext cx="312979" cy="294822"/>
          <a:chOff x="536" y="109"/>
          <a:chExt cx="46" cy="44"/>
        </a:xfrm>
      </xdr:grpSpPr>
      <xdr:pic>
        <xdr:nvPicPr>
          <xdr:cNvPr id="617" name="Picture 6673" descr="route2">
            <a:extLst>
              <a:ext uri="{FF2B5EF4-FFF2-40B4-BE49-F238E27FC236}">
                <a16:creationId xmlns:a16="http://schemas.microsoft.com/office/drawing/2014/main" id="{8243B145-B00B-EF98-2259-4A436131DB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8" name="Text Box 6674">
            <a:extLst>
              <a:ext uri="{FF2B5EF4-FFF2-40B4-BE49-F238E27FC236}">
                <a16:creationId xmlns:a16="http://schemas.microsoft.com/office/drawing/2014/main" id="{1778F874-BBDE-D65D-0B47-4B56B98A93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18285</xdr:colOff>
      <xdr:row>63</xdr:row>
      <xdr:rowOff>38891</xdr:rowOff>
    </xdr:from>
    <xdr:to>
      <xdr:col>10</xdr:col>
      <xdr:colOff>168370</xdr:colOff>
      <xdr:row>64</xdr:row>
      <xdr:rowOff>0</xdr:rowOff>
    </xdr:to>
    <xdr:sp macro="" textlink="">
      <xdr:nvSpPr>
        <xdr:cNvPr id="619" name="AutoShape 70">
          <a:extLst>
            <a:ext uri="{FF2B5EF4-FFF2-40B4-BE49-F238E27FC236}">
              <a16:creationId xmlns:a16="http://schemas.microsoft.com/office/drawing/2014/main" id="{1181DF3C-468A-4CDD-BD11-C3D32832B6B0}"/>
            </a:ext>
          </a:extLst>
        </xdr:cNvPr>
        <xdr:cNvSpPr>
          <a:spLocks noChangeArrowheads="1"/>
        </xdr:cNvSpPr>
      </xdr:nvSpPr>
      <xdr:spPr bwMode="auto">
        <a:xfrm>
          <a:off x="6312405" y="11019311"/>
          <a:ext cx="150085" cy="1363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60325</xdr:colOff>
      <xdr:row>5</xdr:row>
      <xdr:rowOff>88900</xdr:rowOff>
    </xdr:from>
    <xdr:to>
      <xdr:col>14</xdr:col>
      <xdr:colOff>687194</xdr:colOff>
      <xdr:row>5</xdr:row>
      <xdr:rowOff>92324</xdr:rowOff>
    </xdr:to>
    <xdr:sp macro="" textlink="">
      <xdr:nvSpPr>
        <xdr:cNvPr id="620" name="Line 120">
          <a:extLst>
            <a:ext uri="{FF2B5EF4-FFF2-40B4-BE49-F238E27FC236}">
              <a16:creationId xmlns:a16="http://schemas.microsoft.com/office/drawing/2014/main" id="{FA68CA8D-C3F9-4250-93EC-81866595A49A}"/>
            </a:ext>
          </a:extLst>
        </xdr:cNvPr>
        <xdr:cNvSpPr>
          <a:spLocks noChangeShapeType="1"/>
        </xdr:cNvSpPr>
      </xdr:nvSpPr>
      <xdr:spPr bwMode="auto">
        <a:xfrm>
          <a:off x="9128125" y="965200"/>
          <a:ext cx="626869" cy="3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9030</xdr:colOff>
      <xdr:row>5</xdr:row>
      <xdr:rowOff>12700</xdr:rowOff>
    </xdr:from>
    <xdr:to>
      <xdr:col>14</xdr:col>
      <xdr:colOff>143192</xdr:colOff>
      <xdr:row>5</xdr:row>
      <xdr:rowOff>158173</xdr:rowOff>
    </xdr:to>
    <xdr:sp macro="" textlink="">
      <xdr:nvSpPr>
        <xdr:cNvPr id="621" name="Oval 383">
          <a:extLst>
            <a:ext uri="{FF2B5EF4-FFF2-40B4-BE49-F238E27FC236}">
              <a16:creationId xmlns:a16="http://schemas.microsoft.com/office/drawing/2014/main" id="{A428BCA8-64C8-4D21-B27C-BFD659D7EC2F}"/>
            </a:ext>
          </a:extLst>
        </xdr:cNvPr>
        <xdr:cNvSpPr>
          <a:spLocks noChangeArrowheads="1"/>
        </xdr:cNvSpPr>
      </xdr:nvSpPr>
      <xdr:spPr bwMode="auto">
        <a:xfrm>
          <a:off x="9076830" y="889000"/>
          <a:ext cx="1341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711731</xdr:colOff>
      <xdr:row>6</xdr:row>
      <xdr:rowOff>41793</xdr:rowOff>
    </xdr:from>
    <xdr:to>
      <xdr:col>14</xdr:col>
      <xdr:colOff>158598</xdr:colOff>
      <xdr:row>7</xdr:row>
      <xdr:rowOff>11907</xdr:rowOff>
    </xdr:to>
    <xdr:sp macro="" textlink="">
      <xdr:nvSpPr>
        <xdr:cNvPr id="622" name="AutoShape 70">
          <a:extLst>
            <a:ext uri="{FF2B5EF4-FFF2-40B4-BE49-F238E27FC236}">
              <a16:creationId xmlns:a16="http://schemas.microsoft.com/office/drawing/2014/main" id="{0545413F-F3E2-46F8-803F-0AE332385A4B}"/>
            </a:ext>
          </a:extLst>
        </xdr:cNvPr>
        <xdr:cNvSpPr>
          <a:spLocks noChangeArrowheads="1"/>
        </xdr:cNvSpPr>
      </xdr:nvSpPr>
      <xdr:spPr bwMode="auto">
        <a:xfrm>
          <a:off x="9070871" y="1093353"/>
          <a:ext cx="155527" cy="1453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290368</xdr:colOff>
      <xdr:row>4</xdr:row>
      <xdr:rowOff>29370</xdr:rowOff>
    </xdr:from>
    <xdr:to>
      <xdr:col>13</xdr:col>
      <xdr:colOff>468168</xdr:colOff>
      <xdr:row>5</xdr:row>
      <xdr:rowOff>23020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81CEA45D-5252-4BFB-B7DC-F09B9890CD11}"/>
            </a:ext>
          </a:extLst>
        </xdr:cNvPr>
        <xdr:cNvSpPr/>
      </xdr:nvSpPr>
      <xdr:spPr bwMode="auto">
        <a:xfrm>
          <a:off x="8664748" y="730410"/>
          <a:ext cx="177800" cy="168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156368</xdr:colOff>
      <xdr:row>6</xdr:row>
      <xdr:rowOff>29768</xdr:rowOff>
    </xdr:from>
    <xdr:to>
      <xdr:col>14</xdr:col>
      <xdr:colOff>334168</xdr:colOff>
      <xdr:row>7</xdr:row>
      <xdr:rowOff>22228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2128D854-93D6-44C3-9A69-4EE08323C4F1}"/>
            </a:ext>
          </a:extLst>
        </xdr:cNvPr>
        <xdr:cNvSpPr/>
      </xdr:nvSpPr>
      <xdr:spPr bwMode="auto">
        <a:xfrm>
          <a:off x="9224168" y="1081328"/>
          <a:ext cx="177800" cy="1677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387350</xdr:colOff>
      <xdr:row>5</xdr:row>
      <xdr:rowOff>63102</xdr:rowOff>
    </xdr:from>
    <xdr:to>
      <xdr:col>14</xdr:col>
      <xdr:colOff>609938</xdr:colOff>
      <xdr:row>6</xdr:row>
      <xdr:rowOff>55647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CCC117FE-A347-4B90-81BF-465B0C17C54F}"/>
            </a:ext>
          </a:extLst>
        </xdr:cNvPr>
        <xdr:cNvSpPr/>
      </xdr:nvSpPr>
      <xdr:spPr bwMode="auto">
        <a:xfrm>
          <a:off x="9455150" y="939402"/>
          <a:ext cx="222588" cy="1678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533228</xdr:colOff>
      <xdr:row>3</xdr:row>
      <xdr:rowOff>3135</xdr:rowOff>
    </xdr:from>
    <xdr:to>
      <xdr:col>16</xdr:col>
      <xdr:colOff>143932</xdr:colOff>
      <xdr:row>8</xdr:row>
      <xdr:rowOff>127000</xdr:rowOff>
    </xdr:to>
    <xdr:sp macro="" textlink="">
      <xdr:nvSpPr>
        <xdr:cNvPr id="626" name="Line 75">
          <a:extLst>
            <a:ext uri="{FF2B5EF4-FFF2-40B4-BE49-F238E27FC236}">
              <a16:creationId xmlns:a16="http://schemas.microsoft.com/office/drawing/2014/main" id="{B66A7CCD-B054-44EE-A1B3-40A9C33A9A4F}"/>
            </a:ext>
          </a:extLst>
        </xdr:cNvPr>
        <xdr:cNvSpPr>
          <a:spLocks noChangeShapeType="1"/>
        </xdr:cNvSpPr>
      </xdr:nvSpPr>
      <xdr:spPr bwMode="auto">
        <a:xfrm flipH="1" flipV="1">
          <a:off x="10294448" y="528915"/>
          <a:ext cx="304124" cy="10001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848 w 47994"/>
            <a:gd name="connsiteY0" fmla="*/ 0 h 10455"/>
            <a:gd name="connsiteX1" fmla="*/ 147 w 47994"/>
            <a:gd name="connsiteY1" fmla="*/ 10455 h 10455"/>
            <a:gd name="connsiteX0" fmla="*/ 55115 w 55212"/>
            <a:gd name="connsiteY0" fmla="*/ 0 h 10455"/>
            <a:gd name="connsiteX1" fmla="*/ 7414 w 55212"/>
            <a:gd name="connsiteY1" fmla="*/ 10455 h 10455"/>
            <a:gd name="connsiteX0" fmla="*/ 53929 w 53930"/>
            <a:gd name="connsiteY0" fmla="*/ 0 h 10455"/>
            <a:gd name="connsiteX1" fmla="*/ 42292 w 53930"/>
            <a:gd name="connsiteY1" fmla="*/ 3961 h 10455"/>
            <a:gd name="connsiteX2" fmla="*/ 6228 w 53930"/>
            <a:gd name="connsiteY2" fmla="*/ 10455 h 10455"/>
            <a:gd name="connsiteX0" fmla="*/ 58134 w 58134"/>
            <a:gd name="connsiteY0" fmla="*/ 0 h 10455"/>
            <a:gd name="connsiteX1" fmla="*/ 46497 w 58134"/>
            <a:gd name="connsiteY1" fmla="*/ 3961 h 10455"/>
            <a:gd name="connsiteX2" fmla="*/ 10433 w 58134"/>
            <a:gd name="connsiteY2" fmla="*/ 10455 h 10455"/>
            <a:gd name="connsiteX0" fmla="*/ 5279 w 95273"/>
            <a:gd name="connsiteY0" fmla="*/ 0 h 11039"/>
            <a:gd name="connsiteX1" fmla="*/ 87407 w 95273"/>
            <a:gd name="connsiteY1" fmla="*/ 4545 h 11039"/>
            <a:gd name="connsiteX2" fmla="*/ 51343 w 95273"/>
            <a:gd name="connsiteY2" fmla="*/ 11039 h 11039"/>
            <a:gd name="connsiteX0" fmla="*/ 13253 w 103247"/>
            <a:gd name="connsiteY0" fmla="*/ 0 h 11039"/>
            <a:gd name="connsiteX1" fmla="*/ 95381 w 103247"/>
            <a:gd name="connsiteY1" fmla="*/ 4545 h 11039"/>
            <a:gd name="connsiteX2" fmla="*/ 59317 w 103247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234"/>
            <a:gd name="connsiteX1" fmla="*/ 95381 w 95381"/>
            <a:gd name="connsiteY1" fmla="*/ 4545 h 11234"/>
            <a:gd name="connsiteX2" fmla="*/ 37679 w 95381"/>
            <a:gd name="connsiteY2" fmla="*/ 11234 h 1123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919 w 110685"/>
            <a:gd name="connsiteY0" fmla="*/ 0 h 11364"/>
            <a:gd name="connsiteX1" fmla="*/ 110685 w 110685"/>
            <a:gd name="connsiteY1" fmla="*/ 4675 h 11364"/>
            <a:gd name="connsiteX2" fmla="*/ 52983 w 110685"/>
            <a:gd name="connsiteY2" fmla="*/ 11364 h 11364"/>
            <a:gd name="connsiteX0" fmla="*/ 7811 w 111577"/>
            <a:gd name="connsiteY0" fmla="*/ 0 h 11364"/>
            <a:gd name="connsiteX1" fmla="*/ 111577 w 111577"/>
            <a:gd name="connsiteY1" fmla="*/ 4675 h 11364"/>
            <a:gd name="connsiteX2" fmla="*/ 53875 w 111577"/>
            <a:gd name="connsiteY2" fmla="*/ 11364 h 11364"/>
            <a:gd name="connsiteX0" fmla="*/ 6081 w 109847"/>
            <a:gd name="connsiteY0" fmla="*/ 0 h 11364"/>
            <a:gd name="connsiteX1" fmla="*/ 109847 w 109847"/>
            <a:gd name="connsiteY1" fmla="*/ 4675 h 11364"/>
            <a:gd name="connsiteX2" fmla="*/ 52145 w 109847"/>
            <a:gd name="connsiteY2" fmla="*/ 11364 h 11364"/>
            <a:gd name="connsiteX0" fmla="*/ 0 w 46064"/>
            <a:gd name="connsiteY0" fmla="*/ 0 h 11364"/>
            <a:gd name="connsiteX1" fmla="*/ 46064 w 46064"/>
            <a:gd name="connsiteY1" fmla="*/ 11364 h 11364"/>
            <a:gd name="connsiteX0" fmla="*/ 0 w 46064"/>
            <a:gd name="connsiteY0" fmla="*/ 0 h 11364"/>
            <a:gd name="connsiteX1" fmla="*/ 12924 w 46064"/>
            <a:gd name="connsiteY1" fmla="*/ 5250 h 11364"/>
            <a:gd name="connsiteX2" fmla="*/ 46064 w 46064"/>
            <a:gd name="connsiteY2" fmla="*/ 11364 h 11364"/>
            <a:gd name="connsiteX0" fmla="*/ 294366 w 340430"/>
            <a:gd name="connsiteY0" fmla="*/ 0 h 11364"/>
            <a:gd name="connsiteX1" fmla="*/ 307290 w 340430"/>
            <a:gd name="connsiteY1" fmla="*/ 5250 h 11364"/>
            <a:gd name="connsiteX2" fmla="*/ 57 w 340430"/>
            <a:gd name="connsiteY2" fmla="*/ 5029 h 11364"/>
            <a:gd name="connsiteX3" fmla="*/ 340430 w 340430"/>
            <a:gd name="connsiteY3" fmla="*/ 11364 h 11364"/>
            <a:gd name="connsiteX0" fmla="*/ 294365 w 340429"/>
            <a:gd name="connsiteY0" fmla="*/ 0 h 11364"/>
            <a:gd name="connsiteX1" fmla="*/ 317200 w 340429"/>
            <a:gd name="connsiteY1" fmla="*/ 4808 h 11364"/>
            <a:gd name="connsiteX2" fmla="*/ 56 w 340429"/>
            <a:gd name="connsiteY2" fmla="*/ 5029 h 11364"/>
            <a:gd name="connsiteX3" fmla="*/ 340429 w 340429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328997 w 340373"/>
            <a:gd name="connsiteY0" fmla="*/ 0 h 11276"/>
            <a:gd name="connsiteX1" fmla="*/ 317144 w 340373"/>
            <a:gd name="connsiteY1" fmla="*/ 4720 h 11276"/>
            <a:gd name="connsiteX2" fmla="*/ 0 w 340373"/>
            <a:gd name="connsiteY2" fmla="*/ 4941 h 11276"/>
            <a:gd name="connsiteX3" fmla="*/ 340373 w 340373"/>
            <a:gd name="connsiteY3" fmla="*/ 11276 h 11276"/>
            <a:gd name="connsiteX0" fmla="*/ 328997 w 331406"/>
            <a:gd name="connsiteY0" fmla="*/ 0 h 10303"/>
            <a:gd name="connsiteX1" fmla="*/ 317144 w 331406"/>
            <a:gd name="connsiteY1" fmla="*/ 4720 h 10303"/>
            <a:gd name="connsiteX2" fmla="*/ 0 w 331406"/>
            <a:gd name="connsiteY2" fmla="*/ 4941 h 10303"/>
            <a:gd name="connsiteX3" fmla="*/ 8363 w 331406"/>
            <a:gd name="connsiteY3" fmla="*/ 10303 h 10303"/>
            <a:gd name="connsiteX0" fmla="*/ 328997 w 332123"/>
            <a:gd name="connsiteY0" fmla="*/ 0 h 10303"/>
            <a:gd name="connsiteX1" fmla="*/ 321571 w 332123"/>
            <a:gd name="connsiteY1" fmla="*/ 4940 h 10303"/>
            <a:gd name="connsiteX2" fmla="*/ 0 w 332123"/>
            <a:gd name="connsiteY2" fmla="*/ 4941 h 10303"/>
            <a:gd name="connsiteX3" fmla="*/ 8363 w 332123"/>
            <a:gd name="connsiteY3" fmla="*/ 10303 h 10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2123" h="10303">
              <a:moveTo>
                <a:pt x="328997" y="0"/>
              </a:moveTo>
              <a:cubicBezTo>
                <a:pt x="336609" y="1603"/>
                <a:pt x="328825" y="4973"/>
                <a:pt x="321571" y="4940"/>
              </a:cubicBezTo>
              <a:lnTo>
                <a:pt x="0" y="4941"/>
              </a:lnTo>
              <a:lnTo>
                <a:pt x="8363" y="1030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473872</xdr:colOff>
      <xdr:row>6</xdr:row>
      <xdr:rowOff>100236</xdr:rowOff>
    </xdr:from>
    <xdr:to>
      <xdr:col>15</xdr:col>
      <xdr:colOff>608025</xdr:colOff>
      <xdr:row>7</xdr:row>
      <xdr:rowOff>52374</xdr:rowOff>
    </xdr:to>
    <xdr:sp macro="" textlink="">
      <xdr:nvSpPr>
        <xdr:cNvPr id="627" name="AutoShape 4802">
          <a:extLst>
            <a:ext uri="{FF2B5EF4-FFF2-40B4-BE49-F238E27FC236}">
              <a16:creationId xmlns:a16="http://schemas.microsoft.com/office/drawing/2014/main" id="{54B60AEB-F7C7-46D3-A310-657A4234593B}"/>
            </a:ext>
          </a:extLst>
        </xdr:cNvPr>
        <xdr:cNvSpPr>
          <a:spLocks noChangeArrowheads="1"/>
        </xdr:cNvSpPr>
      </xdr:nvSpPr>
      <xdr:spPr bwMode="auto">
        <a:xfrm>
          <a:off x="10235092" y="1151796"/>
          <a:ext cx="134153" cy="1273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319063</xdr:colOff>
      <xdr:row>7</xdr:row>
      <xdr:rowOff>85762</xdr:rowOff>
    </xdr:from>
    <xdr:to>
      <xdr:col>15</xdr:col>
      <xdr:colOff>496863</xdr:colOff>
      <xdr:row>8</xdr:row>
      <xdr:rowOff>79411</xdr:rowOff>
    </xdr:to>
    <xdr:sp macro="" textlink="">
      <xdr:nvSpPr>
        <xdr:cNvPr id="628" name="六角形 627">
          <a:extLst>
            <a:ext uri="{FF2B5EF4-FFF2-40B4-BE49-F238E27FC236}">
              <a16:creationId xmlns:a16="http://schemas.microsoft.com/office/drawing/2014/main" id="{6544EDA8-419C-4B5F-98C6-7373D953FD0A}"/>
            </a:ext>
          </a:extLst>
        </xdr:cNvPr>
        <xdr:cNvSpPr/>
      </xdr:nvSpPr>
      <xdr:spPr bwMode="auto">
        <a:xfrm>
          <a:off x="10080283" y="1312582"/>
          <a:ext cx="177800" cy="1689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72666</xdr:colOff>
      <xdr:row>61</xdr:row>
      <xdr:rowOff>159204</xdr:rowOff>
    </xdr:from>
    <xdr:ext cx="723338" cy="326243"/>
    <xdr:sp macro="" textlink="">
      <xdr:nvSpPr>
        <xdr:cNvPr id="629" name="Text Box 616">
          <a:extLst>
            <a:ext uri="{FF2B5EF4-FFF2-40B4-BE49-F238E27FC236}">
              <a16:creationId xmlns:a16="http://schemas.microsoft.com/office/drawing/2014/main" id="{EB838B12-BF92-4763-BEA6-0D3FA553C0D2}"/>
            </a:ext>
          </a:extLst>
        </xdr:cNvPr>
        <xdr:cNvSpPr txBox="1">
          <a:spLocks noChangeArrowheads="1"/>
        </xdr:cNvSpPr>
      </xdr:nvSpPr>
      <xdr:spPr bwMode="auto">
        <a:xfrm>
          <a:off x="4286526" y="10789104"/>
          <a:ext cx="72333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小浜伏原店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51095</xdr:colOff>
      <xdr:row>5</xdr:row>
      <xdr:rowOff>21283</xdr:rowOff>
    </xdr:from>
    <xdr:to>
      <xdr:col>20</xdr:col>
      <xdr:colOff>691173</xdr:colOff>
      <xdr:row>5</xdr:row>
      <xdr:rowOff>66429</xdr:rowOff>
    </xdr:to>
    <xdr:sp macro="" textlink="">
      <xdr:nvSpPr>
        <xdr:cNvPr id="630" name="Line 120">
          <a:extLst>
            <a:ext uri="{FF2B5EF4-FFF2-40B4-BE49-F238E27FC236}">
              <a16:creationId xmlns:a16="http://schemas.microsoft.com/office/drawing/2014/main" id="{3DECA62B-D300-4C32-A8D3-DD121C38D836}"/>
            </a:ext>
          </a:extLst>
        </xdr:cNvPr>
        <xdr:cNvSpPr>
          <a:spLocks noChangeShapeType="1"/>
        </xdr:cNvSpPr>
      </xdr:nvSpPr>
      <xdr:spPr bwMode="auto">
        <a:xfrm>
          <a:off x="13287035" y="897583"/>
          <a:ext cx="640078" cy="4514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95">
              <a:moveTo>
                <a:pt x="0" y="9948"/>
              </a:moveTo>
              <a:cubicBezTo>
                <a:pt x="3392" y="10586"/>
                <a:pt x="6608" y="463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9828</xdr:colOff>
      <xdr:row>4</xdr:row>
      <xdr:rowOff>161396</xdr:rowOff>
    </xdr:from>
    <xdr:to>
      <xdr:col>20</xdr:col>
      <xdr:colOff>148166</xdr:colOff>
      <xdr:row>5</xdr:row>
      <xdr:rowOff>140229</xdr:rowOff>
    </xdr:to>
    <xdr:sp macro="" textlink="">
      <xdr:nvSpPr>
        <xdr:cNvPr id="631" name="Oval 383">
          <a:extLst>
            <a:ext uri="{FF2B5EF4-FFF2-40B4-BE49-F238E27FC236}">
              <a16:creationId xmlns:a16="http://schemas.microsoft.com/office/drawing/2014/main" id="{AA412A0F-EE54-4CCD-B84C-52FB356FA53E}"/>
            </a:ext>
          </a:extLst>
        </xdr:cNvPr>
        <xdr:cNvSpPr>
          <a:spLocks noChangeArrowheads="1"/>
        </xdr:cNvSpPr>
      </xdr:nvSpPr>
      <xdr:spPr bwMode="auto">
        <a:xfrm>
          <a:off x="13245768" y="862436"/>
          <a:ext cx="138338" cy="1540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198469</xdr:colOff>
      <xdr:row>5</xdr:row>
      <xdr:rowOff>11918</xdr:rowOff>
    </xdr:from>
    <xdr:to>
      <xdr:col>20</xdr:col>
      <xdr:colOff>85328</xdr:colOff>
      <xdr:row>8</xdr:row>
      <xdr:rowOff>101204</xdr:rowOff>
    </xdr:to>
    <xdr:sp macro="" textlink="">
      <xdr:nvSpPr>
        <xdr:cNvPr id="632" name="Freeform 527">
          <a:extLst>
            <a:ext uri="{FF2B5EF4-FFF2-40B4-BE49-F238E27FC236}">
              <a16:creationId xmlns:a16="http://schemas.microsoft.com/office/drawing/2014/main" id="{54E1232B-5948-4AB2-A227-DFD4BB089F65}"/>
            </a:ext>
          </a:extLst>
        </xdr:cNvPr>
        <xdr:cNvSpPr>
          <a:spLocks/>
        </xdr:cNvSpPr>
      </xdr:nvSpPr>
      <xdr:spPr bwMode="auto">
        <a:xfrm flipH="1">
          <a:off x="12740989" y="888218"/>
          <a:ext cx="580279" cy="61506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898"/>
              </a:lnTo>
              <a:cubicBezTo>
                <a:pt x="3363" y="898"/>
                <a:pt x="6369" y="35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331845</xdr:colOff>
      <xdr:row>4</xdr:row>
      <xdr:rowOff>32130</xdr:rowOff>
    </xdr:from>
    <xdr:to>
      <xdr:col>19</xdr:col>
      <xdr:colOff>546164</xdr:colOff>
      <xdr:row>5</xdr:row>
      <xdr:rowOff>44036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9B92ED2A-0B3E-4B8A-A65F-BFDE0D6C6327}"/>
            </a:ext>
          </a:extLst>
        </xdr:cNvPr>
        <xdr:cNvSpPr/>
      </xdr:nvSpPr>
      <xdr:spPr bwMode="auto">
        <a:xfrm>
          <a:off x="12874365" y="733170"/>
          <a:ext cx="214319" cy="1871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113107</xdr:colOff>
      <xdr:row>7</xdr:row>
      <xdr:rowOff>83346</xdr:rowOff>
    </xdr:from>
    <xdr:to>
      <xdr:col>20</xdr:col>
      <xdr:colOff>335695</xdr:colOff>
      <xdr:row>8</xdr:row>
      <xdr:rowOff>75892</xdr:rowOff>
    </xdr:to>
    <xdr:sp macro="" textlink="">
      <xdr:nvSpPr>
        <xdr:cNvPr id="634" name="六角形 633">
          <a:extLst>
            <a:ext uri="{FF2B5EF4-FFF2-40B4-BE49-F238E27FC236}">
              <a16:creationId xmlns:a16="http://schemas.microsoft.com/office/drawing/2014/main" id="{DCD3F019-6363-4B8E-9FC6-741DD609F818}"/>
            </a:ext>
          </a:extLst>
        </xdr:cNvPr>
        <xdr:cNvSpPr/>
      </xdr:nvSpPr>
      <xdr:spPr bwMode="auto">
        <a:xfrm>
          <a:off x="13349047" y="1310166"/>
          <a:ext cx="222588" cy="1678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237707</xdr:colOff>
      <xdr:row>4</xdr:row>
      <xdr:rowOff>52141</xdr:rowOff>
    </xdr:from>
    <xdr:to>
      <xdr:col>20</xdr:col>
      <xdr:colOff>442923</xdr:colOff>
      <xdr:row>5</xdr:row>
      <xdr:rowOff>49107</xdr:rowOff>
    </xdr:to>
    <xdr:sp macro="" textlink="">
      <xdr:nvSpPr>
        <xdr:cNvPr id="635" name="六角形 634">
          <a:extLst>
            <a:ext uri="{FF2B5EF4-FFF2-40B4-BE49-F238E27FC236}">
              <a16:creationId xmlns:a16="http://schemas.microsoft.com/office/drawing/2014/main" id="{E99804C0-B041-4D54-841F-396C680BBC1F}"/>
            </a:ext>
          </a:extLst>
        </xdr:cNvPr>
        <xdr:cNvSpPr/>
      </xdr:nvSpPr>
      <xdr:spPr bwMode="auto">
        <a:xfrm>
          <a:off x="13473647" y="753181"/>
          <a:ext cx="205216" cy="172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202418</xdr:colOff>
      <xdr:row>5</xdr:row>
      <xdr:rowOff>107157</xdr:rowOff>
    </xdr:from>
    <xdr:ext cx="609600" cy="165173"/>
    <xdr:sp macro="" textlink="">
      <xdr:nvSpPr>
        <xdr:cNvPr id="636" name="Text Box 1620">
          <a:extLst>
            <a:ext uri="{FF2B5EF4-FFF2-40B4-BE49-F238E27FC236}">
              <a16:creationId xmlns:a16="http://schemas.microsoft.com/office/drawing/2014/main" id="{59CEF3F9-9662-43E6-A791-D47307C308A8}"/>
            </a:ext>
          </a:extLst>
        </xdr:cNvPr>
        <xdr:cNvSpPr txBox="1">
          <a:spLocks noChangeArrowheads="1"/>
        </xdr:cNvSpPr>
      </xdr:nvSpPr>
      <xdr:spPr bwMode="auto">
        <a:xfrm>
          <a:off x="12744938" y="983457"/>
          <a:ext cx="609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110477</xdr:colOff>
      <xdr:row>6</xdr:row>
      <xdr:rowOff>52915</xdr:rowOff>
    </xdr:from>
    <xdr:ext cx="354014" cy="152872"/>
    <xdr:sp macro="" textlink="">
      <xdr:nvSpPr>
        <xdr:cNvPr id="637" name="Text Box 1620">
          <a:extLst>
            <a:ext uri="{FF2B5EF4-FFF2-40B4-BE49-F238E27FC236}">
              <a16:creationId xmlns:a16="http://schemas.microsoft.com/office/drawing/2014/main" id="{FF4C39C0-D424-485F-BEDB-3DDFC60DC9E3}"/>
            </a:ext>
          </a:extLst>
        </xdr:cNvPr>
        <xdr:cNvSpPr txBox="1">
          <a:spLocks noChangeArrowheads="1"/>
        </xdr:cNvSpPr>
      </xdr:nvSpPr>
      <xdr:spPr bwMode="auto">
        <a:xfrm flipV="1">
          <a:off x="13346417" y="1104475"/>
          <a:ext cx="354014" cy="1528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奥琵琶湖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ﾊﾟｰｸｳｴｲ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66975</xdr:colOff>
      <xdr:row>12</xdr:row>
      <xdr:rowOff>48790</xdr:rowOff>
    </xdr:from>
    <xdr:ext cx="278163" cy="257090"/>
    <xdr:grpSp>
      <xdr:nvGrpSpPr>
        <xdr:cNvPr id="638" name="Group 6672">
          <a:extLst>
            <a:ext uri="{FF2B5EF4-FFF2-40B4-BE49-F238E27FC236}">
              <a16:creationId xmlns:a16="http://schemas.microsoft.com/office/drawing/2014/main" id="{FAC8D4D6-3014-4CC4-AACF-9C8DDCBCA65F}"/>
            </a:ext>
          </a:extLst>
        </xdr:cNvPr>
        <xdr:cNvGrpSpPr>
          <a:grpSpLocks/>
        </xdr:cNvGrpSpPr>
      </xdr:nvGrpSpPr>
      <xdr:grpSpPr bwMode="auto">
        <a:xfrm>
          <a:off x="7038464" y="2124024"/>
          <a:ext cx="278163" cy="257090"/>
          <a:chOff x="536" y="112"/>
          <a:chExt cx="46" cy="44"/>
        </a:xfrm>
      </xdr:grpSpPr>
      <xdr:pic>
        <xdr:nvPicPr>
          <xdr:cNvPr id="639" name="Picture 6673" descr="route2">
            <a:extLst>
              <a:ext uri="{FF2B5EF4-FFF2-40B4-BE49-F238E27FC236}">
                <a16:creationId xmlns:a16="http://schemas.microsoft.com/office/drawing/2014/main" id="{0D1D330D-3FDB-EC1B-7821-F613AD728F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0" name="Text Box 6674">
            <a:extLst>
              <a:ext uri="{FF2B5EF4-FFF2-40B4-BE49-F238E27FC236}">
                <a16:creationId xmlns:a16="http://schemas.microsoft.com/office/drawing/2014/main" id="{B81E6E64-6576-B147-AB70-94878A5A56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592549</xdr:colOff>
      <xdr:row>15</xdr:row>
      <xdr:rowOff>101083</xdr:rowOff>
    </xdr:from>
    <xdr:ext cx="453331" cy="272447"/>
    <xdr:sp macro="" textlink="">
      <xdr:nvSpPr>
        <xdr:cNvPr id="641" name="Text Box 1664">
          <a:extLst>
            <a:ext uri="{FF2B5EF4-FFF2-40B4-BE49-F238E27FC236}">
              <a16:creationId xmlns:a16="http://schemas.microsoft.com/office/drawing/2014/main" id="{81CE314E-B667-4445-AFB0-FF0086ABBBEE}"/>
            </a:ext>
          </a:extLst>
        </xdr:cNvPr>
        <xdr:cNvSpPr txBox="1">
          <a:spLocks noChangeArrowheads="1"/>
        </xdr:cNvSpPr>
      </xdr:nvSpPr>
      <xdr:spPr bwMode="auto">
        <a:xfrm>
          <a:off x="8966929" y="2714743"/>
          <a:ext cx="453331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551962</xdr:colOff>
      <xdr:row>12</xdr:row>
      <xdr:rowOff>156307</xdr:rowOff>
    </xdr:from>
    <xdr:to>
      <xdr:col>14</xdr:col>
      <xdr:colOff>555623</xdr:colOff>
      <xdr:row>15</xdr:row>
      <xdr:rowOff>75999</xdr:rowOff>
    </xdr:to>
    <xdr:sp macro="" textlink="">
      <xdr:nvSpPr>
        <xdr:cNvPr id="642" name="Line 72">
          <a:extLst>
            <a:ext uri="{FF2B5EF4-FFF2-40B4-BE49-F238E27FC236}">
              <a16:creationId xmlns:a16="http://schemas.microsoft.com/office/drawing/2014/main" id="{5757F3C2-D796-49FB-AC97-34597AECC07F}"/>
            </a:ext>
          </a:extLst>
        </xdr:cNvPr>
        <xdr:cNvSpPr>
          <a:spLocks noChangeShapeType="1"/>
        </xdr:cNvSpPr>
      </xdr:nvSpPr>
      <xdr:spPr bwMode="auto">
        <a:xfrm rot="16200000" flipV="1">
          <a:off x="9406477" y="2472712"/>
          <a:ext cx="430232" cy="3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405299</xdr:colOff>
      <xdr:row>14</xdr:row>
      <xdr:rowOff>129789</xdr:rowOff>
    </xdr:from>
    <xdr:to>
      <xdr:col>13</xdr:col>
      <xdr:colOff>583224</xdr:colOff>
      <xdr:row>16</xdr:row>
      <xdr:rowOff>142901</xdr:rowOff>
    </xdr:to>
    <xdr:sp macro="" textlink="">
      <xdr:nvSpPr>
        <xdr:cNvPr id="643" name="Freeform 527">
          <a:extLst>
            <a:ext uri="{FF2B5EF4-FFF2-40B4-BE49-F238E27FC236}">
              <a16:creationId xmlns:a16="http://schemas.microsoft.com/office/drawing/2014/main" id="{5C54AE2A-689D-4FEB-968F-6127955D017B}"/>
            </a:ext>
          </a:extLst>
        </xdr:cNvPr>
        <xdr:cNvSpPr>
          <a:spLocks/>
        </xdr:cNvSpPr>
      </xdr:nvSpPr>
      <xdr:spPr bwMode="auto">
        <a:xfrm>
          <a:off x="8779679" y="2568189"/>
          <a:ext cx="177925" cy="3636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626 w 10626"/>
            <a:gd name="connsiteY0" fmla="*/ 10000 h 10000"/>
            <a:gd name="connsiteX1" fmla="*/ 831 w 10626"/>
            <a:gd name="connsiteY1" fmla="*/ 5308 h 10000"/>
            <a:gd name="connsiteX2" fmla="*/ 707 w 10626"/>
            <a:gd name="connsiteY2" fmla="*/ 1673 h 10000"/>
            <a:gd name="connsiteX3" fmla="*/ 10626 w 10626"/>
            <a:gd name="connsiteY3" fmla="*/ 0 h 10000"/>
            <a:gd name="connsiteX0" fmla="*/ 831 w 10626"/>
            <a:gd name="connsiteY0" fmla="*/ 5308 h 5308"/>
            <a:gd name="connsiteX1" fmla="*/ 707 w 10626"/>
            <a:gd name="connsiteY1" fmla="*/ 1673 h 5308"/>
            <a:gd name="connsiteX2" fmla="*/ 10626 w 10626"/>
            <a:gd name="connsiteY2" fmla="*/ 0 h 5308"/>
            <a:gd name="connsiteX0" fmla="*/ 117 w 9335"/>
            <a:gd name="connsiteY0" fmla="*/ 10000 h 10000"/>
            <a:gd name="connsiteX1" fmla="*/ 0 w 9335"/>
            <a:gd name="connsiteY1" fmla="*/ 3152 h 10000"/>
            <a:gd name="connsiteX2" fmla="*/ 9335 w 9335"/>
            <a:gd name="connsiteY2" fmla="*/ 0 h 10000"/>
            <a:gd name="connsiteX0" fmla="*/ 125 w 4252"/>
            <a:gd name="connsiteY0" fmla="*/ 8668 h 8668"/>
            <a:gd name="connsiteX1" fmla="*/ 0 w 4252"/>
            <a:gd name="connsiteY1" fmla="*/ 1820 h 8668"/>
            <a:gd name="connsiteX2" fmla="*/ 4252 w 4252"/>
            <a:gd name="connsiteY2" fmla="*/ 0 h 8668"/>
            <a:gd name="connsiteX0" fmla="*/ 294 w 10176"/>
            <a:gd name="connsiteY0" fmla="*/ 10000 h 10000"/>
            <a:gd name="connsiteX1" fmla="*/ 0 w 10176"/>
            <a:gd name="connsiteY1" fmla="*/ 2100 h 10000"/>
            <a:gd name="connsiteX2" fmla="*/ 10000 w 10176"/>
            <a:gd name="connsiteY2" fmla="*/ 0 h 10000"/>
            <a:gd name="connsiteX0" fmla="*/ 294 w 9420"/>
            <a:gd name="connsiteY0" fmla="*/ 11756 h 11756"/>
            <a:gd name="connsiteX1" fmla="*/ 0 w 9420"/>
            <a:gd name="connsiteY1" fmla="*/ 3856 h 11756"/>
            <a:gd name="connsiteX2" fmla="*/ 8748 w 9420"/>
            <a:gd name="connsiteY2" fmla="*/ 0 h 11756"/>
            <a:gd name="connsiteX0" fmla="*/ 312 w 8824"/>
            <a:gd name="connsiteY0" fmla="*/ 10653 h 10653"/>
            <a:gd name="connsiteX1" fmla="*/ 0 w 8824"/>
            <a:gd name="connsiteY1" fmla="*/ 3933 h 10653"/>
            <a:gd name="connsiteX2" fmla="*/ 6895 w 8824"/>
            <a:gd name="connsiteY2" fmla="*/ 0 h 10653"/>
            <a:gd name="connsiteX0" fmla="*/ 354 w 10633"/>
            <a:gd name="connsiteY0" fmla="*/ 10000 h 10000"/>
            <a:gd name="connsiteX1" fmla="*/ 0 w 10633"/>
            <a:gd name="connsiteY1" fmla="*/ 3692 h 10000"/>
            <a:gd name="connsiteX2" fmla="*/ 7814 w 10633"/>
            <a:gd name="connsiteY2" fmla="*/ 0 h 10000"/>
            <a:gd name="connsiteX0" fmla="*/ 354 w 8369"/>
            <a:gd name="connsiteY0" fmla="*/ 10000 h 10000"/>
            <a:gd name="connsiteX1" fmla="*/ 0 w 8369"/>
            <a:gd name="connsiteY1" fmla="*/ 3692 h 10000"/>
            <a:gd name="connsiteX2" fmla="*/ 7814 w 8369"/>
            <a:gd name="connsiteY2" fmla="*/ 0 h 10000"/>
            <a:gd name="connsiteX0" fmla="*/ 423 w 10402"/>
            <a:gd name="connsiteY0" fmla="*/ 9825 h 9825"/>
            <a:gd name="connsiteX1" fmla="*/ 0 w 10402"/>
            <a:gd name="connsiteY1" fmla="*/ 3517 h 9825"/>
            <a:gd name="connsiteX2" fmla="*/ 9877 w 10402"/>
            <a:gd name="connsiteY2" fmla="*/ 0 h 9825"/>
            <a:gd name="connsiteX0" fmla="*/ 407 w 9693"/>
            <a:gd name="connsiteY0" fmla="*/ 10000 h 10000"/>
            <a:gd name="connsiteX1" fmla="*/ 0 w 9693"/>
            <a:gd name="connsiteY1" fmla="*/ 3580 h 10000"/>
            <a:gd name="connsiteX2" fmla="*/ 9495 w 9693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93" h="10000">
              <a:moveTo>
                <a:pt x="407" y="10000"/>
              </a:moveTo>
              <a:cubicBezTo>
                <a:pt x="449" y="7548"/>
                <a:pt x="591" y="7238"/>
                <a:pt x="0" y="3580"/>
              </a:cubicBezTo>
              <a:cubicBezTo>
                <a:pt x="12251" y="3618"/>
                <a:pt x="9345" y="3943"/>
                <a:pt x="94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348540</xdr:colOff>
      <xdr:row>15</xdr:row>
      <xdr:rowOff>166922</xdr:rowOff>
    </xdr:from>
    <xdr:to>
      <xdr:col>13</xdr:col>
      <xdr:colOff>485352</xdr:colOff>
      <xdr:row>16</xdr:row>
      <xdr:rowOff>108537</xdr:rowOff>
    </xdr:to>
    <xdr:sp macro="" textlink="">
      <xdr:nvSpPr>
        <xdr:cNvPr id="644" name="AutoShape 70">
          <a:extLst>
            <a:ext uri="{FF2B5EF4-FFF2-40B4-BE49-F238E27FC236}">
              <a16:creationId xmlns:a16="http://schemas.microsoft.com/office/drawing/2014/main" id="{01011BE0-08C4-4190-AB7A-61D8B7B8BAC0}"/>
            </a:ext>
          </a:extLst>
        </xdr:cNvPr>
        <xdr:cNvSpPr>
          <a:spLocks noChangeArrowheads="1"/>
        </xdr:cNvSpPr>
      </xdr:nvSpPr>
      <xdr:spPr bwMode="auto">
        <a:xfrm>
          <a:off x="8722920" y="2780582"/>
          <a:ext cx="136812" cy="116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23218</xdr:colOff>
      <xdr:row>15</xdr:row>
      <xdr:rowOff>74916</xdr:rowOff>
    </xdr:from>
    <xdr:to>
      <xdr:col>13</xdr:col>
      <xdr:colOff>422740</xdr:colOff>
      <xdr:row>15</xdr:row>
      <xdr:rowOff>149032</xdr:rowOff>
    </xdr:to>
    <xdr:sp macro="" textlink="">
      <xdr:nvSpPr>
        <xdr:cNvPr id="645" name="Line 120">
          <a:extLst>
            <a:ext uri="{FF2B5EF4-FFF2-40B4-BE49-F238E27FC236}">
              <a16:creationId xmlns:a16="http://schemas.microsoft.com/office/drawing/2014/main" id="{C150E78A-2FF4-4482-A51D-88E3A55BF4CB}"/>
            </a:ext>
          </a:extLst>
        </xdr:cNvPr>
        <xdr:cNvSpPr>
          <a:spLocks noChangeShapeType="1"/>
        </xdr:cNvSpPr>
      </xdr:nvSpPr>
      <xdr:spPr bwMode="auto">
        <a:xfrm flipV="1">
          <a:off x="8397598" y="2688576"/>
          <a:ext cx="399522" cy="741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479103</xdr:colOff>
      <xdr:row>14</xdr:row>
      <xdr:rowOff>119600</xdr:rowOff>
    </xdr:from>
    <xdr:to>
      <xdr:col>14</xdr:col>
      <xdr:colOff>611655</xdr:colOff>
      <xdr:row>15</xdr:row>
      <xdr:rowOff>74707</xdr:rowOff>
    </xdr:to>
    <xdr:sp macro="" textlink="">
      <xdr:nvSpPr>
        <xdr:cNvPr id="646" name="Oval 383">
          <a:extLst>
            <a:ext uri="{FF2B5EF4-FFF2-40B4-BE49-F238E27FC236}">
              <a16:creationId xmlns:a16="http://schemas.microsoft.com/office/drawing/2014/main" id="{8AFD93FC-25BE-4B7B-8349-733ED588BA85}"/>
            </a:ext>
          </a:extLst>
        </xdr:cNvPr>
        <xdr:cNvSpPr>
          <a:spLocks noChangeArrowheads="1"/>
        </xdr:cNvSpPr>
      </xdr:nvSpPr>
      <xdr:spPr bwMode="auto">
        <a:xfrm>
          <a:off x="9546903" y="2558000"/>
          <a:ext cx="132552" cy="1303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24998</xdr:colOff>
      <xdr:row>14</xdr:row>
      <xdr:rowOff>94855</xdr:rowOff>
    </xdr:from>
    <xdr:ext cx="242976" cy="249684"/>
    <xdr:grpSp>
      <xdr:nvGrpSpPr>
        <xdr:cNvPr id="647" name="Group 6672">
          <a:extLst>
            <a:ext uri="{FF2B5EF4-FFF2-40B4-BE49-F238E27FC236}">
              <a16:creationId xmlns:a16="http://schemas.microsoft.com/office/drawing/2014/main" id="{53033432-62CD-4433-AEB6-99833B1DB3B2}"/>
            </a:ext>
          </a:extLst>
        </xdr:cNvPr>
        <xdr:cNvGrpSpPr>
          <a:grpSpLocks/>
        </xdr:cNvGrpSpPr>
      </xdr:nvGrpSpPr>
      <xdr:grpSpPr bwMode="auto">
        <a:xfrm>
          <a:off x="8379977" y="2505153"/>
          <a:ext cx="242976" cy="249684"/>
          <a:chOff x="536" y="108"/>
          <a:chExt cx="37" cy="36"/>
        </a:xfrm>
      </xdr:grpSpPr>
      <xdr:pic>
        <xdr:nvPicPr>
          <xdr:cNvPr id="648" name="Picture 6673" descr="route2">
            <a:extLst>
              <a:ext uri="{FF2B5EF4-FFF2-40B4-BE49-F238E27FC236}">
                <a16:creationId xmlns:a16="http://schemas.microsoft.com/office/drawing/2014/main" id="{50AFDB82-3296-3C57-D8B1-237D235E9D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9" name="Text Box 6674">
            <a:extLst>
              <a:ext uri="{FF2B5EF4-FFF2-40B4-BE49-F238E27FC236}">
                <a16:creationId xmlns:a16="http://schemas.microsoft.com/office/drawing/2014/main" id="{82D21DED-550B-B239-B77A-19F0CC9A72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14</xdr:col>
      <xdr:colOff>229011</xdr:colOff>
      <xdr:row>14</xdr:row>
      <xdr:rowOff>144220</xdr:rowOff>
    </xdr:from>
    <xdr:ext cx="242976" cy="242748"/>
    <xdr:grpSp>
      <xdr:nvGrpSpPr>
        <xdr:cNvPr id="650" name="Group 6672">
          <a:extLst>
            <a:ext uri="{FF2B5EF4-FFF2-40B4-BE49-F238E27FC236}">
              <a16:creationId xmlns:a16="http://schemas.microsoft.com/office/drawing/2014/main" id="{9B13E732-CF01-4A13-AEE8-D514E0AC43A4}"/>
            </a:ext>
          </a:extLst>
        </xdr:cNvPr>
        <xdr:cNvGrpSpPr>
          <a:grpSpLocks/>
        </xdr:cNvGrpSpPr>
      </xdr:nvGrpSpPr>
      <xdr:grpSpPr bwMode="auto">
        <a:xfrm>
          <a:off x="9275734" y="2554518"/>
          <a:ext cx="242976" cy="242748"/>
          <a:chOff x="536" y="109"/>
          <a:chExt cx="37" cy="35"/>
        </a:xfrm>
      </xdr:grpSpPr>
      <xdr:pic>
        <xdr:nvPicPr>
          <xdr:cNvPr id="651" name="Picture 6673" descr="route2">
            <a:extLst>
              <a:ext uri="{FF2B5EF4-FFF2-40B4-BE49-F238E27FC236}">
                <a16:creationId xmlns:a16="http://schemas.microsoft.com/office/drawing/2014/main" id="{FDF7704C-F3F9-4B5D-BC59-D7BD2FD5F6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2" name="Text Box 6674">
            <a:extLst>
              <a:ext uri="{FF2B5EF4-FFF2-40B4-BE49-F238E27FC236}">
                <a16:creationId xmlns:a16="http://schemas.microsoft.com/office/drawing/2014/main" id="{E5FEF10F-97B3-7FFA-C8E3-7F37B07751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9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14</xdr:col>
      <xdr:colOff>529235</xdr:colOff>
      <xdr:row>13</xdr:row>
      <xdr:rowOff>53503</xdr:rowOff>
    </xdr:from>
    <xdr:to>
      <xdr:col>14</xdr:col>
      <xdr:colOff>683838</xdr:colOff>
      <xdr:row>14</xdr:row>
      <xdr:rowOff>43951</xdr:rowOff>
    </xdr:to>
    <xdr:sp macro="" textlink="">
      <xdr:nvSpPr>
        <xdr:cNvPr id="653" name="六角形 652">
          <a:extLst>
            <a:ext uri="{FF2B5EF4-FFF2-40B4-BE49-F238E27FC236}">
              <a16:creationId xmlns:a16="http://schemas.microsoft.com/office/drawing/2014/main" id="{A7534925-0DF5-4953-9E6D-6262756E5189}"/>
            </a:ext>
          </a:extLst>
        </xdr:cNvPr>
        <xdr:cNvSpPr/>
      </xdr:nvSpPr>
      <xdr:spPr bwMode="auto">
        <a:xfrm>
          <a:off x="9597035" y="2331883"/>
          <a:ext cx="154603" cy="1504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481162</xdr:colOff>
      <xdr:row>11</xdr:row>
      <xdr:rowOff>20621</xdr:rowOff>
    </xdr:from>
    <xdr:to>
      <xdr:col>15</xdr:col>
      <xdr:colOff>649246</xdr:colOff>
      <xdr:row>11</xdr:row>
      <xdr:rowOff>142067</xdr:rowOff>
    </xdr:to>
    <xdr:sp macro="" textlink="">
      <xdr:nvSpPr>
        <xdr:cNvPr id="654" name="Freeform 395">
          <a:extLst>
            <a:ext uri="{FF2B5EF4-FFF2-40B4-BE49-F238E27FC236}">
              <a16:creationId xmlns:a16="http://schemas.microsoft.com/office/drawing/2014/main" id="{8CF8310B-A064-4C01-8D0D-78B65CF12165}"/>
            </a:ext>
          </a:extLst>
        </xdr:cNvPr>
        <xdr:cNvSpPr>
          <a:spLocks/>
        </xdr:cNvSpPr>
      </xdr:nvSpPr>
      <xdr:spPr bwMode="auto">
        <a:xfrm rot="20785715">
          <a:off x="10242382" y="1948481"/>
          <a:ext cx="168084" cy="1214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494069</xdr:colOff>
      <xdr:row>9</xdr:row>
      <xdr:rowOff>96062</xdr:rowOff>
    </xdr:from>
    <xdr:to>
      <xdr:col>15</xdr:col>
      <xdr:colOff>599131</xdr:colOff>
      <xdr:row>13</xdr:row>
      <xdr:rowOff>90098</xdr:rowOff>
    </xdr:to>
    <xdr:sp macro="" textlink="">
      <xdr:nvSpPr>
        <xdr:cNvPr id="655" name="Line 73">
          <a:extLst>
            <a:ext uri="{FF2B5EF4-FFF2-40B4-BE49-F238E27FC236}">
              <a16:creationId xmlns:a16="http://schemas.microsoft.com/office/drawing/2014/main" id="{5B162EA3-74F1-4C2E-B41E-BCD3654BDAF1}"/>
            </a:ext>
          </a:extLst>
        </xdr:cNvPr>
        <xdr:cNvSpPr>
          <a:spLocks noChangeShapeType="1"/>
        </xdr:cNvSpPr>
      </xdr:nvSpPr>
      <xdr:spPr bwMode="auto">
        <a:xfrm flipV="1">
          <a:off x="10255289" y="1673402"/>
          <a:ext cx="105062" cy="6950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31828 w 331852"/>
            <a:gd name="connsiteY0" fmla="*/ 0 h 9370"/>
            <a:gd name="connsiteX1" fmla="*/ 24 w 331852"/>
            <a:gd name="connsiteY1" fmla="*/ 9370 h 9370"/>
            <a:gd name="connsiteX0" fmla="*/ 15148 w 15148"/>
            <a:gd name="connsiteY0" fmla="*/ 0 h 9916"/>
            <a:gd name="connsiteX1" fmla="*/ 0 w 15148"/>
            <a:gd name="connsiteY1" fmla="*/ 9916 h 9916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10067" y="3587"/>
                <a:pt x="5599" y="6244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139586</xdr:colOff>
      <xdr:row>15</xdr:row>
      <xdr:rowOff>122887</xdr:rowOff>
    </xdr:from>
    <xdr:ext cx="266069" cy="222032"/>
    <xdr:grpSp>
      <xdr:nvGrpSpPr>
        <xdr:cNvPr id="656" name="Group 6672">
          <a:extLst>
            <a:ext uri="{FF2B5EF4-FFF2-40B4-BE49-F238E27FC236}">
              <a16:creationId xmlns:a16="http://schemas.microsoft.com/office/drawing/2014/main" id="{8CA27EFC-DA0F-4D92-AA02-9D2B164DCA36}"/>
            </a:ext>
          </a:extLst>
        </xdr:cNvPr>
        <xdr:cNvGrpSpPr>
          <a:grpSpLocks/>
        </xdr:cNvGrpSpPr>
      </xdr:nvGrpSpPr>
      <xdr:grpSpPr bwMode="auto">
        <a:xfrm>
          <a:off x="8494565" y="2706121"/>
          <a:ext cx="266069" cy="222032"/>
          <a:chOff x="534" y="111"/>
          <a:chExt cx="44" cy="38"/>
        </a:xfrm>
      </xdr:grpSpPr>
      <xdr:pic>
        <xdr:nvPicPr>
          <xdr:cNvPr id="657" name="Picture 6673" descr="route2">
            <a:extLst>
              <a:ext uri="{FF2B5EF4-FFF2-40B4-BE49-F238E27FC236}">
                <a16:creationId xmlns:a16="http://schemas.microsoft.com/office/drawing/2014/main" id="{4A301767-3F62-1E2A-F246-F351662C1A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3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8" name="Text Box 6674">
            <a:extLst>
              <a:ext uri="{FF2B5EF4-FFF2-40B4-BE49-F238E27FC236}">
                <a16:creationId xmlns:a16="http://schemas.microsoft.com/office/drawing/2014/main" id="{B713CAA6-042D-15F8-C302-61DB47738F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595847</xdr:colOff>
      <xdr:row>13</xdr:row>
      <xdr:rowOff>18657</xdr:rowOff>
    </xdr:from>
    <xdr:to>
      <xdr:col>16</xdr:col>
      <xdr:colOff>425766</xdr:colOff>
      <xdr:row>16</xdr:row>
      <xdr:rowOff>133163</xdr:rowOff>
    </xdr:to>
    <xdr:sp macro="" textlink="">
      <xdr:nvSpPr>
        <xdr:cNvPr id="659" name="Freeform 527">
          <a:extLst>
            <a:ext uri="{FF2B5EF4-FFF2-40B4-BE49-F238E27FC236}">
              <a16:creationId xmlns:a16="http://schemas.microsoft.com/office/drawing/2014/main" id="{8A4988E3-0F10-498D-8CA9-FFE7C8056956}"/>
            </a:ext>
          </a:extLst>
        </xdr:cNvPr>
        <xdr:cNvSpPr>
          <a:spLocks/>
        </xdr:cNvSpPr>
      </xdr:nvSpPr>
      <xdr:spPr bwMode="auto">
        <a:xfrm>
          <a:off x="10357067" y="2297037"/>
          <a:ext cx="523339" cy="62504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250" y="8018"/>
                <a:pt x="81" y="9718"/>
                <a:pt x="81" y="1673"/>
              </a:cubicBezTo>
              <a:cubicBezTo>
                <a:pt x="6195" y="1190"/>
                <a:pt x="3145" y="137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614437</xdr:colOff>
      <xdr:row>15</xdr:row>
      <xdr:rowOff>29769</xdr:rowOff>
    </xdr:from>
    <xdr:ext cx="242976" cy="249684"/>
    <xdr:grpSp>
      <xdr:nvGrpSpPr>
        <xdr:cNvPr id="660" name="Group 6672">
          <a:extLst>
            <a:ext uri="{FF2B5EF4-FFF2-40B4-BE49-F238E27FC236}">
              <a16:creationId xmlns:a16="http://schemas.microsoft.com/office/drawing/2014/main" id="{12B1F3D1-D4ED-49F8-B4A2-66310D4D832C}"/>
            </a:ext>
          </a:extLst>
        </xdr:cNvPr>
        <xdr:cNvGrpSpPr>
          <a:grpSpLocks/>
        </xdr:cNvGrpSpPr>
      </xdr:nvGrpSpPr>
      <xdr:grpSpPr bwMode="auto">
        <a:xfrm>
          <a:off x="10352905" y="2613003"/>
          <a:ext cx="242976" cy="249684"/>
          <a:chOff x="536" y="108"/>
          <a:chExt cx="37" cy="36"/>
        </a:xfrm>
      </xdr:grpSpPr>
      <xdr:pic>
        <xdr:nvPicPr>
          <xdr:cNvPr id="661" name="Picture 6673" descr="route2">
            <a:extLst>
              <a:ext uri="{FF2B5EF4-FFF2-40B4-BE49-F238E27FC236}">
                <a16:creationId xmlns:a16="http://schemas.microsoft.com/office/drawing/2014/main" id="{7C1810A1-FDD6-090C-0C8E-80C018B5A1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2" name="Text Box 6674">
            <a:extLst>
              <a:ext uri="{FF2B5EF4-FFF2-40B4-BE49-F238E27FC236}">
                <a16:creationId xmlns:a16="http://schemas.microsoft.com/office/drawing/2014/main" id="{4AB80E8F-1BDB-08A1-4E4A-4F0D2B5D62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15</xdr:col>
      <xdr:colOff>552850</xdr:colOff>
      <xdr:row>9</xdr:row>
      <xdr:rowOff>130974</xdr:rowOff>
    </xdr:from>
    <xdr:ext cx="242976" cy="249684"/>
    <xdr:grpSp>
      <xdr:nvGrpSpPr>
        <xdr:cNvPr id="663" name="Group 6672">
          <a:extLst>
            <a:ext uri="{FF2B5EF4-FFF2-40B4-BE49-F238E27FC236}">
              <a16:creationId xmlns:a16="http://schemas.microsoft.com/office/drawing/2014/main" id="{A5401253-1B0D-4B18-9A9D-22734F093CBF}"/>
            </a:ext>
          </a:extLst>
        </xdr:cNvPr>
        <xdr:cNvGrpSpPr>
          <a:grpSpLocks/>
        </xdr:cNvGrpSpPr>
      </xdr:nvGrpSpPr>
      <xdr:grpSpPr bwMode="auto">
        <a:xfrm>
          <a:off x="10291318" y="1687400"/>
          <a:ext cx="242976" cy="249684"/>
          <a:chOff x="536" y="108"/>
          <a:chExt cx="37" cy="36"/>
        </a:xfrm>
      </xdr:grpSpPr>
      <xdr:pic>
        <xdr:nvPicPr>
          <xdr:cNvPr id="664" name="Picture 6673" descr="route2">
            <a:extLst>
              <a:ext uri="{FF2B5EF4-FFF2-40B4-BE49-F238E27FC236}">
                <a16:creationId xmlns:a16="http://schemas.microsoft.com/office/drawing/2014/main" id="{D00A5EA9-4AFB-C4EF-94BA-9FD419771C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>
            <a:extLst>
              <a:ext uri="{FF2B5EF4-FFF2-40B4-BE49-F238E27FC236}">
                <a16:creationId xmlns:a16="http://schemas.microsoft.com/office/drawing/2014/main" id="{6618645B-50B6-4D80-C681-DC80C355FE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16</xdr:col>
      <xdr:colOff>107154</xdr:colOff>
      <xdr:row>13</xdr:row>
      <xdr:rowOff>47628</xdr:rowOff>
    </xdr:from>
    <xdr:to>
      <xdr:col>16</xdr:col>
      <xdr:colOff>329742</xdr:colOff>
      <xdr:row>14</xdr:row>
      <xdr:rowOff>40174</xdr:rowOff>
    </xdr:to>
    <xdr:sp macro="" textlink="">
      <xdr:nvSpPr>
        <xdr:cNvPr id="666" name="六角形 665">
          <a:extLst>
            <a:ext uri="{FF2B5EF4-FFF2-40B4-BE49-F238E27FC236}">
              <a16:creationId xmlns:a16="http://schemas.microsoft.com/office/drawing/2014/main" id="{DEFCCB42-AFFE-4282-AEE4-AA897FACA5CF}"/>
            </a:ext>
          </a:extLst>
        </xdr:cNvPr>
        <xdr:cNvSpPr/>
      </xdr:nvSpPr>
      <xdr:spPr bwMode="auto">
        <a:xfrm>
          <a:off x="10561794" y="2326008"/>
          <a:ext cx="222588" cy="1525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396871</xdr:colOff>
      <xdr:row>13</xdr:row>
      <xdr:rowOff>125013</xdr:rowOff>
    </xdr:from>
    <xdr:to>
      <xdr:col>15</xdr:col>
      <xdr:colOff>623090</xdr:colOff>
      <xdr:row>16</xdr:row>
      <xdr:rowOff>125014</xdr:rowOff>
    </xdr:to>
    <xdr:sp macro="" textlink="">
      <xdr:nvSpPr>
        <xdr:cNvPr id="667" name="Line 120">
          <a:extLst>
            <a:ext uri="{FF2B5EF4-FFF2-40B4-BE49-F238E27FC236}">
              <a16:creationId xmlns:a16="http://schemas.microsoft.com/office/drawing/2014/main" id="{7F0C3120-8987-40F3-8C83-846ED0FBEBDB}"/>
            </a:ext>
          </a:extLst>
        </xdr:cNvPr>
        <xdr:cNvSpPr>
          <a:spLocks noChangeShapeType="1"/>
        </xdr:cNvSpPr>
      </xdr:nvSpPr>
      <xdr:spPr bwMode="auto">
        <a:xfrm flipV="1">
          <a:off x="10158091" y="2403393"/>
          <a:ext cx="226219" cy="510541"/>
        </a:xfrm>
        <a:custGeom>
          <a:avLst/>
          <a:gdLst>
            <a:gd name="connsiteX0" fmla="*/ 0 w 494109"/>
            <a:gd name="connsiteY0" fmla="*/ 0 h 77391"/>
            <a:gd name="connsiteX1" fmla="*/ 494109 w 494109"/>
            <a:gd name="connsiteY1" fmla="*/ 77391 h 77391"/>
            <a:gd name="connsiteX0" fmla="*/ 0 w 226219"/>
            <a:gd name="connsiteY0" fmla="*/ 0 h 517923"/>
            <a:gd name="connsiteX1" fmla="*/ 226219 w 226219"/>
            <a:gd name="connsiteY1" fmla="*/ 517923 h 517923"/>
            <a:gd name="connsiteX0" fmla="*/ 0 w 226219"/>
            <a:gd name="connsiteY0" fmla="*/ 0 h 517923"/>
            <a:gd name="connsiteX1" fmla="*/ 226219 w 226219"/>
            <a:gd name="connsiteY1" fmla="*/ 517923 h 517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6219" h="517923">
              <a:moveTo>
                <a:pt x="0" y="0"/>
              </a:moveTo>
              <a:cubicBezTo>
                <a:pt x="63500" y="466328"/>
                <a:pt x="61516" y="492126"/>
                <a:pt x="226219" y="5179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75364</xdr:colOff>
      <xdr:row>12</xdr:row>
      <xdr:rowOff>104244</xdr:rowOff>
    </xdr:from>
    <xdr:to>
      <xdr:col>18</xdr:col>
      <xdr:colOff>300597</xdr:colOff>
      <xdr:row>13</xdr:row>
      <xdr:rowOff>120133</xdr:rowOff>
    </xdr:to>
    <xdr:grpSp>
      <xdr:nvGrpSpPr>
        <xdr:cNvPr id="668" name="グループ化 1728">
          <a:extLst>
            <a:ext uri="{FF2B5EF4-FFF2-40B4-BE49-F238E27FC236}">
              <a16:creationId xmlns:a16="http://schemas.microsoft.com/office/drawing/2014/main" id="{425BE776-1A54-423E-8800-C18C467B0875}"/>
            </a:ext>
          </a:extLst>
        </xdr:cNvPr>
        <xdr:cNvGrpSpPr>
          <a:grpSpLocks/>
        </xdr:cNvGrpSpPr>
      </xdr:nvGrpSpPr>
      <xdr:grpSpPr bwMode="auto">
        <a:xfrm rot="21098623">
          <a:off x="11899875" y="2179478"/>
          <a:ext cx="225233" cy="188825"/>
          <a:chOff x="1456766" y="5311588"/>
          <a:chExt cx="156881" cy="106456"/>
        </a:xfrm>
      </xdr:grpSpPr>
      <xdr:sp macro="" textlink="">
        <xdr:nvSpPr>
          <xdr:cNvPr id="669" name="Line 2970">
            <a:extLst>
              <a:ext uri="{FF2B5EF4-FFF2-40B4-BE49-F238E27FC236}">
                <a16:creationId xmlns:a16="http://schemas.microsoft.com/office/drawing/2014/main" id="{B0E35183-857A-0236-F700-EE90B899BE6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2970">
            <a:extLst>
              <a:ext uri="{FF2B5EF4-FFF2-40B4-BE49-F238E27FC236}">
                <a16:creationId xmlns:a16="http://schemas.microsoft.com/office/drawing/2014/main" id="{08F1CCDC-D22B-2E61-75C1-DDD57106300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3175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Line 2970">
            <a:extLst>
              <a:ext uri="{FF2B5EF4-FFF2-40B4-BE49-F238E27FC236}">
                <a16:creationId xmlns:a16="http://schemas.microsoft.com/office/drawing/2014/main" id="{4038540D-D563-C872-6B41-8F1E98A0019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2970">
            <a:extLst>
              <a:ext uri="{FF2B5EF4-FFF2-40B4-BE49-F238E27FC236}">
                <a16:creationId xmlns:a16="http://schemas.microsoft.com/office/drawing/2014/main" id="{69087D68-7AE9-7E4A-354C-ADA53993ED7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374769</xdr:colOff>
      <xdr:row>11</xdr:row>
      <xdr:rowOff>49194</xdr:rowOff>
    </xdr:from>
    <xdr:to>
      <xdr:col>18</xdr:col>
      <xdr:colOff>280852</xdr:colOff>
      <xdr:row>12</xdr:row>
      <xdr:rowOff>69842</xdr:rowOff>
    </xdr:to>
    <xdr:sp macro="" textlink="">
      <xdr:nvSpPr>
        <xdr:cNvPr id="673" name="Text Box 1664">
          <a:extLst>
            <a:ext uri="{FF2B5EF4-FFF2-40B4-BE49-F238E27FC236}">
              <a16:creationId xmlns:a16="http://schemas.microsoft.com/office/drawing/2014/main" id="{E2FF7FBD-0879-40B0-8A08-A0B38ED31C27}"/>
            </a:ext>
          </a:extLst>
        </xdr:cNvPr>
        <xdr:cNvSpPr txBox="1">
          <a:spLocks noChangeArrowheads="1"/>
        </xdr:cNvSpPr>
      </xdr:nvSpPr>
      <xdr:spPr bwMode="auto">
        <a:xfrm>
          <a:off x="11522829" y="1977054"/>
          <a:ext cx="607123" cy="1959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賤ケ岳ﾄﾝﾈﾙ迄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586755</xdr:colOff>
      <xdr:row>14</xdr:row>
      <xdr:rowOff>56893</xdr:rowOff>
    </xdr:from>
    <xdr:to>
      <xdr:col>18</xdr:col>
      <xdr:colOff>484876</xdr:colOff>
      <xdr:row>16</xdr:row>
      <xdr:rowOff>36434</xdr:rowOff>
    </xdr:to>
    <xdr:sp macro="" textlink="">
      <xdr:nvSpPr>
        <xdr:cNvPr id="674" name="Freeform 1627">
          <a:extLst>
            <a:ext uri="{FF2B5EF4-FFF2-40B4-BE49-F238E27FC236}">
              <a16:creationId xmlns:a16="http://schemas.microsoft.com/office/drawing/2014/main" id="{7DAD7B03-5599-4901-896A-D852B62B16B4}"/>
            </a:ext>
          </a:extLst>
        </xdr:cNvPr>
        <xdr:cNvSpPr>
          <a:spLocks/>
        </xdr:cNvSpPr>
      </xdr:nvSpPr>
      <xdr:spPr bwMode="auto">
        <a:xfrm rot="21344862">
          <a:off x="11734815" y="2495293"/>
          <a:ext cx="599161" cy="330061"/>
        </a:xfrm>
        <a:custGeom>
          <a:avLst/>
          <a:gdLst>
            <a:gd name="T0" fmla="*/ 2147483647 w 19971"/>
            <a:gd name="T1" fmla="*/ 2147483647 h 38995"/>
            <a:gd name="T2" fmla="*/ 2147483647 w 19971"/>
            <a:gd name="T3" fmla="*/ 2147483647 h 38995"/>
            <a:gd name="T4" fmla="*/ 2147483647 w 19971"/>
            <a:gd name="T5" fmla="*/ 2147483647 h 38995"/>
            <a:gd name="T6" fmla="*/ 2147483647 w 19971"/>
            <a:gd name="T7" fmla="*/ 2147483647 h 38995"/>
            <a:gd name="T8" fmla="*/ 2147483647 w 19971"/>
            <a:gd name="T9" fmla="*/ 2147483647 h 38995"/>
            <a:gd name="T10" fmla="*/ 0 w 19971"/>
            <a:gd name="T11" fmla="*/ 2147483647 h 389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6957 w 16957"/>
            <a:gd name="connsiteY0" fmla="*/ 6485 h 23408"/>
            <a:gd name="connsiteX1" fmla="*/ 6346 w 16957"/>
            <a:gd name="connsiteY1" fmla="*/ 2126 h 23408"/>
            <a:gd name="connsiteX2" fmla="*/ 3764 w 16957"/>
            <a:gd name="connsiteY2" fmla="*/ 856 h 23408"/>
            <a:gd name="connsiteX3" fmla="*/ 2133 w 16957"/>
            <a:gd name="connsiteY3" fmla="*/ 17639 h 23408"/>
            <a:gd name="connsiteX4" fmla="*/ 0 w 16957"/>
            <a:gd name="connsiteY4" fmla="*/ 23408 h 23408"/>
            <a:gd name="connsiteX0" fmla="*/ 16210 w 16210"/>
            <a:gd name="connsiteY0" fmla="*/ 6485 h 54897"/>
            <a:gd name="connsiteX1" fmla="*/ 5599 w 16210"/>
            <a:gd name="connsiteY1" fmla="*/ 2126 h 54897"/>
            <a:gd name="connsiteX2" fmla="*/ 3017 w 16210"/>
            <a:gd name="connsiteY2" fmla="*/ 856 h 54897"/>
            <a:gd name="connsiteX3" fmla="*/ 1386 w 16210"/>
            <a:gd name="connsiteY3" fmla="*/ 17639 h 54897"/>
            <a:gd name="connsiteX4" fmla="*/ 0 w 16210"/>
            <a:gd name="connsiteY4" fmla="*/ 54897 h 54897"/>
            <a:gd name="connsiteX0" fmla="*/ 15448 w 15448"/>
            <a:gd name="connsiteY0" fmla="*/ 6485 h 60221"/>
            <a:gd name="connsiteX1" fmla="*/ 4837 w 15448"/>
            <a:gd name="connsiteY1" fmla="*/ 2126 h 60221"/>
            <a:gd name="connsiteX2" fmla="*/ 2255 w 15448"/>
            <a:gd name="connsiteY2" fmla="*/ 856 h 60221"/>
            <a:gd name="connsiteX3" fmla="*/ 624 w 15448"/>
            <a:gd name="connsiteY3" fmla="*/ 17639 h 60221"/>
            <a:gd name="connsiteX4" fmla="*/ 0 w 15448"/>
            <a:gd name="connsiteY4" fmla="*/ 60221 h 60221"/>
            <a:gd name="connsiteX0" fmla="*/ 16452 w 16452"/>
            <a:gd name="connsiteY0" fmla="*/ 6485 h 59673"/>
            <a:gd name="connsiteX1" fmla="*/ 5841 w 16452"/>
            <a:gd name="connsiteY1" fmla="*/ 2126 h 59673"/>
            <a:gd name="connsiteX2" fmla="*/ 3259 w 16452"/>
            <a:gd name="connsiteY2" fmla="*/ 856 h 59673"/>
            <a:gd name="connsiteX3" fmla="*/ 1628 w 16452"/>
            <a:gd name="connsiteY3" fmla="*/ 17639 h 59673"/>
            <a:gd name="connsiteX4" fmla="*/ 0 w 16452"/>
            <a:gd name="connsiteY4" fmla="*/ 59673 h 59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452" h="59673">
              <a:moveTo>
                <a:pt x="16452" y="6485"/>
              </a:moveTo>
              <a:cubicBezTo>
                <a:pt x="16010" y="6485"/>
                <a:pt x="8040" y="3064"/>
                <a:pt x="5841" y="2126"/>
              </a:cubicBezTo>
              <a:cubicBezTo>
                <a:pt x="3642" y="1188"/>
                <a:pt x="4112" y="-1302"/>
                <a:pt x="3259" y="856"/>
              </a:cubicBezTo>
              <a:cubicBezTo>
                <a:pt x="2406" y="3014"/>
                <a:pt x="2007" y="16763"/>
                <a:pt x="1628" y="17639"/>
              </a:cubicBezTo>
              <a:cubicBezTo>
                <a:pt x="743" y="19306"/>
                <a:pt x="796" y="59673"/>
                <a:pt x="0" y="59673"/>
              </a:cubicBezTo>
            </a:path>
          </a:pathLst>
        </a:custGeom>
        <a:noFill/>
        <a:ln w="15875" cap="flat" cmpd="sng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555722</xdr:colOff>
      <xdr:row>12</xdr:row>
      <xdr:rowOff>61708</xdr:rowOff>
    </xdr:from>
    <xdr:to>
      <xdr:col>18</xdr:col>
      <xdr:colOff>120650</xdr:colOff>
      <xdr:row>14</xdr:row>
      <xdr:rowOff>8467</xdr:rowOff>
    </xdr:to>
    <xdr:sp macro="" textlink="">
      <xdr:nvSpPr>
        <xdr:cNvPr id="675" name="Text Box 1664">
          <a:extLst>
            <a:ext uri="{FF2B5EF4-FFF2-40B4-BE49-F238E27FC236}">
              <a16:creationId xmlns:a16="http://schemas.microsoft.com/office/drawing/2014/main" id="{370C63E0-6797-4AC5-9F58-DFE25A7D0470}"/>
            </a:ext>
          </a:extLst>
        </xdr:cNvPr>
        <xdr:cNvSpPr txBox="1">
          <a:spLocks noChangeArrowheads="1"/>
        </xdr:cNvSpPr>
      </xdr:nvSpPr>
      <xdr:spPr bwMode="auto">
        <a:xfrm>
          <a:off x="11703782" y="2164828"/>
          <a:ext cx="265968" cy="282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241145</xdr:colOff>
      <xdr:row>19</xdr:row>
      <xdr:rowOff>131614</xdr:rowOff>
    </xdr:from>
    <xdr:to>
      <xdr:col>12</xdr:col>
      <xdr:colOff>400140</xdr:colOff>
      <xdr:row>23</xdr:row>
      <xdr:rowOff>123137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id="{C904CBD3-4DB8-45B3-9F39-1EBB47A27436}"/>
            </a:ext>
          </a:extLst>
        </xdr:cNvPr>
        <xdr:cNvGrpSpPr/>
      </xdr:nvGrpSpPr>
      <xdr:grpSpPr>
        <a:xfrm rot="4300223">
          <a:off x="7296370" y="3322857"/>
          <a:ext cx="683267" cy="850740"/>
          <a:chOff x="9896631" y="3218386"/>
          <a:chExt cx="665871" cy="928322"/>
        </a:xfrm>
      </xdr:grpSpPr>
      <xdr:grpSp>
        <xdr:nvGrpSpPr>
          <xdr:cNvPr id="677" name="グループ化 676">
            <a:extLst>
              <a:ext uri="{FF2B5EF4-FFF2-40B4-BE49-F238E27FC236}">
                <a16:creationId xmlns:a16="http://schemas.microsoft.com/office/drawing/2014/main" id="{9BCC3AE4-275B-A8D6-8260-576DD30EDA0E}"/>
              </a:ext>
            </a:extLst>
          </xdr:cNvPr>
          <xdr:cNvGrpSpPr/>
        </xdr:nvGrpSpPr>
        <xdr:grpSpPr>
          <a:xfrm>
            <a:off x="9896631" y="3218386"/>
            <a:ext cx="665871" cy="928322"/>
            <a:chOff x="9896631" y="3218386"/>
            <a:chExt cx="665871" cy="928322"/>
          </a:xfrm>
        </xdr:grpSpPr>
        <xdr:sp macro="" textlink="">
          <xdr:nvSpPr>
            <xdr:cNvPr id="679" name="Freeform 1103">
              <a:extLst>
                <a:ext uri="{FF2B5EF4-FFF2-40B4-BE49-F238E27FC236}">
                  <a16:creationId xmlns:a16="http://schemas.microsoft.com/office/drawing/2014/main" id="{A78BCCEE-EA74-7EE8-1BDF-975885312C00}"/>
                </a:ext>
              </a:extLst>
            </xdr:cNvPr>
            <xdr:cNvSpPr>
              <a:spLocks/>
            </xdr:cNvSpPr>
          </xdr:nvSpPr>
          <xdr:spPr bwMode="auto">
            <a:xfrm rot="6529525">
              <a:off x="9857254" y="3414035"/>
              <a:ext cx="695302" cy="616547"/>
            </a:xfrm>
            <a:custGeom>
              <a:avLst/>
              <a:gdLst>
                <a:gd name="T0" fmla="*/ 2147483647 w 11071"/>
                <a:gd name="T1" fmla="*/ 2147483647 h 16472"/>
                <a:gd name="T2" fmla="*/ 2147483647 w 11071"/>
                <a:gd name="T3" fmla="*/ 2147483647 h 16472"/>
                <a:gd name="T4" fmla="*/ 2147483647 w 11071"/>
                <a:gd name="T5" fmla="*/ 2147483647 h 16472"/>
                <a:gd name="T6" fmla="*/ 2147483647 w 11071"/>
                <a:gd name="T7" fmla="*/ 2147483647 h 16472"/>
                <a:gd name="T8" fmla="*/ 2147483647 w 11071"/>
                <a:gd name="T9" fmla="*/ 2147483647 h 16472"/>
                <a:gd name="T10" fmla="*/ 2147483647 w 11071"/>
                <a:gd name="T11" fmla="*/ 2147483647 h 16472"/>
                <a:gd name="T12" fmla="*/ 0 w 11071"/>
                <a:gd name="T13" fmla="*/ 2147483647 h 164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724 w 13053"/>
                <a:gd name="connsiteY0" fmla="*/ 9323 h 17462"/>
                <a:gd name="connsiteX1" fmla="*/ 13053 w 13053"/>
                <a:gd name="connsiteY1" fmla="*/ 4 h 17462"/>
                <a:gd name="connsiteX2" fmla="*/ 5176 w 13053"/>
                <a:gd name="connsiteY2" fmla="*/ 5028 h 17462"/>
                <a:gd name="connsiteX3" fmla="*/ 4599 w 13053"/>
                <a:gd name="connsiteY3" fmla="*/ 14503 h 17462"/>
                <a:gd name="connsiteX4" fmla="*/ 0 w 13053"/>
                <a:gd name="connsiteY4" fmla="*/ 17462 h 17462"/>
                <a:gd name="connsiteX0" fmla="*/ 12724 w 13535"/>
                <a:gd name="connsiteY0" fmla="*/ 9323 h 17462"/>
                <a:gd name="connsiteX1" fmla="*/ 12680 w 13535"/>
                <a:gd name="connsiteY1" fmla="*/ 8347 h 17462"/>
                <a:gd name="connsiteX2" fmla="*/ 13053 w 13535"/>
                <a:gd name="connsiteY2" fmla="*/ 4 h 17462"/>
                <a:gd name="connsiteX3" fmla="*/ 5176 w 13535"/>
                <a:gd name="connsiteY3" fmla="*/ 5028 h 17462"/>
                <a:gd name="connsiteX4" fmla="*/ 4599 w 13535"/>
                <a:gd name="connsiteY4" fmla="*/ 14503 h 17462"/>
                <a:gd name="connsiteX5" fmla="*/ 0 w 13535"/>
                <a:gd name="connsiteY5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3053 w 13053"/>
                <a:gd name="connsiteY0" fmla="*/ 4 h 17462"/>
                <a:gd name="connsiteX1" fmla="*/ 5176 w 13053"/>
                <a:gd name="connsiteY1" fmla="*/ 5028 h 17462"/>
                <a:gd name="connsiteX2" fmla="*/ 4599 w 13053"/>
                <a:gd name="connsiteY2" fmla="*/ 14503 h 17462"/>
                <a:gd name="connsiteX3" fmla="*/ 0 w 13053"/>
                <a:gd name="connsiteY3" fmla="*/ 17462 h 17462"/>
                <a:gd name="connsiteX0" fmla="*/ 11592 w 11592"/>
                <a:gd name="connsiteY0" fmla="*/ 4 h 17193"/>
                <a:gd name="connsiteX1" fmla="*/ 3715 w 11592"/>
                <a:gd name="connsiteY1" fmla="*/ 5028 h 17193"/>
                <a:gd name="connsiteX2" fmla="*/ 3138 w 11592"/>
                <a:gd name="connsiteY2" fmla="*/ 14503 h 17193"/>
                <a:gd name="connsiteX3" fmla="*/ 0 w 11592"/>
                <a:gd name="connsiteY3" fmla="*/ 17193 h 17193"/>
                <a:gd name="connsiteX0" fmla="*/ 10472 w 10472"/>
                <a:gd name="connsiteY0" fmla="*/ 4 h 15943"/>
                <a:gd name="connsiteX1" fmla="*/ 2595 w 10472"/>
                <a:gd name="connsiteY1" fmla="*/ 5028 h 15943"/>
                <a:gd name="connsiteX2" fmla="*/ 2018 w 10472"/>
                <a:gd name="connsiteY2" fmla="*/ 14503 h 15943"/>
                <a:gd name="connsiteX3" fmla="*/ 0 w 10472"/>
                <a:gd name="connsiteY3" fmla="*/ 15943 h 15943"/>
                <a:gd name="connsiteX0" fmla="*/ 8058 w 8058"/>
                <a:gd name="connsiteY0" fmla="*/ 6 h 15169"/>
                <a:gd name="connsiteX1" fmla="*/ 2595 w 8058"/>
                <a:gd name="connsiteY1" fmla="*/ 4254 h 15169"/>
                <a:gd name="connsiteX2" fmla="*/ 2018 w 8058"/>
                <a:gd name="connsiteY2" fmla="*/ 13729 h 15169"/>
                <a:gd name="connsiteX3" fmla="*/ 0 w 8058"/>
                <a:gd name="connsiteY3" fmla="*/ 15169 h 15169"/>
                <a:gd name="connsiteX0" fmla="*/ 10000 w 10000"/>
                <a:gd name="connsiteY0" fmla="*/ 0 h 9996"/>
                <a:gd name="connsiteX1" fmla="*/ 3220 w 10000"/>
                <a:gd name="connsiteY1" fmla="*/ 2800 h 9996"/>
                <a:gd name="connsiteX2" fmla="*/ 2504 w 10000"/>
                <a:gd name="connsiteY2" fmla="*/ 9047 h 9996"/>
                <a:gd name="connsiteX3" fmla="*/ 0 w 10000"/>
                <a:gd name="connsiteY3" fmla="*/ 9996 h 99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000" h="9996">
                  <a:moveTo>
                    <a:pt x="10000" y="0"/>
                  </a:moveTo>
                  <a:cubicBezTo>
                    <a:pt x="7970" y="509"/>
                    <a:pt x="5561" y="1836"/>
                    <a:pt x="3220" y="2800"/>
                  </a:cubicBezTo>
                  <a:cubicBezTo>
                    <a:pt x="1200" y="3883"/>
                    <a:pt x="3165" y="7790"/>
                    <a:pt x="2504" y="9047"/>
                  </a:cubicBezTo>
                  <a:cubicBezTo>
                    <a:pt x="1844" y="10304"/>
                    <a:pt x="269" y="9269"/>
                    <a:pt x="0" y="9996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0" name="Freeform 1147">
              <a:extLst>
                <a:ext uri="{FF2B5EF4-FFF2-40B4-BE49-F238E27FC236}">
                  <a16:creationId xmlns:a16="http://schemas.microsoft.com/office/drawing/2014/main" id="{30BC30C8-5402-CD80-3227-63FB74CF1847}"/>
                </a:ext>
              </a:extLst>
            </xdr:cNvPr>
            <xdr:cNvSpPr>
              <a:spLocks/>
            </xdr:cNvSpPr>
          </xdr:nvSpPr>
          <xdr:spPr bwMode="auto">
            <a:xfrm rot="15722179">
              <a:off x="10074529" y="3658734"/>
              <a:ext cx="928322" cy="47625"/>
            </a:xfrm>
            <a:custGeom>
              <a:avLst/>
              <a:gdLst>
                <a:gd name="T0" fmla="*/ 2147483647 w 6818"/>
                <a:gd name="T1" fmla="*/ 2147483647 h 6000"/>
                <a:gd name="T2" fmla="*/ 2147483647 w 6818"/>
                <a:gd name="T3" fmla="*/ 2147483647 h 6000"/>
                <a:gd name="T4" fmla="*/ 2147483647 w 6818"/>
                <a:gd name="T5" fmla="*/ 2147483647 h 6000"/>
                <a:gd name="T6" fmla="*/ 2147483647 w 6818"/>
                <a:gd name="T7" fmla="*/ 2147483647 h 6000"/>
                <a:gd name="T8" fmla="*/ 2147483647 w 6818"/>
                <a:gd name="T9" fmla="*/ 2147483647 h 6000"/>
                <a:gd name="T10" fmla="*/ 2147483647 w 6818"/>
                <a:gd name="T11" fmla="*/ 2147483647 h 6000"/>
                <a:gd name="T12" fmla="*/ 0 w 6818"/>
                <a:gd name="T13" fmla="*/ 0 h 600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6818" h="6000">
                  <a:moveTo>
                    <a:pt x="6818" y="6000"/>
                  </a:moveTo>
                  <a:cubicBezTo>
                    <a:pt x="6666" y="6000"/>
                    <a:pt x="6060" y="4667"/>
                    <a:pt x="5757" y="4667"/>
                  </a:cubicBezTo>
                  <a:lnTo>
                    <a:pt x="5076" y="4667"/>
                  </a:lnTo>
                  <a:cubicBezTo>
                    <a:pt x="4773" y="4667"/>
                    <a:pt x="4318" y="3333"/>
                    <a:pt x="4015" y="3333"/>
                  </a:cubicBezTo>
                  <a:cubicBezTo>
                    <a:pt x="3712" y="3333"/>
                    <a:pt x="3636" y="5333"/>
                    <a:pt x="3257" y="5333"/>
                  </a:cubicBezTo>
                  <a:cubicBezTo>
                    <a:pt x="2879" y="5333"/>
                    <a:pt x="2348" y="4000"/>
                    <a:pt x="1818" y="3333"/>
                  </a:cubicBezTo>
                  <a:cubicBezTo>
                    <a:pt x="1288" y="2667"/>
                    <a:pt x="833" y="1222"/>
                    <a:pt x="0" y="0"/>
                  </a:cubicBez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678" name="Line 1189">
            <a:extLst>
              <a:ext uri="{FF2B5EF4-FFF2-40B4-BE49-F238E27FC236}">
                <a16:creationId xmlns:a16="http://schemas.microsoft.com/office/drawing/2014/main" id="{0199F016-2801-E365-6E4C-772761143989}"/>
              </a:ext>
            </a:extLst>
          </xdr:cNvPr>
          <xdr:cNvSpPr>
            <a:spLocks noChangeShapeType="1"/>
          </xdr:cNvSpPr>
        </xdr:nvSpPr>
        <xdr:spPr bwMode="auto">
          <a:xfrm rot="6529525">
            <a:off x="9910856" y="3748306"/>
            <a:ext cx="31005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19</xdr:col>
      <xdr:colOff>316515</xdr:colOff>
      <xdr:row>11</xdr:row>
      <xdr:rowOff>28100</xdr:rowOff>
    </xdr:from>
    <xdr:ext cx="687307" cy="144589"/>
    <xdr:sp macro="" textlink="">
      <xdr:nvSpPr>
        <xdr:cNvPr id="681" name="Text Box 1664">
          <a:extLst>
            <a:ext uri="{FF2B5EF4-FFF2-40B4-BE49-F238E27FC236}">
              <a16:creationId xmlns:a16="http://schemas.microsoft.com/office/drawing/2014/main" id="{F09BCB89-9E2B-420C-ACEB-7DC329D53519}"/>
            </a:ext>
          </a:extLst>
        </xdr:cNvPr>
        <xdr:cNvSpPr txBox="1">
          <a:spLocks noChangeArrowheads="1"/>
        </xdr:cNvSpPr>
      </xdr:nvSpPr>
      <xdr:spPr bwMode="auto">
        <a:xfrm>
          <a:off x="12859035" y="1955960"/>
          <a:ext cx="687307" cy="144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さざなみ街道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171853</xdr:colOff>
      <xdr:row>20</xdr:row>
      <xdr:rowOff>58261</xdr:rowOff>
    </xdr:from>
    <xdr:ext cx="190499" cy="460126"/>
    <xdr:sp macro="" textlink="">
      <xdr:nvSpPr>
        <xdr:cNvPr id="682" name="Text Box 1664">
          <a:extLst>
            <a:ext uri="{FF2B5EF4-FFF2-40B4-BE49-F238E27FC236}">
              <a16:creationId xmlns:a16="http://schemas.microsoft.com/office/drawing/2014/main" id="{6523DB09-3F0D-428B-9F2B-D3F738483AF1}"/>
            </a:ext>
          </a:extLst>
        </xdr:cNvPr>
        <xdr:cNvSpPr txBox="1">
          <a:spLocks noChangeArrowheads="1"/>
        </xdr:cNvSpPr>
      </xdr:nvSpPr>
      <xdr:spPr bwMode="auto">
        <a:xfrm>
          <a:off x="7852813" y="3548221"/>
          <a:ext cx="190499" cy="4601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145438</xdr:colOff>
      <xdr:row>15</xdr:row>
      <xdr:rowOff>136567</xdr:rowOff>
    </xdr:from>
    <xdr:to>
      <xdr:col>20</xdr:col>
      <xdr:colOff>345633</xdr:colOff>
      <xdr:row>16</xdr:row>
      <xdr:rowOff>128604</xdr:rowOff>
    </xdr:to>
    <xdr:sp macro="" textlink="">
      <xdr:nvSpPr>
        <xdr:cNvPr id="683" name="六角形 682">
          <a:extLst>
            <a:ext uri="{FF2B5EF4-FFF2-40B4-BE49-F238E27FC236}">
              <a16:creationId xmlns:a16="http://schemas.microsoft.com/office/drawing/2014/main" id="{95375FA3-C566-4AF6-88F0-21054D0112CB}"/>
            </a:ext>
          </a:extLst>
        </xdr:cNvPr>
        <xdr:cNvSpPr/>
      </xdr:nvSpPr>
      <xdr:spPr bwMode="auto">
        <a:xfrm>
          <a:off x="13381378" y="2750227"/>
          <a:ext cx="200195" cy="167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145065</xdr:colOff>
      <xdr:row>23</xdr:row>
      <xdr:rowOff>126769</xdr:rowOff>
    </xdr:from>
    <xdr:to>
      <xdr:col>12</xdr:col>
      <xdr:colOff>520488</xdr:colOff>
      <xdr:row>24</xdr:row>
      <xdr:rowOff>86010</xdr:rowOff>
    </xdr:to>
    <xdr:sp macro="" textlink="">
      <xdr:nvSpPr>
        <xdr:cNvPr id="684" name="Text Box 1620">
          <a:extLst>
            <a:ext uri="{FF2B5EF4-FFF2-40B4-BE49-F238E27FC236}">
              <a16:creationId xmlns:a16="http://schemas.microsoft.com/office/drawing/2014/main" id="{C515E07C-F668-492C-A9D0-8156E99B897D}"/>
            </a:ext>
          </a:extLst>
        </xdr:cNvPr>
        <xdr:cNvSpPr txBox="1">
          <a:spLocks noChangeArrowheads="1"/>
        </xdr:cNvSpPr>
      </xdr:nvSpPr>
      <xdr:spPr bwMode="auto">
        <a:xfrm>
          <a:off x="7826025" y="4142509"/>
          <a:ext cx="375423" cy="13450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528195</xdr:colOff>
      <xdr:row>12</xdr:row>
      <xdr:rowOff>129722</xdr:rowOff>
    </xdr:from>
    <xdr:to>
      <xdr:col>18</xdr:col>
      <xdr:colOff>629520</xdr:colOff>
      <xdr:row>16</xdr:row>
      <xdr:rowOff>147803</xdr:rowOff>
    </xdr:to>
    <xdr:sp macro="" textlink="">
      <xdr:nvSpPr>
        <xdr:cNvPr id="685" name="Freeform 527">
          <a:extLst>
            <a:ext uri="{FF2B5EF4-FFF2-40B4-BE49-F238E27FC236}">
              <a16:creationId xmlns:a16="http://schemas.microsoft.com/office/drawing/2014/main" id="{BA6B1AD7-B4E0-4271-BA52-B088DC195BC7}"/>
            </a:ext>
          </a:extLst>
        </xdr:cNvPr>
        <xdr:cNvSpPr>
          <a:spLocks/>
        </xdr:cNvSpPr>
      </xdr:nvSpPr>
      <xdr:spPr bwMode="auto">
        <a:xfrm>
          <a:off x="11676255" y="2232842"/>
          <a:ext cx="802365" cy="7038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167 w 9910"/>
            <a:gd name="connsiteY0" fmla="*/ 10107 h 10107"/>
            <a:gd name="connsiteX1" fmla="*/ 0 w 9910"/>
            <a:gd name="connsiteY1" fmla="*/ 0 h 10107"/>
            <a:gd name="connsiteX2" fmla="*/ 9910 w 9910"/>
            <a:gd name="connsiteY2" fmla="*/ 138 h 10107"/>
            <a:gd name="connsiteX0" fmla="*/ 169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37 h 10000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16927 w 16927"/>
            <a:gd name="connsiteY2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6779 w 16758"/>
            <a:gd name="connsiteY2" fmla="*/ 8222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987"/>
            <a:gd name="connsiteY0" fmla="*/ 13763 h 13763"/>
            <a:gd name="connsiteX1" fmla="*/ 238 w 16987"/>
            <a:gd name="connsiteY1" fmla="*/ 3906 h 13763"/>
            <a:gd name="connsiteX2" fmla="*/ 9360 w 16987"/>
            <a:gd name="connsiteY2" fmla="*/ 4259 h 13763"/>
            <a:gd name="connsiteX3" fmla="*/ 16987 w 16987"/>
            <a:gd name="connsiteY3" fmla="*/ 0 h 13763"/>
            <a:gd name="connsiteX0" fmla="*/ 0 w 17101"/>
            <a:gd name="connsiteY0" fmla="*/ 13337 h 13337"/>
            <a:gd name="connsiteX1" fmla="*/ 238 w 17101"/>
            <a:gd name="connsiteY1" fmla="*/ 3480 h 13337"/>
            <a:gd name="connsiteX2" fmla="*/ 9360 w 17101"/>
            <a:gd name="connsiteY2" fmla="*/ 3833 h 13337"/>
            <a:gd name="connsiteX3" fmla="*/ 17101 w 17101"/>
            <a:gd name="connsiteY3" fmla="*/ 0 h 13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01" h="13337">
              <a:moveTo>
                <a:pt x="0" y="13337"/>
              </a:moveTo>
              <a:cubicBezTo>
                <a:pt x="71" y="10609"/>
                <a:pt x="238" y="13038"/>
                <a:pt x="238" y="3480"/>
              </a:cubicBezTo>
              <a:cubicBezTo>
                <a:pt x="5714" y="3778"/>
                <a:pt x="4502" y="3977"/>
                <a:pt x="9360" y="3833"/>
              </a:cubicBezTo>
              <a:cubicBezTo>
                <a:pt x="12588" y="2545"/>
                <a:pt x="14080" y="1967"/>
                <a:pt x="171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444575</xdr:colOff>
      <xdr:row>14</xdr:row>
      <xdr:rowOff>95244</xdr:rowOff>
    </xdr:from>
    <xdr:to>
      <xdr:col>17</xdr:col>
      <xdr:colOff>622788</xdr:colOff>
      <xdr:row>15</xdr:row>
      <xdr:rowOff>87923</xdr:rowOff>
    </xdr:to>
    <xdr:sp macro="" textlink="">
      <xdr:nvSpPr>
        <xdr:cNvPr id="686" name="AutoShape 70">
          <a:extLst>
            <a:ext uri="{FF2B5EF4-FFF2-40B4-BE49-F238E27FC236}">
              <a16:creationId xmlns:a16="http://schemas.microsoft.com/office/drawing/2014/main" id="{3A57DD57-44AE-4988-BDB5-A2D8DF67FB3E}"/>
            </a:ext>
          </a:extLst>
        </xdr:cNvPr>
        <xdr:cNvSpPr>
          <a:spLocks noChangeArrowheads="1"/>
        </xdr:cNvSpPr>
      </xdr:nvSpPr>
      <xdr:spPr bwMode="auto">
        <a:xfrm>
          <a:off x="11592635" y="2533644"/>
          <a:ext cx="178213" cy="1679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253321</xdr:colOff>
      <xdr:row>15</xdr:row>
      <xdr:rowOff>120787</xdr:rowOff>
    </xdr:from>
    <xdr:to>
      <xdr:col>17</xdr:col>
      <xdr:colOff>475909</xdr:colOff>
      <xdr:row>16</xdr:row>
      <xdr:rowOff>113333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94855569-F8EB-4875-81C3-A314158C4091}"/>
            </a:ext>
          </a:extLst>
        </xdr:cNvPr>
        <xdr:cNvSpPr/>
      </xdr:nvSpPr>
      <xdr:spPr bwMode="auto">
        <a:xfrm>
          <a:off x="11401381" y="2734447"/>
          <a:ext cx="222588" cy="1678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446025</xdr:colOff>
      <xdr:row>13</xdr:row>
      <xdr:rowOff>50928</xdr:rowOff>
    </xdr:from>
    <xdr:to>
      <xdr:col>17</xdr:col>
      <xdr:colOff>608135</xdr:colOff>
      <xdr:row>14</xdr:row>
      <xdr:rowOff>43961</xdr:rowOff>
    </xdr:to>
    <xdr:sp macro="" textlink="">
      <xdr:nvSpPr>
        <xdr:cNvPr id="688" name="Oval 383">
          <a:extLst>
            <a:ext uri="{FF2B5EF4-FFF2-40B4-BE49-F238E27FC236}">
              <a16:creationId xmlns:a16="http://schemas.microsoft.com/office/drawing/2014/main" id="{6EA922A7-D39B-415D-8BAB-52111AF3786A}"/>
            </a:ext>
          </a:extLst>
        </xdr:cNvPr>
        <xdr:cNvSpPr>
          <a:spLocks noChangeArrowheads="1"/>
        </xdr:cNvSpPr>
      </xdr:nvSpPr>
      <xdr:spPr bwMode="auto">
        <a:xfrm>
          <a:off x="11594085" y="2329308"/>
          <a:ext cx="162110" cy="1530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66055</xdr:colOff>
      <xdr:row>13</xdr:row>
      <xdr:rowOff>49961</xdr:rowOff>
    </xdr:from>
    <xdr:to>
      <xdr:col>17</xdr:col>
      <xdr:colOff>217955</xdr:colOff>
      <xdr:row>14</xdr:row>
      <xdr:rowOff>58986</xdr:rowOff>
    </xdr:to>
    <xdr:sp macro="" textlink="">
      <xdr:nvSpPr>
        <xdr:cNvPr id="689" name="Freeform 395">
          <a:extLst>
            <a:ext uri="{FF2B5EF4-FFF2-40B4-BE49-F238E27FC236}">
              <a16:creationId xmlns:a16="http://schemas.microsoft.com/office/drawing/2014/main" id="{274DD5DE-82B7-4B95-9CA8-E13189046A1E}"/>
            </a:ext>
          </a:extLst>
        </xdr:cNvPr>
        <xdr:cNvSpPr>
          <a:spLocks/>
        </xdr:cNvSpPr>
      </xdr:nvSpPr>
      <xdr:spPr bwMode="auto">
        <a:xfrm rot="5400000" flipV="1">
          <a:off x="11205542" y="2336914"/>
          <a:ext cx="169045" cy="1519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444237</xdr:colOff>
      <xdr:row>13</xdr:row>
      <xdr:rowOff>124645</xdr:rowOff>
    </xdr:from>
    <xdr:ext cx="213049" cy="208388"/>
    <xdr:grpSp>
      <xdr:nvGrpSpPr>
        <xdr:cNvPr id="690" name="Group 6672">
          <a:extLst>
            <a:ext uri="{FF2B5EF4-FFF2-40B4-BE49-F238E27FC236}">
              <a16:creationId xmlns:a16="http://schemas.microsoft.com/office/drawing/2014/main" id="{BC7DDF67-C018-4BD0-9BA7-9581FC012226}"/>
            </a:ext>
          </a:extLst>
        </xdr:cNvPr>
        <xdr:cNvGrpSpPr>
          <a:grpSpLocks/>
        </xdr:cNvGrpSpPr>
      </xdr:nvGrpSpPr>
      <xdr:grpSpPr bwMode="auto">
        <a:xfrm>
          <a:off x="12268748" y="2372815"/>
          <a:ext cx="213049" cy="208388"/>
          <a:chOff x="536" y="108"/>
          <a:chExt cx="37" cy="36"/>
        </a:xfrm>
      </xdr:grpSpPr>
      <xdr:pic>
        <xdr:nvPicPr>
          <xdr:cNvPr id="691" name="Picture 6673" descr="route2">
            <a:extLst>
              <a:ext uri="{FF2B5EF4-FFF2-40B4-BE49-F238E27FC236}">
                <a16:creationId xmlns:a16="http://schemas.microsoft.com/office/drawing/2014/main" id="{38D371C1-300E-608C-7AAF-4E48C06C62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2" name="Text Box 6674">
            <a:extLst>
              <a:ext uri="{FF2B5EF4-FFF2-40B4-BE49-F238E27FC236}">
                <a16:creationId xmlns:a16="http://schemas.microsoft.com/office/drawing/2014/main" id="{5F529212-34CF-F1B2-7506-385F22738B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21714</xdr:colOff>
      <xdr:row>17</xdr:row>
      <xdr:rowOff>6353</xdr:rowOff>
    </xdr:from>
    <xdr:to>
      <xdr:col>14</xdr:col>
      <xdr:colOff>142872</xdr:colOff>
      <xdr:row>25</xdr:row>
      <xdr:rowOff>3</xdr:rowOff>
    </xdr:to>
    <xdr:grpSp>
      <xdr:nvGrpSpPr>
        <xdr:cNvPr id="693" name="グループ化 692">
          <a:extLst>
            <a:ext uri="{FF2B5EF4-FFF2-40B4-BE49-F238E27FC236}">
              <a16:creationId xmlns:a16="http://schemas.microsoft.com/office/drawing/2014/main" id="{D376BF16-3D1E-4EA0-9CC7-143E7B8F95D9}"/>
            </a:ext>
          </a:extLst>
        </xdr:cNvPr>
        <xdr:cNvGrpSpPr/>
      </xdr:nvGrpSpPr>
      <xdr:grpSpPr>
        <a:xfrm rot="5400000">
          <a:off x="8094574" y="3217578"/>
          <a:ext cx="1377140" cy="812902"/>
          <a:chOff x="13909448" y="4837407"/>
          <a:chExt cx="1407417" cy="933543"/>
        </a:xfrm>
      </xdr:grpSpPr>
      <xdr:grpSp>
        <xdr:nvGrpSpPr>
          <xdr:cNvPr id="694" name="グループ化 693">
            <a:extLst>
              <a:ext uri="{FF2B5EF4-FFF2-40B4-BE49-F238E27FC236}">
                <a16:creationId xmlns:a16="http://schemas.microsoft.com/office/drawing/2014/main" id="{0F226481-BCA1-9C67-3C23-916DE549DF63}"/>
              </a:ext>
            </a:extLst>
          </xdr:cNvPr>
          <xdr:cNvGrpSpPr/>
        </xdr:nvGrpSpPr>
        <xdr:grpSpPr>
          <a:xfrm>
            <a:off x="13909448" y="4837407"/>
            <a:ext cx="1407417" cy="933543"/>
            <a:chOff x="13904036" y="4837407"/>
            <a:chExt cx="1407417" cy="933543"/>
          </a:xfrm>
        </xdr:grpSpPr>
        <xdr:sp macro="" textlink="">
          <xdr:nvSpPr>
            <xdr:cNvPr id="696" name="Freeform 1181">
              <a:extLst>
                <a:ext uri="{FF2B5EF4-FFF2-40B4-BE49-F238E27FC236}">
                  <a16:creationId xmlns:a16="http://schemas.microsoft.com/office/drawing/2014/main" id="{79A515AE-AF2D-F3C2-B14F-E3E1BFF834B8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15177697" y="5345117"/>
              <a:ext cx="31751" cy="204839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7" name="Freeform 2663">
              <a:extLst>
                <a:ext uri="{FF2B5EF4-FFF2-40B4-BE49-F238E27FC236}">
                  <a16:creationId xmlns:a16="http://schemas.microsoft.com/office/drawing/2014/main" id="{3F406FCE-D205-A02C-48C9-549ABADA1A12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13904036" y="4910756"/>
              <a:ext cx="1386159" cy="477117"/>
            </a:xfrm>
            <a:custGeom>
              <a:avLst/>
              <a:gdLst>
                <a:gd name="T0" fmla="*/ 2147483647 w 49"/>
                <a:gd name="T1" fmla="*/ 2147483647 h 76"/>
                <a:gd name="T2" fmla="*/ 2147483647 w 49"/>
                <a:gd name="T3" fmla="*/ 2147483647 h 76"/>
                <a:gd name="T4" fmla="*/ 2147483647 w 49"/>
                <a:gd name="T5" fmla="*/ 2147483647 h 76"/>
                <a:gd name="T6" fmla="*/ 2147483647 w 49"/>
                <a:gd name="T7" fmla="*/ 2147483647 h 76"/>
                <a:gd name="T8" fmla="*/ 2147483647 w 49"/>
                <a:gd name="T9" fmla="*/ 2147483647 h 76"/>
                <a:gd name="T10" fmla="*/ 0 w 49"/>
                <a:gd name="T11" fmla="*/ 0 h 7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connsiteX0" fmla="*/ 18447 w 18447"/>
                <a:gd name="connsiteY0" fmla="*/ 13099 h 13099"/>
                <a:gd name="connsiteX1" fmla="*/ 10000 w 18447"/>
                <a:gd name="connsiteY1" fmla="*/ 7237 h 13099"/>
                <a:gd name="connsiteX2" fmla="*/ 9592 w 18447"/>
                <a:gd name="connsiteY2" fmla="*/ 4342 h 13099"/>
                <a:gd name="connsiteX3" fmla="*/ 6939 w 18447"/>
                <a:gd name="connsiteY3" fmla="*/ 1842 h 13099"/>
                <a:gd name="connsiteX4" fmla="*/ 4082 w 18447"/>
                <a:gd name="connsiteY4" fmla="*/ 921 h 13099"/>
                <a:gd name="connsiteX5" fmla="*/ 0 w 18447"/>
                <a:gd name="connsiteY5" fmla="*/ 0 h 13099"/>
                <a:gd name="connsiteX0" fmla="*/ 18447 w 18447"/>
                <a:gd name="connsiteY0" fmla="*/ 13099 h 13099"/>
                <a:gd name="connsiteX1" fmla="*/ 11631 w 18447"/>
                <a:gd name="connsiteY1" fmla="*/ 11825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0 w 18447"/>
                <a:gd name="connsiteY5" fmla="*/ 0 h 13099"/>
                <a:gd name="connsiteX0" fmla="*/ 22676 w 22676"/>
                <a:gd name="connsiteY0" fmla="*/ 7309 h 7309"/>
                <a:gd name="connsiteX1" fmla="*/ 15067 w 22676"/>
                <a:gd name="connsiteY1" fmla="*/ 5383 h 7309"/>
                <a:gd name="connsiteX2" fmla="*/ 14229 w 22676"/>
                <a:gd name="connsiteY2" fmla="*/ 1447 h 7309"/>
                <a:gd name="connsiteX3" fmla="*/ 9724 w 22676"/>
                <a:gd name="connsiteY3" fmla="*/ 672 h 7309"/>
                <a:gd name="connsiteX4" fmla="*/ 5353 w 22676"/>
                <a:gd name="connsiteY4" fmla="*/ 1108 h 7309"/>
                <a:gd name="connsiteX5" fmla="*/ 0 w 22676"/>
                <a:gd name="connsiteY5" fmla="*/ 0 h 7309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361 w 10000"/>
                <a:gd name="connsiteY4" fmla="*/ 1516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459 w 10000"/>
                <a:gd name="connsiteY3" fmla="*/ 194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1126 h 11126"/>
                <a:gd name="connsiteX1" fmla="*/ 6644 w 10000"/>
                <a:gd name="connsiteY1" fmla="*/ 8491 h 11126"/>
                <a:gd name="connsiteX2" fmla="*/ 6275 w 10000"/>
                <a:gd name="connsiteY2" fmla="*/ 3106 h 11126"/>
                <a:gd name="connsiteX3" fmla="*/ 4459 w 10000"/>
                <a:gd name="connsiteY3" fmla="*/ 3071 h 11126"/>
                <a:gd name="connsiteX4" fmla="*/ 4465 w 10000"/>
                <a:gd name="connsiteY4" fmla="*/ 0 h 11126"/>
                <a:gd name="connsiteX5" fmla="*/ 0 w 10000"/>
                <a:gd name="connsiteY5" fmla="*/ 1126 h 11126"/>
                <a:gd name="connsiteX0" fmla="*/ 5541 w 5541"/>
                <a:gd name="connsiteY0" fmla="*/ 17543 h 17543"/>
                <a:gd name="connsiteX1" fmla="*/ 2185 w 5541"/>
                <a:gd name="connsiteY1" fmla="*/ 14908 h 17543"/>
                <a:gd name="connsiteX2" fmla="*/ 1816 w 5541"/>
                <a:gd name="connsiteY2" fmla="*/ 9523 h 17543"/>
                <a:gd name="connsiteX3" fmla="*/ 0 w 5541"/>
                <a:gd name="connsiteY3" fmla="*/ 9488 h 17543"/>
                <a:gd name="connsiteX4" fmla="*/ 6 w 5541"/>
                <a:gd name="connsiteY4" fmla="*/ 6417 h 17543"/>
                <a:gd name="connsiteX5" fmla="*/ 582 w 5541"/>
                <a:gd name="connsiteY5" fmla="*/ 0 h 17543"/>
                <a:gd name="connsiteX0" fmla="*/ 10099 w 10099"/>
                <a:gd name="connsiteY0" fmla="*/ 9590 h 9590"/>
                <a:gd name="connsiteX1" fmla="*/ 3943 w 10099"/>
                <a:gd name="connsiteY1" fmla="*/ 8498 h 9590"/>
                <a:gd name="connsiteX2" fmla="*/ 3277 w 10099"/>
                <a:gd name="connsiteY2" fmla="*/ 5428 h 9590"/>
                <a:gd name="connsiteX3" fmla="*/ 0 w 10099"/>
                <a:gd name="connsiteY3" fmla="*/ 5408 h 9590"/>
                <a:gd name="connsiteX4" fmla="*/ 11 w 10099"/>
                <a:gd name="connsiteY4" fmla="*/ 3658 h 9590"/>
                <a:gd name="connsiteX5" fmla="*/ 1050 w 10099"/>
                <a:gd name="connsiteY5" fmla="*/ 0 h 9590"/>
                <a:gd name="connsiteX0" fmla="*/ 10131 w 10131"/>
                <a:gd name="connsiteY0" fmla="*/ 9371 h 9452"/>
                <a:gd name="connsiteX1" fmla="*/ 3904 w 10131"/>
                <a:gd name="connsiteY1" fmla="*/ 8861 h 9452"/>
                <a:gd name="connsiteX2" fmla="*/ 3245 w 10131"/>
                <a:gd name="connsiteY2" fmla="*/ 5660 h 9452"/>
                <a:gd name="connsiteX3" fmla="*/ 0 w 10131"/>
                <a:gd name="connsiteY3" fmla="*/ 5639 h 9452"/>
                <a:gd name="connsiteX4" fmla="*/ 11 w 10131"/>
                <a:gd name="connsiteY4" fmla="*/ 3814 h 9452"/>
                <a:gd name="connsiteX5" fmla="*/ 1040 w 10131"/>
                <a:gd name="connsiteY5" fmla="*/ 0 h 9452"/>
                <a:gd name="connsiteX0" fmla="*/ 9968 w 9968"/>
                <a:gd name="connsiteY0" fmla="*/ 10234 h 10234"/>
                <a:gd name="connsiteX1" fmla="*/ 3854 w 9968"/>
                <a:gd name="connsiteY1" fmla="*/ 9375 h 10234"/>
                <a:gd name="connsiteX2" fmla="*/ 3203 w 9968"/>
                <a:gd name="connsiteY2" fmla="*/ 5988 h 10234"/>
                <a:gd name="connsiteX3" fmla="*/ 0 w 9968"/>
                <a:gd name="connsiteY3" fmla="*/ 5966 h 10234"/>
                <a:gd name="connsiteX4" fmla="*/ 11 w 9968"/>
                <a:gd name="connsiteY4" fmla="*/ 4035 h 10234"/>
                <a:gd name="connsiteX5" fmla="*/ 1027 w 9968"/>
                <a:gd name="connsiteY5" fmla="*/ 0 h 10234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3213 w 10000"/>
                <a:gd name="connsiteY2" fmla="*/ 5851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4802 w 10000"/>
                <a:gd name="connsiteY2" fmla="*/ 5955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57"/>
                <a:gd name="connsiteX1" fmla="*/ 4579 w 10000"/>
                <a:gd name="connsiteY1" fmla="*/ 9109 h 10057"/>
                <a:gd name="connsiteX2" fmla="*/ 4802 w 10000"/>
                <a:gd name="connsiteY2" fmla="*/ 5955 h 10057"/>
                <a:gd name="connsiteX3" fmla="*/ 0 w 10000"/>
                <a:gd name="connsiteY3" fmla="*/ 5830 h 10057"/>
                <a:gd name="connsiteX4" fmla="*/ 11 w 10000"/>
                <a:gd name="connsiteY4" fmla="*/ 3943 h 10057"/>
                <a:gd name="connsiteX5" fmla="*/ 1030 w 10000"/>
                <a:gd name="connsiteY5" fmla="*/ 0 h 10057"/>
                <a:gd name="connsiteX0" fmla="*/ 10000 w 10000"/>
                <a:gd name="connsiteY0" fmla="*/ 10000 h 10049"/>
                <a:gd name="connsiteX1" fmla="*/ 5357 w 10000"/>
                <a:gd name="connsiteY1" fmla="*/ 9083 h 10049"/>
                <a:gd name="connsiteX2" fmla="*/ 4802 w 10000"/>
                <a:gd name="connsiteY2" fmla="*/ 5955 h 10049"/>
                <a:gd name="connsiteX3" fmla="*/ 0 w 10000"/>
                <a:gd name="connsiteY3" fmla="*/ 5830 h 10049"/>
                <a:gd name="connsiteX4" fmla="*/ 11 w 10000"/>
                <a:gd name="connsiteY4" fmla="*/ 3943 h 10049"/>
                <a:gd name="connsiteX5" fmla="*/ 1030 w 10000"/>
                <a:gd name="connsiteY5" fmla="*/ 0 h 10049"/>
                <a:gd name="connsiteX0" fmla="*/ 10713 w 10713"/>
                <a:gd name="connsiteY0" fmla="*/ 10000 h 10049"/>
                <a:gd name="connsiteX1" fmla="*/ 6070 w 10713"/>
                <a:gd name="connsiteY1" fmla="*/ 9083 h 10049"/>
                <a:gd name="connsiteX2" fmla="*/ 5515 w 10713"/>
                <a:gd name="connsiteY2" fmla="*/ 5955 h 10049"/>
                <a:gd name="connsiteX3" fmla="*/ 0 w 10713"/>
                <a:gd name="connsiteY3" fmla="*/ 5830 h 10049"/>
                <a:gd name="connsiteX4" fmla="*/ 724 w 10713"/>
                <a:gd name="connsiteY4" fmla="*/ 3943 h 10049"/>
                <a:gd name="connsiteX5" fmla="*/ 1743 w 10713"/>
                <a:gd name="connsiteY5" fmla="*/ 0 h 10049"/>
                <a:gd name="connsiteX0" fmla="*/ 10834 w 10834"/>
                <a:gd name="connsiteY0" fmla="*/ 10000 h 10049"/>
                <a:gd name="connsiteX1" fmla="*/ 6191 w 10834"/>
                <a:gd name="connsiteY1" fmla="*/ 9083 h 10049"/>
                <a:gd name="connsiteX2" fmla="*/ 5636 w 10834"/>
                <a:gd name="connsiteY2" fmla="*/ 5955 h 10049"/>
                <a:gd name="connsiteX3" fmla="*/ 121 w 10834"/>
                <a:gd name="connsiteY3" fmla="*/ 5830 h 10049"/>
                <a:gd name="connsiteX4" fmla="*/ 1864 w 10834"/>
                <a:gd name="connsiteY4" fmla="*/ 0 h 10049"/>
                <a:gd name="connsiteX0" fmla="*/ 11266 w 11266"/>
                <a:gd name="connsiteY0" fmla="*/ 9063 h 9112"/>
                <a:gd name="connsiteX1" fmla="*/ 6623 w 11266"/>
                <a:gd name="connsiteY1" fmla="*/ 8146 h 9112"/>
                <a:gd name="connsiteX2" fmla="*/ 6068 w 11266"/>
                <a:gd name="connsiteY2" fmla="*/ 5018 h 9112"/>
                <a:gd name="connsiteX3" fmla="*/ 553 w 11266"/>
                <a:gd name="connsiteY3" fmla="*/ 4893 h 9112"/>
                <a:gd name="connsiteX4" fmla="*/ 221 w 11266"/>
                <a:gd name="connsiteY4" fmla="*/ 0 h 9112"/>
                <a:gd name="connsiteX0" fmla="*/ 9860 w 9860"/>
                <a:gd name="connsiteY0" fmla="*/ 9917 h 9971"/>
                <a:gd name="connsiteX1" fmla="*/ 5739 w 9860"/>
                <a:gd name="connsiteY1" fmla="*/ 8911 h 9971"/>
                <a:gd name="connsiteX2" fmla="*/ 5246 w 9860"/>
                <a:gd name="connsiteY2" fmla="*/ 5478 h 9971"/>
                <a:gd name="connsiteX3" fmla="*/ 351 w 9860"/>
                <a:gd name="connsiteY3" fmla="*/ 5341 h 9971"/>
                <a:gd name="connsiteX4" fmla="*/ 315 w 9860"/>
                <a:gd name="connsiteY4" fmla="*/ 0 h 9971"/>
                <a:gd name="connsiteX0" fmla="*/ 9821 w 9821"/>
                <a:gd name="connsiteY0" fmla="*/ 9946 h 10000"/>
                <a:gd name="connsiteX1" fmla="*/ 5641 w 9821"/>
                <a:gd name="connsiteY1" fmla="*/ 8937 h 10000"/>
                <a:gd name="connsiteX2" fmla="*/ 5141 w 9821"/>
                <a:gd name="connsiteY2" fmla="*/ 5494 h 10000"/>
                <a:gd name="connsiteX3" fmla="*/ 177 w 9821"/>
                <a:gd name="connsiteY3" fmla="*/ 5357 h 10000"/>
                <a:gd name="connsiteX4" fmla="*/ 140 w 9821"/>
                <a:gd name="connsiteY4" fmla="*/ 0 h 10000"/>
                <a:gd name="connsiteX0" fmla="*/ 9857 w 9857"/>
                <a:gd name="connsiteY0" fmla="*/ 9946 h 10000"/>
                <a:gd name="connsiteX1" fmla="*/ 5601 w 9857"/>
                <a:gd name="connsiteY1" fmla="*/ 8937 h 10000"/>
                <a:gd name="connsiteX2" fmla="*/ 5092 w 9857"/>
                <a:gd name="connsiteY2" fmla="*/ 5494 h 10000"/>
                <a:gd name="connsiteX3" fmla="*/ 37 w 9857"/>
                <a:gd name="connsiteY3" fmla="*/ 5357 h 10000"/>
                <a:gd name="connsiteX4" fmla="*/ 0 w 9857"/>
                <a:gd name="connsiteY4" fmla="*/ 0 h 10000"/>
                <a:gd name="connsiteX0" fmla="*/ 9962 w 9962"/>
                <a:gd name="connsiteY0" fmla="*/ 9946 h 10000"/>
                <a:gd name="connsiteX1" fmla="*/ 5644 w 9962"/>
                <a:gd name="connsiteY1" fmla="*/ 8937 h 10000"/>
                <a:gd name="connsiteX2" fmla="*/ 5128 w 9962"/>
                <a:gd name="connsiteY2" fmla="*/ 5494 h 10000"/>
                <a:gd name="connsiteX3" fmla="*/ 0 w 9962"/>
                <a:gd name="connsiteY3" fmla="*/ 5357 h 10000"/>
                <a:gd name="connsiteX4" fmla="*/ 203 w 9962"/>
                <a:gd name="connsiteY4" fmla="*/ 0 h 10000"/>
                <a:gd name="connsiteX0" fmla="*/ 10000 w 10000"/>
                <a:gd name="connsiteY0" fmla="*/ 9713 h 9767"/>
                <a:gd name="connsiteX1" fmla="*/ 5666 w 10000"/>
                <a:gd name="connsiteY1" fmla="*/ 8704 h 9767"/>
                <a:gd name="connsiteX2" fmla="*/ 5148 w 10000"/>
                <a:gd name="connsiteY2" fmla="*/ 5261 h 9767"/>
                <a:gd name="connsiteX3" fmla="*/ 0 w 10000"/>
                <a:gd name="connsiteY3" fmla="*/ 5124 h 9767"/>
                <a:gd name="connsiteX4" fmla="*/ 204 w 10000"/>
                <a:gd name="connsiteY4" fmla="*/ 0 h 9767"/>
                <a:gd name="connsiteX0" fmla="*/ 12639 w 12639"/>
                <a:gd name="connsiteY0" fmla="*/ 9742 h 9874"/>
                <a:gd name="connsiteX1" fmla="*/ 5666 w 12639"/>
                <a:gd name="connsiteY1" fmla="*/ 8912 h 9874"/>
                <a:gd name="connsiteX2" fmla="*/ 5148 w 12639"/>
                <a:gd name="connsiteY2" fmla="*/ 5387 h 9874"/>
                <a:gd name="connsiteX3" fmla="*/ 0 w 12639"/>
                <a:gd name="connsiteY3" fmla="*/ 5246 h 9874"/>
                <a:gd name="connsiteX4" fmla="*/ 204 w 12639"/>
                <a:gd name="connsiteY4" fmla="*/ 0 h 9874"/>
                <a:gd name="connsiteX0" fmla="*/ 10000 w 10000"/>
                <a:gd name="connsiteY0" fmla="*/ 9866 h 9913"/>
                <a:gd name="connsiteX1" fmla="*/ 4461 w 10000"/>
                <a:gd name="connsiteY1" fmla="*/ 8791 h 9913"/>
                <a:gd name="connsiteX2" fmla="*/ 4073 w 10000"/>
                <a:gd name="connsiteY2" fmla="*/ 5456 h 9913"/>
                <a:gd name="connsiteX3" fmla="*/ 0 w 10000"/>
                <a:gd name="connsiteY3" fmla="*/ 5313 h 9913"/>
                <a:gd name="connsiteX4" fmla="*/ 161 w 10000"/>
                <a:gd name="connsiteY4" fmla="*/ 0 h 9913"/>
                <a:gd name="connsiteX0" fmla="*/ 10000 w 10000"/>
                <a:gd name="connsiteY0" fmla="*/ 9953 h 10001"/>
                <a:gd name="connsiteX1" fmla="*/ 4461 w 10000"/>
                <a:gd name="connsiteY1" fmla="*/ 8868 h 10001"/>
                <a:gd name="connsiteX2" fmla="*/ 3893 w 10000"/>
                <a:gd name="connsiteY2" fmla="*/ 5504 h 10001"/>
                <a:gd name="connsiteX3" fmla="*/ 0 w 10000"/>
                <a:gd name="connsiteY3" fmla="*/ 5360 h 10001"/>
                <a:gd name="connsiteX4" fmla="*/ 161 w 10000"/>
                <a:gd name="connsiteY4" fmla="*/ 0 h 10001"/>
                <a:gd name="connsiteX0" fmla="*/ 10000 w 10000"/>
                <a:gd name="connsiteY0" fmla="*/ 9953 h 9993"/>
                <a:gd name="connsiteX1" fmla="*/ 4326 w 10000"/>
                <a:gd name="connsiteY1" fmla="*/ 8838 h 9993"/>
                <a:gd name="connsiteX2" fmla="*/ 3893 w 10000"/>
                <a:gd name="connsiteY2" fmla="*/ 5504 h 9993"/>
                <a:gd name="connsiteX3" fmla="*/ 0 w 10000"/>
                <a:gd name="connsiteY3" fmla="*/ 5360 h 9993"/>
                <a:gd name="connsiteX4" fmla="*/ 161 w 10000"/>
                <a:gd name="connsiteY4" fmla="*/ 0 h 9993"/>
                <a:gd name="connsiteX0" fmla="*/ 10000 w 10000"/>
                <a:gd name="connsiteY0" fmla="*/ 8922 h 8962"/>
                <a:gd name="connsiteX1" fmla="*/ 4326 w 10000"/>
                <a:gd name="connsiteY1" fmla="*/ 7806 h 8962"/>
                <a:gd name="connsiteX2" fmla="*/ 3893 w 10000"/>
                <a:gd name="connsiteY2" fmla="*/ 4470 h 8962"/>
                <a:gd name="connsiteX3" fmla="*/ 0 w 10000"/>
                <a:gd name="connsiteY3" fmla="*/ 4326 h 8962"/>
                <a:gd name="connsiteX4" fmla="*/ 183 w 10000"/>
                <a:gd name="connsiteY4" fmla="*/ 0 h 8962"/>
                <a:gd name="connsiteX0" fmla="*/ 10000 w 10000"/>
                <a:gd name="connsiteY0" fmla="*/ 5128 h 5173"/>
                <a:gd name="connsiteX1" fmla="*/ 4326 w 10000"/>
                <a:gd name="connsiteY1" fmla="*/ 3883 h 5173"/>
                <a:gd name="connsiteX2" fmla="*/ 3893 w 10000"/>
                <a:gd name="connsiteY2" fmla="*/ 161 h 5173"/>
                <a:gd name="connsiteX3" fmla="*/ 0 w 10000"/>
                <a:gd name="connsiteY3" fmla="*/ 0 h 5173"/>
                <a:gd name="connsiteX0" fmla="*/ 11120 w 11120"/>
                <a:gd name="connsiteY0" fmla="*/ 9913 h 9999"/>
                <a:gd name="connsiteX1" fmla="*/ 5446 w 11120"/>
                <a:gd name="connsiteY1" fmla="*/ 7506 h 9999"/>
                <a:gd name="connsiteX2" fmla="*/ 5013 w 11120"/>
                <a:gd name="connsiteY2" fmla="*/ 311 h 9999"/>
                <a:gd name="connsiteX3" fmla="*/ 0 w 11120"/>
                <a:gd name="connsiteY3" fmla="*/ 0 h 9999"/>
                <a:gd name="connsiteX0" fmla="*/ 8462 w 8462"/>
                <a:gd name="connsiteY0" fmla="*/ 9628 h 9714"/>
                <a:gd name="connsiteX1" fmla="*/ 3359 w 8462"/>
                <a:gd name="connsiteY1" fmla="*/ 7221 h 9714"/>
                <a:gd name="connsiteX2" fmla="*/ 2970 w 8462"/>
                <a:gd name="connsiteY2" fmla="*/ 25 h 9714"/>
                <a:gd name="connsiteX3" fmla="*/ 0 w 8462"/>
                <a:gd name="connsiteY3" fmla="*/ 78 h 9714"/>
                <a:gd name="connsiteX0" fmla="*/ 10000 w 10000"/>
                <a:gd name="connsiteY0" fmla="*/ 10205 h 10294"/>
                <a:gd name="connsiteX1" fmla="*/ 3970 w 10000"/>
                <a:gd name="connsiteY1" fmla="*/ 7728 h 10294"/>
                <a:gd name="connsiteX2" fmla="*/ 3510 w 10000"/>
                <a:gd name="connsiteY2" fmla="*/ 320 h 10294"/>
                <a:gd name="connsiteX3" fmla="*/ 0 w 10000"/>
                <a:gd name="connsiteY3" fmla="*/ 0 h 10294"/>
                <a:gd name="connsiteX0" fmla="*/ 10000 w 10000"/>
                <a:gd name="connsiteY0" fmla="*/ 10080 h 10169"/>
                <a:gd name="connsiteX1" fmla="*/ 3970 w 10000"/>
                <a:gd name="connsiteY1" fmla="*/ 7603 h 10169"/>
                <a:gd name="connsiteX2" fmla="*/ 3510 w 10000"/>
                <a:gd name="connsiteY2" fmla="*/ 195 h 10169"/>
                <a:gd name="connsiteX3" fmla="*/ 0 w 10000"/>
                <a:gd name="connsiteY3" fmla="*/ 0 h 10169"/>
                <a:gd name="connsiteX0" fmla="*/ 10318 w 10318"/>
                <a:gd name="connsiteY0" fmla="*/ 10205 h 10264"/>
                <a:gd name="connsiteX1" fmla="*/ 3970 w 10318"/>
                <a:gd name="connsiteY1" fmla="*/ 7603 h 10264"/>
                <a:gd name="connsiteX2" fmla="*/ 3510 w 10318"/>
                <a:gd name="connsiteY2" fmla="*/ 195 h 10264"/>
                <a:gd name="connsiteX3" fmla="*/ 0 w 10318"/>
                <a:gd name="connsiteY3" fmla="*/ 0 h 10264"/>
                <a:gd name="connsiteX0" fmla="*/ 11045 w 11045"/>
                <a:gd name="connsiteY0" fmla="*/ 10205 h 10264"/>
                <a:gd name="connsiteX1" fmla="*/ 4697 w 11045"/>
                <a:gd name="connsiteY1" fmla="*/ 7603 h 10264"/>
                <a:gd name="connsiteX2" fmla="*/ 4237 w 11045"/>
                <a:gd name="connsiteY2" fmla="*/ 195 h 10264"/>
                <a:gd name="connsiteX3" fmla="*/ 0 w 11045"/>
                <a:gd name="connsiteY3" fmla="*/ 0 h 10264"/>
                <a:gd name="connsiteX0" fmla="*/ 11955 w 11955"/>
                <a:gd name="connsiteY0" fmla="*/ 10205 h 10264"/>
                <a:gd name="connsiteX1" fmla="*/ 4697 w 11955"/>
                <a:gd name="connsiteY1" fmla="*/ 7603 h 10264"/>
                <a:gd name="connsiteX2" fmla="*/ 4237 w 11955"/>
                <a:gd name="connsiteY2" fmla="*/ 195 h 10264"/>
                <a:gd name="connsiteX3" fmla="*/ 0 w 11955"/>
                <a:gd name="connsiteY3" fmla="*/ 0 h 10264"/>
                <a:gd name="connsiteX0" fmla="*/ 11107 w 11107"/>
                <a:gd name="connsiteY0" fmla="*/ 10010 h 10069"/>
                <a:gd name="connsiteX1" fmla="*/ 3849 w 11107"/>
                <a:gd name="connsiteY1" fmla="*/ 7408 h 10069"/>
                <a:gd name="connsiteX2" fmla="*/ 3389 w 11107"/>
                <a:gd name="connsiteY2" fmla="*/ 0 h 10069"/>
                <a:gd name="connsiteX3" fmla="*/ 0 w 11107"/>
                <a:gd name="connsiteY3" fmla="*/ 59 h 10069"/>
                <a:gd name="connsiteX0" fmla="*/ 11107 w 11107"/>
                <a:gd name="connsiteY0" fmla="*/ 10289 h 10348"/>
                <a:gd name="connsiteX1" fmla="*/ 3849 w 11107"/>
                <a:gd name="connsiteY1" fmla="*/ 7687 h 10348"/>
                <a:gd name="connsiteX2" fmla="*/ 3389 w 11107"/>
                <a:gd name="connsiteY2" fmla="*/ 279 h 10348"/>
                <a:gd name="connsiteX3" fmla="*/ 0 w 11107"/>
                <a:gd name="connsiteY3" fmla="*/ 0 h 103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7" h="10348">
                  <a:moveTo>
                    <a:pt x="11107" y="10289"/>
                  </a:moveTo>
                  <a:cubicBezTo>
                    <a:pt x="10073" y="10281"/>
                    <a:pt x="5377" y="10996"/>
                    <a:pt x="3849" y="7687"/>
                  </a:cubicBezTo>
                  <a:cubicBezTo>
                    <a:pt x="3195" y="5213"/>
                    <a:pt x="3560" y="3100"/>
                    <a:pt x="3389" y="279"/>
                  </a:cubicBezTo>
                  <a:lnTo>
                    <a:pt x="0" y="0"/>
                  </a:lnTo>
                </a:path>
              </a:pathLst>
            </a:custGeom>
            <a:solidFill>
              <a:schemeClr val="bg1"/>
            </a:solidFill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698" name="Line 212">
              <a:extLst>
                <a:ext uri="{FF2B5EF4-FFF2-40B4-BE49-F238E27FC236}">
                  <a16:creationId xmlns:a16="http://schemas.microsoft.com/office/drawing/2014/main" id="{EA672895-0539-4715-8AF4-C37079466AFE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856811" y="5361395"/>
              <a:ext cx="8386" cy="4095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9" name="Freeform 2102">
              <a:extLst>
                <a:ext uri="{FF2B5EF4-FFF2-40B4-BE49-F238E27FC236}">
                  <a16:creationId xmlns:a16="http://schemas.microsoft.com/office/drawing/2014/main" id="{076819E1-8761-1AB1-A1CA-B541D33B19BE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09014" y="4912020"/>
              <a:ext cx="202439" cy="366650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604" h="7480">
                  <a:moveTo>
                    <a:pt x="0" y="0"/>
                  </a:moveTo>
                  <a:cubicBezTo>
                    <a:pt x="945" y="1623"/>
                    <a:pt x="1795" y="2319"/>
                    <a:pt x="1478" y="3429"/>
                  </a:cubicBezTo>
                  <a:cubicBezTo>
                    <a:pt x="3521" y="6130"/>
                    <a:pt x="1645" y="2483"/>
                    <a:pt x="4604" y="748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00" name="Freeform 2102">
              <a:extLst>
                <a:ext uri="{FF2B5EF4-FFF2-40B4-BE49-F238E27FC236}">
                  <a16:creationId xmlns:a16="http://schemas.microsoft.com/office/drawing/2014/main" id="{C35541FE-D2C7-252A-B8B1-B3B1EF229C0B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30341" y="5480765"/>
              <a:ext cx="145968" cy="21646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  <a:gd name="connsiteX0" fmla="*/ 0 w 14182"/>
                <a:gd name="connsiteY0" fmla="*/ 0 h 11626"/>
                <a:gd name="connsiteX1" fmla="*/ 7392 w 14182"/>
                <a:gd name="connsiteY1" fmla="*/ 6210 h 11626"/>
                <a:gd name="connsiteX2" fmla="*/ 14182 w 14182"/>
                <a:gd name="connsiteY2" fmla="*/ 11626 h 11626"/>
                <a:gd name="connsiteX0" fmla="*/ 0 w 10810"/>
                <a:gd name="connsiteY0" fmla="*/ 0 h 9028"/>
                <a:gd name="connsiteX1" fmla="*/ 4020 w 10810"/>
                <a:gd name="connsiteY1" fmla="*/ 3612 h 9028"/>
                <a:gd name="connsiteX2" fmla="*/ 10810 w 10810"/>
                <a:gd name="connsiteY2" fmla="*/ 9028 h 9028"/>
                <a:gd name="connsiteX0" fmla="*/ 0 w 10000"/>
                <a:gd name="connsiteY0" fmla="*/ 0 h 10000"/>
                <a:gd name="connsiteX1" fmla="*/ 5646 w 10000"/>
                <a:gd name="connsiteY1" fmla="*/ 5829 h 10000"/>
                <a:gd name="connsiteX2" fmla="*/ 10000 w 10000"/>
                <a:gd name="connsiteY2" fmla="*/ 10000 h 10000"/>
                <a:gd name="connsiteX0" fmla="*/ 0 w 6630"/>
                <a:gd name="connsiteY0" fmla="*/ 0 h 7462"/>
                <a:gd name="connsiteX1" fmla="*/ 2276 w 6630"/>
                <a:gd name="connsiteY1" fmla="*/ 3291 h 7462"/>
                <a:gd name="connsiteX2" fmla="*/ 6630 w 6630"/>
                <a:gd name="connsiteY2" fmla="*/ 7462 h 7462"/>
                <a:gd name="connsiteX0" fmla="*/ 0 w 11204"/>
                <a:gd name="connsiteY0" fmla="*/ 0 h 9249"/>
                <a:gd name="connsiteX1" fmla="*/ 4637 w 11204"/>
                <a:gd name="connsiteY1" fmla="*/ 3659 h 9249"/>
                <a:gd name="connsiteX2" fmla="*/ 11204 w 11204"/>
                <a:gd name="connsiteY2" fmla="*/ 9249 h 9249"/>
                <a:gd name="connsiteX0" fmla="*/ 0 w 10000"/>
                <a:gd name="connsiteY0" fmla="*/ 0 h 10000"/>
                <a:gd name="connsiteX1" fmla="*/ 4139 w 10000"/>
                <a:gd name="connsiteY1" fmla="*/ 3956 h 10000"/>
                <a:gd name="connsiteX2" fmla="*/ 10000 w 10000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0" y="0"/>
                  </a:moveTo>
                  <a:cubicBezTo>
                    <a:pt x="2556" y="3484"/>
                    <a:pt x="4996" y="1574"/>
                    <a:pt x="4139" y="3956"/>
                  </a:cubicBezTo>
                  <a:cubicBezTo>
                    <a:pt x="9664" y="9752"/>
                    <a:pt x="7235" y="7214"/>
                    <a:pt x="10000" y="1000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01" name="Line 212">
              <a:extLst>
                <a:ext uri="{FF2B5EF4-FFF2-40B4-BE49-F238E27FC236}">
                  <a16:creationId xmlns:a16="http://schemas.microsoft.com/office/drawing/2014/main" id="{5BE2B9A5-2A4F-5201-16E3-3C160A4E08CC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276167" y="4922078"/>
              <a:ext cx="4033" cy="8327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2" name="Oval 820">
              <a:extLst>
                <a:ext uri="{FF2B5EF4-FFF2-40B4-BE49-F238E27FC236}">
                  <a16:creationId xmlns:a16="http://schemas.microsoft.com/office/drawing/2014/main" id="{2251E8D5-6CFA-2B2A-D7B4-C682AB9CFC22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202024" y="4842513"/>
              <a:ext cx="151962" cy="14174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703" name="Freeform 1182">
              <a:extLst>
                <a:ext uri="{FF2B5EF4-FFF2-40B4-BE49-F238E27FC236}">
                  <a16:creationId xmlns:a16="http://schemas.microsoft.com/office/drawing/2014/main" id="{83837B9F-5677-9ADA-E194-71F5C202AFCD}"/>
                </a:ext>
              </a:extLst>
            </xdr:cNvPr>
            <xdr:cNvSpPr>
              <a:spLocks/>
            </xdr:cNvSpPr>
          </xdr:nvSpPr>
          <xdr:spPr bwMode="auto">
            <a:xfrm rot="16200000" flipH="1" flipV="1">
              <a:off x="15178728" y="5206823"/>
              <a:ext cx="37524" cy="204839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4" name="Oval 820">
              <a:extLst>
                <a:ext uri="{FF2B5EF4-FFF2-40B4-BE49-F238E27FC236}">
                  <a16:creationId xmlns:a16="http://schemas.microsoft.com/office/drawing/2014/main" id="{FA21AA3D-F551-9458-0EA8-73602B3A2AD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790680" y="5299614"/>
              <a:ext cx="152052" cy="15389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695" name="Oval 820">
            <a:extLst>
              <a:ext uri="{FF2B5EF4-FFF2-40B4-BE49-F238E27FC236}">
                <a16:creationId xmlns:a16="http://schemas.microsoft.com/office/drawing/2014/main" id="{0D3551CE-F08C-2E66-9BE5-CF7ED4DB4953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228481" y="5312474"/>
            <a:ext cx="118280" cy="11703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13</xdr:col>
      <xdr:colOff>302199</xdr:colOff>
      <xdr:row>22</xdr:row>
      <xdr:rowOff>169764</xdr:rowOff>
    </xdr:from>
    <xdr:to>
      <xdr:col>13</xdr:col>
      <xdr:colOff>439208</xdr:colOff>
      <xdr:row>23</xdr:row>
      <xdr:rowOff>119061</xdr:rowOff>
    </xdr:to>
    <xdr:sp macro="" textlink="">
      <xdr:nvSpPr>
        <xdr:cNvPr id="705" name="AutoShape 829">
          <a:extLst>
            <a:ext uri="{FF2B5EF4-FFF2-40B4-BE49-F238E27FC236}">
              <a16:creationId xmlns:a16="http://schemas.microsoft.com/office/drawing/2014/main" id="{D2DBBA63-B3C9-4C4E-B386-CBB2FC9B581B}"/>
            </a:ext>
          </a:extLst>
        </xdr:cNvPr>
        <xdr:cNvSpPr>
          <a:spLocks noChangeArrowheads="1"/>
        </xdr:cNvSpPr>
      </xdr:nvSpPr>
      <xdr:spPr bwMode="auto">
        <a:xfrm>
          <a:off x="8676579" y="4010244"/>
          <a:ext cx="137009" cy="124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86780</xdr:colOff>
      <xdr:row>22</xdr:row>
      <xdr:rowOff>65685</xdr:rowOff>
    </xdr:from>
    <xdr:to>
      <xdr:col>14</xdr:col>
      <xdr:colOff>403113</xdr:colOff>
      <xdr:row>23</xdr:row>
      <xdr:rowOff>65538</xdr:rowOff>
    </xdr:to>
    <xdr:sp macro="" textlink="">
      <xdr:nvSpPr>
        <xdr:cNvPr id="706" name="Text Box 1118">
          <a:extLst>
            <a:ext uri="{FF2B5EF4-FFF2-40B4-BE49-F238E27FC236}">
              <a16:creationId xmlns:a16="http://schemas.microsoft.com/office/drawing/2014/main" id="{CE7867CB-D098-41A6-8806-0358D0104732}"/>
            </a:ext>
          </a:extLst>
        </xdr:cNvPr>
        <xdr:cNvSpPr txBox="1">
          <a:spLocks noChangeArrowheads="1"/>
        </xdr:cNvSpPr>
      </xdr:nvSpPr>
      <xdr:spPr bwMode="auto">
        <a:xfrm>
          <a:off x="9154580" y="3906165"/>
          <a:ext cx="316333" cy="1751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315820</xdr:colOff>
      <xdr:row>20</xdr:row>
      <xdr:rowOff>85882</xdr:rowOff>
    </xdr:from>
    <xdr:to>
      <xdr:col>14</xdr:col>
      <xdr:colOff>405605</xdr:colOff>
      <xdr:row>22</xdr:row>
      <xdr:rowOff>54652</xdr:rowOff>
    </xdr:to>
    <xdr:sp macro="" textlink="">
      <xdr:nvSpPr>
        <xdr:cNvPr id="707" name="Text Box 1118">
          <a:extLst>
            <a:ext uri="{FF2B5EF4-FFF2-40B4-BE49-F238E27FC236}">
              <a16:creationId xmlns:a16="http://schemas.microsoft.com/office/drawing/2014/main" id="{EBA618B9-95F2-4520-91B7-5E4C4B42C5EF}"/>
            </a:ext>
          </a:extLst>
        </xdr:cNvPr>
        <xdr:cNvSpPr txBox="1">
          <a:spLocks noChangeArrowheads="1"/>
        </xdr:cNvSpPr>
      </xdr:nvSpPr>
      <xdr:spPr bwMode="auto">
        <a:xfrm>
          <a:off x="9383620" y="3575842"/>
          <a:ext cx="89785" cy="31929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彦根港</a:t>
          </a:r>
        </a:p>
      </xdr:txBody>
    </xdr:sp>
    <xdr:clientData/>
  </xdr:twoCellAnchor>
  <xdr:twoCellAnchor>
    <xdr:from>
      <xdr:col>14</xdr:col>
      <xdr:colOff>19629</xdr:colOff>
      <xdr:row>20</xdr:row>
      <xdr:rowOff>94527</xdr:rowOff>
    </xdr:from>
    <xdr:to>
      <xdr:col>14</xdr:col>
      <xdr:colOff>139970</xdr:colOff>
      <xdr:row>21</xdr:row>
      <xdr:rowOff>44163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id="{BC189B31-A40A-4E12-B52C-87CDC47E4841}"/>
            </a:ext>
          </a:extLst>
        </xdr:cNvPr>
        <xdr:cNvSpPr/>
      </xdr:nvSpPr>
      <xdr:spPr bwMode="auto">
        <a:xfrm>
          <a:off x="9087429" y="3584487"/>
          <a:ext cx="120341" cy="124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530206</xdr:colOff>
      <xdr:row>19</xdr:row>
      <xdr:rowOff>96490</xdr:rowOff>
    </xdr:from>
    <xdr:to>
      <xdr:col>14</xdr:col>
      <xdr:colOff>281516</xdr:colOff>
      <xdr:row>23</xdr:row>
      <xdr:rowOff>108892</xdr:rowOff>
    </xdr:to>
    <xdr:sp macro="" textlink="">
      <xdr:nvSpPr>
        <xdr:cNvPr id="709" name="AutoShape 1653">
          <a:extLst>
            <a:ext uri="{FF2B5EF4-FFF2-40B4-BE49-F238E27FC236}">
              <a16:creationId xmlns:a16="http://schemas.microsoft.com/office/drawing/2014/main" id="{EECC090C-5A37-4F27-8778-8114D809BF41}"/>
            </a:ext>
          </a:extLst>
        </xdr:cNvPr>
        <xdr:cNvSpPr>
          <a:spLocks/>
        </xdr:cNvSpPr>
      </xdr:nvSpPr>
      <xdr:spPr bwMode="auto">
        <a:xfrm rot="2070765">
          <a:off x="8904586" y="3411190"/>
          <a:ext cx="444730" cy="713442"/>
        </a:xfrm>
        <a:prstGeom prst="rightBrace">
          <a:avLst>
            <a:gd name="adj1" fmla="val 42094"/>
            <a:gd name="adj2" fmla="val 559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2499</xdr:colOff>
      <xdr:row>8</xdr:row>
      <xdr:rowOff>85883</xdr:rowOff>
    </xdr:from>
    <xdr:to>
      <xdr:col>20</xdr:col>
      <xdr:colOff>365722</xdr:colOff>
      <xdr:row>16</xdr:row>
      <xdr:rowOff>118412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5858F01B-1A98-4EB2-973F-28F2D453216C}"/>
            </a:ext>
          </a:extLst>
        </xdr:cNvPr>
        <xdr:cNvGrpSpPr/>
      </xdr:nvGrpSpPr>
      <xdr:grpSpPr>
        <a:xfrm rot="4604744">
          <a:off x="12343633" y="1644493"/>
          <a:ext cx="1405210" cy="1054968"/>
          <a:chOff x="13778235" y="3093555"/>
          <a:chExt cx="1390426" cy="1143647"/>
        </a:xfrm>
      </xdr:grpSpPr>
      <xdr:sp macro="" textlink="">
        <xdr:nvSpPr>
          <xdr:cNvPr id="711" name="Line 420">
            <a:extLst>
              <a:ext uri="{FF2B5EF4-FFF2-40B4-BE49-F238E27FC236}">
                <a16:creationId xmlns:a16="http://schemas.microsoft.com/office/drawing/2014/main" id="{FBAC0295-9AE7-44D5-9858-1914BD684706}"/>
              </a:ext>
            </a:extLst>
          </xdr:cNvPr>
          <xdr:cNvSpPr>
            <a:spLocks noChangeShapeType="1"/>
          </xdr:cNvSpPr>
        </xdr:nvSpPr>
        <xdr:spPr bwMode="auto">
          <a:xfrm flipV="1">
            <a:off x="14523078" y="3914450"/>
            <a:ext cx="24997" cy="3227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六角形 711">
            <a:extLst>
              <a:ext uri="{FF2B5EF4-FFF2-40B4-BE49-F238E27FC236}">
                <a16:creationId xmlns:a16="http://schemas.microsoft.com/office/drawing/2014/main" id="{9D3B44BE-AA1B-5924-5628-B677B3001E8E}"/>
              </a:ext>
            </a:extLst>
          </xdr:cNvPr>
          <xdr:cNvSpPr/>
        </xdr:nvSpPr>
        <xdr:spPr bwMode="auto">
          <a:xfrm rot="16995256">
            <a:off x="13765772" y="3920491"/>
            <a:ext cx="186095" cy="161169"/>
          </a:xfrm>
          <a:prstGeom prst="hexagon">
            <a:avLst/>
          </a:prstGeom>
          <a:noFill/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tx1"/>
                </a:solidFill>
                <a:latin typeface="+mj-ea"/>
                <a:ea typeface="+mj-ea"/>
              </a:rPr>
              <a:t>75</a:t>
            </a:r>
          </a:p>
        </xdr:txBody>
      </xdr:sp>
      <xdr:sp macro="" textlink="">
        <xdr:nvSpPr>
          <xdr:cNvPr id="713" name="Freeform 2640">
            <a:extLst>
              <a:ext uri="{FF2B5EF4-FFF2-40B4-BE49-F238E27FC236}">
                <a16:creationId xmlns:a16="http://schemas.microsoft.com/office/drawing/2014/main" id="{4BD8A2FC-D567-E51B-1DA0-3661A4F07517}"/>
              </a:ext>
            </a:extLst>
          </xdr:cNvPr>
          <xdr:cNvSpPr>
            <a:spLocks/>
          </xdr:cNvSpPr>
        </xdr:nvSpPr>
        <xdr:spPr bwMode="auto">
          <a:xfrm flipH="1">
            <a:off x="14547735" y="3093555"/>
            <a:ext cx="553623" cy="1041131"/>
          </a:xfrm>
          <a:custGeom>
            <a:avLst/>
            <a:gdLst>
              <a:gd name="T0" fmla="*/ 2147483647 w 14065"/>
              <a:gd name="T1" fmla="*/ 2147483647 h 10790"/>
              <a:gd name="T2" fmla="*/ 2147483647 w 14065"/>
              <a:gd name="T3" fmla="*/ 2147483647 h 10790"/>
              <a:gd name="T4" fmla="*/ 2147483647 w 14065"/>
              <a:gd name="T5" fmla="*/ 2147483647 h 10790"/>
              <a:gd name="T6" fmla="*/ 0 w 14065"/>
              <a:gd name="T7" fmla="*/ 2147483647 h 10790"/>
              <a:gd name="T8" fmla="*/ 2147483647 w 14065"/>
              <a:gd name="T9" fmla="*/ 0 h 1079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3037 w 13086"/>
              <a:gd name="connsiteY0" fmla="*/ 10790 h 10790"/>
              <a:gd name="connsiteX1" fmla="*/ 12537 w 13086"/>
              <a:gd name="connsiteY1" fmla="*/ 9313 h 10790"/>
              <a:gd name="connsiteX2" fmla="*/ 9021 w 13086"/>
              <a:gd name="connsiteY2" fmla="*/ 3552 h 10790"/>
              <a:gd name="connsiteX3" fmla="*/ 0 w 13086"/>
              <a:gd name="connsiteY3" fmla="*/ 0 h 10790"/>
              <a:gd name="connsiteX0" fmla="*/ 5054 w 5103"/>
              <a:gd name="connsiteY0" fmla="*/ 11062 h 11062"/>
              <a:gd name="connsiteX1" fmla="*/ 4554 w 5103"/>
              <a:gd name="connsiteY1" fmla="*/ 9585 h 11062"/>
              <a:gd name="connsiteX2" fmla="*/ 1038 w 5103"/>
              <a:gd name="connsiteY2" fmla="*/ 3824 h 11062"/>
              <a:gd name="connsiteX3" fmla="*/ 0 w 5103"/>
              <a:gd name="connsiteY3" fmla="*/ 0 h 11062"/>
              <a:gd name="connsiteX0" fmla="*/ 9904 w 10000"/>
              <a:gd name="connsiteY0" fmla="*/ 10000 h 10000"/>
              <a:gd name="connsiteX1" fmla="*/ 8924 w 10000"/>
              <a:gd name="connsiteY1" fmla="*/ 8665 h 10000"/>
              <a:gd name="connsiteX2" fmla="*/ 2282 w 10000"/>
              <a:gd name="connsiteY2" fmla="*/ 5672 h 10000"/>
              <a:gd name="connsiteX3" fmla="*/ 0 w 10000"/>
              <a:gd name="connsiteY3" fmla="*/ 0 h 10000"/>
              <a:gd name="connsiteX0" fmla="*/ 0 w 24426"/>
              <a:gd name="connsiteY0" fmla="*/ 8195 h 8995"/>
              <a:gd name="connsiteX1" fmla="*/ 24348 w 24426"/>
              <a:gd name="connsiteY1" fmla="*/ 8665 h 8995"/>
              <a:gd name="connsiteX2" fmla="*/ 17706 w 24426"/>
              <a:gd name="connsiteY2" fmla="*/ 5672 h 8995"/>
              <a:gd name="connsiteX3" fmla="*/ 15424 w 24426"/>
              <a:gd name="connsiteY3" fmla="*/ 0 h 8995"/>
              <a:gd name="connsiteX0" fmla="*/ 0 w 7249"/>
              <a:gd name="connsiteY0" fmla="*/ 9111 h 9111"/>
              <a:gd name="connsiteX1" fmla="*/ 5800 w 7249"/>
              <a:gd name="connsiteY1" fmla="*/ 8083 h 9111"/>
              <a:gd name="connsiteX2" fmla="*/ 7249 w 7249"/>
              <a:gd name="connsiteY2" fmla="*/ 6306 h 9111"/>
              <a:gd name="connsiteX3" fmla="*/ 6315 w 7249"/>
              <a:gd name="connsiteY3" fmla="*/ 0 h 9111"/>
              <a:gd name="connsiteX0" fmla="*/ 0 w 10086"/>
              <a:gd name="connsiteY0" fmla="*/ 10000 h 10176"/>
              <a:gd name="connsiteX1" fmla="*/ 8001 w 10086"/>
              <a:gd name="connsiteY1" fmla="*/ 8872 h 10176"/>
              <a:gd name="connsiteX2" fmla="*/ 10000 w 10086"/>
              <a:gd name="connsiteY2" fmla="*/ 6921 h 10176"/>
              <a:gd name="connsiteX3" fmla="*/ 8712 w 10086"/>
              <a:gd name="connsiteY3" fmla="*/ 0 h 10176"/>
              <a:gd name="connsiteX0" fmla="*/ 1 w 10087"/>
              <a:gd name="connsiteY0" fmla="*/ 10000 h 10176"/>
              <a:gd name="connsiteX1" fmla="*/ 8002 w 10087"/>
              <a:gd name="connsiteY1" fmla="*/ 8872 h 10176"/>
              <a:gd name="connsiteX2" fmla="*/ 10001 w 10087"/>
              <a:gd name="connsiteY2" fmla="*/ 6921 h 10176"/>
              <a:gd name="connsiteX3" fmla="*/ 8713 w 10087"/>
              <a:gd name="connsiteY3" fmla="*/ 0 h 10176"/>
              <a:gd name="connsiteX0" fmla="*/ 1 w 10149"/>
              <a:gd name="connsiteY0" fmla="*/ 10000 h 10000"/>
              <a:gd name="connsiteX1" fmla="*/ 8002 w 10149"/>
              <a:gd name="connsiteY1" fmla="*/ 8872 h 10000"/>
              <a:gd name="connsiteX2" fmla="*/ 10001 w 10149"/>
              <a:gd name="connsiteY2" fmla="*/ 6921 h 10000"/>
              <a:gd name="connsiteX3" fmla="*/ 8713 w 10149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0 w 3696"/>
              <a:gd name="connsiteY0" fmla="*/ 9072 h 9123"/>
              <a:gd name="connsiteX1" fmla="*/ 3682 w 3696"/>
              <a:gd name="connsiteY1" fmla="*/ 6921 h 9123"/>
              <a:gd name="connsiteX2" fmla="*/ 2394 w 3696"/>
              <a:gd name="connsiteY2" fmla="*/ 0 h 9123"/>
              <a:gd name="connsiteX0" fmla="*/ 0 w 27422"/>
              <a:gd name="connsiteY0" fmla="*/ 9725 h 9796"/>
              <a:gd name="connsiteX1" fmla="*/ 27416 w 27422"/>
              <a:gd name="connsiteY1" fmla="*/ 7586 h 9796"/>
              <a:gd name="connsiteX2" fmla="*/ 23931 w 27422"/>
              <a:gd name="connsiteY2" fmla="*/ 0 h 9796"/>
              <a:gd name="connsiteX0" fmla="*/ 0 w 10291"/>
              <a:gd name="connsiteY0" fmla="*/ 9928 h 10000"/>
              <a:gd name="connsiteX1" fmla="*/ 9998 w 10291"/>
              <a:gd name="connsiteY1" fmla="*/ 7744 h 10000"/>
              <a:gd name="connsiteX2" fmla="*/ 8727 w 10291"/>
              <a:gd name="connsiteY2" fmla="*/ 0 h 10000"/>
              <a:gd name="connsiteX0" fmla="*/ 0 w 10061"/>
              <a:gd name="connsiteY0" fmla="*/ 9816 h 9888"/>
              <a:gd name="connsiteX1" fmla="*/ 9998 w 10061"/>
              <a:gd name="connsiteY1" fmla="*/ 7632 h 9888"/>
              <a:gd name="connsiteX2" fmla="*/ 7205 w 10061"/>
              <a:gd name="connsiteY2" fmla="*/ 0 h 9888"/>
              <a:gd name="connsiteX0" fmla="*/ 0 w 10000"/>
              <a:gd name="connsiteY0" fmla="*/ 9927 h 9927"/>
              <a:gd name="connsiteX1" fmla="*/ 9937 w 10000"/>
              <a:gd name="connsiteY1" fmla="*/ 7718 h 9927"/>
              <a:gd name="connsiteX2" fmla="*/ 7161 w 10000"/>
              <a:gd name="connsiteY2" fmla="*/ 0 h 9927"/>
              <a:gd name="connsiteX0" fmla="*/ 0 w 9965"/>
              <a:gd name="connsiteY0" fmla="*/ 13081 h 13081"/>
              <a:gd name="connsiteX1" fmla="*/ 9937 w 9965"/>
              <a:gd name="connsiteY1" fmla="*/ 10856 h 13081"/>
              <a:gd name="connsiteX2" fmla="*/ 5373 w 9965"/>
              <a:gd name="connsiteY2" fmla="*/ 0 h 13081"/>
              <a:gd name="connsiteX0" fmla="*/ 0 w 9994"/>
              <a:gd name="connsiteY0" fmla="*/ 10000 h 10000"/>
              <a:gd name="connsiteX1" fmla="*/ 9972 w 9994"/>
              <a:gd name="connsiteY1" fmla="*/ 8299 h 10000"/>
              <a:gd name="connsiteX2" fmla="*/ 5392 w 9994"/>
              <a:gd name="connsiteY2" fmla="*/ 0 h 10000"/>
              <a:gd name="connsiteX0" fmla="*/ 0 w 9984"/>
              <a:gd name="connsiteY0" fmla="*/ 10000 h 10000"/>
              <a:gd name="connsiteX1" fmla="*/ 9978 w 9984"/>
              <a:gd name="connsiteY1" fmla="*/ 8299 h 10000"/>
              <a:gd name="connsiteX2" fmla="*/ 5395 w 9984"/>
              <a:gd name="connsiteY2" fmla="*/ 0 h 10000"/>
              <a:gd name="connsiteX0" fmla="*/ 0 w 10000"/>
              <a:gd name="connsiteY0" fmla="*/ 10785 h 10785"/>
              <a:gd name="connsiteX1" fmla="*/ 9994 w 10000"/>
              <a:gd name="connsiteY1" fmla="*/ 8299 h 10785"/>
              <a:gd name="connsiteX2" fmla="*/ 5404 w 10000"/>
              <a:gd name="connsiteY2" fmla="*/ 0 h 10785"/>
              <a:gd name="connsiteX0" fmla="*/ 0 w 10002"/>
              <a:gd name="connsiteY0" fmla="*/ 10785 h 10785"/>
              <a:gd name="connsiteX1" fmla="*/ 9994 w 10002"/>
              <a:gd name="connsiteY1" fmla="*/ 8299 h 10785"/>
              <a:gd name="connsiteX2" fmla="*/ 5404 w 10002"/>
              <a:gd name="connsiteY2" fmla="*/ 0 h 10785"/>
              <a:gd name="connsiteX0" fmla="*/ 0 w 9315"/>
              <a:gd name="connsiteY0" fmla="*/ 10680 h 10680"/>
              <a:gd name="connsiteX1" fmla="*/ 9304 w 9315"/>
              <a:gd name="connsiteY1" fmla="*/ 8299 h 10680"/>
              <a:gd name="connsiteX2" fmla="*/ 4714 w 9315"/>
              <a:gd name="connsiteY2" fmla="*/ 0 h 10680"/>
              <a:gd name="connsiteX0" fmla="*/ 0 w 10000"/>
              <a:gd name="connsiteY0" fmla="*/ 10658 h 10658"/>
              <a:gd name="connsiteX1" fmla="*/ 9988 w 10000"/>
              <a:gd name="connsiteY1" fmla="*/ 8429 h 10658"/>
              <a:gd name="connsiteX2" fmla="*/ 4339 w 10000"/>
              <a:gd name="connsiteY2" fmla="*/ 0 h 10658"/>
              <a:gd name="connsiteX0" fmla="*/ 0 w 10000"/>
              <a:gd name="connsiteY0" fmla="*/ 11273 h 11273"/>
              <a:gd name="connsiteX1" fmla="*/ 9988 w 10000"/>
              <a:gd name="connsiteY1" fmla="*/ 9044 h 11273"/>
              <a:gd name="connsiteX2" fmla="*/ 3978 w 10000"/>
              <a:gd name="connsiteY2" fmla="*/ 0 h 11273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171"/>
              <a:gd name="connsiteY0" fmla="*/ 10120 h 10120"/>
              <a:gd name="connsiteX1" fmla="*/ 10160 w 10171"/>
              <a:gd name="connsiteY1" fmla="*/ 8825 h 10120"/>
              <a:gd name="connsiteX2" fmla="*/ 4907 w 10171"/>
              <a:gd name="connsiteY2" fmla="*/ 0 h 10120"/>
              <a:gd name="connsiteX0" fmla="*/ 0 w 10160"/>
              <a:gd name="connsiteY0" fmla="*/ 10120 h 10120"/>
              <a:gd name="connsiteX1" fmla="*/ 10160 w 10160"/>
              <a:gd name="connsiteY1" fmla="*/ 8825 h 10120"/>
              <a:gd name="connsiteX2" fmla="*/ 4907 w 10160"/>
              <a:gd name="connsiteY2" fmla="*/ 0 h 10120"/>
              <a:gd name="connsiteX0" fmla="*/ 0 w 9495"/>
              <a:gd name="connsiteY0" fmla="*/ 10069 h 10069"/>
              <a:gd name="connsiteX1" fmla="*/ 9495 w 9495"/>
              <a:gd name="connsiteY1" fmla="*/ 8825 h 10069"/>
              <a:gd name="connsiteX2" fmla="*/ 4242 w 9495"/>
              <a:gd name="connsiteY2" fmla="*/ 0 h 10069"/>
              <a:gd name="connsiteX0" fmla="*/ 0 w 10000"/>
              <a:gd name="connsiteY0" fmla="*/ 9861 h 9861"/>
              <a:gd name="connsiteX1" fmla="*/ 10000 w 10000"/>
              <a:gd name="connsiteY1" fmla="*/ 8626 h 9861"/>
              <a:gd name="connsiteX2" fmla="*/ 4041 w 10000"/>
              <a:gd name="connsiteY2" fmla="*/ 0 h 9861"/>
              <a:gd name="connsiteX0" fmla="*/ 0 w 10000"/>
              <a:gd name="connsiteY0" fmla="*/ 10000 h 10000"/>
              <a:gd name="connsiteX1" fmla="*/ 10000 w 10000"/>
              <a:gd name="connsiteY1" fmla="*/ 8748 h 10000"/>
              <a:gd name="connsiteX2" fmla="*/ 4041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10000" y="8748"/>
                </a:lnTo>
                <a:cubicBezTo>
                  <a:pt x="9611" y="2157"/>
                  <a:pt x="5573" y="3329"/>
                  <a:pt x="404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4" name="Line 2031">
            <a:extLst>
              <a:ext uri="{FF2B5EF4-FFF2-40B4-BE49-F238E27FC236}">
                <a16:creationId xmlns:a16="http://schemas.microsoft.com/office/drawing/2014/main" id="{76EAD49E-89B8-56B3-0555-CEEEEB8D8FCD}"/>
              </a:ext>
            </a:extLst>
          </xdr:cNvPr>
          <xdr:cNvSpPr>
            <a:spLocks noChangeShapeType="1"/>
          </xdr:cNvSpPr>
        </xdr:nvSpPr>
        <xdr:spPr bwMode="auto">
          <a:xfrm flipV="1">
            <a:off x="14170551" y="3843158"/>
            <a:ext cx="998110" cy="22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15" name="グループ化 714">
            <a:extLst>
              <a:ext uri="{FF2B5EF4-FFF2-40B4-BE49-F238E27FC236}">
                <a16:creationId xmlns:a16="http://schemas.microsoft.com/office/drawing/2014/main" id="{FEA76E1E-BDC0-7993-41F0-E7CD7FACB923}"/>
              </a:ext>
            </a:extLst>
          </xdr:cNvPr>
          <xdr:cNvGrpSpPr/>
        </xdr:nvGrpSpPr>
        <xdr:grpSpPr>
          <a:xfrm>
            <a:off x="14855397" y="3581033"/>
            <a:ext cx="274454" cy="301183"/>
            <a:chOff x="5741728" y="2250243"/>
            <a:chExt cx="277752" cy="251301"/>
          </a:xfrm>
        </xdr:grpSpPr>
        <xdr:pic>
          <xdr:nvPicPr>
            <xdr:cNvPr id="719" name="Picture 6673" descr="route2">
              <a:extLst>
                <a:ext uri="{FF2B5EF4-FFF2-40B4-BE49-F238E27FC236}">
                  <a16:creationId xmlns:a16="http://schemas.microsoft.com/office/drawing/2014/main" id="{55201CC4-9D85-C66F-82A5-F70AF3D6613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16995256">
              <a:off x="5754953" y="2237018"/>
              <a:ext cx="251301" cy="27775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20" name="Text Box 6674">
              <a:extLst>
                <a:ext uri="{FF2B5EF4-FFF2-40B4-BE49-F238E27FC236}">
                  <a16:creationId xmlns:a16="http://schemas.microsoft.com/office/drawing/2014/main" id="{ABC9C4A7-F3CE-61ED-4E35-C50CB97E1A67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995256">
              <a:off x="5779876" y="2246700"/>
              <a:ext cx="183012" cy="24102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</xdr:grpSp>
      <xdr:sp macro="" textlink="">
        <xdr:nvSpPr>
          <xdr:cNvPr id="716" name="六角形 715">
            <a:extLst>
              <a:ext uri="{FF2B5EF4-FFF2-40B4-BE49-F238E27FC236}">
                <a16:creationId xmlns:a16="http://schemas.microsoft.com/office/drawing/2014/main" id="{983444C8-2DCC-10C2-828F-983BBED32F19}"/>
              </a:ext>
            </a:extLst>
          </xdr:cNvPr>
          <xdr:cNvSpPr/>
        </xdr:nvSpPr>
        <xdr:spPr bwMode="auto">
          <a:xfrm rot="16995256">
            <a:off x="14804895" y="3263610"/>
            <a:ext cx="160761" cy="13648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50" b="1">
                <a:solidFill>
                  <a:schemeClr val="bg1"/>
                </a:solidFill>
                <a:latin typeface="+mj-ea"/>
                <a:ea typeface="+mj-ea"/>
              </a:rPr>
              <a:t>44</a:t>
            </a:r>
            <a:endParaRPr kumimoji="1" lang="ja-JP" altLang="en-US" sz="105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17" name="六角形 716">
            <a:extLst>
              <a:ext uri="{FF2B5EF4-FFF2-40B4-BE49-F238E27FC236}">
                <a16:creationId xmlns:a16="http://schemas.microsoft.com/office/drawing/2014/main" id="{8E31AF04-C06E-CFB1-DB34-D99C14C85EBA}"/>
              </a:ext>
            </a:extLst>
          </xdr:cNvPr>
          <xdr:cNvSpPr/>
        </xdr:nvSpPr>
        <xdr:spPr bwMode="auto">
          <a:xfrm rot="16995256">
            <a:off x="14864647" y="3956742"/>
            <a:ext cx="218347" cy="169763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514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18" name="Oval 461">
            <a:extLst>
              <a:ext uri="{FF2B5EF4-FFF2-40B4-BE49-F238E27FC236}">
                <a16:creationId xmlns:a16="http://schemas.microsoft.com/office/drawing/2014/main" id="{02D245D4-C43C-B336-2917-CEB01A636C4F}"/>
              </a:ext>
            </a:extLst>
          </xdr:cNvPr>
          <xdr:cNvSpPr>
            <a:spLocks noChangeArrowheads="1"/>
          </xdr:cNvSpPr>
        </xdr:nvSpPr>
        <xdr:spPr bwMode="auto">
          <a:xfrm>
            <a:off x="14497764" y="3782780"/>
            <a:ext cx="117584" cy="1305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121989</xdr:colOff>
      <xdr:row>19</xdr:row>
      <xdr:rowOff>7709</xdr:rowOff>
    </xdr:from>
    <xdr:to>
      <xdr:col>13</xdr:col>
      <xdr:colOff>246772</xdr:colOff>
      <xdr:row>19</xdr:row>
      <xdr:rowOff>104410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4FD3287E-94F8-413D-9076-5D2EE30817DD}"/>
            </a:ext>
          </a:extLst>
        </xdr:cNvPr>
        <xdr:cNvSpPr/>
      </xdr:nvSpPr>
      <xdr:spPr bwMode="auto">
        <a:xfrm>
          <a:off x="8496369" y="3322409"/>
          <a:ext cx="124783" cy="96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212856</xdr:colOff>
      <xdr:row>24</xdr:row>
      <xdr:rowOff>1853</xdr:rowOff>
    </xdr:from>
    <xdr:to>
      <xdr:col>13</xdr:col>
      <xdr:colOff>318744</xdr:colOff>
      <xdr:row>24</xdr:row>
      <xdr:rowOff>111394</xdr:rowOff>
    </xdr:to>
    <xdr:sp macro="" textlink="">
      <xdr:nvSpPr>
        <xdr:cNvPr id="722" name="六角形 721">
          <a:extLst>
            <a:ext uri="{FF2B5EF4-FFF2-40B4-BE49-F238E27FC236}">
              <a16:creationId xmlns:a16="http://schemas.microsoft.com/office/drawing/2014/main" id="{D3DCDCC8-C702-438A-86DC-279DD753ADD1}"/>
            </a:ext>
          </a:extLst>
        </xdr:cNvPr>
        <xdr:cNvSpPr/>
      </xdr:nvSpPr>
      <xdr:spPr bwMode="auto">
        <a:xfrm>
          <a:off x="8587236" y="4192853"/>
          <a:ext cx="105888" cy="109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398135</xdr:colOff>
      <xdr:row>17</xdr:row>
      <xdr:rowOff>123425</xdr:rowOff>
    </xdr:from>
    <xdr:to>
      <xdr:col>13</xdr:col>
      <xdr:colOff>486834</xdr:colOff>
      <xdr:row>18</xdr:row>
      <xdr:rowOff>40243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828989A9-B68C-46A6-9DE7-F02059534DCC}"/>
            </a:ext>
          </a:extLst>
        </xdr:cNvPr>
        <xdr:cNvSpPr/>
      </xdr:nvSpPr>
      <xdr:spPr bwMode="auto">
        <a:xfrm>
          <a:off x="8772515" y="3087605"/>
          <a:ext cx="88699" cy="92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245303</xdr:colOff>
      <xdr:row>19</xdr:row>
      <xdr:rowOff>163095</xdr:rowOff>
    </xdr:from>
    <xdr:to>
      <xdr:col>13</xdr:col>
      <xdr:colOff>362862</xdr:colOff>
      <xdr:row>20</xdr:row>
      <xdr:rowOff>165810</xdr:rowOff>
    </xdr:to>
    <xdr:sp macro="" textlink="">
      <xdr:nvSpPr>
        <xdr:cNvPr id="724" name="Text Box 1118">
          <a:extLst>
            <a:ext uri="{FF2B5EF4-FFF2-40B4-BE49-F238E27FC236}">
              <a16:creationId xmlns:a16="http://schemas.microsoft.com/office/drawing/2014/main" id="{389ABF9B-39F5-4069-8D92-AB58123A6FD5}"/>
            </a:ext>
          </a:extLst>
        </xdr:cNvPr>
        <xdr:cNvSpPr txBox="1">
          <a:spLocks noChangeArrowheads="1"/>
        </xdr:cNvSpPr>
      </xdr:nvSpPr>
      <xdr:spPr bwMode="auto">
        <a:xfrm>
          <a:off x="8619683" y="3477795"/>
          <a:ext cx="117559" cy="1779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15</xdr:col>
      <xdr:colOff>285516</xdr:colOff>
      <xdr:row>19</xdr:row>
      <xdr:rowOff>48075</xdr:rowOff>
    </xdr:from>
    <xdr:to>
      <xdr:col>16</xdr:col>
      <xdr:colOff>63698</xdr:colOff>
      <xdr:row>24</xdr:row>
      <xdr:rowOff>139163</xdr:rowOff>
    </xdr:to>
    <xdr:grpSp>
      <xdr:nvGrpSpPr>
        <xdr:cNvPr id="725" name="グループ化 724">
          <a:extLst>
            <a:ext uri="{FF2B5EF4-FFF2-40B4-BE49-F238E27FC236}">
              <a16:creationId xmlns:a16="http://schemas.microsoft.com/office/drawing/2014/main" id="{62856FF7-03A0-40F8-90CA-D9E49F543E58}"/>
            </a:ext>
          </a:extLst>
        </xdr:cNvPr>
        <xdr:cNvGrpSpPr/>
      </xdr:nvGrpSpPr>
      <xdr:grpSpPr>
        <a:xfrm rot="7933066">
          <a:off x="9781063" y="3565975"/>
          <a:ext cx="955769" cy="469927"/>
          <a:chOff x="11398276" y="713360"/>
          <a:chExt cx="962004" cy="549793"/>
        </a:xfrm>
      </xdr:grpSpPr>
      <xdr:sp macro="" textlink="">
        <xdr:nvSpPr>
          <xdr:cNvPr id="726" name="Freeform 1288">
            <a:extLst>
              <a:ext uri="{FF2B5EF4-FFF2-40B4-BE49-F238E27FC236}">
                <a16:creationId xmlns:a16="http://schemas.microsoft.com/office/drawing/2014/main" id="{62E86E68-3555-4DBB-AABD-58AA3C962A2B}"/>
              </a:ext>
            </a:extLst>
          </xdr:cNvPr>
          <xdr:cNvSpPr>
            <a:spLocks/>
          </xdr:cNvSpPr>
        </xdr:nvSpPr>
        <xdr:spPr bwMode="auto">
          <a:xfrm rot="13651182" flipH="1">
            <a:off x="11619963" y="522836"/>
            <a:ext cx="541401" cy="939233"/>
          </a:xfrm>
          <a:custGeom>
            <a:avLst/>
            <a:gdLst>
              <a:gd name="T0" fmla="*/ 0 w 10000"/>
              <a:gd name="T1" fmla="*/ 2147483647 h 14286"/>
              <a:gd name="T2" fmla="*/ 0 w 10000"/>
              <a:gd name="T3" fmla="*/ 2147483647 h 14286"/>
              <a:gd name="T4" fmla="*/ 2147483647 w 10000"/>
              <a:gd name="T5" fmla="*/ 0 h 1428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6765"/>
              <a:gd name="connsiteY0" fmla="*/ 20925 h 20925"/>
              <a:gd name="connsiteX1" fmla="*/ 0 w 16765"/>
              <a:gd name="connsiteY1" fmla="*/ 10925 h 20925"/>
              <a:gd name="connsiteX2" fmla="*/ 16765 w 16765"/>
              <a:gd name="connsiteY2" fmla="*/ 0 h 20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765" h="20925">
                <a:moveTo>
                  <a:pt x="0" y="20925"/>
                </a:moveTo>
                <a:lnTo>
                  <a:pt x="0" y="10925"/>
                </a:lnTo>
                <a:cubicBezTo>
                  <a:pt x="8011" y="5414"/>
                  <a:pt x="7691" y="6327"/>
                  <a:pt x="1676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27" name="グループ化 726">
            <a:extLst>
              <a:ext uri="{FF2B5EF4-FFF2-40B4-BE49-F238E27FC236}">
                <a16:creationId xmlns:a16="http://schemas.microsoft.com/office/drawing/2014/main" id="{771CD56C-7AD9-A776-344A-0DAB056973A5}"/>
              </a:ext>
            </a:extLst>
          </xdr:cNvPr>
          <xdr:cNvGrpSpPr/>
        </xdr:nvGrpSpPr>
        <xdr:grpSpPr>
          <a:xfrm rot="5400000">
            <a:off x="11381526" y="730110"/>
            <a:ext cx="471807" cy="438307"/>
            <a:chOff x="8449649" y="2125428"/>
            <a:chExt cx="475762" cy="447047"/>
          </a:xfrm>
        </xdr:grpSpPr>
        <xdr:sp macro="" textlink="">
          <xdr:nvSpPr>
            <xdr:cNvPr id="728" name="Line 788">
              <a:extLst>
                <a:ext uri="{FF2B5EF4-FFF2-40B4-BE49-F238E27FC236}">
                  <a16:creationId xmlns:a16="http://schemas.microsoft.com/office/drawing/2014/main" id="{6AF41EED-1E2F-4AE9-E8B2-F62488259C8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580601" y="2302362"/>
              <a:ext cx="254717" cy="27011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9" name="Oval 820">
              <a:extLst>
                <a:ext uri="{FF2B5EF4-FFF2-40B4-BE49-F238E27FC236}">
                  <a16:creationId xmlns:a16="http://schemas.microsoft.com/office/drawing/2014/main" id="{3039CE21-9A99-8F75-3352-BEC3D36AE8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49649" y="2160093"/>
              <a:ext cx="153676" cy="14545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730" name="Group 1180">
              <a:extLst>
                <a:ext uri="{FF2B5EF4-FFF2-40B4-BE49-F238E27FC236}">
                  <a16:creationId xmlns:a16="http://schemas.microsoft.com/office/drawing/2014/main" id="{AC4D251E-B585-9890-8A85-8B8D5B4D990B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8673679" y="2100935"/>
              <a:ext cx="227240" cy="276225"/>
              <a:chOff x="718" y="97"/>
              <a:chExt cx="23" cy="15"/>
            </a:xfrm>
          </xdr:grpSpPr>
          <xdr:sp macro="" textlink="">
            <xdr:nvSpPr>
              <xdr:cNvPr id="731" name="Freeform 1181">
                <a:extLst>
                  <a:ext uri="{FF2B5EF4-FFF2-40B4-BE49-F238E27FC236}">
                    <a16:creationId xmlns:a16="http://schemas.microsoft.com/office/drawing/2014/main" id="{F9C1E2EB-2722-C304-6487-4902DD32B1D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32" name="Freeform 1182">
                <a:extLst>
                  <a:ext uri="{FF2B5EF4-FFF2-40B4-BE49-F238E27FC236}">
                    <a16:creationId xmlns:a16="http://schemas.microsoft.com/office/drawing/2014/main" id="{1FA1E92D-C247-5202-59D1-E8F91068731F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</xdr:grpSp>
    <xdr:clientData/>
  </xdr:twoCellAnchor>
  <xdr:twoCellAnchor>
    <xdr:from>
      <xdr:col>15</xdr:col>
      <xdr:colOff>740894</xdr:colOff>
      <xdr:row>22</xdr:row>
      <xdr:rowOff>157966</xdr:rowOff>
    </xdr:from>
    <xdr:to>
      <xdr:col>16</xdr:col>
      <xdr:colOff>101615</xdr:colOff>
      <xdr:row>23</xdr:row>
      <xdr:rowOff>92966</xdr:rowOff>
    </xdr:to>
    <xdr:sp macro="" textlink="">
      <xdr:nvSpPr>
        <xdr:cNvPr id="733" name="AutoShape 785">
          <a:extLst>
            <a:ext uri="{FF2B5EF4-FFF2-40B4-BE49-F238E27FC236}">
              <a16:creationId xmlns:a16="http://schemas.microsoft.com/office/drawing/2014/main" id="{91048D53-AFE6-45B5-927C-ECEC537093DF}"/>
            </a:ext>
          </a:extLst>
        </xdr:cNvPr>
        <xdr:cNvSpPr>
          <a:spLocks noChangeArrowheads="1"/>
        </xdr:cNvSpPr>
      </xdr:nvSpPr>
      <xdr:spPr bwMode="auto">
        <a:xfrm>
          <a:off x="10456394" y="3998446"/>
          <a:ext cx="99861" cy="1102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410794</xdr:colOff>
      <xdr:row>21</xdr:row>
      <xdr:rowOff>87184</xdr:rowOff>
    </xdr:from>
    <xdr:to>
      <xdr:col>15</xdr:col>
      <xdr:colOff>642629</xdr:colOff>
      <xdr:row>22</xdr:row>
      <xdr:rowOff>108169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D73EFB0E-AFD1-4D0F-BDF0-C26CC6DFE286}"/>
            </a:ext>
          </a:extLst>
        </xdr:cNvPr>
        <xdr:cNvSpPr/>
      </xdr:nvSpPr>
      <xdr:spPr bwMode="auto">
        <a:xfrm>
          <a:off x="10172014" y="3752404"/>
          <a:ext cx="231835" cy="196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112301</xdr:colOff>
      <xdr:row>23</xdr:row>
      <xdr:rowOff>81121</xdr:rowOff>
    </xdr:from>
    <xdr:to>
      <xdr:col>16</xdr:col>
      <xdr:colOff>333374</xdr:colOff>
      <xdr:row>24</xdr:row>
      <xdr:rowOff>103189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825745C8-C96B-46B4-A5B4-5FDB765C1719}"/>
            </a:ext>
          </a:extLst>
        </xdr:cNvPr>
        <xdr:cNvSpPr/>
      </xdr:nvSpPr>
      <xdr:spPr bwMode="auto">
        <a:xfrm>
          <a:off x="10566941" y="4096861"/>
          <a:ext cx="221073" cy="19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73910</xdr:colOff>
      <xdr:row>19</xdr:row>
      <xdr:rowOff>156778</xdr:rowOff>
    </xdr:from>
    <xdr:to>
      <xdr:col>16</xdr:col>
      <xdr:colOff>276679</xdr:colOff>
      <xdr:row>20</xdr:row>
      <xdr:rowOff>136076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E4A47687-4F2F-49D3-AA0E-35888C4AE735}"/>
            </a:ext>
          </a:extLst>
        </xdr:cNvPr>
        <xdr:cNvSpPr/>
      </xdr:nvSpPr>
      <xdr:spPr bwMode="auto">
        <a:xfrm>
          <a:off x="10528550" y="3471478"/>
          <a:ext cx="202769" cy="1545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71445</xdr:colOff>
      <xdr:row>22</xdr:row>
      <xdr:rowOff>76208</xdr:rowOff>
    </xdr:from>
    <xdr:ext cx="524246" cy="165173"/>
    <xdr:sp macro="" textlink="">
      <xdr:nvSpPr>
        <xdr:cNvPr id="737" name="Text Box 972">
          <a:extLst>
            <a:ext uri="{FF2B5EF4-FFF2-40B4-BE49-F238E27FC236}">
              <a16:creationId xmlns:a16="http://schemas.microsoft.com/office/drawing/2014/main" id="{FAEA8CE2-2730-491E-BD1C-CAA9497AF7D8}"/>
            </a:ext>
          </a:extLst>
        </xdr:cNvPr>
        <xdr:cNvSpPr txBox="1">
          <a:spLocks noChangeArrowheads="1"/>
        </xdr:cNvSpPr>
      </xdr:nvSpPr>
      <xdr:spPr bwMode="auto">
        <a:xfrm>
          <a:off x="10526085" y="3916688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88654</xdr:colOff>
      <xdr:row>20</xdr:row>
      <xdr:rowOff>3161</xdr:rowOff>
    </xdr:from>
    <xdr:to>
      <xdr:col>15</xdr:col>
      <xdr:colOff>342446</xdr:colOff>
      <xdr:row>21</xdr:row>
      <xdr:rowOff>45757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AA7AF2D9-7BA2-427C-8C7C-D3E1A9FFFD2F}"/>
            </a:ext>
          </a:extLst>
        </xdr:cNvPr>
        <xdr:cNvSpPr/>
      </xdr:nvSpPr>
      <xdr:spPr bwMode="auto">
        <a:xfrm>
          <a:off x="9849874" y="3493121"/>
          <a:ext cx="253792" cy="2178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156633</xdr:colOff>
      <xdr:row>23</xdr:row>
      <xdr:rowOff>7342</xdr:rowOff>
    </xdr:from>
    <xdr:ext cx="768653" cy="319434"/>
    <xdr:sp macro="" textlink="">
      <xdr:nvSpPr>
        <xdr:cNvPr id="739" name="Text Box 915">
          <a:extLst>
            <a:ext uri="{FF2B5EF4-FFF2-40B4-BE49-F238E27FC236}">
              <a16:creationId xmlns:a16="http://schemas.microsoft.com/office/drawing/2014/main" id="{AE7507B9-E4E0-4464-A8D6-0C7E54B58B10}"/>
            </a:ext>
          </a:extLst>
        </xdr:cNvPr>
        <xdr:cNvSpPr txBox="1">
          <a:spLocks noChangeArrowheads="1"/>
        </xdr:cNvSpPr>
      </xdr:nvSpPr>
      <xdr:spPr bwMode="auto">
        <a:xfrm>
          <a:off x="11278590" y="3974065"/>
          <a:ext cx="768653" cy="3194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野洲菖蒲店</a:t>
          </a:r>
        </a:p>
      </xdr:txBody>
    </xdr:sp>
    <xdr:clientData/>
  </xdr:oneCellAnchor>
  <xdr:twoCellAnchor>
    <xdr:from>
      <xdr:col>18</xdr:col>
      <xdr:colOff>173636</xdr:colOff>
      <xdr:row>23</xdr:row>
      <xdr:rowOff>99853</xdr:rowOff>
    </xdr:from>
    <xdr:to>
      <xdr:col>18</xdr:col>
      <xdr:colOff>353788</xdr:colOff>
      <xdr:row>24</xdr:row>
      <xdr:rowOff>142875</xdr:rowOff>
    </xdr:to>
    <xdr:sp macro="" textlink="">
      <xdr:nvSpPr>
        <xdr:cNvPr id="740" name="Freeform 916">
          <a:extLst>
            <a:ext uri="{FF2B5EF4-FFF2-40B4-BE49-F238E27FC236}">
              <a16:creationId xmlns:a16="http://schemas.microsoft.com/office/drawing/2014/main" id="{A7CF50F6-9D21-4B9C-B967-1F6C0C3BA38D}"/>
            </a:ext>
          </a:extLst>
        </xdr:cNvPr>
        <xdr:cNvSpPr>
          <a:spLocks/>
        </xdr:cNvSpPr>
      </xdr:nvSpPr>
      <xdr:spPr bwMode="auto">
        <a:xfrm>
          <a:off x="12022736" y="4115593"/>
          <a:ext cx="180152" cy="21828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213214</xdr:colOff>
      <xdr:row>21</xdr:row>
      <xdr:rowOff>129254</xdr:rowOff>
    </xdr:from>
    <xdr:to>
      <xdr:col>18</xdr:col>
      <xdr:colOff>358322</xdr:colOff>
      <xdr:row>23</xdr:row>
      <xdr:rowOff>43089</xdr:rowOff>
    </xdr:to>
    <xdr:sp macro="" textlink="">
      <xdr:nvSpPr>
        <xdr:cNvPr id="741" name="Freeform 917">
          <a:extLst>
            <a:ext uri="{FF2B5EF4-FFF2-40B4-BE49-F238E27FC236}">
              <a16:creationId xmlns:a16="http://schemas.microsoft.com/office/drawing/2014/main" id="{E1280EE9-39CD-4A4D-BE84-7DA9C55FA82E}"/>
            </a:ext>
          </a:extLst>
        </xdr:cNvPr>
        <xdr:cNvSpPr>
          <a:spLocks/>
        </xdr:cNvSpPr>
      </xdr:nvSpPr>
      <xdr:spPr bwMode="auto">
        <a:xfrm flipV="1">
          <a:off x="12062314" y="3794474"/>
          <a:ext cx="145108" cy="26435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287743</xdr:colOff>
      <xdr:row>23</xdr:row>
      <xdr:rowOff>139599</xdr:rowOff>
    </xdr:from>
    <xdr:to>
      <xdr:col>18</xdr:col>
      <xdr:colOff>430618</xdr:colOff>
      <xdr:row>24</xdr:row>
      <xdr:rowOff>100592</xdr:rowOff>
    </xdr:to>
    <xdr:sp macro="" textlink="">
      <xdr:nvSpPr>
        <xdr:cNvPr id="742" name="AutoShape 829">
          <a:extLst>
            <a:ext uri="{FF2B5EF4-FFF2-40B4-BE49-F238E27FC236}">
              <a16:creationId xmlns:a16="http://schemas.microsoft.com/office/drawing/2014/main" id="{A1483CFE-CBED-4A45-A9DB-F45798076396}"/>
            </a:ext>
          </a:extLst>
        </xdr:cNvPr>
        <xdr:cNvSpPr>
          <a:spLocks noChangeArrowheads="1"/>
        </xdr:cNvSpPr>
      </xdr:nvSpPr>
      <xdr:spPr bwMode="auto">
        <a:xfrm>
          <a:off x="12136843" y="4155339"/>
          <a:ext cx="142875" cy="1362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406703</xdr:colOff>
      <xdr:row>23</xdr:row>
      <xdr:rowOff>10852</xdr:rowOff>
    </xdr:from>
    <xdr:to>
      <xdr:col>18</xdr:col>
      <xdr:colOff>647700</xdr:colOff>
      <xdr:row>24</xdr:row>
      <xdr:rowOff>21165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0402BD57-C953-4959-AEBF-8F1AF7E64A3F}"/>
            </a:ext>
          </a:extLst>
        </xdr:cNvPr>
        <xdr:cNvSpPr/>
      </xdr:nvSpPr>
      <xdr:spPr bwMode="auto">
        <a:xfrm>
          <a:off x="12255803" y="4026592"/>
          <a:ext cx="240997" cy="1855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27</xdr:row>
      <xdr:rowOff>95250</xdr:rowOff>
    </xdr:from>
    <xdr:to>
      <xdr:col>16</xdr:col>
      <xdr:colOff>323850</xdr:colOff>
      <xdr:row>27</xdr:row>
      <xdr:rowOff>142875</xdr:rowOff>
    </xdr:to>
    <xdr:sp macro="" textlink="">
      <xdr:nvSpPr>
        <xdr:cNvPr id="744" name="Freeform 802">
          <a:extLst>
            <a:ext uri="{FF2B5EF4-FFF2-40B4-BE49-F238E27FC236}">
              <a16:creationId xmlns:a16="http://schemas.microsoft.com/office/drawing/2014/main" id="{6D19F29F-0065-471E-A9F6-929B97973B2E}"/>
            </a:ext>
          </a:extLst>
        </xdr:cNvPr>
        <xdr:cNvSpPr>
          <a:spLocks/>
        </xdr:cNvSpPr>
      </xdr:nvSpPr>
      <xdr:spPr bwMode="auto">
        <a:xfrm>
          <a:off x="10692765" y="481203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745" name="Freeform 805">
          <a:extLst>
            <a:ext uri="{FF2B5EF4-FFF2-40B4-BE49-F238E27FC236}">
              <a16:creationId xmlns:a16="http://schemas.microsoft.com/office/drawing/2014/main" id="{2A3A3B9B-DC4A-4AC1-8B41-6AE05B788E8A}"/>
            </a:ext>
          </a:extLst>
        </xdr:cNvPr>
        <xdr:cNvSpPr>
          <a:spLocks/>
        </xdr:cNvSpPr>
      </xdr:nvSpPr>
      <xdr:spPr bwMode="auto">
        <a:xfrm>
          <a:off x="10654665" y="5025390"/>
          <a:ext cx="85725" cy="22669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746" name="Freeform 806">
          <a:extLst>
            <a:ext uri="{FF2B5EF4-FFF2-40B4-BE49-F238E27FC236}">
              <a16:creationId xmlns:a16="http://schemas.microsoft.com/office/drawing/2014/main" id="{107E0432-3BD8-4EED-B1F1-5F3219BC8F5D}"/>
            </a:ext>
          </a:extLst>
        </xdr:cNvPr>
        <xdr:cNvSpPr>
          <a:spLocks/>
        </xdr:cNvSpPr>
      </xdr:nvSpPr>
      <xdr:spPr bwMode="auto">
        <a:xfrm>
          <a:off x="10654665" y="5025390"/>
          <a:ext cx="85725" cy="22669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447859</xdr:colOff>
      <xdr:row>44</xdr:row>
      <xdr:rowOff>13802</xdr:rowOff>
    </xdr:from>
    <xdr:to>
      <xdr:col>11</xdr:col>
      <xdr:colOff>602905</xdr:colOff>
      <xdr:row>45</xdr:row>
      <xdr:rowOff>22996</xdr:rowOff>
    </xdr:to>
    <xdr:sp macro="" textlink="">
      <xdr:nvSpPr>
        <xdr:cNvPr id="747" name="Oval 1349">
          <a:extLst>
            <a:ext uri="{FF2B5EF4-FFF2-40B4-BE49-F238E27FC236}">
              <a16:creationId xmlns:a16="http://schemas.microsoft.com/office/drawing/2014/main" id="{C0C15591-B319-425D-9158-36605B67EA3D}"/>
            </a:ext>
          </a:extLst>
        </xdr:cNvPr>
        <xdr:cNvSpPr>
          <a:spLocks noChangeArrowheads="1"/>
        </xdr:cNvSpPr>
      </xdr:nvSpPr>
      <xdr:spPr bwMode="auto">
        <a:xfrm rot="21335991">
          <a:off x="7435399" y="7687142"/>
          <a:ext cx="155046" cy="1844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33996</xdr:colOff>
      <xdr:row>45</xdr:row>
      <xdr:rowOff>95915</xdr:rowOff>
    </xdr:from>
    <xdr:to>
      <xdr:col>12</xdr:col>
      <xdr:colOff>190581</xdr:colOff>
      <xdr:row>46</xdr:row>
      <xdr:rowOff>150859</xdr:rowOff>
    </xdr:to>
    <xdr:sp macro="" textlink="">
      <xdr:nvSpPr>
        <xdr:cNvPr id="748" name="Text Box 1118">
          <a:extLst>
            <a:ext uri="{FF2B5EF4-FFF2-40B4-BE49-F238E27FC236}">
              <a16:creationId xmlns:a16="http://schemas.microsoft.com/office/drawing/2014/main" id="{E985D718-131C-4504-BB90-AB5A5B89ECE2}"/>
            </a:ext>
          </a:extLst>
        </xdr:cNvPr>
        <xdr:cNvSpPr txBox="1">
          <a:spLocks noChangeArrowheads="1"/>
        </xdr:cNvSpPr>
      </xdr:nvSpPr>
      <xdr:spPr bwMode="auto">
        <a:xfrm>
          <a:off x="7714956" y="7944515"/>
          <a:ext cx="156585" cy="20734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11</xdr:col>
      <xdr:colOff>233048</xdr:colOff>
      <xdr:row>44</xdr:row>
      <xdr:rowOff>55999</xdr:rowOff>
    </xdr:from>
    <xdr:to>
      <xdr:col>11</xdr:col>
      <xdr:colOff>416721</xdr:colOff>
      <xdr:row>45</xdr:row>
      <xdr:rowOff>37209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97750AFC-9D00-4F18-8F91-78AC721F5B74}"/>
            </a:ext>
          </a:extLst>
        </xdr:cNvPr>
        <xdr:cNvSpPr/>
      </xdr:nvSpPr>
      <xdr:spPr bwMode="auto">
        <a:xfrm>
          <a:off x="7220588" y="7729339"/>
          <a:ext cx="183673" cy="156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535892</xdr:colOff>
      <xdr:row>43</xdr:row>
      <xdr:rowOff>109346</xdr:rowOff>
    </xdr:from>
    <xdr:to>
      <xdr:col>12</xdr:col>
      <xdr:colOff>269377</xdr:colOff>
      <xdr:row>45</xdr:row>
      <xdr:rowOff>7444</xdr:rowOff>
    </xdr:to>
    <xdr:sp macro="" textlink="">
      <xdr:nvSpPr>
        <xdr:cNvPr id="750" name="AutoShape 1653">
          <a:extLst>
            <a:ext uri="{FF2B5EF4-FFF2-40B4-BE49-F238E27FC236}">
              <a16:creationId xmlns:a16="http://schemas.microsoft.com/office/drawing/2014/main" id="{12C718F0-5318-4CF9-80E8-B204CE06F532}"/>
            </a:ext>
          </a:extLst>
        </xdr:cNvPr>
        <xdr:cNvSpPr>
          <a:spLocks/>
        </xdr:cNvSpPr>
      </xdr:nvSpPr>
      <xdr:spPr bwMode="auto">
        <a:xfrm rot="16912522">
          <a:off x="7612576" y="7518282"/>
          <a:ext cx="248618" cy="426905"/>
        </a:xfrm>
        <a:prstGeom prst="rightBrace">
          <a:avLst>
            <a:gd name="adj1" fmla="val 42094"/>
            <a:gd name="adj2" fmla="val 596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14398</xdr:colOff>
      <xdr:row>42</xdr:row>
      <xdr:rowOff>166781</xdr:rowOff>
    </xdr:from>
    <xdr:ext cx="328019" cy="126653"/>
    <xdr:sp macro="" textlink="">
      <xdr:nvSpPr>
        <xdr:cNvPr id="751" name="Text Box 303">
          <a:extLst>
            <a:ext uri="{FF2B5EF4-FFF2-40B4-BE49-F238E27FC236}">
              <a16:creationId xmlns:a16="http://schemas.microsoft.com/office/drawing/2014/main" id="{0A5E64E3-4A17-4F50-B6BA-9602F7049C34}"/>
            </a:ext>
          </a:extLst>
        </xdr:cNvPr>
        <xdr:cNvSpPr txBox="1">
          <a:spLocks noChangeArrowheads="1"/>
        </xdr:cNvSpPr>
      </xdr:nvSpPr>
      <xdr:spPr bwMode="auto">
        <a:xfrm>
          <a:off x="7695358" y="7489601"/>
          <a:ext cx="328019" cy="12665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twoCellAnchor>
    <xdr:from>
      <xdr:col>11</xdr:col>
      <xdr:colOff>492689</xdr:colOff>
      <xdr:row>20</xdr:row>
      <xdr:rowOff>40828</xdr:rowOff>
    </xdr:from>
    <xdr:to>
      <xdr:col>11</xdr:col>
      <xdr:colOff>604002</xdr:colOff>
      <xdr:row>20</xdr:row>
      <xdr:rowOff>147466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0F659BA2-E656-45C1-979F-439819A76D17}"/>
            </a:ext>
          </a:extLst>
        </xdr:cNvPr>
        <xdr:cNvSpPr/>
      </xdr:nvSpPr>
      <xdr:spPr bwMode="auto">
        <a:xfrm>
          <a:off x="7480229" y="3530788"/>
          <a:ext cx="111313" cy="106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224861</xdr:colOff>
      <xdr:row>19</xdr:row>
      <xdr:rowOff>10583</xdr:rowOff>
    </xdr:from>
    <xdr:to>
      <xdr:col>12</xdr:col>
      <xdr:colOff>380039</xdr:colOff>
      <xdr:row>19</xdr:row>
      <xdr:rowOff>125074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84455D62-3DB1-4AD9-ABC6-DD61696C4DA0}"/>
            </a:ext>
          </a:extLst>
        </xdr:cNvPr>
        <xdr:cNvSpPr/>
      </xdr:nvSpPr>
      <xdr:spPr bwMode="auto">
        <a:xfrm>
          <a:off x="7905821" y="3325283"/>
          <a:ext cx="155178" cy="114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159066</xdr:colOff>
      <xdr:row>46</xdr:row>
      <xdr:rowOff>102321</xdr:rowOff>
    </xdr:from>
    <xdr:to>
      <xdr:col>14</xdr:col>
      <xdr:colOff>280458</xdr:colOff>
      <xdr:row>47</xdr:row>
      <xdr:rowOff>46727</xdr:rowOff>
    </xdr:to>
    <xdr:sp macro="" textlink="">
      <xdr:nvSpPr>
        <xdr:cNvPr id="754" name="AutoShape 605">
          <a:extLst>
            <a:ext uri="{FF2B5EF4-FFF2-40B4-BE49-F238E27FC236}">
              <a16:creationId xmlns:a16="http://schemas.microsoft.com/office/drawing/2014/main" id="{6DC2F6C8-88D9-49FD-AD09-346144B7A284}"/>
            </a:ext>
          </a:extLst>
        </xdr:cNvPr>
        <xdr:cNvSpPr>
          <a:spLocks noChangeArrowheads="1"/>
        </xdr:cNvSpPr>
      </xdr:nvSpPr>
      <xdr:spPr bwMode="auto">
        <a:xfrm>
          <a:off x="9226866" y="8103321"/>
          <a:ext cx="121392" cy="1196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476497</xdr:colOff>
      <xdr:row>47</xdr:row>
      <xdr:rowOff>34119</xdr:rowOff>
    </xdr:from>
    <xdr:ext cx="497212" cy="132322"/>
    <xdr:sp macro="" textlink="">
      <xdr:nvSpPr>
        <xdr:cNvPr id="755" name="Text Box 1620">
          <a:extLst>
            <a:ext uri="{FF2B5EF4-FFF2-40B4-BE49-F238E27FC236}">
              <a16:creationId xmlns:a16="http://schemas.microsoft.com/office/drawing/2014/main" id="{8D082ABF-5FA3-440F-8C52-C72731A4FF37}"/>
            </a:ext>
          </a:extLst>
        </xdr:cNvPr>
        <xdr:cNvSpPr txBox="1">
          <a:spLocks noChangeArrowheads="1"/>
        </xdr:cNvSpPr>
      </xdr:nvSpPr>
      <xdr:spPr bwMode="auto">
        <a:xfrm>
          <a:off x="8850877" y="8210379"/>
          <a:ext cx="497212" cy="1323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←城陽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236145</xdr:colOff>
      <xdr:row>47</xdr:row>
      <xdr:rowOff>109143</xdr:rowOff>
    </xdr:from>
    <xdr:ext cx="449126" cy="68128"/>
    <xdr:sp macro="" textlink="">
      <xdr:nvSpPr>
        <xdr:cNvPr id="756" name="Text Box 1620">
          <a:extLst>
            <a:ext uri="{FF2B5EF4-FFF2-40B4-BE49-F238E27FC236}">
              <a16:creationId xmlns:a16="http://schemas.microsoft.com/office/drawing/2014/main" id="{F70ACC72-8117-474A-BE68-0EC95F7F3C35}"/>
            </a:ext>
          </a:extLst>
        </xdr:cNvPr>
        <xdr:cNvSpPr txBox="1">
          <a:spLocks noChangeArrowheads="1"/>
        </xdr:cNvSpPr>
      </xdr:nvSpPr>
      <xdr:spPr bwMode="auto">
        <a:xfrm>
          <a:off x="9303945" y="8285403"/>
          <a:ext cx="449126" cy="681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690212</xdr:colOff>
      <xdr:row>44</xdr:row>
      <xdr:rowOff>32244</xdr:rowOff>
    </xdr:from>
    <xdr:to>
      <xdr:col>14</xdr:col>
      <xdr:colOff>682437</xdr:colOff>
      <xdr:row>44</xdr:row>
      <xdr:rowOff>130962</xdr:rowOff>
    </xdr:to>
    <xdr:grpSp>
      <xdr:nvGrpSpPr>
        <xdr:cNvPr id="757" name="グループ化 756">
          <a:extLst>
            <a:ext uri="{FF2B5EF4-FFF2-40B4-BE49-F238E27FC236}">
              <a16:creationId xmlns:a16="http://schemas.microsoft.com/office/drawing/2014/main" id="{0114D70C-ADD4-4FDA-88C9-DEF9DC211A82}"/>
            </a:ext>
          </a:extLst>
        </xdr:cNvPr>
        <xdr:cNvGrpSpPr/>
      </xdr:nvGrpSpPr>
      <xdr:grpSpPr>
        <a:xfrm rot="5700000">
          <a:off x="8991944" y="6970512"/>
          <a:ext cx="98718" cy="1375714"/>
          <a:chOff x="1261220" y="847582"/>
          <a:chExt cx="69622" cy="1381072"/>
        </a:xfrm>
      </xdr:grpSpPr>
      <xdr:grpSp>
        <xdr:nvGrpSpPr>
          <xdr:cNvPr id="758" name="Group 802">
            <a:extLst>
              <a:ext uri="{FF2B5EF4-FFF2-40B4-BE49-F238E27FC236}">
                <a16:creationId xmlns:a16="http://schemas.microsoft.com/office/drawing/2014/main" id="{66D03F5D-BC4E-D4A5-B67B-0EDF204711DD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761" name="Line 803">
              <a:extLst>
                <a:ext uri="{FF2B5EF4-FFF2-40B4-BE49-F238E27FC236}">
                  <a16:creationId xmlns:a16="http://schemas.microsoft.com/office/drawing/2014/main" id="{841A321C-7F64-2619-AB02-FAE6A3C4A6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2" name="Line 804">
              <a:extLst>
                <a:ext uri="{FF2B5EF4-FFF2-40B4-BE49-F238E27FC236}">
                  <a16:creationId xmlns:a16="http://schemas.microsoft.com/office/drawing/2014/main" id="{CB38CD9F-07F1-011B-EB54-06291F8792F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3" name="Line 805">
              <a:extLst>
                <a:ext uri="{FF2B5EF4-FFF2-40B4-BE49-F238E27FC236}">
                  <a16:creationId xmlns:a16="http://schemas.microsoft.com/office/drawing/2014/main" id="{FEAF80E5-BF8A-586F-E057-2731A85061E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4" name="Line 806">
              <a:extLst>
                <a:ext uri="{FF2B5EF4-FFF2-40B4-BE49-F238E27FC236}">
                  <a16:creationId xmlns:a16="http://schemas.microsoft.com/office/drawing/2014/main" id="{B27458B4-EF14-E628-2092-56D9A5FEA2C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5" name="Line 807">
              <a:extLst>
                <a:ext uri="{FF2B5EF4-FFF2-40B4-BE49-F238E27FC236}">
                  <a16:creationId xmlns:a16="http://schemas.microsoft.com/office/drawing/2014/main" id="{373B82EF-CA3F-58F2-9E74-858E29DB057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6" name="Line 808">
              <a:extLst>
                <a:ext uri="{FF2B5EF4-FFF2-40B4-BE49-F238E27FC236}">
                  <a16:creationId xmlns:a16="http://schemas.microsoft.com/office/drawing/2014/main" id="{572169D4-4CB6-E1A7-0168-6195AA0D6F6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7" name="Line 809">
              <a:extLst>
                <a:ext uri="{FF2B5EF4-FFF2-40B4-BE49-F238E27FC236}">
                  <a16:creationId xmlns:a16="http://schemas.microsoft.com/office/drawing/2014/main" id="{B17CD1EA-F9FE-1E6B-55D6-6A801F1778B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8" name="Line 810">
              <a:extLst>
                <a:ext uri="{FF2B5EF4-FFF2-40B4-BE49-F238E27FC236}">
                  <a16:creationId xmlns:a16="http://schemas.microsoft.com/office/drawing/2014/main" id="{97BBD7F8-6347-AEE2-2D3B-305274A6D3B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9" name="Line 811">
              <a:extLst>
                <a:ext uri="{FF2B5EF4-FFF2-40B4-BE49-F238E27FC236}">
                  <a16:creationId xmlns:a16="http://schemas.microsoft.com/office/drawing/2014/main" id="{FDC28157-BE52-4382-1B65-E169C4FAD59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0" name="Line 812">
              <a:extLst>
                <a:ext uri="{FF2B5EF4-FFF2-40B4-BE49-F238E27FC236}">
                  <a16:creationId xmlns:a16="http://schemas.microsoft.com/office/drawing/2014/main" id="{28B130D0-6F53-47C9-750B-6A82196597E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1" name="Line 813">
              <a:extLst>
                <a:ext uri="{FF2B5EF4-FFF2-40B4-BE49-F238E27FC236}">
                  <a16:creationId xmlns:a16="http://schemas.microsoft.com/office/drawing/2014/main" id="{98633CCF-3DF1-B9E7-0FE4-A10402FEA57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2" name="Line 814">
              <a:extLst>
                <a:ext uri="{FF2B5EF4-FFF2-40B4-BE49-F238E27FC236}">
                  <a16:creationId xmlns:a16="http://schemas.microsoft.com/office/drawing/2014/main" id="{5F09D559-DA5B-A0DD-7F71-824E49D5FC4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3" name="Line 815">
              <a:extLst>
                <a:ext uri="{FF2B5EF4-FFF2-40B4-BE49-F238E27FC236}">
                  <a16:creationId xmlns:a16="http://schemas.microsoft.com/office/drawing/2014/main" id="{24A5A382-5484-7DFB-B14F-F77B0E186EB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59" name="Line 813">
            <a:extLst>
              <a:ext uri="{FF2B5EF4-FFF2-40B4-BE49-F238E27FC236}">
                <a16:creationId xmlns:a16="http://schemas.microsoft.com/office/drawing/2014/main" id="{57CE8232-F50B-BFF0-1303-3EC20C6B2956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0" name="Line 814">
            <a:extLst>
              <a:ext uri="{FF2B5EF4-FFF2-40B4-BE49-F238E27FC236}">
                <a16:creationId xmlns:a16="http://schemas.microsoft.com/office/drawing/2014/main" id="{58432EBF-3FC9-19EA-CCB5-6FF5D54BEB5F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428626</xdr:colOff>
      <xdr:row>44</xdr:row>
      <xdr:rowOff>160722</xdr:rowOff>
    </xdr:from>
    <xdr:ext cx="265906" cy="140892"/>
    <xdr:sp macro="" textlink="">
      <xdr:nvSpPr>
        <xdr:cNvPr id="774" name="Text Box 1664">
          <a:extLst>
            <a:ext uri="{FF2B5EF4-FFF2-40B4-BE49-F238E27FC236}">
              <a16:creationId xmlns:a16="http://schemas.microsoft.com/office/drawing/2014/main" id="{D1DAD5B1-6A6F-4332-BDE6-532CB8763B86}"/>
            </a:ext>
          </a:extLst>
        </xdr:cNvPr>
        <xdr:cNvSpPr txBox="1">
          <a:spLocks noChangeArrowheads="1"/>
        </xdr:cNvSpPr>
      </xdr:nvSpPr>
      <xdr:spPr bwMode="auto">
        <a:xfrm>
          <a:off x="9496426" y="7834062"/>
          <a:ext cx="265906" cy="14089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140900</xdr:colOff>
      <xdr:row>45</xdr:row>
      <xdr:rowOff>92222</xdr:rowOff>
    </xdr:from>
    <xdr:to>
      <xdr:col>14</xdr:col>
      <xdr:colOff>303389</xdr:colOff>
      <xdr:row>46</xdr:row>
      <xdr:rowOff>99674</xdr:rowOff>
    </xdr:to>
    <xdr:sp macro="" textlink="">
      <xdr:nvSpPr>
        <xdr:cNvPr id="775" name="Oval 820">
          <a:extLst>
            <a:ext uri="{FF2B5EF4-FFF2-40B4-BE49-F238E27FC236}">
              <a16:creationId xmlns:a16="http://schemas.microsoft.com/office/drawing/2014/main" id="{EBA5F5D4-6892-4763-B3EC-FCE43587B4F9}"/>
            </a:ext>
          </a:extLst>
        </xdr:cNvPr>
        <xdr:cNvSpPr>
          <a:spLocks noChangeArrowheads="1"/>
        </xdr:cNvSpPr>
      </xdr:nvSpPr>
      <xdr:spPr bwMode="auto">
        <a:xfrm rot="5400000">
          <a:off x="9210019" y="7939503"/>
          <a:ext cx="159852" cy="1624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351781</xdr:colOff>
      <xdr:row>46</xdr:row>
      <xdr:rowOff>16255</xdr:rowOff>
    </xdr:from>
    <xdr:to>
      <xdr:col>14</xdr:col>
      <xdr:colOff>492125</xdr:colOff>
      <xdr:row>46</xdr:row>
      <xdr:rowOff>138907</xdr:rowOff>
    </xdr:to>
    <xdr:sp macro="" textlink="">
      <xdr:nvSpPr>
        <xdr:cNvPr id="776" name="六角形 775">
          <a:extLst>
            <a:ext uri="{FF2B5EF4-FFF2-40B4-BE49-F238E27FC236}">
              <a16:creationId xmlns:a16="http://schemas.microsoft.com/office/drawing/2014/main" id="{534D187C-3DA8-47B0-B474-8E2C12362065}"/>
            </a:ext>
          </a:extLst>
        </xdr:cNvPr>
        <xdr:cNvSpPr/>
      </xdr:nvSpPr>
      <xdr:spPr bwMode="auto">
        <a:xfrm>
          <a:off x="9419581" y="8017255"/>
          <a:ext cx="140344" cy="1226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705237</xdr:colOff>
      <xdr:row>46</xdr:row>
      <xdr:rowOff>21850</xdr:rowOff>
    </xdr:from>
    <xdr:to>
      <xdr:col>14</xdr:col>
      <xdr:colOff>130970</xdr:colOff>
      <xdr:row>46</xdr:row>
      <xdr:rowOff>158748</xdr:rowOff>
    </xdr:to>
    <xdr:sp macro="" textlink="">
      <xdr:nvSpPr>
        <xdr:cNvPr id="777" name="六角形 776">
          <a:extLst>
            <a:ext uri="{FF2B5EF4-FFF2-40B4-BE49-F238E27FC236}">
              <a16:creationId xmlns:a16="http://schemas.microsoft.com/office/drawing/2014/main" id="{DF6FCFCB-36EE-46DA-8562-DCBE508612F4}"/>
            </a:ext>
          </a:extLst>
        </xdr:cNvPr>
        <xdr:cNvSpPr/>
      </xdr:nvSpPr>
      <xdr:spPr bwMode="auto">
        <a:xfrm>
          <a:off x="9064377" y="8022850"/>
          <a:ext cx="134393" cy="136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232965</xdr:colOff>
      <xdr:row>45</xdr:row>
      <xdr:rowOff>107981</xdr:rowOff>
    </xdr:from>
    <xdr:to>
      <xdr:col>13</xdr:col>
      <xdr:colOff>383071</xdr:colOff>
      <xdr:row>46</xdr:row>
      <xdr:rowOff>92483</xdr:rowOff>
    </xdr:to>
    <xdr:sp macro="" textlink="">
      <xdr:nvSpPr>
        <xdr:cNvPr id="778" name="Oval 1295">
          <a:extLst>
            <a:ext uri="{FF2B5EF4-FFF2-40B4-BE49-F238E27FC236}">
              <a16:creationId xmlns:a16="http://schemas.microsoft.com/office/drawing/2014/main" id="{FE2DBAEC-1A91-4D9C-AED7-86540C3FFFB9}"/>
            </a:ext>
          </a:extLst>
        </xdr:cNvPr>
        <xdr:cNvSpPr>
          <a:spLocks noChangeArrowheads="1"/>
        </xdr:cNvSpPr>
      </xdr:nvSpPr>
      <xdr:spPr bwMode="auto">
        <a:xfrm>
          <a:off x="8607345" y="7956581"/>
          <a:ext cx="150106" cy="1369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593210</xdr:colOff>
      <xdr:row>45</xdr:row>
      <xdr:rowOff>111567</xdr:rowOff>
    </xdr:from>
    <xdr:to>
      <xdr:col>14</xdr:col>
      <xdr:colOff>750612</xdr:colOff>
      <xdr:row>46</xdr:row>
      <xdr:rowOff>90014</xdr:rowOff>
    </xdr:to>
    <xdr:sp macro="" textlink="">
      <xdr:nvSpPr>
        <xdr:cNvPr id="779" name="Oval 1295">
          <a:extLst>
            <a:ext uri="{FF2B5EF4-FFF2-40B4-BE49-F238E27FC236}">
              <a16:creationId xmlns:a16="http://schemas.microsoft.com/office/drawing/2014/main" id="{E9499F8C-7341-4E0D-BB32-13C0BB130FA1}"/>
            </a:ext>
          </a:extLst>
        </xdr:cNvPr>
        <xdr:cNvSpPr>
          <a:spLocks noChangeArrowheads="1"/>
        </xdr:cNvSpPr>
      </xdr:nvSpPr>
      <xdr:spPr bwMode="auto">
        <a:xfrm>
          <a:off x="9661010" y="7960167"/>
          <a:ext cx="96442" cy="130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13</xdr:col>
      <xdr:colOff>5174</xdr:colOff>
      <xdr:row>46</xdr:row>
      <xdr:rowOff>97241</xdr:rowOff>
    </xdr:from>
    <xdr:ext cx="459169" cy="134931"/>
    <xdr:sp macro="" textlink="">
      <xdr:nvSpPr>
        <xdr:cNvPr id="780" name="Text Box 1664">
          <a:extLst>
            <a:ext uri="{FF2B5EF4-FFF2-40B4-BE49-F238E27FC236}">
              <a16:creationId xmlns:a16="http://schemas.microsoft.com/office/drawing/2014/main" id="{CBF2DA6A-F0F9-47B2-B343-0B3557F6E5ED}"/>
            </a:ext>
          </a:extLst>
        </xdr:cNvPr>
        <xdr:cNvSpPr txBox="1">
          <a:spLocks noChangeArrowheads="1"/>
        </xdr:cNvSpPr>
      </xdr:nvSpPr>
      <xdr:spPr bwMode="auto">
        <a:xfrm>
          <a:off x="8379554" y="8098241"/>
          <a:ext cx="459169" cy="13493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小倉西山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39432</xdr:colOff>
      <xdr:row>44</xdr:row>
      <xdr:rowOff>99783</xdr:rowOff>
    </xdr:from>
    <xdr:to>
      <xdr:col>13</xdr:col>
      <xdr:colOff>210344</xdr:colOff>
      <xdr:row>45</xdr:row>
      <xdr:rowOff>67463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id="{9A8D1B7F-F202-4B56-BD9D-2973D24BC2D8}"/>
            </a:ext>
          </a:extLst>
        </xdr:cNvPr>
        <xdr:cNvSpPr/>
      </xdr:nvSpPr>
      <xdr:spPr bwMode="auto">
        <a:xfrm>
          <a:off x="8413812" y="7773123"/>
          <a:ext cx="170912" cy="1429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322611</xdr:colOff>
      <xdr:row>44</xdr:row>
      <xdr:rowOff>59481</xdr:rowOff>
    </xdr:from>
    <xdr:ext cx="410137" cy="193515"/>
    <xdr:sp macro="" textlink="">
      <xdr:nvSpPr>
        <xdr:cNvPr id="782" name="Text Box 1563">
          <a:extLst>
            <a:ext uri="{FF2B5EF4-FFF2-40B4-BE49-F238E27FC236}">
              <a16:creationId xmlns:a16="http://schemas.microsoft.com/office/drawing/2014/main" id="{508305B2-7B4B-4A58-8AEA-61ECBDFF7006}"/>
            </a:ext>
          </a:extLst>
        </xdr:cNvPr>
        <xdr:cNvSpPr txBox="1">
          <a:spLocks noChangeArrowheads="1"/>
        </xdr:cNvSpPr>
      </xdr:nvSpPr>
      <xdr:spPr bwMode="auto">
        <a:xfrm>
          <a:off x="8696991" y="7732821"/>
          <a:ext cx="410137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310041</xdr:colOff>
      <xdr:row>45</xdr:row>
      <xdr:rowOff>21097</xdr:rowOff>
    </xdr:from>
    <xdr:to>
      <xdr:col>14</xdr:col>
      <xdr:colOff>230133</xdr:colOff>
      <xdr:row>46</xdr:row>
      <xdr:rowOff>33989</xdr:rowOff>
    </xdr:to>
    <xdr:sp macro="" textlink="">
      <xdr:nvSpPr>
        <xdr:cNvPr id="783" name="AutoShape 1653">
          <a:extLst>
            <a:ext uri="{FF2B5EF4-FFF2-40B4-BE49-F238E27FC236}">
              <a16:creationId xmlns:a16="http://schemas.microsoft.com/office/drawing/2014/main" id="{585629AD-CB50-4FED-A1AE-A6D271C1AF79}"/>
            </a:ext>
          </a:extLst>
        </xdr:cNvPr>
        <xdr:cNvSpPr>
          <a:spLocks/>
        </xdr:cNvSpPr>
      </xdr:nvSpPr>
      <xdr:spPr bwMode="auto">
        <a:xfrm rot="5400000" flipH="1">
          <a:off x="8908531" y="7645587"/>
          <a:ext cx="165292" cy="613512"/>
        </a:xfrm>
        <a:prstGeom prst="rightBrace">
          <a:avLst>
            <a:gd name="adj1" fmla="val 42094"/>
            <a:gd name="adj2" fmla="val 688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440811</xdr:colOff>
      <xdr:row>46</xdr:row>
      <xdr:rowOff>46767</xdr:rowOff>
    </xdr:from>
    <xdr:ext cx="248478" cy="129416"/>
    <xdr:sp macro="" textlink="">
      <xdr:nvSpPr>
        <xdr:cNvPr id="784" name="Text Box 1620">
          <a:extLst>
            <a:ext uri="{FF2B5EF4-FFF2-40B4-BE49-F238E27FC236}">
              <a16:creationId xmlns:a16="http://schemas.microsoft.com/office/drawing/2014/main" id="{3DF34BB8-01D3-42BA-9761-5BE7FBE06BD1}"/>
            </a:ext>
          </a:extLst>
        </xdr:cNvPr>
        <xdr:cNvSpPr txBox="1">
          <a:spLocks noChangeArrowheads="1"/>
        </xdr:cNvSpPr>
      </xdr:nvSpPr>
      <xdr:spPr bwMode="auto">
        <a:xfrm>
          <a:off x="8815191" y="8047767"/>
          <a:ext cx="248478" cy="1294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122238</xdr:colOff>
      <xdr:row>43</xdr:row>
      <xdr:rowOff>108740</xdr:rowOff>
    </xdr:from>
    <xdr:to>
      <xdr:col>18</xdr:col>
      <xdr:colOff>415924</xdr:colOff>
      <xdr:row>43</xdr:row>
      <xdr:rowOff>132554</xdr:rowOff>
    </xdr:to>
    <xdr:sp macro="" textlink="">
      <xdr:nvSpPr>
        <xdr:cNvPr id="785" name="Line 267">
          <a:extLst>
            <a:ext uri="{FF2B5EF4-FFF2-40B4-BE49-F238E27FC236}">
              <a16:creationId xmlns:a16="http://schemas.microsoft.com/office/drawing/2014/main" id="{C7445B24-DC6F-4977-8CA2-58072255DEAA}"/>
            </a:ext>
          </a:extLst>
        </xdr:cNvPr>
        <xdr:cNvSpPr>
          <a:spLocks noChangeShapeType="1"/>
        </xdr:cNvSpPr>
      </xdr:nvSpPr>
      <xdr:spPr bwMode="auto">
        <a:xfrm flipH="1">
          <a:off x="11971338" y="7606820"/>
          <a:ext cx="293686" cy="23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106816</xdr:colOff>
      <xdr:row>41</xdr:row>
      <xdr:rowOff>95304</xdr:rowOff>
    </xdr:from>
    <xdr:to>
      <xdr:col>18</xdr:col>
      <xdr:colOff>106816</xdr:colOff>
      <xdr:row>46</xdr:row>
      <xdr:rowOff>144517</xdr:rowOff>
    </xdr:to>
    <xdr:sp macro="" textlink="">
      <xdr:nvSpPr>
        <xdr:cNvPr id="786" name="Line 267">
          <a:extLst>
            <a:ext uri="{FF2B5EF4-FFF2-40B4-BE49-F238E27FC236}">
              <a16:creationId xmlns:a16="http://schemas.microsoft.com/office/drawing/2014/main" id="{75DB49A8-571E-49DD-84DC-8DE9CD540DF5}"/>
            </a:ext>
          </a:extLst>
        </xdr:cNvPr>
        <xdr:cNvSpPr>
          <a:spLocks noChangeShapeType="1"/>
        </xdr:cNvSpPr>
      </xdr:nvSpPr>
      <xdr:spPr bwMode="auto">
        <a:xfrm flipH="1" flipV="1">
          <a:off x="11955916" y="7242864"/>
          <a:ext cx="0" cy="9026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240441</xdr:colOff>
      <xdr:row>45</xdr:row>
      <xdr:rowOff>1229</xdr:rowOff>
    </xdr:from>
    <xdr:to>
      <xdr:col>18</xdr:col>
      <xdr:colOff>556971</xdr:colOff>
      <xdr:row>46</xdr:row>
      <xdr:rowOff>64575</xdr:rowOff>
    </xdr:to>
    <xdr:sp macro="" textlink="">
      <xdr:nvSpPr>
        <xdr:cNvPr id="787" name="Text Box 1423">
          <a:extLst>
            <a:ext uri="{FF2B5EF4-FFF2-40B4-BE49-F238E27FC236}">
              <a16:creationId xmlns:a16="http://schemas.microsoft.com/office/drawing/2014/main" id="{541EB1FB-9A7E-4021-8C89-163CA04B2462}"/>
            </a:ext>
          </a:extLst>
        </xdr:cNvPr>
        <xdr:cNvSpPr txBox="1">
          <a:spLocks noChangeArrowheads="1"/>
        </xdr:cNvSpPr>
      </xdr:nvSpPr>
      <xdr:spPr bwMode="auto">
        <a:xfrm>
          <a:off x="12089541" y="7849829"/>
          <a:ext cx="316530" cy="21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　　</a:t>
          </a:r>
        </a:p>
        <a:p>
          <a:pPr algn="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99528</xdr:colOff>
      <xdr:row>43</xdr:row>
      <xdr:rowOff>75554</xdr:rowOff>
    </xdr:from>
    <xdr:to>
      <xdr:col>18</xdr:col>
      <xdr:colOff>704187</xdr:colOff>
      <xdr:row>48</xdr:row>
      <xdr:rowOff>113009</xdr:rowOff>
    </xdr:to>
    <xdr:sp macro="" textlink="">
      <xdr:nvSpPr>
        <xdr:cNvPr id="788" name="Freeform 527">
          <a:extLst>
            <a:ext uri="{FF2B5EF4-FFF2-40B4-BE49-F238E27FC236}">
              <a16:creationId xmlns:a16="http://schemas.microsoft.com/office/drawing/2014/main" id="{35BC9732-CE7D-495A-BFCA-17D1F12AAF3E}"/>
            </a:ext>
          </a:extLst>
        </xdr:cNvPr>
        <xdr:cNvSpPr>
          <a:spLocks/>
        </xdr:cNvSpPr>
      </xdr:nvSpPr>
      <xdr:spPr bwMode="auto">
        <a:xfrm>
          <a:off x="11948628" y="7573634"/>
          <a:ext cx="597039" cy="8908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522">
              <a:moveTo>
                <a:pt x="145" y="12522"/>
              </a:moveTo>
              <a:cubicBezTo>
                <a:pt x="145" y="11480"/>
                <a:pt x="0" y="8334"/>
                <a:pt x="0" y="7292"/>
              </a:cubicBezTo>
              <a:cubicBezTo>
                <a:pt x="1421" y="6025"/>
                <a:pt x="3384" y="7813"/>
                <a:pt x="4525" y="417"/>
              </a:cubicBez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9568</xdr:colOff>
      <xdr:row>45</xdr:row>
      <xdr:rowOff>19796</xdr:rowOff>
    </xdr:from>
    <xdr:to>
      <xdr:col>18</xdr:col>
      <xdr:colOff>82230</xdr:colOff>
      <xdr:row>47</xdr:row>
      <xdr:rowOff>118600</xdr:rowOff>
    </xdr:to>
    <xdr:sp macro="" textlink="">
      <xdr:nvSpPr>
        <xdr:cNvPr id="789" name="Text Box 1196">
          <a:extLst>
            <a:ext uri="{FF2B5EF4-FFF2-40B4-BE49-F238E27FC236}">
              <a16:creationId xmlns:a16="http://schemas.microsoft.com/office/drawing/2014/main" id="{83F3EF2D-479E-442C-A2A8-C9AEBA3C1B71}"/>
            </a:ext>
          </a:extLst>
        </xdr:cNvPr>
        <xdr:cNvSpPr txBox="1">
          <a:spLocks noChangeArrowheads="1"/>
        </xdr:cNvSpPr>
      </xdr:nvSpPr>
      <xdr:spPr bwMode="auto">
        <a:xfrm>
          <a:off x="11157628" y="7868396"/>
          <a:ext cx="773702" cy="4264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ﾗｲｵﾝｽﾞﾏﾝｼｮﾝ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kyoto Yodo No.2</a:t>
          </a:r>
        </a:p>
      </xdr:txBody>
    </xdr:sp>
    <xdr:clientData/>
  </xdr:twoCellAnchor>
  <xdr:twoCellAnchor>
    <xdr:from>
      <xdr:col>18</xdr:col>
      <xdr:colOff>172773</xdr:colOff>
      <xdr:row>48</xdr:row>
      <xdr:rowOff>17979</xdr:rowOff>
    </xdr:from>
    <xdr:to>
      <xdr:col>18</xdr:col>
      <xdr:colOff>209348</xdr:colOff>
      <xdr:row>48</xdr:row>
      <xdr:rowOff>141294</xdr:rowOff>
    </xdr:to>
    <xdr:sp macro="" textlink="">
      <xdr:nvSpPr>
        <xdr:cNvPr id="790" name="Freeform 1182">
          <a:extLst>
            <a:ext uri="{FF2B5EF4-FFF2-40B4-BE49-F238E27FC236}">
              <a16:creationId xmlns:a16="http://schemas.microsoft.com/office/drawing/2014/main" id="{17048149-393E-4AE8-94F2-0DEEB7A913CB}"/>
            </a:ext>
          </a:extLst>
        </xdr:cNvPr>
        <xdr:cNvSpPr>
          <a:spLocks/>
        </xdr:cNvSpPr>
      </xdr:nvSpPr>
      <xdr:spPr bwMode="auto">
        <a:xfrm flipH="1" flipV="1">
          <a:off x="12021873" y="8369499"/>
          <a:ext cx="36575" cy="1233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211168</xdr:colOff>
      <xdr:row>47</xdr:row>
      <xdr:rowOff>95637</xdr:rowOff>
    </xdr:from>
    <xdr:to>
      <xdr:col>18</xdr:col>
      <xdr:colOff>585136</xdr:colOff>
      <xdr:row>48</xdr:row>
      <xdr:rowOff>44496</xdr:rowOff>
    </xdr:to>
    <xdr:sp macro="" textlink="">
      <xdr:nvSpPr>
        <xdr:cNvPr id="791" name="Text Box 1445">
          <a:extLst>
            <a:ext uri="{FF2B5EF4-FFF2-40B4-BE49-F238E27FC236}">
              <a16:creationId xmlns:a16="http://schemas.microsoft.com/office/drawing/2014/main" id="{6F5A4AD9-3977-483E-BF01-DD7D0F412ED7}"/>
            </a:ext>
          </a:extLst>
        </xdr:cNvPr>
        <xdr:cNvSpPr txBox="1">
          <a:spLocks noChangeArrowheads="1"/>
        </xdr:cNvSpPr>
      </xdr:nvSpPr>
      <xdr:spPr bwMode="auto">
        <a:xfrm>
          <a:off x="12060268" y="8271897"/>
          <a:ext cx="373968" cy="124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淀大橋</a:t>
          </a:r>
        </a:p>
      </xdr:txBody>
    </xdr:sp>
    <xdr:clientData/>
  </xdr:twoCellAnchor>
  <xdr:twoCellAnchor>
    <xdr:from>
      <xdr:col>17</xdr:col>
      <xdr:colOff>85186</xdr:colOff>
      <xdr:row>48</xdr:row>
      <xdr:rowOff>132894</xdr:rowOff>
    </xdr:from>
    <xdr:to>
      <xdr:col>18</xdr:col>
      <xdr:colOff>2621</xdr:colOff>
      <xdr:row>48</xdr:row>
      <xdr:rowOff>150738</xdr:rowOff>
    </xdr:to>
    <xdr:sp macro="" textlink="">
      <xdr:nvSpPr>
        <xdr:cNvPr id="792" name="Freeform 217">
          <a:extLst>
            <a:ext uri="{FF2B5EF4-FFF2-40B4-BE49-F238E27FC236}">
              <a16:creationId xmlns:a16="http://schemas.microsoft.com/office/drawing/2014/main" id="{AEEB16E7-F0E3-417E-9576-C929F3DB4952}"/>
            </a:ext>
          </a:extLst>
        </xdr:cNvPr>
        <xdr:cNvSpPr>
          <a:spLocks/>
        </xdr:cNvSpPr>
      </xdr:nvSpPr>
      <xdr:spPr bwMode="auto">
        <a:xfrm>
          <a:off x="11233246" y="8484414"/>
          <a:ext cx="618475" cy="178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  <a:gd name="connsiteX0" fmla="*/ 10000 w 10000"/>
            <a:gd name="connsiteY0" fmla="*/ 1966 h 14931"/>
            <a:gd name="connsiteX1" fmla="*/ 7598 w 10000"/>
            <a:gd name="connsiteY1" fmla="*/ 716 h 14931"/>
            <a:gd name="connsiteX2" fmla="*/ 5376 w 10000"/>
            <a:gd name="connsiteY2" fmla="*/ 14926 h 14931"/>
            <a:gd name="connsiteX3" fmla="*/ 5211 w 10000"/>
            <a:gd name="connsiteY3" fmla="*/ 2584 h 14931"/>
            <a:gd name="connsiteX4" fmla="*/ 2876 w 10000"/>
            <a:gd name="connsiteY4" fmla="*/ 4827 h 14931"/>
            <a:gd name="connsiteX5" fmla="*/ 0 w 10000"/>
            <a:gd name="connsiteY5" fmla="*/ 5452 h 14931"/>
            <a:gd name="connsiteX0" fmla="*/ 10000 w 10000"/>
            <a:gd name="connsiteY0" fmla="*/ 1966 h 14962"/>
            <a:gd name="connsiteX1" fmla="*/ 7598 w 10000"/>
            <a:gd name="connsiteY1" fmla="*/ 716 h 14962"/>
            <a:gd name="connsiteX2" fmla="*/ 5376 w 10000"/>
            <a:gd name="connsiteY2" fmla="*/ 14926 h 14962"/>
            <a:gd name="connsiteX3" fmla="*/ 2876 w 10000"/>
            <a:gd name="connsiteY3" fmla="*/ 4827 h 14962"/>
            <a:gd name="connsiteX4" fmla="*/ 0 w 10000"/>
            <a:gd name="connsiteY4" fmla="*/ 5452 h 14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962">
              <a:moveTo>
                <a:pt x="10000" y="1966"/>
              </a:moveTo>
              <a:cubicBezTo>
                <a:pt x="9572" y="1966"/>
                <a:pt x="8369" y="-1444"/>
                <a:pt x="7598" y="716"/>
              </a:cubicBezTo>
              <a:cubicBezTo>
                <a:pt x="6827" y="2876"/>
                <a:pt x="6163" y="14241"/>
                <a:pt x="5376" y="14926"/>
              </a:cubicBezTo>
              <a:cubicBezTo>
                <a:pt x="4589" y="15611"/>
                <a:pt x="3772" y="6406"/>
                <a:pt x="2876" y="4827"/>
              </a:cubicBezTo>
              <a:cubicBezTo>
                <a:pt x="2019" y="12245"/>
                <a:pt x="858" y="12866"/>
                <a:pt x="0" y="545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186507</xdr:colOff>
      <xdr:row>48</xdr:row>
      <xdr:rowOff>67467</xdr:rowOff>
    </xdr:from>
    <xdr:to>
      <xdr:col>18</xdr:col>
      <xdr:colOff>698073</xdr:colOff>
      <xdr:row>48</xdr:row>
      <xdr:rowOff>89539</xdr:rowOff>
    </xdr:to>
    <xdr:sp macro="" textlink="">
      <xdr:nvSpPr>
        <xdr:cNvPr id="793" name="Freeform 217">
          <a:extLst>
            <a:ext uri="{FF2B5EF4-FFF2-40B4-BE49-F238E27FC236}">
              <a16:creationId xmlns:a16="http://schemas.microsoft.com/office/drawing/2014/main" id="{A92ED27D-D92A-48B0-ABBC-B2D267BC728A}"/>
            </a:ext>
          </a:extLst>
        </xdr:cNvPr>
        <xdr:cNvSpPr>
          <a:spLocks/>
        </xdr:cNvSpPr>
      </xdr:nvSpPr>
      <xdr:spPr bwMode="auto">
        <a:xfrm flipV="1">
          <a:off x="12035607" y="8418987"/>
          <a:ext cx="50394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175796</xdr:colOff>
      <xdr:row>47</xdr:row>
      <xdr:rowOff>99088</xdr:rowOff>
    </xdr:from>
    <xdr:to>
      <xdr:col>17</xdr:col>
      <xdr:colOff>562551</xdr:colOff>
      <xdr:row>48</xdr:row>
      <xdr:rowOff>91865</xdr:rowOff>
    </xdr:to>
    <xdr:sp macro="" textlink="">
      <xdr:nvSpPr>
        <xdr:cNvPr id="794" name="Text Box 1445">
          <a:extLst>
            <a:ext uri="{FF2B5EF4-FFF2-40B4-BE49-F238E27FC236}">
              <a16:creationId xmlns:a16="http://schemas.microsoft.com/office/drawing/2014/main" id="{6B448424-6186-43DD-AE16-DB9767340987}"/>
            </a:ext>
          </a:extLst>
        </xdr:cNvPr>
        <xdr:cNvSpPr txBox="1">
          <a:spLocks noChangeArrowheads="1"/>
        </xdr:cNvSpPr>
      </xdr:nvSpPr>
      <xdr:spPr bwMode="auto">
        <a:xfrm>
          <a:off x="11323856" y="8275348"/>
          <a:ext cx="386755" cy="168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宇治川</a:t>
          </a:r>
        </a:p>
      </xdr:txBody>
    </xdr:sp>
    <xdr:clientData/>
  </xdr:twoCellAnchor>
  <xdr:twoCellAnchor>
    <xdr:from>
      <xdr:col>18</xdr:col>
      <xdr:colOff>20860</xdr:colOff>
      <xdr:row>43</xdr:row>
      <xdr:rowOff>64576</xdr:rowOff>
    </xdr:from>
    <xdr:to>
      <xdr:col>18</xdr:col>
      <xdr:colOff>161013</xdr:colOff>
      <xdr:row>44</xdr:row>
      <xdr:rowOff>28506</xdr:rowOff>
    </xdr:to>
    <xdr:sp macro="" textlink="">
      <xdr:nvSpPr>
        <xdr:cNvPr id="795" name="Oval 4238">
          <a:extLst>
            <a:ext uri="{FF2B5EF4-FFF2-40B4-BE49-F238E27FC236}">
              <a16:creationId xmlns:a16="http://schemas.microsoft.com/office/drawing/2014/main" id="{094FB61E-27EF-423B-9AF8-C1792EBF8260}"/>
            </a:ext>
          </a:extLst>
        </xdr:cNvPr>
        <xdr:cNvSpPr>
          <a:spLocks noChangeArrowheads="1"/>
        </xdr:cNvSpPr>
      </xdr:nvSpPr>
      <xdr:spPr bwMode="auto">
        <a:xfrm>
          <a:off x="11869960" y="7562656"/>
          <a:ext cx="140153" cy="1391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92428</xdr:colOff>
      <xdr:row>43</xdr:row>
      <xdr:rowOff>40926</xdr:rowOff>
    </xdr:from>
    <xdr:to>
      <xdr:col>18</xdr:col>
      <xdr:colOff>679206</xdr:colOff>
      <xdr:row>48</xdr:row>
      <xdr:rowOff>114202</xdr:rowOff>
    </xdr:to>
    <xdr:sp macro="" textlink="">
      <xdr:nvSpPr>
        <xdr:cNvPr id="796" name="Freeform 527">
          <a:extLst>
            <a:ext uri="{FF2B5EF4-FFF2-40B4-BE49-F238E27FC236}">
              <a16:creationId xmlns:a16="http://schemas.microsoft.com/office/drawing/2014/main" id="{A0F377AC-6842-43D2-98A0-2E0339030EF6}"/>
            </a:ext>
          </a:extLst>
        </xdr:cNvPr>
        <xdr:cNvSpPr>
          <a:spLocks/>
        </xdr:cNvSpPr>
      </xdr:nvSpPr>
      <xdr:spPr bwMode="auto">
        <a:xfrm>
          <a:off x="11916939" y="7444756"/>
          <a:ext cx="586778" cy="91634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49">
              <a:moveTo>
                <a:pt x="174" y="9849"/>
              </a:moveTo>
              <a:cubicBezTo>
                <a:pt x="174" y="9017"/>
                <a:pt x="0" y="1405"/>
                <a:pt x="0" y="573"/>
              </a:cubicBezTo>
              <a:cubicBezTo>
                <a:pt x="3417" y="279"/>
                <a:pt x="7580" y="1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30102</xdr:colOff>
      <xdr:row>44</xdr:row>
      <xdr:rowOff>92892</xdr:rowOff>
    </xdr:from>
    <xdr:to>
      <xdr:col>18</xdr:col>
      <xdr:colOff>170054</xdr:colOff>
      <xdr:row>45</xdr:row>
      <xdr:rowOff>45266</xdr:rowOff>
    </xdr:to>
    <xdr:sp macro="" textlink="">
      <xdr:nvSpPr>
        <xdr:cNvPr id="797" name="AutoShape 93">
          <a:extLst>
            <a:ext uri="{FF2B5EF4-FFF2-40B4-BE49-F238E27FC236}">
              <a16:creationId xmlns:a16="http://schemas.microsoft.com/office/drawing/2014/main" id="{EC35A991-5990-4782-AE96-E27C77E757A0}"/>
            </a:ext>
          </a:extLst>
        </xdr:cNvPr>
        <xdr:cNvSpPr>
          <a:spLocks noChangeArrowheads="1"/>
        </xdr:cNvSpPr>
      </xdr:nvSpPr>
      <xdr:spPr bwMode="auto">
        <a:xfrm>
          <a:off x="11879202" y="7766232"/>
          <a:ext cx="139952" cy="127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26544</xdr:colOff>
      <xdr:row>47</xdr:row>
      <xdr:rowOff>94809</xdr:rowOff>
    </xdr:from>
    <xdr:to>
      <xdr:col>18</xdr:col>
      <xdr:colOff>167570</xdr:colOff>
      <xdr:row>48</xdr:row>
      <xdr:rowOff>57086</xdr:rowOff>
    </xdr:to>
    <xdr:sp macro="" textlink="">
      <xdr:nvSpPr>
        <xdr:cNvPr id="798" name="Oval 453">
          <a:extLst>
            <a:ext uri="{FF2B5EF4-FFF2-40B4-BE49-F238E27FC236}">
              <a16:creationId xmlns:a16="http://schemas.microsoft.com/office/drawing/2014/main" id="{28F313EF-EEFB-4EC8-ABD7-109D38DD532B}"/>
            </a:ext>
          </a:extLst>
        </xdr:cNvPr>
        <xdr:cNvSpPr>
          <a:spLocks noChangeArrowheads="1"/>
        </xdr:cNvSpPr>
      </xdr:nvSpPr>
      <xdr:spPr bwMode="auto">
        <a:xfrm>
          <a:off x="11875644" y="8271069"/>
          <a:ext cx="141026" cy="1375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242161</xdr:colOff>
      <xdr:row>43</xdr:row>
      <xdr:rowOff>43090</xdr:rowOff>
    </xdr:from>
    <xdr:to>
      <xdr:col>18</xdr:col>
      <xdr:colOff>456406</xdr:colOff>
      <xdr:row>44</xdr:row>
      <xdr:rowOff>52916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FFC2D6F3-6E47-4D8E-A1C1-E7D869905185}"/>
            </a:ext>
          </a:extLst>
        </xdr:cNvPr>
        <xdr:cNvSpPr/>
      </xdr:nvSpPr>
      <xdr:spPr bwMode="auto">
        <a:xfrm>
          <a:off x="12091261" y="7541170"/>
          <a:ext cx="214245" cy="1850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621437</xdr:colOff>
      <xdr:row>46</xdr:row>
      <xdr:rowOff>77823</xdr:rowOff>
    </xdr:from>
    <xdr:to>
      <xdr:col>18</xdr:col>
      <xdr:colOff>80266</xdr:colOff>
      <xdr:row>47</xdr:row>
      <xdr:rowOff>62427</xdr:rowOff>
    </xdr:to>
    <xdr:sp macro="" textlink="">
      <xdr:nvSpPr>
        <xdr:cNvPr id="800" name="六角形 799">
          <a:extLst>
            <a:ext uri="{FF2B5EF4-FFF2-40B4-BE49-F238E27FC236}">
              <a16:creationId xmlns:a16="http://schemas.microsoft.com/office/drawing/2014/main" id="{37149A89-7D7B-4286-B4F3-2657D18321A8}"/>
            </a:ext>
          </a:extLst>
        </xdr:cNvPr>
        <xdr:cNvSpPr/>
      </xdr:nvSpPr>
      <xdr:spPr bwMode="auto">
        <a:xfrm>
          <a:off x="11769497" y="8078823"/>
          <a:ext cx="159869" cy="159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103628</xdr:colOff>
      <xdr:row>43</xdr:row>
      <xdr:rowOff>169556</xdr:rowOff>
    </xdr:from>
    <xdr:to>
      <xdr:col>20</xdr:col>
      <xdr:colOff>440921</xdr:colOff>
      <xdr:row>44</xdr:row>
      <xdr:rowOff>33072</xdr:rowOff>
    </xdr:to>
    <xdr:sp macro="" textlink="">
      <xdr:nvSpPr>
        <xdr:cNvPr id="801" name="Line 1040">
          <a:extLst>
            <a:ext uri="{FF2B5EF4-FFF2-40B4-BE49-F238E27FC236}">
              <a16:creationId xmlns:a16="http://schemas.microsoft.com/office/drawing/2014/main" id="{E6809DEF-B67E-4D0A-A0DE-3E99C4F77EC5}"/>
            </a:ext>
          </a:extLst>
        </xdr:cNvPr>
        <xdr:cNvSpPr>
          <a:spLocks noChangeShapeType="1"/>
        </xdr:cNvSpPr>
      </xdr:nvSpPr>
      <xdr:spPr bwMode="auto">
        <a:xfrm flipH="1">
          <a:off x="12646148" y="7667636"/>
          <a:ext cx="1030713" cy="38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85725</xdr:rowOff>
    </xdr:from>
    <xdr:to>
      <xdr:col>11</xdr:col>
      <xdr:colOff>0</xdr:colOff>
      <xdr:row>65</xdr:row>
      <xdr:rowOff>161925</xdr:rowOff>
    </xdr:to>
    <xdr:sp macro="" textlink="">
      <xdr:nvSpPr>
        <xdr:cNvPr id="802" name="フリーフォーム 1">
          <a:extLst>
            <a:ext uri="{FF2B5EF4-FFF2-40B4-BE49-F238E27FC236}">
              <a16:creationId xmlns:a16="http://schemas.microsoft.com/office/drawing/2014/main" id="{79D130B5-7233-4B34-A5E7-A163873CDDF3}"/>
            </a:ext>
          </a:extLst>
        </xdr:cNvPr>
        <xdr:cNvSpPr>
          <a:spLocks/>
        </xdr:cNvSpPr>
      </xdr:nvSpPr>
      <xdr:spPr bwMode="auto">
        <a:xfrm>
          <a:off x="6987540" y="9313545"/>
          <a:ext cx="0" cy="2179320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99568</xdr:colOff>
      <xdr:row>41</xdr:row>
      <xdr:rowOff>54196</xdr:rowOff>
    </xdr:from>
    <xdr:to>
      <xdr:col>19</xdr:col>
      <xdr:colOff>614845</xdr:colOff>
      <xdr:row>48</xdr:row>
      <xdr:rowOff>122121</xdr:rowOff>
    </xdr:to>
    <xdr:sp macro="" textlink="">
      <xdr:nvSpPr>
        <xdr:cNvPr id="803" name="Freeform 527">
          <a:extLst>
            <a:ext uri="{FF2B5EF4-FFF2-40B4-BE49-F238E27FC236}">
              <a16:creationId xmlns:a16="http://schemas.microsoft.com/office/drawing/2014/main" id="{1412D295-DA52-4AFD-AB01-B6090787915A}"/>
            </a:ext>
          </a:extLst>
        </xdr:cNvPr>
        <xdr:cNvSpPr>
          <a:spLocks/>
        </xdr:cNvSpPr>
      </xdr:nvSpPr>
      <xdr:spPr bwMode="auto">
        <a:xfrm>
          <a:off x="12642088" y="7201756"/>
          <a:ext cx="515277" cy="12718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7292 h 7292"/>
            <a:gd name="connsiteX1" fmla="*/ 4525 w 10000"/>
            <a:gd name="connsiteY1" fmla="*/ 417 h 7292"/>
            <a:gd name="connsiteX2" fmla="*/ 10000 w 10000"/>
            <a:gd name="connsiteY2" fmla="*/ 0 h 7292"/>
            <a:gd name="connsiteX0" fmla="*/ 0 w 9381"/>
            <a:gd name="connsiteY0" fmla="*/ 11531 h 11531"/>
            <a:gd name="connsiteX1" fmla="*/ 3906 w 9381"/>
            <a:gd name="connsiteY1" fmla="*/ 572 h 11531"/>
            <a:gd name="connsiteX2" fmla="*/ 9381 w 9381"/>
            <a:gd name="connsiteY2" fmla="*/ 0 h 11531"/>
            <a:gd name="connsiteX0" fmla="*/ 0 w 10000"/>
            <a:gd name="connsiteY0" fmla="*/ 10000 h 10014"/>
            <a:gd name="connsiteX1" fmla="*/ 4164 w 10000"/>
            <a:gd name="connsiteY1" fmla="*/ 496 h 10014"/>
            <a:gd name="connsiteX2" fmla="*/ 10000 w 10000"/>
            <a:gd name="connsiteY2" fmla="*/ 0 h 10014"/>
            <a:gd name="connsiteX0" fmla="*/ 350 w 4514"/>
            <a:gd name="connsiteY0" fmla="*/ 14250 h 14264"/>
            <a:gd name="connsiteX1" fmla="*/ 4514 w 4514"/>
            <a:gd name="connsiteY1" fmla="*/ 4746 h 14264"/>
            <a:gd name="connsiteX2" fmla="*/ 0 w 4514"/>
            <a:gd name="connsiteY2" fmla="*/ 0 h 14264"/>
            <a:gd name="connsiteX0" fmla="*/ 0 w 18345"/>
            <a:gd name="connsiteY0" fmla="*/ 11517 h 11520"/>
            <a:gd name="connsiteX1" fmla="*/ 18345 w 18345"/>
            <a:gd name="connsiteY1" fmla="*/ 3327 h 11520"/>
            <a:gd name="connsiteX2" fmla="*/ 8345 w 18345"/>
            <a:gd name="connsiteY2" fmla="*/ 0 h 11520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647"/>
            <a:gd name="connsiteY0" fmla="*/ 11517 h 11517"/>
            <a:gd name="connsiteX1" fmla="*/ 18345 w 18647"/>
            <a:gd name="connsiteY1" fmla="*/ 3327 h 11517"/>
            <a:gd name="connsiteX2" fmla="*/ 8345 w 18647"/>
            <a:gd name="connsiteY2" fmla="*/ 0 h 11517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959"/>
            <a:gd name="connsiteY0" fmla="*/ 11517 h 11517"/>
            <a:gd name="connsiteX1" fmla="*/ 16229 w 18959"/>
            <a:gd name="connsiteY1" fmla="*/ 9974 h 11517"/>
            <a:gd name="connsiteX2" fmla="*/ 18345 w 18959"/>
            <a:gd name="connsiteY2" fmla="*/ 3327 h 11517"/>
            <a:gd name="connsiteX3" fmla="*/ 8345 w 18959"/>
            <a:gd name="connsiteY3" fmla="*/ 0 h 11517"/>
            <a:gd name="connsiteX0" fmla="*/ 0 w 19172"/>
            <a:gd name="connsiteY0" fmla="*/ 11517 h 11517"/>
            <a:gd name="connsiteX1" fmla="*/ 16847 w 19172"/>
            <a:gd name="connsiteY1" fmla="*/ 9879 h 11517"/>
            <a:gd name="connsiteX2" fmla="*/ 18345 w 19172"/>
            <a:gd name="connsiteY2" fmla="*/ 3327 h 11517"/>
            <a:gd name="connsiteX3" fmla="*/ 8345 w 19172"/>
            <a:gd name="connsiteY3" fmla="*/ 0 h 11517"/>
            <a:gd name="connsiteX0" fmla="*/ 0 w 18760"/>
            <a:gd name="connsiteY0" fmla="*/ 11517 h 11517"/>
            <a:gd name="connsiteX1" fmla="*/ 16847 w 18760"/>
            <a:gd name="connsiteY1" fmla="*/ 9879 h 11517"/>
            <a:gd name="connsiteX2" fmla="*/ 18345 w 18760"/>
            <a:gd name="connsiteY2" fmla="*/ 3327 h 11517"/>
            <a:gd name="connsiteX3" fmla="*/ 8345 w 18760"/>
            <a:gd name="connsiteY3" fmla="*/ 0 h 11517"/>
            <a:gd name="connsiteX0" fmla="*/ 0 w 18345"/>
            <a:gd name="connsiteY0" fmla="*/ 11517 h 11517"/>
            <a:gd name="connsiteX1" fmla="*/ 16847 w 18345"/>
            <a:gd name="connsiteY1" fmla="*/ 9879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719"/>
            <a:gd name="connsiteY0" fmla="*/ 11517 h 11517"/>
            <a:gd name="connsiteX1" fmla="*/ 18238 w 18719"/>
            <a:gd name="connsiteY1" fmla="*/ 9736 h 11517"/>
            <a:gd name="connsiteX2" fmla="*/ 18345 w 18719"/>
            <a:gd name="connsiteY2" fmla="*/ 3327 h 11517"/>
            <a:gd name="connsiteX3" fmla="*/ 8345 w 18719"/>
            <a:gd name="connsiteY3" fmla="*/ 0 h 11517"/>
            <a:gd name="connsiteX0" fmla="*/ 0 w 18345"/>
            <a:gd name="connsiteY0" fmla="*/ 11517 h 11517"/>
            <a:gd name="connsiteX1" fmla="*/ 18238 w 18345"/>
            <a:gd name="connsiteY1" fmla="*/ 9736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365 w 18345"/>
            <a:gd name="connsiteY3" fmla="*/ 3130 h 11517"/>
            <a:gd name="connsiteX4" fmla="*/ 8345 w 18345"/>
            <a:gd name="connsiteY4" fmla="*/ 0 h 1151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6365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5819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907 h 12907"/>
            <a:gd name="connsiteX1" fmla="*/ 18083 w 18345"/>
            <a:gd name="connsiteY1" fmla="*/ 10840 h 12907"/>
            <a:gd name="connsiteX2" fmla="*/ 18345 w 18345"/>
            <a:gd name="connsiteY2" fmla="*/ 4717 h 12907"/>
            <a:gd name="connsiteX3" fmla="*/ 15819 w 18345"/>
            <a:gd name="connsiteY3" fmla="*/ 4520 h 12907"/>
            <a:gd name="connsiteX4" fmla="*/ 10346 w 18345"/>
            <a:gd name="connsiteY4" fmla="*/ 0 h 12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345" h="12907">
              <a:moveTo>
                <a:pt x="0" y="12907"/>
              </a:moveTo>
              <a:cubicBezTo>
                <a:pt x="15302" y="11552"/>
                <a:pt x="17963" y="11585"/>
                <a:pt x="18083" y="10840"/>
              </a:cubicBezTo>
              <a:cubicBezTo>
                <a:pt x="18203" y="4846"/>
                <a:pt x="17572" y="10293"/>
                <a:pt x="18345" y="4717"/>
              </a:cubicBezTo>
              <a:cubicBezTo>
                <a:pt x="17746" y="4559"/>
                <a:pt x="15872" y="4845"/>
                <a:pt x="15819" y="4520"/>
              </a:cubicBezTo>
              <a:lnTo>
                <a:pt x="1034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710969</xdr:colOff>
      <xdr:row>46</xdr:row>
      <xdr:rowOff>30151</xdr:rowOff>
    </xdr:from>
    <xdr:to>
      <xdr:col>20</xdr:col>
      <xdr:colOff>38100</xdr:colOff>
      <xdr:row>47</xdr:row>
      <xdr:rowOff>52388</xdr:rowOff>
    </xdr:to>
    <xdr:sp macro="" textlink="">
      <xdr:nvSpPr>
        <xdr:cNvPr id="804" name="Text Box 266">
          <a:extLst>
            <a:ext uri="{FF2B5EF4-FFF2-40B4-BE49-F238E27FC236}">
              <a16:creationId xmlns:a16="http://schemas.microsoft.com/office/drawing/2014/main" id="{8B24EEEE-060C-4B51-9FAF-FF513BF44D40}"/>
            </a:ext>
          </a:extLst>
        </xdr:cNvPr>
        <xdr:cNvSpPr txBox="1">
          <a:spLocks noChangeArrowheads="1"/>
        </xdr:cNvSpPr>
      </xdr:nvSpPr>
      <xdr:spPr bwMode="auto">
        <a:xfrm>
          <a:off x="13238249" y="8031151"/>
          <a:ext cx="35791" cy="1974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616976</xdr:colOff>
      <xdr:row>42</xdr:row>
      <xdr:rowOff>6613</xdr:rowOff>
    </xdr:from>
    <xdr:to>
      <xdr:col>20</xdr:col>
      <xdr:colOff>90400</xdr:colOff>
      <xdr:row>43</xdr:row>
      <xdr:rowOff>162148</xdr:rowOff>
    </xdr:to>
    <xdr:sp macro="" textlink="">
      <xdr:nvSpPr>
        <xdr:cNvPr id="805" name="Line 267">
          <a:extLst>
            <a:ext uri="{FF2B5EF4-FFF2-40B4-BE49-F238E27FC236}">
              <a16:creationId xmlns:a16="http://schemas.microsoft.com/office/drawing/2014/main" id="{80C1256F-4144-4A8F-8BF7-5A10342AC42A}"/>
            </a:ext>
          </a:extLst>
        </xdr:cNvPr>
        <xdr:cNvSpPr>
          <a:spLocks noChangeShapeType="1"/>
        </xdr:cNvSpPr>
      </xdr:nvSpPr>
      <xdr:spPr bwMode="auto">
        <a:xfrm flipH="1">
          <a:off x="13159496" y="7329433"/>
          <a:ext cx="166844" cy="330795"/>
        </a:xfrm>
        <a:custGeom>
          <a:avLst/>
          <a:gdLst>
            <a:gd name="connsiteX0" fmla="*/ 0 w 141496"/>
            <a:gd name="connsiteY0" fmla="*/ 0 h 334129"/>
            <a:gd name="connsiteX1" fmla="*/ 141496 w 141496"/>
            <a:gd name="connsiteY1" fmla="*/ 334129 h 334129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979" h="327514">
              <a:moveTo>
                <a:pt x="0" y="0"/>
              </a:moveTo>
              <a:cubicBezTo>
                <a:pt x="93467" y="115786"/>
                <a:pt x="147248" y="194089"/>
                <a:pt x="178979" y="3275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614008</xdr:colOff>
      <xdr:row>44</xdr:row>
      <xdr:rowOff>28293</xdr:rowOff>
    </xdr:from>
    <xdr:to>
      <xdr:col>20</xdr:col>
      <xdr:colOff>313091</xdr:colOff>
      <xdr:row>45</xdr:row>
      <xdr:rowOff>70556</xdr:rowOff>
    </xdr:to>
    <xdr:sp macro="" textlink="">
      <xdr:nvSpPr>
        <xdr:cNvPr id="806" name="Line 267">
          <a:extLst>
            <a:ext uri="{FF2B5EF4-FFF2-40B4-BE49-F238E27FC236}">
              <a16:creationId xmlns:a16="http://schemas.microsoft.com/office/drawing/2014/main" id="{B4273AA6-DE37-416B-ACF5-F818A3A65A7D}"/>
            </a:ext>
          </a:extLst>
        </xdr:cNvPr>
        <xdr:cNvSpPr>
          <a:spLocks noChangeShapeType="1"/>
        </xdr:cNvSpPr>
      </xdr:nvSpPr>
      <xdr:spPr bwMode="auto">
        <a:xfrm flipH="1" flipV="1">
          <a:off x="13156528" y="7701633"/>
          <a:ext cx="392503" cy="217523"/>
        </a:xfrm>
        <a:custGeom>
          <a:avLst/>
          <a:gdLst>
            <a:gd name="connsiteX0" fmla="*/ 0 w 250297"/>
            <a:gd name="connsiteY0" fmla="*/ 0 h 132662"/>
            <a:gd name="connsiteX1" fmla="*/ 250297 w 250297"/>
            <a:gd name="connsiteY1" fmla="*/ 132662 h 13266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288837 w 404638"/>
            <a:gd name="connsiteY1" fmla="*/ 90399 h 214242"/>
            <a:gd name="connsiteX2" fmla="*/ 404638 w 404638"/>
            <a:gd name="connsiteY2" fmla="*/ 214242 h 214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4638" h="214242">
              <a:moveTo>
                <a:pt x="0" y="0"/>
              </a:moveTo>
              <a:cubicBezTo>
                <a:pt x="45200" y="17271"/>
                <a:pt x="232338" y="68810"/>
                <a:pt x="288837" y="90399"/>
              </a:cubicBezTo>
              <a:cubicBezTo>
                <a:pt x="159132" y="29521"/>
                <a:pt x="285193" y="78887"/>
                <a:pt x="404638" y="2142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498300</xdr:colOff>
      <xdr:row>43</xdr:row>
      <xdr:rowOff>114645</xdr:rowOff>
    </xdr:from>
    <xdr:to>
      <xdr:col>19</xdr:col>
      <xdr:colOff>674689</xdr:colOff>
      <xdr:row>44</xdr:row>
      <xdr:rowOff>66137</xdr:rowOff>
    </xdr:to>
    <xdr:sp macro="" textlink="">
      <xdr:nvSpPr>
        <xdr:cNvPr id="807" name="Oval 389">
          <a:extLst>
            <a:ext uri="{FF2B5EF4-FFF2-40B4-BE49-F238E27FC236}">
              <a16:creationId xmlns:a16="http://schemas.microsoft.com/office/drawing/2014/main" id="{12763D9F-EB0B-42DC-A307-7A7BD82227F9}"/>
            </a:ext>
          </a:extLst>
        </xdr:cNvPr>
        <xdr:cNvSpPr>
          <a:spLocks noChangeArrowheads="1"/>
        </xdr:cNvSpPr>
      </xdr:nvSpPr>
      <xdr:spPr bwMode="auto">
        <a:xfrm rot="21425152">
          <a:off x="13040820" y="7612725"/>
          <a:ext cx="176389" cy="126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455614</xdr:colOff>
      <xdr:row>41</xdr:row>
      <xdr:rowOff>5194</xdr:rowOff>
    </xdr:from>
    <xdr:to>
      <xdr:col>20</xdr:col>
      <xdr:colOff>132293</xdr:colOff>
      <xdr:row>41</xdr:row>
      <xdr:rowOff>132302</xdr:rowOff>
    </xdr:to>
    <xdr:sp macro="" textlink="">
      <xdr:nvSpPr>
        <xdr:cNvPr id="808" name="Text Box 1196">
          <a:extLst>
            <a:ext uri="{FF2B5EF4-FFF2-40B4-BE49-F238E27FC236}">
              <a16:creationId xmlns:a16="http://schemas.microsoft.com/office/drawing/2014/main" id="{7537B47C-31A1-42FA-AE6E-C88D2E13B83C}"/>
            </a:ext>
          </a:extLst>
        </xdr:cNvPr>
        <xdr:cNvSpPr txBox="1">
          <a:spLocks noChangeArrowheads="1"/>
        </xdr:cNvSpPr>
      </xdr:nvSpPr>
      <xdr:spPr bwMode="auto">
        <a:xfrm>
          <a:off x="12998134" y="7152754"/>
          <a:ext cx="370099" cy="1271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133445</xdr:colOff>
      <xdr:row>45</xdr:row>
      <xdr:rowOff>54617</xdr:rowOff>
    </xdr:from>
    <xdr:to>
      <xdr:col>20</xdr:col>
      <xdr:colOff>733520</xdr:colOff>
      <xdr:row>46</xdr:row>
      <xdr:rowOff>45091</xdr:rowOff>
    </xdr:to>
    <xdr:sp macro="" textlink="">
      <xdr:nvSpPr>
        <xdr:cNvPr id="809" name="Text Box 1445">
          <a:extLst>
            <a:ext uri="{FF2B5EF4-FFF2-40B4-BE49-F238E27FC236}">
              <a16:creationId xmlns:a16="http://schemas.microsoft.com/office/drawing/2014/main" id="{34F9CFAD-EFC8-4681-AE3C-8CE5E94425CF}"/>
            </a:ext>
          </a:extLst>
        </xdr:cNvPr>
        <xdr:cNvSpPr txBox="1">
          <a:spLocks noChangeArrowheads="1"/>
        </xdr:cNvSpPr>
      </xdr:nvSpPr>
      <xdr:spPr bwMode="auto">
        <a:xfrm>
          <a:off x="13369385" y="7903217"/>
          <a:ext cx="56197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京阪本線</a:t>
          </a:r>
        </a:p>
      </xdr:txBody>
    </xdr:sp>
    <xdr:clientData/>
  </xdr:twoCellAnchor>
  <xdr:twoCellAnchor>
    <xdr:from>
      <xdr:col>20</xdr:col>
      <xdr:colOff>4225</xdr:colOff>
      <xdr:row>47</xdr:row>
      <xdr:rowOff>146750</xdr:rowOff>
    </xdr:from>
    <xdr:to>
      <xdr:col>20</xdr:col>
      <xdr:colOff>631817</xdr:colOff>
      <xdr:row>48</xdr:row>
      <xdr:rowOff>145298</xdr:rowOff>
    </xdr:to>
    <xdr:sp macro="" textlink="">
      <xdr:nvSpPr>
        <xdr:cNvPr id="810" name="Text Box 1445">
          <a:extLst>
            <a:ext uri="{FF2B5EF4-FFF2-40B4-BE49-F238E27FC236}">
              <a16:creationId xmlns:a16="http://schemas.microsoft.com/office/drawing/2014/main" id="{D57BC381-3EE3-435E-AE27-74785A9AE405}"/>
            </a:ext>
          </a:extLst>
        </xdr:cNvPr>
        <xdr:cNvSpPr txBox="1">
          <a:spLocks noChangeArrowheads="1"/>
        </xdr:cNvSpPr>
      </xdr:nvSpPr>
      <xdr:spPr bwMode="auto">
        <a:xfrm>
          <a:off x="13240165" y="8323010"/>
          <a:ext cx="627592" cy="173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京都競馬場</a:t>
          </a:r>
        </a:p>
      </xdr:txBody>
    </xdr:sp>
    <xdr:clientData/>
  </xdr:twoCellAnchor>
  <xdr:twoCellAnchor>
    <xdr:from>
      <xdr:col>19</xdr:col>
      <xdr:colOff>267692</xdr:colOff>
      <xdr:row>41</xdr:row>
      <xdr:rowOff>34335</xdr:rowOff>
    </xdr:from>
    <xdr:to>
      <xdr:col>19</xdr:col>
      <xdr:colOff>356247</xdr:colOff>
      <xdr:row>42</xdr:row>
      <xdr:rowOff>37485</xdr:rowOff>
    </xdr:to>
    <xdr:sp macro="" textlink="">
      <xdr:nvSpPr>
        <xdr:cNvPr id="811" name="Freeform 1182">
          <a:extLst>
            <a:ext uri="{FF2B5EF4-FFF2-40B4-BE49-F238E27FC236}">
              <a16:creationId xmlns:a16="http://schemas.microsoft.com/office/drawing/2014/main" id="{F25A45A1-3153-4B23-8E8B-B4ED67372B11}"/>
            </a:ext>
          </a:extLst>
        </xdr:cNvPr>
        <xdr:cNvSpPr>
          <a:spLocks/>
        </xdr:cNvSpPr>
      </xdr:nvSpPr>
      <xdr:spPr bwMode="auto">
        <a:xfrm rot="9836535" flipH="1" flipV="1">
          <a:off x="12810212" y="7181895"/>
          <a:ext cx="88555" cy="17841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472717</xdr:colOff>
      <xdr:row>41</xdr:row>
      <xdr:rowOff>19480</xdr:rowOff>
    </xdr:from>
    <xdr:to>
      <xdr:col>19</xdr:col>
      <xdr:colOff>541738</xdr:colOff>
      <xdr:row>41</xdr:row>
      <xdr:rowOff>147707</xdr:rowOff>
    </xdr:to>
    <xdr:sp macro="" textlink="">
      <xdr:nvSpPr>
        <xdr:cNvPr id="812" name="Freeform 1182">
          <a:extLst>
            <a:ext uri="{FF2B5EF4-FFF2-40B4-BE49-F238E27FC236}">
              <a16:creationId xmlns:a16="http://schemas.microsoft.com/office/drawing/2014/main" id="{F712989D-993D-4656-9FD1-D4AD2F5C3B33}"/>
            </a:ext>
          </a:extLst>
        </xdr:cNvPr>
        <xdr:cNvSpPr>
          <a:spLocks/>
        </xdr:cNvSpPr>
      </xdr:nvSpPr>
      <xdr:spPr bwMode="auto">
        <a:xfrm rot="9836535" flipV="1">
          <a:off x="13015237" y="7167040"/>
          <a:ext cx="69021" cy="12822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42419</xdr:colOff>
      <xdr:row>47</xdr:row>
      <xdr:rowOff>56502</xdr:rowOff>
    </xdr:from>
    <xdr:to>
      <xdr:col>19</xdr:col>
      <xdr:colOff>238127</xdr:colOff>
      <xdr:row>48</xdr:row>
      <xdr:rowOff>68792</xdr:rowOff>
    </xdr:to>
    <xdr:sp macro="" textlink="">
      <xdr:nvSpPr>
        <xdr:cNvPr id="813" name="六角形 812">
          <a:extLst>
            <a:ext uri="{FF2B5EF4-FFF2-40B4-BE49-F238E27FC236}">
              <a16:creationId xmlns:a16="http://schemas.microsoft.com/office/drawing/2014/main" id="{3E2D3431-7BE8-4DC3-BDC5-497320B8343A}"/>
            </a:ext>
          </a:extLst>
        </xdr:cNvPr>
        <xdr:cNvSpPr/>
      </xdr:nvSpPr>
      <xdr:spPr bwMode="auto">
        <a:xfrm>
          <a:off x="12584939" y="8232762"/>
          <a:ext cx="195708" cy="187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517233</xdr:colOff>
      <xdr:row>47</xdr:row>
      <xdr:rowOff>152931</xdr:rowOff>
    </xdr:from>
    <xdr:to>
      <xdr:col>20</xdr:col>
      <xdr:colOff>5292</xdr:colOff>
      <xdr:row>48</xdr:row>
      <xdr:rowOff>125680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id="{31C0CA1C-26A3-4C18-B9C9-4578CD9ED174}"/>
            </a:ext>
          </a:extLst>
        </xdr:cNvPr>
        <xdr:cNvSpPr/>
      </xdr:nvSpPr>
      <xdr:spPr bwMode="auto">
        <a:xfrm>
          <a:off x="13059753" y="8329191"/>
          <a:ext cx="181479" cy="1480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402118</xdr:colOff>
      <xdr:row>42</xdr:row>
      <xdr:rowOff>18111</xdr:rowOff>
    </xdr:from>
    <xdr:to>
      <xdr:col>19</xdr:col>
      <xdr:colOff>645934</xdr:colOff>
      <xdr:row>43</xdr:row>
      <xdr:rowOff>36514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id="{93D23F4F-6F20-4E6A-832C-803AD94D7C3F}"/>
            </a:ext>
          </a:extLst>
        </xdr:cNvPr>
        <xdr:cNvSpPr/>
      </xdr:nvSpPr>
      <xdr:spPr bwMode="auto">
        <a:xfrm>
          <a:off x="12944638" y="7340931"/>
          <a:ext cx="243816" cy="1936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112563</xdr:colOff>
      <xdr:row>43</xdr:row>
      <xdr:rowOff>49120</xdr:rowOff>
    </xdr:from>
    <xdr:to>
      <xdr:col>20</xdr:col>
      <xdr:colOff>343959</xdr:colOff>
      <xdr:row>44</xdr:row>
      <xdr:rowOff>70555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id="{81F534F7-B9E8-4104-B6A8-3DF0167C93B8}"/>
            </a:ext>
          </a:extLst>
        </xdr:cNvPr>
        <xdr:cNvSpPr/>
      </xdr:nvSpPr>
      <xdr:spPr bwMode="auto">
        <a:xfrm>
          <a:off x="13348503" y="7547200"/>
          <a:ext cx="231396" cy="196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174237</xdr:colOff>
      <xdr:row>46</xdr:row>
      <xdr:rowOff>45937</xdr:rowOff>
    </xdr:from>
    <xdr:to>
      <xdr:col>20</xdr:col>
      <xdr:colOff>608174</xdr:colOff>
      <xdr:row>46</xdr:row>
      <xdr:rowOff>132827</xdr:rowOff>
    </xdr:to>
    <xdr:grpSp>
      <xdr:nvGrpSpPr>
        <xdr:cNvPr id="817" name="Group 802">
          <a:extLst>
            <a:ext uri="{FF2B5EF4-FFF2-40B4-BE49-F238E27FC236}">
              <a16:creationId xmlns:a16="http://schemas.microsoft.com/office/drawing/2014/main" id="{6DBDC3CD-1CE2-46F6-BF2E-5A333E496206}"/>
            </a:ext>
          </a:extLst>
        </xdr:cNvPr>
        <xdr:cNvGrpSpPr>
          <a:grpSpLocks/>
        </xdr:cNvGrpSpPr>
      </xdr:nvGrpSpPr>
      <xdr:grpSpPr bwMode="auto">
        <a:xfrm rot="5400000">
          <a:off x="13209888" y="7427562"/>
          <a:ext cx="86890" cy="1125682"/>
          <a:chOff x="1729" y="1692"/>
          <a:chExt cx="21" cy="146"/>
        </a:xfrm>
      </xdr:grpSpPr>
      <xdr:sp macro="" textlink="">
        <xdr:nvSpPr>
          <xdr:cNvPr id="818" name="Line 803">
            <a:extLst>
              <a:ext uri="{FF2B5EF4-FFF2-40B4-BE49-F238E27FC236}">
                <a16:creationId xmlns:a16="http://schemas.microsoft.com/office/drawing/2014/main" id="{25CBFF52-BD0E-BB5A-21CE-71402A79A97C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Line 804">
            <a:extLst>
              <a:ext uri="{FF2B5EF4-FFF2-40B4-BE49-F238E27FC236}">
                <a16:creationId xmlns:a16="http://schemas.microsoft.com/office/drawing/2014/main" id="{4EB09F07-1C11-4E98-AD25-3CBD95974E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0" name="Line 805">
            <a:extLst>
              <a:ext uri="{FF2B5EF4-FFF2-40B4-BE49-F238E27FC236}">
                <a16:creationId xmlns:a16="http://schemas.microsoft.com/office/drawing/2014/main" id="{FC7C2046-E89E-081C-BC1D-E2DBF085764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Line 806">
            <a:extLst>
              <a:ext uri="{FF2B5EF4-FFF2-40B4-BE49-F238E27FC236}">
                <a16:creationId xmlns:a16="http://schemas.microsoft.com/office/drawing/2014/main" id="{6789A2EF-B568-4B92-FB1B-04D5F7CD02A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2" name="Line 807">
            <a:extLst>
              <a:ext uri="{FF2B5EF4-FFF2-40B4-BE49-F238E27FC236}">
                <a16:creationId xmlns:a16="http://schemas.microsoft.com/office/drawing/2014/main" id="{C6CC5F26-AFF3-EF0A-443D-CC724896FED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3" name="Line 808">
            <a:extLst>
              <a:ext uri="{FF2B5EF4-FFF2-40B4-BE49-F238E27FC236}">
                <a16:creationId xmlns:a16="http://schemas.microsoft.com/office/drawing/2014/main" id="{B90C90C8-0A34-470C-3B26-EFDB0965C8F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4" name="Line 809">
            <a:extLst>
              <a:ext uri="{FF2B5EF4-FFF2-40B4-BE49-F238E27FC236}">
                <a16:creationId xmlns:a16="http://schemas.microsoft.com/office/drawing/2014/main" id="{CFDE12BA-D8D7-349F-1DC0-5C385ECF424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5" name="Line 810">
            <a:extLst>
              <a:ext uri="{FF2B5EF4-FFF2-40B4-BE49-F238E27FC236}">
                <a16:creationId xmlns:a16="http://schemas.microsoft.com/office/drawing/2014/main" id="{5E4F197C-0E12-8E42-34E5-B3E4DB1FE50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6" name="Line 811">
            <a:extLst>
              <a:ext uri="{FF2B5EF4-FFF2-40B4-BE49-F238E27FC236}">
                <a16:creationId xmlns:a16="http://schemas.microsoft.com/office/drawing/2014/main" id="{F5AE4105-9A07-A400-2824-420548382E6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7" name="Line 812">
            <a:extLst>
              <a:ext uri="{FF2B5EF4-FFF2-40B4-BE49-F238E27FC236}">
                <a16:creationId xmlns:a16="http://schemas.microsoft.com/office/drawing/2014/main" id="{EAA29606-92C5-FE08-D0C5-6AC9754035F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8" name="Line 813">
            <a:extLst>
              <a:ext uri="{FF2B5EF4-FFF2-40B4-BE49-F238E27FC236}">
                <a16:creationId xmlns:a16="http://schemas.microsoft.com/office/drawing/2014/main" id="{BB60FCEB-2C92-B60F-B4AB-0445B3C896A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9" name="Line 814">
            <a:extLst>
              <a:ext uri="{FF2B5EF4-FFF2-40B4-BE49-F238E27FC236}">
                <a16:creationId xmlns:a16="http://schemas.microsoft.com/office/drawing/2014/main" id="{38456EF5-809B-A691-3541-966909D395F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0" name="Line 815">
            <a:extLst>
              <a:ext uri="{FF2B5EF4-FFF2-40B4-BE49-F238E27FC236}">
                <a16:creationId xmlns:a16="http://schemas.microsoft.com/office/drawing/2014/main" id="{213BFDB5-373F-E43A-FD61-6B7C7F9888A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1" name="Line 816">
            <a:extLst>
              <a:ext uri="{FF2B5EF4-FFF2-40B4-BE49-F238E27FC236}">
                <a16:creationId xmlns:a16="http://schemas.microsoft.com/office/drawing/2014/main" id="{5FDD25A3-27E9-103E-5B73-0DDD501EB33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653105</xdr:colOff>
      <xdr:row>46</xdr:row>
      <xdr:rowOff>48432</xdr:rowOff>
    </xdr:from>
    <xdr:to>
      <xdr:col>20</xdr:col>
      <xdr:colOff>514814</xdr:colOff>
      <xdr:row>47</xdr:row>
      <xdr:rowOff>31565</xdr:rowOff>
    </xdr:to>
    <xdr:sp macro="" textlink="">
      <xdr:nvSpPr>
        <xdr:cNvPr id="832" name="Text Box 1323">
          <a:extLst>
            <a:ext uri="{FF2B5EF4-FFF2-40B4-BE49-F238E27FC236}">
              <a16:creationId xmlns:a16="http://schemas.microsoft.com/office/drawing/2014/main" id="{CF0331FC-8167-405D-8282-A4262111B0F7}"/>
            </a:ext>
          </a:extLst>
        </xdr:cNvPr>
        <xdr:cNvSpPr txBox="1">
          <a:spLocks noChangeArrowheads="1"/>
        </xdr:cNvSpPr>
      </xdr:nvSpPr>
      <xdr:spPr bwMode="auto">
        <a:xfrm>
          <a:off x="13195625" y="8049432"/>
          <a:ext cx="555129" cy="1583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淀駅</a:t>
          </a:r>
        </a:p>
      </xdr:txBody>
    </xdr:sp>
    <xdr:clientData/>
  </xdr:twoCellAnchor>
  <xdr:twoCellAnchor editAs="oneCell">
    <xdr:from>
      <xdr:col>15</xdr:col>
      <xdr:colOff>340326</xdr:colOff>
      <xdr:row>57</xdr:row>
      <xdr:rowOff>16114</xdr:rowOff>
    </xdr:from>
    <xdr:to>
      <xdr:col>16</xdr:col>
      <xdr:colOff>64701</xdr:colOff>
      <xdr:row>59</xdr:row>
      <xdr:rowOff>15875</xdr:rowOff>
    </xdr:to>
    <xdr:grpSp>
      <xdr:nvGrpSpPr>
        <xdr:cNvPr id="833" name="Group 6672">
          <a:extLst>
            <a:ext uri="{FF2B5EF4-FFF2-40B4-BE49-F238E27FC236}">
              <a16:creationId xmlns:a16="http://schemas.microsoft.com/office/drawing/2014/main" id="{8A1896EA-B640-43B3-A4B3-3E325BE0EAB6}"/>
            </a:ext>
          </a:extLst>
        </xdr:cNvPr>
        <xdr:cNvGrpSpPr>
          <a:grpSpLocks/>
        </xdr:cNvGrpSpPr>
      </xdr:nvGrpSpPr>
      <xdr:grpSpPr bwMode="auto">
        <a:xfrm>
          <a:off x="10078794" y="9819433"/>
          <a:ext cx="416120" cy="345633"/>
          <a:chOff x="530" y="110"/>
          <a:chExt cx="44" cy="37"/>
        </a:xfrm>
      </xdr:grpSpPr>
      <xdr:pic>
        <xdr:nvPicPr>
          <xdr:cNvPr id="834" name="Picture 6673" descr="route2">
            <a:extLst>
              <a:ext uri="{FF2B5EF4-FFF2-40B4-BE49-F238E27FC236}">
                <a16:creationId xmlns:a16="http://schemas.microsoft.com/office/drawing/2014/main" id="{C9D7B05C-7583-C993-FFCC-BA3119D28A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5" name="Text Box 6674">
            <a:extLst>
              <a:ext uri="{FF2B5EF4-FFF2-40B4-BE49-F238E27FC236}">
                <a16:creationId xmlns:a16="http://schemas.microsoft.com/office/drawing/2014/main" id="{32AFD166-DC0A-3D5E-C377-254CE81DCB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15</xdr:col>
      <xdr:colOff>67513</xdr:colOff>
      <xdr:row>60</xdr:row>
      <xdr:rowOff>154031</xdr:rowOff>
    </xdr:from>
    <xdr:to>
      <xdr:col>15</xdr:col>
      <xdr:colOff>483620</xdr:colOff>
      <xdr:row>62</xdr:row>
      <xdr:rowOff>110501</xdr:rowOff>
    </xdr:to>
    <xdr:sp macro="" textlink="">
      <xdr:nvSpPr>
        <xdr:cNvPr id="836" name="Line 72">
          <a:extLst>
            <a:ext uri="{FF2B5EF4-FFF2-40B4-BE49-F238E27FC236}">
              <a16:creationId xmlns:a16="http://schemas.microsoft.com/office/drawing/2014/main" id="{373ABF6E-8C8E-46F4-9A52-D563A8825C9A}"/>
            </a:ext>
          </a:extLst>
        </xdr:cNvPr>
        <xdr:cNvSpPr>
          <a:spLocks noChangeShapeType="1"/>
        </xdr:cNvSpPr>
      </xdr:nvSpPr>
      <xdr:spPr bwMode="auto">
        <a:xfrm rot="13899272" flipV="1">
          <a:off x="9883292" y="10554112"/>
          <a:ext cx="306990" cy="416107"/>
        </a:xfrm>
        <a:custGeom>
          <a:avLst/>
          <a:gdLst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22575"/>
            <a:gd name="connsiteY0" fmla="*/ 0 h 647883"/>
            <a:gd name="connsiteX1" fmla="*/ 822575 w 822575"/>
            <a:gd name="connsiteY1" fmla="*/ 647883 h 64788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44233"/>
            <a:gd name="connsiteY0" fmla="*/ 0 h 770861"/>
            <a:gd name="connsiteX1" fmla="*/ 744233 w 744233"/>
            <a:gd name="connsiteY1" fmla="*/ 770861 h 770861"/>
            <a:gd name="connsiteX0" fmla="*/ 0 w 515335"/>
            <a:gd name="connsiteY0" fmla="*/ 0 h 651913"/>
            <a:gd name="connsiteX1" fmla="*/ 515335 w 515335"/>
            <a:gd name="connsiteY1" fmla="*/ 651913 h 651913"/>
            <a:gd name="connsiteX0" fmla="*/ 16224 w 531559"/>
            <a:gd name="connsiteY0" fmla="*/ 0 h 651913"/>
            <a:gd name="connsiteX1" fmla="*/ 531559 w 531559"/>
            <a:gd name="connsiteY1" fmla="*/ 651913 h 651913"/>
            <a:gd name="connsiteX0" fmla="*/ 28807 w 498228"/>
            <a:gd name="connsiteY0" fmla="*/ 0 h 698485"/>
            <a:gd name="connsiteX1" fmla="*/ 498228 w 498228"/>
            <a:gd name="connsiteY1" fmla="*/ 698485 h 698485"/>
            <a:gd name="connsiteX0" fmla="*/ 4220 w 473641"/>
            <a:gd name="connsiteY0" fmla="*/ 0 h 698485"/>
            <a:gd name="connsiteX1" fmla="*/ 473641 w 473641"/>
            <a:gd name="connsiteY1" fmla="*/ 698485 h 698485"/>
            <a:gd name="connsiteX0" fmla="*/ 5411 w 465580"/>
            <a:gd name="connsiteY0" fmla="*/ 0 h 728173"/>
            <a:gd name="connsiteX1" fmla="*/ 465580 w 465580"/>
            <a:gd name="connsiteY1" fmla="*/ 728173 h 728173"/>
            <a:gd name="connsiteX0" fmla="*/ 852 w 461021"/>
            <a:gd name="connsiteY0" fmla="*/ 0 h 728173"/>
            <a:gd name="connsiteX1" fmla="*/ 461021 w 461021"/>
            <a:gd name="connsiteY1" fmla="*/ 728173 h 728173"/>
            <a:gd name="connsiteX0" fmla="*/ 217 w 460386"/>
            <a:gd name="connsiteY0" fmla="*/ 0 h 728173"/>
            <a:gd name="connsiteX1" fmla="*/ 460386 w 460386"/>
            <a:gd name="connsiteY1" fmla="*/ 728173 h 728173"/>
            <a:gd name="connsiteX0" fmla="*/ 37 w 460206"/>
            <a:gd name="connsiteY0" fmla="*/ 0 h 728173"/>
            <a:gd name="connsiteX1" fmla="*/ 460206 w 460206"/>
            <a:gd name="connsiteY1" fmla="*/ 728173 h 728173"/>
            <a:gd name="connsiteX0" fmla="*/ 101 w 460270"/>
            <a:gd name="connsiteY0" fmla="*/ 0 h 728173"/>
            <a:gd name="connsiteX1" fmla="*/ 460270 w 460270"/>
            <a:gd name="connsiteY1" fmla="*/ 728173 h 728173"/>
            <a:gd name="connsiteX0" fmla="*/ 132 w 447341"/>
            <a:gd name="connsiteY0" fmla="*/ 0 h 740124"/>
            <a:gd name="connsiteX1" fmla="*/ 447341 w 447341"/>
            <a:gd name="connsiteY1" fmla="*/ 740124 h 740124"/>
            <a:gd name="connsiteX0" fmla="*/ 31354 w 478563"/>
            <a:gd name="connsiteY0" fmla="*/ 0 h 740124"/>
            <a:gd name="connsiteX1" fmla="*/ 478563 w 478563"/>
            <a:gd name="connsiteY1" fmla="*/ 740124 h 740124"/>
            <a:gd name="connsiteX0" fmla="*/ 27002 w 474211"/>
            <a:gd name="connsiteY0" fmla="*/ 0 h 740124"/>
            <a:gd name="connsiteX1" fmla="*/ 474211 w 474211"/>
            <a:gd name="connsiteY1" fmla="*/ 740124 h 740124"/>
            <a:gd name="connsiteX0" fmla="*/ 23922 w 471131"/>
            <a:gd name="connsiteY0" fmla="*/ 0 h 740124"/>
            <a:gd name="connsiteX1" fmla="*/ 471131 w 471131"/>
            <a:gd name="connsiteY1" fmla="*/ 740124 h 740124"/>
            <a:gd name="connsiteX0" fmla="*/ 39830 w 487039"/>
            <a:gd name="connsiteY0" fmla="*/ 0 h 740124"/>
            <a:gd name="connsiteX1" fmla="*/ 487039 w 487039"/>
            <a:gd name="connsiteY1" fmla="*/ 740124 h 740124"/>
            <a:gd name="connsiteX0" fmla="*/ 36810 w 517731"/>
            <a:gd name="connsiteY0" fmla="*/ 0 h 797890"/>
            <a:gd name="connsiteX1" fmla="*/ 517731 w 517731"/>
            <a:gd name="connsiteY1" fmla="*/ 797890 h 797890"/>
            <a:gd name="connsiteX0" fmla="*/ 35231 w 516152"/>
            <a:gd name="connsiteY0" fmla="*/ 0 h 797890"/>
            <a:gd name="connsiteX1" fmla="*/ 516152 w 516152"/>
            <a:gd name="connsiteY1" fmla="*/ 797890 h 797890"/>
            <a:gd name="connsiteX0" fmla="*/ 35825 w 516746"/>
            <a:gd name="connsiteY0" fmla="*/ 0 h 797890"/>
            <a:gd name="connsiteX1" fmla="*/ 516746 w 516746"/>
            <a:gd name="connsiteY1" fmla="*/ 797890 h 797890"/>
            <a:gd name="connsiteX0" fmla="*/ 46771 w 419846"/>
            <a:gd name="connsiteY0" fmla="*/ 0 h 296010"/>
            <a:gd name="connsiteX1" fmla="*/ 419846 w 419846"/>
            <a:gd name="connsiteY1" fmla="*/ 296010 h 296010"/>
            <a:gd name="connsiteX0" fmla="*/ 0 w 373075"/>
            <a:gd name="connsiteY0" fmla="*/ 0 h 296010"/>
            <a:gd name="connsiteX1" fmla="*/ 373075 w 373075"/>
            <a:gd name="connsiteY1" fmla="*/ 296010 h 296010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19774"/>
            <a:gd name="connsiteY0" fmla="*/ 0 h 483879"/>
            <a:gd name="connsiteX1" fmla="*/ 219774 w 219774"/>
            <a:gd name="connsiteY1" fmla="*/ 483879 h 483879"/>
            <a:gd name="connsiteX0" fmla="*/ 0 w 219774"/>
            <a:gd name="connsiteY0" fmla="*/ 0 h 483879"/>
            <a:gd name="connsiteX1" fmla="*/ 219774 w 219774"/>
            <a:gd name="connsiteY1" fmla="*/ 483879 h 483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774" h="483879">
              <a:moveTo>
                <a:pt x="0" y="0"/>
              </a:moveTo>
              <a:cubicBezTo>
                <a:pt x="93990" y="259875"/>
                <a:pt x="41909" y="116637"/>
                <a:pt x="219774" y="4838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451250</xdr:colOff>
      <xdr:row>61</xdr:row>
      <xdr:rowOff>39183</xdr:rowOff>
    </xdr:from>
    <xdr:to>
      <xdr:col>15</xdr:col>
      <xdr:colOff>598317</xdr:colOff>
      <xdr:row>62</xdr:row>
      <xdr:rowOff>13978</xdr:rowOff>
    </xdr:to>
    <xdr:sp macro="" textlink="">
      <xdr:nvSpPr>
        <xdr:cNvPr id="837" name="Oval 1295">
          <a:extLst>
            <a:ext uri="{FF2B5EF4-FFF2-40B4-BE49-F238E27FC236}">
              <a16:creationId xmlns:a16="http://schemas.microsoft.com/office/drawing/2014/main" id="{D43DF8F2-8C2E-4C3B-8F2B-F79E3380903A}"/>
            </a:ext>
          </a:extLst>
        </xdr:cNvPr>
        <xdr:cNvSpPr>
          <a:spLocks noChangeArrowheads="1"/>
        </xdr:cNvSpPr>
      </xdr:nvSpPr>
      <xdr:spPr bwMode="auto">
        <a:xfrm>
          <a:off x="10212470" y="10669083"/>
          <a:ext cx="147067" cy="1500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152894</xdr:colOff>
      <xdr:row>61</xdr:row>
      <xdr:rowOff>42124</xdr:rowOff>
    </xdr:from>
    <xdr:to>
      <xdr:col>16</xdr:col>
      <xdr:colOff>432981</xdr:colOff>
      <xdr:row>62</xdr:row>
      <xdr:rowOff>15770</xdr:rowOff>
    </xdr:to>
    <xdr:sp macro="" textlink="">
      <xdr:nvSpPr>
        <xdr:cNvPr id="838" name="Text Box 1620">
          <a:extLst>
            <a:ext uri="{FF2B5EF4-FFF2-40B4-BE49-F238E27FC236}">
              <a16:creationId xmlns:a16="http://schemas.microsoft.com/office/drawing/2014/main" id="{0CAA8E12-E8C4-40EA-8DC5-C8933BA29E88}"/>
            </a:ext>
          </a:extLst>
        </xdr:cNvPr>
        <xdr:cNvSpPr txBox="1">
          <a:spLocks noChangeArrowheads="1"/>
        </xdr:cNvSpPr>
      </xdr:nvSpPr>
      <xdr:spPr bwMode="auto">
        <a:xfrm>
          <a:off x="10607534" y="10672024"/>
          <a:ext cx="280087" cy="1489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稲北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271082</xdr:colOff>
      <xdr:row>57</xdr:row>
      <xdr:rowOff>166806</xdr:rowOff>
    </xdr:from>
    <xdr:to>
      <xdr:col>16</xdr:col>
      <xdr:colOff>49072</xdr:colOff>
      <xdr:row>61</xdr:row>
      <xdr:rowOff>34953</xdr:rowOff>
    </xdr:to>
    <xdr:sp macro="" textlink="">
      <xdr:nvSpPr>
        <xdr:cNvPr id="839" name="Line 72">
          <a:extLst>
            <a:ext uri="{FF2B5EF4-FFF2-40B4-BE49-F238E27FC236}">
              <a16:creationId xmlns:a16="http://schemas.microsoft.com/office/drawing/2014/main" id="{606E7D63-0AE2-4B0E-A5A6-9C7258B693D4}"/>
            </a:ext>
          </a:extLst>
        </xdr:cNvPr>
        <xdr:cNvSpPr>
          <a:spLocks noChangeShapeType="1"/>
        </xdr:cNvSpPr>
      </xdr:nvSpPr>
      <xdr:spPr bwMode="auto">
        <a:xfrm rot="13656542">
          <a:off x="9983413" y="10144555"/>
          <a:ext cx="569187" cy="471410"/>
        </a:xfrm>
        <a:custGeom>
          <a:avLst/>
          <a:gdLst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31665"/>
            <a:gd name="connsiteY0" fmla="*/ 0 h 783367"/>
            <a:gd name="connsiteX1" fmla="*/ 731665 w 731665"/>
            <a:gd name="connsiteY1" fmla="*/ 783367 h 783367"/>
            <a:gd name="connsiteX0" fmla="*/ 0 w 467620"/>
            <a:gd name="connsiteY0" fmla="*/ 0 h 523555"/>
            <a:gd name="connsiteX1" fmla="*/ 467620 w 467620"/>
            <a:gd name="connsiteY1" fmla="*/ 523555 h 523555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37934"/>
            <a:gd name="connsiteY0" fmla="*/ 0 h 578999"/>
            <a:gd name="connsiteX1" fmla="*/ 437934 w 437934"/>
            <a:gd name="connsiteY1" fmla="*/ 578999 h 578999"/>
            <a:gd name="connsiteX0" fmla="*/ 0 w 437934"/>
            <a:gd name="connsiteY0" fmla="*/ 0 h 578999"/>
            <a:gd name="connsiteX1" fmla="*/ 437934 w 437934"/>
            <a:gd name="connsiteY1" fmla="*/ 578999 h 578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7934" h="578999">
              <a:moveTo>
                <a:pt x="0" y="0"/>
              </a:moveTo>
              <a:cubicBezTo>
                <a:pt x="219032" y="283510"/>
                <a:pt x="177100" y="234227"/>
                <a:pt x="437934" y="578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453265</xdr:colOff>
      <xdr:row>63</xdr:row>
      <xdr:rowOff>128856</xdr:rowOff>
    </xdr:from>
    <xdr:to>
      <xdr:col>15</xdr:col>
      <xdr:colOff>610042</xdr:colOff>
      <xdr:row>64</xdr:row>
      <xdr:rowOff>102057</xdr:rowOff>
    </xdr:to>
    <xdr:sp macro="" textlink="">
      <xdr:nvSpPr>
        <xdr:cNvPr id="840" name="Oval 1295">
          <a:extLst>
            <a:ext uri="{FF2B5EF4-FFF2-40B4-BE49-F238E27FC236}">
              <a16:creationId xmlns:a16="http://schemas.microsoft.com/office/drawing/2014/main" id="{AE5EBF42-C0C0-41B5-AD33-1EFB876E0AA8}"/>
            </a:ext>
          </a:extLst>
        </xdr:cNvPr>
        <xdr:cNvSpPr>
          <a:spLocks noChangeArrowheads="1"/>
        </xdr:cNvSpPr>
      </xdr:nvSpPr>
      <xdr:spPr bwMode="auto">
        <a:xfrm rot="679944">
          <a:off x="10214485" y="11109276"/>
          <a:ext cx="156777" cy="1484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71123</xdr:colOff>
      <xdr:row>61</xdr:row>
      <xdr:rowOff>154085</xdr:rowOff>
    </xdr:from>
    <xdr:to>
      <xdr:col>15</xdr:col>
      <xdr:colOff>287151</xdr:colOff>
      <xdr:row>63</xdr:row>
      <xdr:rowOff>98384</xdr:rowOff>
    </xdr:to>
    <xdr:sp macro="" textlink="">
      <xdr:nvSpPr>
        <xdr:cNvPr id="841" name="Text Box 1620">
          <a:extLst>
            <a:ext uri="{FF2B5EF4-FFF2-40B4-BE49-F238E27FC236}">
              <a16:creationId xmlns:a16="http://schemas.microsoft.com/office/drawing/2014/main" id="{4BDE61E4-C356-4EE2-9DF7-9BD87DCC2BA2}"/>
            </a:ext>
          </a:extLst>
        </xdr:cNvPr>
        <xdr:cNvSpPr txBox="1">
          <a:spLocks noChangeArrowheads="1"/>
        </xdr:cNvSpPr>
      </xdr:nvSpPr>
      <xdr:spPr bwMode="auto">
        <a:xfrm>
          <a:off x="9832343" y="10783985"/>
          <a:ext cx="216028" cy="2948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15</xdr:col>
      <xdr:colOff>128820</xdr:colOff>
      <xdr:row>63</xdr:row>
      <xdr:rowOff>155744</xdr:rowOff>
    </xdr:from>
    <xdr:to>
      <xdr:col>15</xdr:col>
      <xdr:colOff>447281</xdr:colOff>
      <xdr:row>64</xdr:row>
      <xdr:rowOff>116778</xdr:rowOff>
    </xdr:to>
    <xdr:sp macro="" textlink="">
      <xdr:nvSpPr>
        <xdr:cNvPr id="842" name="Text Box 1620">
          <a:extLst>
            <a:ext uri="{FF2B5EF4-FFF2-40B4-BE49-F238E27FC236}">
              <a16:creationId xmlns:a16="http://schemas.microsoft.com/office/drawing/2014/main" id="{6021BBE0-D7C7-4CB7-9F58-EFE264563325}"/>
            </a:ext>
          </a:extLst>
        </xdr:cNvPr>
        <xdr:cNvSpPr txBox="1">
          <a:spLocks noChangeArrowheads="1"/>
        </xdr:cNvSpPr>
      </xdr:nvSpPr>
      <xdr:spPr bwMode="auto">
        <a:xfrm>
          <a:off x="9890040" y="11136164"/>
          <a:ext cx="318461" cy="1362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萱野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15</xdr:col>
      <xdr:colOff>400439</xdr:colOff>
      <xdr:row>62</xdr:row>
      <xdr:rowOff>20249</xdr:rowOff>
    </xdr:from>
    <xdr:to>
      <xdr:col>16</xdr:col>
      <xdr:colOff>357864</xdr:colOff>
      <xdr:row>63</xdr:row>
      <xdr:rowOff>6715</xdr:rowOff>
    </xdr:to>
    <xdr:sp macro="" textlink="">
      <xdr:nvSpPr>
        <xdr:cNvPr id="843" name="Freeform 527">
          <a:extLst>
            <a:ext uri="{FF2B5EF4-FFF2-40B4-BE49-F238E27FC236}">
              <a16:creationId xmlns:a16="http://schemas.microsoft.com/office/drawing/2014/main" id="{EEBE73A4-0C0E-45BC-BCF5-41E79F60EA9D}"/>
            </a:ext>
          </a:extLst>
        </xdr:cNvPr>
        <xdr:cNvSpPr>
          <a:spLocks/>
        </xdr:cNvSpPr>
      </xdr:nvSpPr>
      <xdr:spPr bwMode="auto">
        <a:xfrm rot="13656542">
          <a:off x="10406219" y="10580849"/>
          <a:ext cx="161726" cy="65084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26187 w 126187"/>
            <a:gd name="connsiteY0" fmla="*/ 11548 h 11548"/>
            <a:gd name="connsiteX1" fmla="*/ 72437 w 126187"/>
            <a:gd name="connsiteY1" fmla="*/ 8670 h 11548"/>
            <a:gd name="connsiteX2" fmla="*/ 59866 w 126187"/>
            <a:gd name="connsiteY2" fmla="*/ 7292 h 11548"/>
            <a:gd name="connsiteX3" fmla="*/ 36142 w 126187"/>
            <a:gd name="connsiteY3" fmla="*/ 2070 h 11548"/>
            <a:gd name="connsiteX4" fmla="*/ 0 w 126187"/>
            <a:gd name="connsiteY4" fmla="*/ 0 h 11548"/>
            <a:gd name="connsiteX0" fmla="*/ 72437 w 72437"/>
            <a:gd name="connsiteY0" fmla="*/ 8670 h 8670"/>
            <a:gd name="connsiteX1" fmla="*/ 59866 w 72437"/>
            <a:gd name="connsiteY1" fmla="*/ 7292 h 8670"/>
            <a:gd name="connsiteX2" fmla="*/ 36142 w 72437"/>
            <a:gd name="connsiteY2" fmla="*/ 2070 h 8670"/>
            <a:gd name="connsiteX3" fmla="*/ 0 w 72437"/>
            <a:gd name="connsiteY3" fmla="*/ 0 h 8670"/>
            <a:gd name="connsiteX0" fmla="*/ 5622 w 5622"/>
            <a:gd name="connsiteY0" fmla="*/ 7612 h 7612"/>
            <a:gd name="connsiteX1" fmla="*/ 3887 w 5622"/>
            <a:gd name="connsiteY1" fmla="*/ 6023 h 7612"/>
            <a:gd name="connsiteX2" fmla="*/ 611 w 5622"/>
            <a:gd name="connsiteY2" fmla="*/ 0 h 7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22" h="7612">
              <a:moveTo>
                <a:pt x="5622" y="7612"/>
              </a:moveTo>
              <a:cubicBezTo>
                <a:pt x="4096" y="6794"/>
                <a:pt x="4722" y="7291"/>
                <a:pt x="3887" y="6023"/>
              </a:cubicBezTo>
              <a:cubicBezTo>
                <a:pt x="3051" y="4754"/>
                <a:pt x="-1654" y="516"/>
                <a:pt x="61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222946</xdr:colOff>
      <xdr:row>59</xdr:row>
      <xdr:rowOff>56793</xdr:rowOff>
    </xdr:from>
    <xdr:to>
      <xdr:col>16</xdr:col>
      <xdr:colOff>435370</xdr:colOff>
      <xdr:row>63</xdr:row>
      <xdr:rowOff>87557</xdr:rowOff>
    </xdr:to>
    <xdr:sp macro="" textlink="">
      <xdr:nvSpPr>
        <xdr:cNvPr id="844" name="Line 72">
          <a:extLst>
            <a:ext uri="{FF2B5EF4-FFF2-40B4-BE49-F238E27FC236}">
              <a16:creationId xmlns:a16="http://schemas.microsoft.com/office/drawing/2014/main" id="{CB968FB0-A1C2-4F32-8DCD-74DA8412A277}"/>
            </a:ext>
          </a:extLst>
        </xdr:cNvPr>
        <xdr:cNvSpPr>
          <a:spLocks noChangeShapeType="1"/>
        </xdr:cNvSpPr>
      </xdr:nvSpPr>
      <xdr:spPr bwMode="auto">
        <a:xfrm rot="13656542" flipV="1">
          <a:off x="10417896" y="10595863"/>
          <a:ext cx="731804" cy="212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76548</xdr:colOff>
      <xdr:row>60</xdr:row>
      <xdr:rowOff>94595</xdr:rowOff>
    </xdr:from>
    <xdr:to>
      <xdr:col>16</xdr:col>
      <xdr:colOff>276029</xdr:colOff>
      <xdr:row>61</xdr:row>
      <xdr:rowOff>22791</xdr:rowOff>
    </xdr:to>
    <xdr:sp macro="" textlink="">
      <xdr:nvSpPr>
        <xdr:cNvPr id="845" name="Oval 1295">
          <a:extLst>
            <a:ext uri="{FF2B5EF4-FFF2-40B4-BE49-F238E27FC236}">
              <a16:creationId xmlns:a16="http://schemas.microsoft.com/office/drawing/2014/main" id="{FF74F089-BE78-4F6E-9A2B-96ED7BFC7A51}"/>
            </a:ext>
          </a:extLst>
        </xdr:cNvPr>
        <xdr:cNvSpPr>
          <a:spLocks noChangeArrowheads="1"/>
        </xdr:cNvSpPr>
      </xdr:nvSpPr>
      <xdr:spPr bwMode="auto">
        <a:xfrm rot="1486793">
          <a:off x="10531188" y="10549235"/>
          <a:ext cx="199481" cy="1034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672473</xdr:colOff>
      <xdr:row>53</xdr:row>
      <xdr:rowOff>140213</xdr:rowOff>
    </xdr:from>
    <xdr:to>
      <xdr:col>12</xdr:col>
      <xdr:colOff>580682</xdr:colOff>
      <xdr:row>54</xdr:row>
      <xdr:rowOff>43016</xdr:rowOff>
    </xdr:to>
    <xdr:sp macro="" textlink="">
      <xdr:nvSpPr>
        <xdr:cNvPr id="846" name="Line 547">
          <a:extLst>
            <a:ext uri="{FF2B5EF4-FFF2-40B4-BE49-F238E27FC236}">
              <a16:creationId xmlns:a16="http://schemas.microsoft.com/office/drawing/2014/main" id="{37771D18-0057-4F4F-B657-3312847239CB}"/>
            </a:ext>
          </a:extLst>
        </xdr:cNvPr>
        <xdr:cNvSpPr>
          <a:spLocks noChangeShapeType="1"/>
        </xdr:cNvSpPr>
      </xdr:nvSpPr>
      <xdr:spPr bwMode="auto">
        <a:xfrm flipH="1" flipV="1">
          <a:off x="7660013" y="9368033"/>
          <a:ext cx="601629" cy="780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686601</xdr:colOff>
      <xdr:row>52</xdr:row>
      <xdr:rowOff>141961</xdr:rowOff>
    </xdr:from>
    <xdr:to>
      <xdr:col>12</xdr:col>
      <xdr:colOff>580479</xdr:colOff>
      <xdr:row>53</xdr:row>
      <xdr:rowOff>49161</xdr:rowOff>
    </xdr:to>
    <xdr:sp macro="" textlink="">
      <xdr:nvSpPr>
        <xdr:cNvPr id="847" name="Line 547">
          <a:extLst>
            <a:ext uri="{FF2B5EF4-FFF2-40B4-BE49-F238E27FC236}">
              <a16:creationId xmlns:a16="http://schemas.microsoft.com/office/drawing/2014/main" id="{05A12601-332E-4C0A-81CF-55C03BE56493}"/>
            </a:ext>
          </a:extLst>
        </xdr:cNvPr>
        <xdr:cNvSpPr>
          <a:spLocks noChangeShapeType="1"/>
        </xdr:cNvSpPr>
      </xdr:nvSpPr>
      <xdr:spPr bwMode="auto">
        <a:xfrm flipH="1" flipV="1">
          <a:off x="7674141" y="9194521"/>
          <a:ext cx="587298" cy="82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683272</xdr:colOff>
      <xdr:row>49</xdr:row>
      <xdr:rowOff>48565</xdr:rowOff>
    </xdr:from>
    <xdr:to>
      <xdr:col>11</xdr:col>
      <xdr:colOff>691904</xdr:colOff>
      <xdr:row>52</xdr:row>
      <xdr:rowOff>65524</xdr:rowOff>
    </xdr:to>
    <xdr:sp macro="" textlink="">
      <xdr:nvSpPr>
        <xdr:cNvPr id="848" name="Line 547">
          <a:extLst>
            <a:ext uri="{FF2B5EF4-FFF2-40B4-BE49-F238E27FC236}">
              <a16:creationId xmlns:a16="http://schemas.microsoft.com/office/drawing/2014/main" id="{3092D0E3-BC63-4626-9590-934789A8ABC2}"/>
            </a:ext>
          </a:extLst>
        </xdr:cNvPr>
        <xdr:cNvSpPr>
          <a:spLocks noChangeShapeType="1"/>
        </xdr:cNvSpPr>
      </xdr:nvSpPr>
      <xdr:spPr bwMode="auto">
        <a:xfrm flipV="1">
          <a:off x="7670812" y="8575345"/>
          <a:ext cx="8632" cy="542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630527</xdr:colOff>
      <xdr:row>52</xdr:row>
      <xdr:rowOff>68189</xdr:rowOff>
    </xdr:from>
    <xdr:to>
      <xdr:col>12</xdr:col>
      <xdr:colOff>19269</xdr:colOff>
      <xdr:row>54</xdr:row>
      <xdr:rowOff>17019</xdr:rowOff>
    </xdr:to>
    <xdr:sp macro="" textlink="">
      <xdr:nvSpPr>
        <xdr:cNvPr id="849" name="Oval 820">
          <a:extLst>
            <a:ext uri="{FF2B5EF4-FFF2-40B4-BE49-F238E27FC236}">
              <a16:creationId xmlns:a16="http://schemas.microsoft.com/office/drawing/2014/main" id="{89B8D779-D3BF-4224-8152-89D216D0FDA1}"/>
            </a:ext>
          </a:extLst>
        </xdr:cNvPr>
        <xdr:cNvSpPr>
          <a:spLocks noChangeArrowheads="1"/>
        </xdr:cNvSpPr>
      </xdr:nvSpPr>
      <xdr:spPr bwMode="auto">
        <a:xfrm rot="5400000">
          <a:off x="7509473" y="9229343"/>
          <a:ext cx="299350" cy="821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146366</xdr:colOff>
      <xdr:row>52</xdr:row>
      <xdr:rowOff>156208</xdr:rowOff>
    </xdr:from>
    <xdr:to>
      <xdr:col>12</xdr:col>
      <xdr:colOff>688727</xdr:colOff>
      <xdr:row>53</xdr:row>
      <xdr:rowOff>151030</xdr:rowOff>
    </xdr:to>
    <xdr:sp macro="" textlink="">
      <xdr:nvSpPr>
        <xdr:cNvPr id="850" name="Line 547">
          <a:extLst>
            <a:ext uri="{FF2B5EF4-FFF2-40B4-BE49-F238E27FC236}">
              <a16:creationId xmlns:a16="http://schemas.microsoft.com/office/drawing/2014/main" id="{5D238A7F-131A-4EFA-BC4F-968EC6EC703A}"/>
            </a:ext>
          </a:extLst>
        </xdr:cNvPr>
        <xdr:cNvSpPr>
          <a:spLocks noChangeShapeType="1"/>
        </xdr:cNvSpPr>
      </xdr:nvSpPr>
      <xdr:spPr bwMode="auto">
        <a:xfrm flipH="1" flipV="1">
          <a:off x="7133906" y="9208768"/>
          <a:ext cx="1235781" cy="170082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76343</xdr:colOff>
      <xdr:row>55</xdr:row>
      <xdr:rowOff>1872</xdr:rowOff>
    </xdr:from>
    <xdr:to>
      <xdr:col>12</xdr:col>
      <xdr:colOff>543831</xdr:colOff>
      <xdr:row>55</xdr:row>
      <xdr:rowOff>164299</xdr:rowOff>
    </xdr:to>
    <xdr:grpSp>
      <xdr:nvGrpSpPr>
        <xdr:cNvPr id="851" name="グループ化 850">
          <a:extLst>
            <a:ext uri="{FF2B5EF4-FFF2-40B4-BE49-F238E27FC236}">
              <a16:creationId xmlns:a16="http://schemas.microsoft.com/office/drawing/2014/main" id="{B1F43AE8-F47B-46C7-9159-C1EF419755E5}"/>
            </a:ext>
          </a:extLst>
        </xdr:cNvPr>
        <xdr:cNvGrpSpPr/>
      </xdr:nvGrpSpPr>
      <xdr:grpSpPr>
        <a:xfrm>
          <a:off x="7047832" y="9459319"/>
          <a:ext cx="1159233" cy="162427"/>
          <a:chOff x="8188253" y="11378861"/>
          <a:chExt cx="1239786" cy="166387"/>
        </a:xfrm>
      </xdr:grpSpPr>
      <xdr:sp macro="" textlink="">
        <xdr:nvSpPr>
          <xdr:cNvPr id="852" name="Text Box 1075">
            <a:extLst>
              <a:ext uri="{FF2B5EF4-FFF2-40B4-BE49-F238E27FC236}">
                <a16:creationId xmlns:a16="http://schemas.microsoft.com/office/drawing/2014/main" id="{A6CCB304-92A1-9D06-34FD-7DA30BEE4449}"/>
              </a:ext>
            </a:extLst>
          </xdr:cNvPr>
          <xdr:cNvSpPr txBox="1">
            <a:spLocks noChangeArrowheads="1"/>
          </xdr:cNvSpPr>
        </xdr:nvSpPr>
        <xdr:spPr bwMode="auto">
          <a:xfrm rot="401087">
            <a:off x="8761730" y="11432084"/>
            <a:ext cx="121227" cy="6927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53" name="グループ化 852">
            <a:extLst>
              <a:ext uri="{FF2B5EF4-FFF2-40B4-BE49-F238E27FC236}">
                <a16:creationId xmlns:a16="http://schemas.microsoft.com/office/drawing/2014/main" id="{88388173-2A88-6FC4-1FE4-8E5A662D835C}"/>
              </a:ext>
            </a:extLst>
          </xdr:cNvPr>
          <xdr:cNvGrpSpPr/>
        </xdr:nvGrpSpPr>
        <xdr:grpSpPr>
          <a:xfrm>
            <a:off x="8188253" y="11378861"/>
            <a:ext cx="1239786" cy="166387"/>
            <a:chOff x="8188253" y="11378861"/>
            <a:chExt cx="1239786" cy="166387"/>
          </a:xfrm>
        </xdr:grpSpPr>
        <xdr:sp macro="" textlink="">
          <xdr:nvSpPr>
            <xdr:cNvPr id="854" name="Line 547">
              <a:extLst>
                <a:ext uri="{FF2B5EF4-FFF2-40B4-BE49-F238E27FC236}">
                  <a16:creationId xmlns:a16="http://schemas.microsoft.com/office/drawing/2014/main" id="{FE266F3E-C57F-AEC5-2BAE-524E05CCA27E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3" y="11396199"/>
              <a:ext cx="1235535" cy="133503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5" name="Line 547">
              <a:extLst>
                <a:ext uri="{FF2B5EF4-FFF2-40B4-BE49-F238E27FC236}">
                  <a16:creationId xmlns:a16="http://schemas.microsoft.com/office/drawing/2014/main" id="{AE082ACE-4F25-C5BA-808B-C9CE3B64DDC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92504" y="11411745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6" name="Line 547">
              <a:extLst>
                <a:ext uri="{FF2B5EF4-FFF2-40B4-BE49-F238E27FC236}">
                  <a16:creationId xmlns:a16="http://schemas.microsoft.com/office/drawing/2014/main" id="{3BB8E47C-361B-7989-74DF-45B53C698C3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5" y="11378861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11</xdr:col>
      <xdr:colOff>20051</xdr:colOff>
      <xdr:row>53</xdr:row>
      <xdr:rowOff>55490</xdr:rowOff>
    </xdr:from>
    <xdr:to>
      <xdr:col>11</xdr:col>
      <xdr:colOff>619351</xdr:colOff>
      <xdr:row>55</xdr:row>
      <xdr:rowOff>7913</xdr:rowOff>
    </xdr:to>
    <xdr:grpSp>
      <xdr:nvGrpSpPr>
        <xdr:cNvPr id="857" name="グループ化 856">
          <a:extLst>
            <a:ext uri="{FF2B5EF4-FFF2-40B4-BE49-F238E27FC236}">
              <a16:creationId xmlns:a16="http://schemas.microsoft.com/office/drawing/2014/main" id="{7BC07D1D-ECDE-4E29-82FD-9389EA196D8B}"/>
            </a:ext>
          </a:extLst>
        </xdr:cNvPr>
        <xdr:cNvGrpSpPr/>
      </xdr:nvGrpSpPr>
      <xdr:grpSpPr>
        <a:xfrm>
          <a:off x="6991540" y="9167064"/>
          <a:ext cx="599300" cy="298296"/>
          <a:chOff x="9249657" y="792175"/>
          <a:chExt cx="802821" cy="483052"/>
        </a:xfrm>
      </xdr:grpSpPr>
      <xdr:sp macro="" textlink="">
        <xdr:nvSpPr>
          <xdr:cNvPr id="858" name="Text Box 1563">
            <a:extLst>
              <a:ext uri="{FF2B5EF4-FFF2-40B4-BE49-F238E27FC236}">
                <a16:creationId xmlns:a16="http://schemas.microsoft.com/office/drawing/2014/main" id="{C427047F-4090-FB49-A94F-A86121CFA4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49657" y="792175"/>
            <a:ext cx="802821" cy="48305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神戸 高槻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59" name="Group 6672">
            <a:extLst>
              <a:ext uri="{FF2B5EF4-FFF2-40B4-BE49-F238E27FC236}">
                <a16:creationId xmlns:a16="http://schemas.microsoft.com/office/drawing/2014/main" id="{648A9876-63EC-CF9C-E4A8-74ECE427DE27}"/>
              </a:ext>
            </a:extLst>
          </xdr:cNvPr>
          <xdr:cNvGrpSpPr>
            <a:grpSpLocks/>
          </xdr:cNvGrpSpPr>
        </xdr:nvGrpSpPr>
        <xdr:grpSpPr bwMode="auto">
          <a:xfrm>
            <a:off x="9281676" y="978446"/>
            <a:ext cx="335678" cy="273668"/>
            <a:chOff x="437" y="112"/>
            <a:chExt cx="60" cy="49"/>
          </a:xfrm>
        </xdr:grpSpPr>
        <xdr:pic>
          <xdr:nvPicPr>
            <xdr:cNvPr id="861" name="Picture 6673" descr="route2">
              <a:extLst>
                <a:ext uri="{FF2B5EF4-FFF2-40B4-BE49-F238E27FC236}">
                  <a16:creationId xmlns:a16="http://schemas.microsoft.com/office/drawing/2014/main" id="{FF8332BD-0E18-9B96-7C26-DCEB8FBBED4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8" y="112"/>
              <a:ext cx="59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62" name="Text Box 6674">
              <a:extLst>
                <a:ext uri="{FF2B5EF4-FFF2-40B4-BE49-F238E27FC236}">
                  <a16:creationId xmlns:a16="http://schemas.microsoft.com/office/drawing/2014/main" id="{8D8FE580-2127-037A-4F6C-0D661D215F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7" y="124"/>
              <a:ext cx="60" cy="1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9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171</a:t>
              </a:r>
            </a:p>
          </xdr:txBody>
        </xdr:sp>
      </xdr:grpSp>
      <xdr:sp macro="" textlink="">
        <xdr:nvSpPr>
          <xdr:cNvPr id="860" name="Line 206">
            <a:extLst>
              <a:ext uri="{FF2B5EF4-FFF2-40B4-BE49-F238E27FC236}">
                <a16:creationId xmlns:a16="http://schemas.microsoft.com/office/drawing/2014/main" id="{D4EA11EA-1F7C-71DC-0CF9-136C67E8923E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9580272" y="1049621"/>
            <a:ext cx="428527" cy="185181"/>
          </a:xfrm>
          <a:custGeom>
            <a:avLst/>
            <a:gdLst>
              <a:gd name="connsiteX0" fmla="*/ 0 w 465196"/>
              <a:gd name="connsiteY0" fmla="*/ 0 h 222990"/>
              <a:gd name="connsiteX1" fmla="*/ 465196 w 465196"/>
              <a:gd name="connsiteY1" fmla="*/ 222990 h 222990"/>
              <a:gd name="connsiteX0" fmla="*/ 720 w 465916"/>
              <a:gd name="connsiteY0" fmla="*/ 0 h 222990"/>
              <a:gd name="connsiteX1" fmla="*/ 465916 w 465916"/>
              <a:gd name="connsiteY1" fmla="*/ 222990 h 222990"/>
              <a:gd name="connsiteX0" fmla="*/ 2599 w 467795"/>
              <a:gd name="connsiteY0" fmla="*/ 0 h 232444"/>
              <a:gd name="connsiteX1" fmla="*/ 467795 w 467795"/>
              <a:gd name="connsiteY1" fmla="*/ 222990 h 232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67795" h="232444">
                <a:moveTo>
                  <a:pt x="2599" y="0"/>
                </a:moveTo>
                <a:cubicBezTo>
                  <a:pt x="-15518" y="264830"/>
                  <a:pt x="52958" y="239580"/>
                  <a:pt x="467795" y="222990"/>
                </a:cubicBezTo>
              </a:path>
            </a:pathLst>
          </a:cu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433501</xdr:colOff>
      <xdr:row>55</xdr:row>
      <xdr:rowOff>116618</xdr:rowOff>
    </xdr:from>
    <xdr:to>
      <xdr:col>11</xdr:col>
      <xdr:colOff>624863</xdr:colOff>
      <xdr:row>56</xdr:row>
      <xdr:rowOff>124690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id="{03700199-911A-4277-AD25-EE854CD92E27}"/>
            </a:ext>
          </a:extLst>
        </xdr:cNvPr>
        <xdr:cNvSpPr/>
      </xdr:nvSpPr>
      <xdr:spPr bwMode="auto">
        <a:xfrm>
          <a:off x="7421041" y="9694958"/>
          <a:ext cx="191362" cy="183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492226</xdr:colOff>
      <xdr:row>49</xdr:row>
      <xdr:rowOff>119063</xdr:rowOff>
    </xdr:from>
    <xdr:to>
      <xdr:col>11</xdr:col>
      <xdr:colOff>679979</xdr:colOff>
      <xdr:row>50</xdr:row>
      <xdr:rowOff>100542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87AA3FD1-E57C-4BBE-9086-D44E769B0E73}"/>
            </a:ext>
          </a:extLst>
        </xdr:cNvPr>
        <xdr:cNvSpPr/>
      </xdr:nvSpPr>
      <xdr:spPr bwMode="auto">
        <a:xfrm>
          <a:off x="7479766" y="8645843"/>
          <a:ext cx="187753" cy="156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248833</xdr:colOff>
      <xdr:row>51</xdr:row>
      <xdr:rowOff>431</xdr:rowOff>
    </xdr:from>
    <xdr:to>
      <xdr:col>11</xdr:col>
      <xdr:colOff>670567</xdr:colOff>
      <xdr:row>52</xdr:row>
      <xdr:rowOff>153930</xdr:rowOff>
    </xdr:to>
    <xdr:grpSp>
      <xdr:nvGrpSpPr>
        <xdr:cNvPr id="865" name="Group 6672">
          <a:extLst>
            <a:ext uri="{FF2B5EF4-FFF2-40B4-BE49-F238E27FC236}">
              <a16:creationId xmlns:a16="http://schemas.microsoft.com/office/drawing/2014/main" id="{49BCA771-53A3-4275-A0DE-5FB9D8F91C24}"/>
            </a:ext>
          </a:extLst>
        </xdr:cNvPr>
        <xdr:cNvGrpSpPr>
          <a:grpSpLocks/>
        </xdr:cNvGrpSpPr>
      </xdr:nvGrpSpPr>
      <xdr:grpSpPr bwMode="auto">
        <a:xfrm>
          <a:off x="7220322" y="8766133"/>
          <a:ext cx="421734" cy="326435"/>
          <a:chOff x="530" y="110"/>
          <a:chExt cx="44" cy="37"/>
        </a:xfrm>
      </xdr:grpSpPr>
      <xdr:pic>
        <xdr:nvPicPr>
          <xdr:cNvPr id="866" name="Picture 6673" descr="route2">
            <a:extLst>
              <a:ext uri="{FF2B5EF4-FFF2-40B4-BE49-F238E27FC236}">
                <a16:creationId xmlns:a16="http://schemas.microsoft.com/office/drawing/2014/main" id="{888423AB-8E01-7AC9-4BE7-D0CE4393C7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>
            <a:extLst>
              <a:ext uri="{FF2B5EF4-FFF2-40B4-BE49-F238E27FC236}">
                <a16:creationId xmlns:a16="http://schemas.microsoft.com/office/drawing/2014/main" id="{B002A120-5AAB-D3E1-BE10-B0AAB41BAB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13</xdr:col>
      <xdr:colOff>179717</xdr:colOff>
      <xdr:row>49</xdr:row>
      <xdr:rowOff>21938</xdr:rowOff>
    </xdr:from>
    <xdr:to>
      <xdr:col>13</xdr:col>
      <xdr:colOff>481063</xdr:colOff>
      <xdr:row>50</xdr:row>
      <xdr:rowOff>62539</xdr:rowOff>
    </xdr:to>
    <xdr:grpSp>
      <xdr:nvGrpSpPr>
        <xdr:cNvPr id="868" name="Group 6672">
          <a:extLst>
            <a:ext uri="{FF2B5EF4-FFF2-40B4-BE49-F238E27FC236}">
              <a16:creationId xmlns:a16="http://schemas.microsoft.com/office/drawing/2014/main" id="{A8E09E1D-2074-4B9F-8C52-F33FACA99DD2}"/>
            </a:ext>
          </a:extLst>
        </xdr:cNvPr>
        <xdr:cNvGrpSpPr>
          <a:grpSpLocks/>
        </xdr:cNvGrpSpPr>
      </xdr:nvGrpSpPr>
      <xdr:grpSpPr bwMode="auto">
        <a:xfrm>
          <a:off x="8534696" y="8441768"/>
          <a:ext cx="301346" cy="213537"/>
          <a:chOff x="530" y="110"/>
          <a:chExt cx="44" cy="37"/>
        </a:xfrm>
      </xdr:grpSpPr>
      <xdr:pic>
        <xdr:nvPicPr>
          <xdr:cNvPr id="869" name="Picture 6673" descr="route2">
            <a:extLst>
              <a:ext uri="{FF2B5EF4-FFF2-40B4-BE49-F238E27FC236}">
                <a16:creationId xmlns:a16="http://schemas.microsoft.com/office/drawing/2014/main" id="{44E1246A-EEF4-42EF-32B7-3C5DE2919B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0" name="Text Box 6674">
            <a:extLst>
              <a:ext uri="{FF2B5EF4-FFF2-40B4-BE49-F238E27FC236}">
                <a16:creationId xmlns:a16="http://schemas.microsoft.com/office/drawing/2014/main" id="{2AA0BE4B-06B7-942A-5252-9B9A5CDA5D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12</xdr:col>
      <xdr:colOff>280419</xdr:colOff>
      <xdr:row>53</xdr:row>
      <xdr:rowOff>168519</xdr:rowOff>
    </xdr:from>
    <xdr:to>
      <xdr:col>12</xdr:col>
      <xdr:colOff>660071</xdr:colOff>
      <xdr:row>55</xdr:row>
      <xdr:rowOff>100264</xdr:rowOff>
    </xdr:to>
    <xdr:grpSp>
      <xdr:nvGrpSpPr>
        <xdr:cNvPr id="871" name="Group 6672">
          <a:extLst>
            <a:ext uri="{FF2B5EF4-FFF2-40B4-BE49-F238E27FC236}">
              <a16:creationId xmlns:a16="http://schemas.microsoft.com/office/drawing/2014/main" id="{93528A9A-6F4D-440B-8B89-9C3EACEF774D}"/>
            </a:ext>
          </a:extLst>
        </xdr:cNvPr>
        <xdr:cNvGrpSpPr>
          <a:grpSpLocks/>
        </xdr:cNvGrpSpPr>
      </xdr:nvGrpSpPr>
      <xdr:grpSpPr bwMode="auto">
        <a:xfrm>
          <a:off x="7943653" y="9280093"/>
          <a:ext cx="379652" cy="277618"/>
          <a:chOff x="530" y="110"/>
          <a:chExt cx="44" cy="37"/>
        </a:xfrm>
      </xdr:grpSpPr>
      <xdr:pic>
        <xdr:nvPicPr>
          <xdr:cNvPr id="872" name="Picture 6673" descr="route2">
            <a:extLst>
              <a:ext uri="{FF2B5EF4-FFF2-40B4-BE49-F238E27FC236}">
                <a16:creationId xmlns:a16="http://schemas.microsoft.com/office/drawing/2014/main" id="{2E2D2873-EA17-4DF9-BA84-ECD029124D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3" name="Text Box 6674">
            <a:extLst>
              <a:ext uri="{FF2B5EF4-FFF2-40B4-BE49-F238E27FC236}">
                <a16:creationId xmlns:a16="http://schemas.microsoft.com/office/drawing/2014/main" id="{A52288C5-9242-3F99-7BEA-16BAA265E4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12</xdr:col>
      <xdr:colOff>59944</xdr:colOff>
      <xdr:row>53</xdr:row>
      <xdr:rowOff>39907</xdr:rowOff>
    </xdr:from>
    <xdr:to>
      <xdr:col>12</xdr:col>
      <xdr:colOff>405877</xdr:colOff>
      <xdr:row>53</xdr:row>
      <xdr:rowOff>133358</xdr:rowOff>
    </xdr:to>
    <xdr:sp macro="" textlink="">
      <xdr:nvSpPr>
        <xdr:cNvPr id="874" name="Text Box 1118">
          <a:extLst>
            <a:ext uri="{FF2B5EF4-FFF2-40B4-BE49-F238E27FC236}">
              <a16:creationId xmlns:a16="http://schemas.microsoft.com/office/drawing/2014/main" id="{63EC26A8-1072-4D41-9309-C4C902B9FA78}"/>
            </a:ext>
          </a:extLst>
        </xdr:cNvPr>
        <xdr:cNvSpPr txBox="1">
          <a:spLocks noChangeArrowheads="1"/>
        </xdr:cNvSpPr>
      </xdr:nvSpPr>
      <xdr:spPr bwMode="auto">
        <a:xfrm>
          <a:off x="7740904" y="9267727"/>
          <a:ext cx="345933" cy="93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</a:p>
      </xdr:txBody>
    </xdr:sp>
    <xdr:clientData/>
  </xdr:twoCellAnchor>
  <xdr:twoCellAnchor>
    <xdr:from>
      <xdr:col>12</xdr:col>
      <xdr:colOff>384783</xdr:colOff>
      <xdr:row>56</xdr:row>
      <xdr:rowOff>0</xdr:rowOff>
    </xdr:from>
    <xdr:to>
      <xdr:col>12</xdr:col>
      <xdr:colOff>765784</xdr:colOff>
      <xdr:row>56</xdr:row>
      <xdr:rowOff>95250</xdr:rowOff>
    </xdr:to>
    <xdr:sp macro="" textlink="">
      <xdr:nvSpPr>
        <xdr:cNvPr id="875" name="Text Box 1118">
          <a:extLst>
            <a:ext uri="{FF2B5EF4-FFF2-40B4-BE49-F238E27FC236}">
              <a16:creationId xmlns:a16="http://schemas.microsoft.com/office/drawing/2014/main" id="{1B0CAFD3-02D8-4190-8DD6-6530415CE07C}"/>
            </a:ext>
          </a:extLst>
        </xdr:cNvPr>
        <xdr:cNvSpPr txBox="1">
          <a:spLocks noChangeArrowheads="1"/>
        </xdr:cNvSpPr>
      </xdr:nvSpPr>
      <xdr:spPr bwMode="auto">
        <a:xfrm>
          <a:off x="8065743" y="9753600"/>
          <a:ext cx="31242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東海道新幹線</a:t>
          </a:r>
        </a:p>
      </xdr:txBody>
    </xdr:sp>
    <xdr:clientData/>
  </xdr:twoCellAnchor>
  <xdr:twoCellAnchor>
    <xdr:from>
      <xdr:col>13</xdr:col>
      <xdr:colOff>218088</xdr:colOff>
      <xdr:row>63</xdr:row>
      <xdr:rowOff>137083</xdr:rowOff>
    </xdr:from>
    <xdr:to>
      <xdr:col>13</xdr:col>
      <xdr:colOff>539811</xdr:colOff>
      <xdr:row>64</xdr:row>
      <xdr:rowOff>43094</xdr:rowOff>
    </xdr:to>
    <xdr:sp macro="" textlink="">
      <xdr:nvSpPr>
        <xdr:cNvPr id="876" name="Line 547">
          <a:extLst>
            <a:ext uri="{FF2B5EF4-FFF2-40B4-BE49-F238E27FC236}">
              <a16:creationId xmlns:a16="http://schemas.microsoft.com/office/drawing/2014/main" id="{908FAD2E-E7B5-4002-BB89-634C60B78314}"/>
            </a:ext>
          </a:extLst>
        </xdr:cNvPr>
        <xdr:cNvSpPr>
          <a:spLocks noChangeShapeType="1"/>
        </xdr:cNvSpPr>
      </xdr:nvSpPr>
      <xdr:spPr bwMode="auto">
        <a:xfrm flipH="1" flipV="1">
          <a:off x="8592468" y="11117503"/>
          <a:ext cx="321723" cy="81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160189</xdr:colOff>
      <xdr:row>62</xdr:row>
      <xdr:rowOff>102171</xdr:rowOff>
    </xdr:from>
    <xdr:ext cx="391110" cy="143555"/>
    <xdr:sp macro="" textlink="">
      <xdr:nvSpPr>
        <xdr:cNvPr id="877" name="Text Box 1620">
          <a:extLst>
            <a:ext uri="{FF2B5EF4-FFF2-40B4-BE49-F238E27FC236}">
              <a16:creationId xmlns:a16="http://schemas.microsoft.com/office/drawing/2014/main" id="{DF6D3900-952D-44E0-A479-2F19FC6F079D}"/>
            </a:ext>
          </a:extLst>
        </xdr:cNvPr>
        <xdr:cNvSpPr txBox="1">
          <a:spLocks noChangeArrowheads="1"/>
        </xdr:cNvSpPr>
      </xdr:nvSpPr>
      <xdr:spPr bwMode="auto">
        <a:xfrm>
          <a:off x="8534569" y="10907331"/>
          <a:ext cx="391110" cy="1435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吹田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26419</xdr:colOff>
      <xdr:row>63</xdr:row>
      <xdr:rowOff>119495</xdr:rowOff>
    </xdr:from>
    <xdr:ext cx="401193" cy="130370"/>
    <xdr:sp macro="" textlink="">
      <xdr:nvSpPr>
        <xdr:cNvPr id="878" name="Text Box 1620">
          <a:extLst>
            <a:ext uri="{FF2B5EF4-FFF2-40B4-BE49-F238E27FC236}">
              <a16:creationId xmlns:a16="http://schemas.microsoft.com/office/drawing/2014/main" id="{904740F6-0D92-4ABF-AF17-0D324BAE9989}"/>
            </a:ext>
          </a:extLst>
        </xdr:cNvPr>
        <xdr:cNvSpPr txBox="1">
          <a:spLocks noChangeArrowheads="1"/>
        </xdr:cNvSpPr>
      </xdr:nvSpPr>
      <xdr:spPr bwMode="auto">
        <a:xfrm>
          <a:off x="9094219" y="11099915"/>
          <a:ext cx="401193" cy="13037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 箕面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1347</xdr:colOff>
      <xdr:row>57</xdr:row>
      <xdr:rowOff>6983</xdr:rowOff>
    </xdr:from>
    <xdr:to>
      <xdr:col>17</xdr:col>
      <xdr:colOff>200828</xdr:colOff>
      <xdr:row>57</xdr:row>
      <xdr:rowOff>164487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32E38EC8-8A99-474F-AB0C-6A3308768F94}"/>
            </a:ext>
          </a:extLst>
        </xdr:cNvPr>
        <xdr:cNvSpPr/>
      </xdr:nvSpPr>
      <xdr:spPr bwMode="auto">
        <a:xfrm>
          <a:off x="11149407" y="9935843"/>
          <a:ext cx="199481" cy="157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</a:p>
      </xdr:txBody>
    </xdr:sp>
    <xdr:clientData/>
  </xdr:twoCellAnchor>
  <xdr:twoCellAnchor>
    <xdr:from>
      <xdr:col>17</xdr:col>
      <xdr:colOff>741720</xdr:colOff>
      <xdr:row>48</xdr:row>
      <xdr:rowOff>26931</xdr:rowOff>
    </xdr:from>
    <xdr:to>
      <xdr:col>18</xdr:col>
      <xdr:colOff>17035</xdr:colOff>
      <xdr:row>48</xdr:row>
      <xdr:rowOff>147046</xdr:rowOff>
    </xdr:to>
    <xdr:sp macro="" textlink="">
      <xdr:nvSpPr>
        <xdr:cNvPr id="880" name="Freeform 1182">
          <a:extLst>
            <a:ext uri="{FF2B5EF4-FFF2-40B4-BE49-F238E27FC236}">
              <a16:creationId xmlns:a16="http://schemas.microsoft.com/office/drawing/2014/main" id="{88FBDFD9-6BD5-4C07-AEFD-762DE4277F44}"/>
            </a:ext>
          </a:extLst>
        </xdr:cNvPr>
        <xdr:cNvSpPr>
          <a:spLocks/>
        </xdr:cNvSpPr>
      </xdr:nvSpPr>
      <xdr:spPr bwMode="auto">
        <a:xfrm flipV="1">
          <a:off x="11851680" y="8378451"/>
          <a:ext cx="14455" cy="1201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180096</xdr:colOff>
      <xdr:row>48</xdr:row>
      <xdr:rowOff>100827</xdr:rowOff>
    </xdr:from>
    <xdr:to>
      <xdr:col>18</xdr:col>
      <xdr:colOff>698012</xdr:colOff>
      <xdr:row>48</xdr:row>
      <xdr:rowOff>122899</xdr:rowOff>
    </xdr:to>
    <xdr:sp macro="" textlink="">
      <xdr:nvSpPr>
        <xdr:cNvPr id="881" name="Freeform 217">
          <a:extLst>
            <a:ext uri="{FF2B5EF4-FFF2-40B4-BE49-F238E27FC236}">
              <a16:creationId xmlns:a16="http://schemas.microsoft.com/office/drawing/2014/main" id="{86C1F841-62B6-4DDB-AE26-70D0C8466FF3}"/>
            </a:ext>
          </a:extLst>
        </xdr:cNvPr>
        <xdr:cNvSpPr>
          <a:spLocks/>
        </xdr:cNvSpPr>
      </xdr:nvSpPr>
      <xdr:spPr bwMode="auto">
        <a:xfrm flipV="1">
          <a:off x="12029196" y="8452347"/>
          <a:ext cx="51029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19176</xdr:colOff>
      <xdr:row>48</xdr:row>
      <xdr:rowOff>93568</xdr:rowOff>
    </xdr:from>
    <xdr:to>
      <xdr:col>17</xdr:col>
      <xdr:colOff>745021</xdr:colOff>
      <xdr:row>48</xdr:row>
      <xdr:rowOff>105494</xdr:rowOff>
    </xdr:to>
    <xdr:sp macro="" textlink="">
      <xdr:nvSpPr>
        <xdr:cNvPr id="882" name="Freeform 217">
          <a:extLst>
            <a:ext uri="{FF2B5EF4-FFF2-40B4-BE49-F238E27FC236}">
              <a16:creationId xmlns:a16="http://schemas.microsoft.com/office/drawing/2014/main" id="{44585B0A-254C-4525-9870-57EBAE9DAA37}"/>
            </a:ext>
          </a:extLst>
        </xdr:cNvPr>
        <xdr:cNvSpPr>
          <a:spLocks/>
        </xdr:cNvSpPr>
      </xdr:nvSpPr>
      <xdr:spPr bwMode="auto">
        <a:xfrm>
          <a:off x="11167236" y="8445088"/>
          <a:ext cx="680125" cy="11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34" h="4722">
              <a:moveTo>
                <a:pt x="10134" y="593"/>
              </a:moveTo>
              <a:cubicBezTo>
                <a:pt x="9700" y="593"/>
                <a:pt x="8509" y="-46"/>
                <a:pt x="7700" y="3"/>
              </a:cubicBezTo>
              <a:cubicBezTo>
                <a:pt x="6891" y="52"/>
                <a:pt x="6150" y="885"/>
                <a:pt x="5281" y="885"/>
              </a:cubicBezTo>
              <a:cubicBezTo>
                <a:pt x="4411" y="4389"/>
                <a:pt x="3697" y="1944"/>
                <a:pt x="2915" y="1944"/>
              </a:cubicBezTo>
              <a:cubicBezTo>
                <a:pt x="2046" y="5447"/>
                <a:pt x="869" y="5740"/>
                <a:pt x="0" y="22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59135</xdr:colOff>
      <xdr:row>14</xdr:row>
      <xdr:rowOff>124637</xdr:rowOff>
    </xdr:from>
    <xdr:to>
      <xdr:col>3</xdr:col>
      <xdr:colOff>287</xdr:colOff>
      <xdr:row>15</xdr:row>
      <xdr:rowOff>137420</xdr:rowOff>
    </xdr:to>
    <xdr:pic>
      <xdr:nvPicPr>
        <xdr:cNvPr id="883" name="図 882">
          <a:extLst>
            <a:ext uri="{FF2B5EF4-FFF2-40B4-BE49-F238E27FC236}">
              <a16:creationId xmlns:a16="http://schemas.microsoft.com/office/drawing/2014/main" id="{F3CFC1DA-4E9B-4692-AEB1-4F2C9FA49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21258619">
          <a:off x="805895" y="2563037"/>
          <a:ext cx="634572" cy="188043"/>
        </a:xfrm>
        <a:prstGeom prst="rect">
          <a:avLst/>
        </a:prstGeom>
      </xdr:spPr>
    </xdr:pic>
    <xdr:clientData/>
  </xdr:twoCellAnchor>
  <xdr:oneCellAnchor>
    <xdr:from>
      <xdr:col>1</xdr:col>
      <xdr:colOff>639991</xdr:colOff>
      <xdr:row>15</xdr:row>
      <xdr:rowOff>165081</xdr:rowOff>
    </xdr:from>
    <xdr:ext cx="320863" cy="169127"/>
    <xdr:grpSp>
      <xdr:nvGrpSpPr>
        <xdr:cNvPr id="884" name="Group 6672">
          <a:extLst>
            <a:ext uri="{FF2B5EF4-FFF2-40B4-BE49-F238E27FC236}">
              <a16:creationId xmlns:a16="http://schemas.microsoft.com/office/drawing/2014/main" id="{1EB836E0-9E54-4E04-9FEE-D99D66D606A7}"/>
            </a:ext>
          </a:extLst>
        </xdr:cNvPr>
        <xdr:cNvGrpSpPr>
          <a:grpSpLocks/>
        </xdr:cNvGrpSpPr>
      </xdr:nvGrpSpPr>
      <xdr:grpSpPr bwMode="auto">
        <a:xfrm>
          <a:off x="694034" y="2748315"/>
          <a:ext cx="320863" cy="169127"/>
          <a:chOff x="536" y="109"/>
          <a:chExt cx="46" cy="44"/>
        </a:xfrm>
      </xdr:grpSpPr>
      <xdr:pic>
        <xdr:nvPicPr>
          <xdr:cNvPr id="885" name="Picture 6673" descr="route2">
            <a:extLst>
              <a:ext uri="{FF2B5EF4-FFF2-40B4-BE49-F238E27FC236}">
                <a16:creationId xmlns:a16="http://schemas.microsoft.com/office/drawing/2014/main" id="{26F0B1D0-1519-8A02-8720-F280183D48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75E8C514-3B47-F4FB-9302-4090E8CE62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254561</xdr:colOff>
      <xdr:row>15</xdr:row>
      <xdr:rowOff>101294</xdr:rowOff>
    </xdr:from>
    <xdr:to>
      <xdr:col>2</xdr:col>
      <xdr:colOff>570275</xdr:colOff>
      <xdr:row>16</xdr:row>
      <xdr:rowOff>60468</xdr:rowOff>
    </xdr:to>
    <xdr:sp macro="" textlink="">
      <xdr:nvSpPr>
        <xdr:cNvPr id="887" name="Text Box 849">
          <a:extLst>
            <a:ext uri="{FF2B5EF4-FFF2-40B4-BE49-F238E27FC236}">
              <a16:creationId xmlns:a16="http://schemas.microsoft.com/office/drawing/2014/main" id="{8A1CD274-9D18-465F-8159-3607BD18BA78}"/>
            </a:ext>
          </a:extLst>
        </xdr:cNvPr>
        <xdr:cNvSpPr txBox="1">
          <a:spLocks noChangeArrowheads="1"/>
        </xdr:cNvSpPr>
      </xdr:nvSpPr>
      <xdr:spPr bwMode="auto">
        <a:xfrm rot="21297356">
          <a:off x="1001321" y="2714954"/>
          <a:ext cx="315714" cy="1344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74470</xdr:colOff>
      <xdr:row>31</xdr:row>
      <xdr:rowOff>0</xdr:rowOff>
    </xdr:from>
    <xdr:to>
      <xdr:col>8</xdr:col>
      <xdr:colOff>486065</xdr:colOff>
      <xdr:row>31</xdr:row>
      <xdr:rowOff>164576</xdr:rowOff>
    </xdr:to>
    <xdr:sp macro="" textlink="">
      <xdr:nvSpPr>
        <xdr:cNvPr id="888" name="Text Box 1416">
          <a:extLst>
            <a:ext uri="{FF2B5EF4-FFF2-40B4-BE49-F238E27FC236}">
              <a16:creationId xmlns:a16="http://schemas.microsoft.com/office/drawing/2014/main" id="{B4C73F43-948D-4B7B-9A90-EC29E4A2D4DD}"/>
            </a:ext>
          </a:extLst>
        </xdr:cNvPr>
        <xdr:cNvSpPr txBox="1">
          <a:spLocks noChangeArrowheads="1"/>
        </xdr:cNvSpPr>
      </xdr:nvSpPr>
      <xdr:spPr bwMode="auto">
        <a:xfrm>
          <a:off x="4981750" y="5417820"/>
          <a:ext cx="411595" cy="16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690268</xdr:colOff>
      <xdr:row>27</xdr:row>
      <xdr:rowOff>144686</xdr:rowOff>
    </xdr:from>
    <xdr:to>
      <xdr:col>8</xdr:col>
      <xdr:colOff>330217</xdr:colOff>
      <xdr:row>28</xdr:row>
      <xdr:rowOff>137450</xdr:rowOff>
    </xdr:to>
    <xdr:sp macro="" textlink="">
      <xdr:nvSpPr>
        <xdr:cNvPr id="889" name="Text Box 1416">
          <a:extLst>
            <a:ext uri="{FF2B5EF4-FFF2-40B4-BE49-F238E27FC236}">
              <a16:creationId xmlns:a16="http://schemas.microsoft.com/office/drawing/2014/main" id="{21D3B79C-D605-4C9D-B995-0BB9543AAEF8}"/>
            </a:ext>
          </a:extLst>
        </xdr:cNvPr>
        <xdr:cNvSpPr txBox="1">
          <a:spLocks noChangeArrowheads="1"/>
        </xdr:cNvSpPr>
      </xdr:nvSpPr>
      <xdr:spPr bwMode="auto">
        <a:xfrm>
          <a:off x="4904128" y="4861466"/>
          <a:ext cx="333369" cy="168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277288</xdr:colOff>
      <xdr:row>29</xdr:row>
      <xdr:rowOff>171811</xdr:rowOff>
    </xdr:from>
    <xdr:to>
      <xdr:col>5</xdr:col>
      <xdr:colOff>688883</xdr:colOff>
      <xdr:row>30</xdr:row>
      <xdr:rowOff>164576</xdr:rowOff>
    </xdr:to>
    <xdr:sp macro="" textlink="">
      <xdr:nvSpPr>
        <xdr:cNvPr id="890" name="Text Box 1416">
          <a:extLst>
            <a:ext uri="{FF2B5EF4-FFF2-40B4-BE49-F238E27FC236}">
              <a16:creationId xmlns:a16="http://schemas.microsoft.com/office/drawing/2014/main" id="{D293D10D-67E4-4FB8-B5F0-B21638CDD444}"/>
            </a:ext>
          </a:extLst>
        </xdr:cNvPr>
        <xdr:cNvSpPr txBox="1">
          <a:spLocks noChangeArrowheads="1"/>
        </xdr:cNvSpPr>
      </xdr:nvSpPr>
      <xdr:spPr bwMode="auto">
        <a:xfrm>
          <a:off x="3104308" y="5239111"/>
          <a:ext cx="411595" cy="16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70234</xdr:colOff>
      <xdr:row>12</xdr:row>
      <xdr:rowOff>99016</xdr:rowOff>
    </xdr:from>
    <xdr:to>
      <xdr:col>6</xdr:col>
      <xdr:colOff>233024</xdr:colOff>
      <xdr:row>13</xdr:row>
      <xdr:rowOff>82896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DCE449FE-1044-46F6-95F9-101D6DBB3C86}"/>
            </a:ext>
          </a:extLst>
        </xdr:cNvPr>
        <xdr:cNvSpPr/>
      </xdr:nvSpPr>
      <xdr:spPr bwMode="auto">
        <a:xfrm>
          <a:off x="3590674" y="2202136"/>
          <a:ext cx="162790" cy="1591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36279</xdr:colOff>
      <xdr:row>14</xdr:row>
      <xdr:rowOff>83154</xdr:rowOff>
    </xdr:from>
    <xdr:to>
      <xdr:col>8</xdr:col>
      <xdr:colOff>201173</xdr:colOff>
      <xdr:row>15</xdr:row>
      <xdr:rowOff>42286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id="{1992D958-A0CF-4325-9700-6C9B4EAE3CA1}"/>
            </a:ext>
          </a:extLst>
        </xdr:cNvPr>
        <xdr:cNvSpPr/>
      </xdr:nvSpPr>
      <xdr:spPr bwMode="auto">
        <a:xfrm>
          <a:off x="4943559" y="2521554"/>
          <a:ext cx="164894" cy="1343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122884</xdr:colOff>
      <xdr:row>11</xdr:row>
      <xdr:rowOff>149505</xdr:rowOff>
    </xdr:from>
    <xdr:to>
      <xdr:col>7</xdr:col>
      <xdr:colOff>276440</xdr:colOff>
      <xdr:row>12</xdr:row>
      <xdr:rowOff>124325</xdr:rowOff>
    </xdr:to>
    <xdr:sp macro="" textlink="">
      <xdr:nvSpPr>
        <xdr:cNvPr id="893" name="六角形 892">
          <a:extLst>
            <a:ext uri="{FF2B5EF4-FFF2-40B4-BE49-F238E27FC236}">
              <a16:creationId xmlns:a16="http://schemas.microsoft.com/office/drawing/2014/main" id="{F5BBA33C-E7E4-45BC-BD9F-D95808D34C0A}"/>
            </a:ext>
          </a:extLst>
        </xdr:cNvPr>
        <xdr:cNvSpPr/>
      </xdr:nvSpPr>
      <xdr:spPr bwMode="auto">
        <a:xfrm>
          <a:off x="4336744" y="2077365"/>
          <a:ext cx="153556" cy="1500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30823</xdr:colOff>
      <xdr:row>9</xdr:row>
      <xdr:rowOff>121164</xdr:rowOff>
    </xdr:from>
    <xdr:to>
      <xdr:col>10</xdr:col>
      <xdr:colOff>186502</xdr:colOff>
      <xdr:row>14</xdr:row>
      <xdr:rowOff>13960</xdr:rowOff>
    </xdr:to>
    <xdr:sp macro="" textlink="">
      <xdr:nvSpPr>
        <xdr:cNvPr id="894" name="Freeform 601">
          <a:extLst>
            <a:ext uri="{FF2B5EF4-FFF2-40B4-BE49-F238E27FC236}">
              <a16:creationId xmlns:a16="http://schemas.microsoft.com/office/drawing/2014/main" id="{9DED0EDB-016A-412A-AB77-8413C7553C79}"/>
            </a:ext>
          </a:extLst>
        </xdr:cNvPr>
        <xdr:cNvSpPr>
          <a:spLocks/>
        </xdr:cNvSpPr>
      </xdr:nvSpPr>
      <xdr:spPr bwMode="auto">
        <a:xfrm rot="-5400000" flipH="1" flipV="1">
          <a:off x="6025855" y="1997592"/>
          <a:ext cx="753856" cy="1556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9958 w 10000"/>
            <a:gd name="connsiteY0" fmla="*/ 13863 h 13863"/>
            <a:gd name="connsiteX1" fmla="*/ 10000 w 10000"/>
            <a:gd name="connsiteY1" fmla="*/ 0 h 13863"/>
            <a:gd name="connsiteX2" fmla="*/ 0 w 10000"/>
            <a:gd name="connsiteY2" fmla="*/ 166 h 138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863">
              <a:moveTo>
                <a:pt x="9958" y="13863"/>
              </a:moveTo>
              <a:cubicBezTo>
                <a:pt x="10027" y="10530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505588</xdr:colOff>
      <xdr:row>16</xdr:row>
      <xdr:rowOff>3448</xdr:rowOff>
    </xdr:from>
    <xdr:ext cx="399384" cy="136373"/>
    <xdr:sp macro="" textlink="">
      <xdr:nvSpPr>
        <xdr:cNvPr id="895" name="Text Box 303">
          <a:extLst>
            <a:ext uri="{FF2B5EF4-FFF2-40B4-BE49-F238E27FC236}">
              <a16:creationId xmlns:a16="http://schemas.microsoft.com/office/drawing/2014/main" id="{885C99DD-9E7B-451A-BBEA-1318A236EF4C}"/>
            </a:ext>
          </a:extLst>
        </xdr:cNvPr>
        <xdr:cNvSpPr txBox="1">
          <a:spLocks noChangeArrowheads="1"/>
        </xdr:cNvSpPr>
      </xdr:nvSpPr>
      <xdr:spPr bwMode="auto">
        <a:xfrm>
          <a:off x="6106288" y="2792368"/>
          <a:ext cx="399384" cy="1363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三日市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286737</xdr:colOff>
      <xdr:row>16</xdr:row>
      <xdr:rowOff>1</xdr:rowOff>
    </xdr:from>
    <xdr:to>
      <xdr:col>10</xdr:col>
      <xdr:colOff>455224</xdr:colOff>
      <xdr:row>16</xdr:row>
      <xdr:rowOff>128025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5664F331-B3AC-486E-9E2A-74208DF0DE04}"/>
            </a:ext>
          </a:extLst>
        </xdr:cNvPr>
        <xdr:cNvSpPr/>
      </xdr:nvSpPr>
      <xdr:spPr bwMode="auto">
        <a:xfrm>
          <a:off x="6580857" y="2788921"/>
          <a:ext cx="168487" cy="128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251327</xdr:colOff>
      <xdr:row>15</xdr:row>
      <xdr:rowOff>155265</xdr:rowOff>
    </xdr:from>
    <xdr:to>
      <xdr:col>9</xdr:col>
      <xdr:colOff>424447</xdr:colOff>
      <xdr:row>16</xdr:row>
      <xdr:rowOff>110814</xdr:rowOff>
    </xdr:to>
    <xdr:sp macro="" textlink="">
      <xdr:nvSpPr>
        <xdr:cNvPr id="897" name="六角形 896">
          <a:extLst>
            <a:ext uri="{FF2B5EF4-FFF2-40B4-BE49-F238E27FC236}">
              <a16:creationId xmlns:a16="http://schemas.microsoft.com/office/drawing/2014/main" id="{C7C6985B-4B94-49C3-B1CB-C6F6F85460C9}"/>
            </a:ext>
          </a:extLst>
        </xdr:cNvPr>
        <xdr:cNvSpPr/>
      </xdr:nvSpPr>
      <xdr:spPr bwMode="auto">
        <a:xfrm>
          <a:off x="5852027" y="2768925"/>
          <a:ext cx="173120" cy="1308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76493</xdr:colOff>
      <xdr:row>12</xdr:row>
      <xdr:rowOff>155614</xdr:rowOff>
    </xdr:from>
    <xdr:to>
      <xdr:col>10</xdr:col>
      <xdr:colOff>217639</xdr:colOff>
      <xdr:row>13</xdr:row>
      <xdr:rowOff>110104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CEAE6FA7-2415-4F78-BE53-114AA6DD35B6}"/>
            </a:ext>
          </a:extLst>
        </xdr:cNvPr>
        <xdr:cNvSpPr/>
      </xdr:nvSpPr>
      <xdr:spPr bwMode="auto">
        <a:xfrm>
          <a:off x="6370613" y="2258734"/>
          <a:ext cx="141146" cy="129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683792</xdr:colOff>
      <xdr:row>10</xdr:row>
      <xdr:rowOff>97869</xdr:rowOff>
    </xdr:from>
    <xdr:to>
      <xdr:col>10</xdr:col>
      <xdr:colOff>664447</xdr:colOff>
      <xdr:row>11</xdr:row>
      <xdr:rowOff>96741</xdr:rowOff>
    </xdr:to>
    <xdr:sp macro="" textlink="">
      <xdr:nvSpPr>
        <xdr:cNvPr id="899" name="Line 120">
          <a:extLst>
            <a:ext uri="{FF2B5EF4-FFF2-40B4-BE49-F238E27FC236}">
              <a16:creationId xmlns:a16="http://schemas.microsoft.com/office/drawing/2014/main" id="{4ACE1D66-BDA2-4E43-ACF2-08698FE7AE35}"/>
            </a:ext>
          </a:extLst>
        </xdr:cNvPr>
        <xdr:cNvSpPr>
          <a:spLocks noChangeShapeType="1"/>
        </xdr:cNvSpPr>
      </xdr:nvSpPr>
      <xdr:spPr bwMode="auto">
        <a:xfrm>
          <a:off x="6284492" y="1850469"/>
          <a:ext cx="674075" cy="174132"/>
        </a:xfrm>
        <a:custGeom>
          <a:avLst/>
          <a:gdLst>
            <a:gd name="connsiteX0" fmla="*/ 0 w 729956"/>
            <a:gd name="connsiteY0" fmla="*/ 0 h 170322"/>
            <a:gd name="connsiteX1" fmla="*/ 729956 w 729956"/>
            <a:gd name="connsiteY1" fmla="*/ 170322 h 170322"/>
            <a:gd name="connsiteX0" fmla="*/ 0 w 729956"/>
            <a:gd name="connsiteY0" fmla="*/ 0 h 170322"/>
            <a:gd name="connsiteX1" fmla="*/ 729956 w 729956"/>
            <a:gd name="connsiteY1" fmla="*/ 170322 h 170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9956" h="170322">
              <a:moveTo>
                <a:pt x="0" y="0"/>
              </a:moveTo>
              <a:cubicBezTo>
                <a:pt x="186169" y="152024"/>
                <a:pt x="486637" y="113548"/>
                <a:pt x="729956" y="1703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515225</xdr:colOff>
      <xdr:row>10</xdr:row>
      <xdr:rowOff>132769</xdr:rowOff>
    </xdr:from>
    <xdr:to>
      <xdr:col>10</xdr:col>
      <xdr:colOff>620452</xdr:colOff>
      <xdr:row>11</xdr:row>
      <xdr:rowOff>68471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53D4AB4F-1BC2-4625-9C7E-BBD2DBE80B62}"/>
            </a:ext>
          </a:extLst>
        </xdr:cNvPr>
        <xdr:cNvSpPr/>
      </xdr:nvSpPr>
      <xdr:spPr bwMode="auto">
        <a:xfrm>
          <a:off x="6809345" y="1885369"/>
          <a:ext cx="105227" cy="1109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258140</xdr:colOff>
      <xdr:row>12</xdr:row>
      <xdr:rowOff>17041</xdr:rowOff>
    </xdr:from>
    <xdr:ext cx="664596" cy="133883"/>
    <xdr:sp macro="" textlink="">
      <xdr:nvSpPr>
        <xdr:cNvPr id="901" name="Text Box 860">
          <a:extLst>
            <a:ext uri="{FF2B5EF4-FFF2-40B4-BE49-F238E27FC236}">
              <a16:creationId xmlns:a16="http://schemas.microsoft.com/office/drawing/2014/main" id="{1B60C356-BC53-46E7-83B3-D61B56CE1675}"/>
            </a:ext>
          </a:extLst>
        </xdr:cNvPr>
        <xdr:cNvSpPr txBox="1">
          <a:spLocks noChangeArrowheads="1"/>
        </xdr:cNvSpPr>
      </xdr:nvSpPr>
      <xdr:spPr bwMode="auto">
        <a:xfrm>
          <a:off x="4472000" y="2120161"/>
          <a:ext cx="664596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和らぎの道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773906</xdr:colOff>
      <xdr:row>17</xdr:row>
      <xdr:rowOff>0</xdr:rowOff>
    </xdr:from>
    <xdr:to>
      <xdr:col>5</xdr:col>
      <xdr:colOff>198277</xdr:colOff>
      <xdr:row>17</xdr:row>
      <xdr:rowOff>169919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id="{5F2160CF-E856-4DD3-B9C3-9521757004D9}"/>
            </a:ext>
          </a:extLst>
        </xdr:cNvPr>
        <xdr:cNvSpPr/>
      </xdr:nvSpPr>
      <xdr:spPr bwMode="auto">
        <a:xfrm>
          <a:off x="2823686" y="2964180"/>
          <a:ext cx="201611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198277</xdr:colOff>
      <xdr:row>17</xdr:row>
      <xdr:rowOff>169919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51D4F1B5-D82E-4D12-8AD5-4A7E27DB4EDA}"/>
            </a:ext>
          </a:extLst>
        </xdr:cNvPr>
        <xdr:cNvSpPr/>
      </xdr:nvSpPr>
      <xdr:spPr bwMode="auto">
        <a:xfrm>
          <a:off x="4213860" y="2964180"/>
          <a:ext cx="198277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236462</xdr:colOff>
      <xdr:row>22</xdr:row>
      <xdr:rowOff>60011</xdr:rowOff>
    </xdr:from>
    <xdr:to>
      <xdr:col>8</xdr:col>
      <xdr:colOff>401605</xdr:colOff>
      <xdr:row>23</xdr:row>
      <xdr:rowOff>13951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49E1D0CD-5408-4CD7-B0F0-3935DDFF973D}"/>
            </a:ext>
          </a:extLst>
        </xdr:cNvPr>
        <xdr:cNvSpPr/>
      </xdr:nvSpPr>
      <xdr:spPr bwMode="auto">
        <a:xfrm>
          <a:off x="5143742" y="3900491"/>
          <a:ext cx="165143" cy="1292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81289</xdr:colOff>
      <xdr:row>27</xdr:row>
      <xdr:rowOff>40370</xdr:rowOff>
    </xdr:from>
    <xdr:to>
      <xdr:col>2</xdr:col>
      <xdr:colOff>416024</xdr:colOff>
      <xdr:row>28</xdr:row>
      <xdr:rowOff>93211</xdr:rowOff>
    </xdr:to>
    <xdr:sp macro="" textlink="">
      <xdr:nvSpPr>
        <xdr:cNvPr id="905" name="Line 120">
          <a:extLst>
            <a:ext uri="{FF2B5EF4-FFF2-40B4-BE49-F238E27FC236}">
              <a16:creationId xmlns:a16="http://schemas.microsoft.com/office/drawing/2014/main" id="{6CB2558C-0FF2-4DB4-A0EF-BDDD2F64B961}"/>
            </a:ext>
          </a:extLst>
        </xdr:cNvPr>
        <xdr:cNvSpPr>
          <a:spLocks noChangeShapeType="1"/>
        </xdr:cNvSpPr>
      </xdr:nvSpPr>
      <xdr:spPr bwMode="auto">
        <a:xfrm flipV="1">
          <a:off x="828049" y="4757150"/>
          <a:ext cx="334735" cy="228101"/>
        </a:xfrm>
        <a:custGeom>
          <a:avLst/>
          <a:gdLst>
            <a:gd name="connsiteX0" fmla="*/ 0 w 266700"/>
            <a:gd name="connsiteY0" fmla="*/ 0 h 239939"/>
            <a:gd name="connsiteX1" fmla="*/ 266700 w 266700"/>
            <a:gd name="connsiteY1" fmla="*/ 239939 h 239939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27932"/>
            <a:gd name="connsiteY0" fmla="*/ 0 h 239939"/>
            <a:gd name="connsiteX1" fmla="*/ 327932 w 327932"/>
            <a:gd name="connsiteY1" fmla="*/ 239939 h 239939"/>
            <a:gd name="connsiteX0" fmla="*/ 0 w 334735"/>
            <a:gd name="connsiteY0" fmla="*/ 0 h 222930"/>
            <a:gd name="connsiteX1" fmla="*/ 334735 w 334735"/>
            <a:gd name="connsiteY1" fmla="*/ 222930 h 222930"/>
            <a:gd name="connsiteX0" fmla="*/ 0 w 334735"/>
            <a:gd name="connsiteY0" fmla="*/ 0 h 222930"/>
            <a:gd name="connsiteX1" fmla="*/ 334735 w 334735"/>
            <a:gd name="connsiteY1" fmla="*/ 222930 h 222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735" h="222930">
              <a:moveTo>
                <a:pt x="0" y="0"/>
              </a:moveTo>
              <a:cubicBezTo>
                <a:pt x="88900" y="79980"/>
                <a:pt x="218621" y="204182"/>
                <a:pt x="334735" y="2229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547827</xdr:colOff>
      <xdr:row>26</xdr:row>
      <xdr:rowOff>165893</xdr:rowOff>
    </xdr:from>
    <xdr:to>
      <xdr:col>2</xdr:col>
      <xdr:colOff>241630</xdr:colOff>
      <xdr:row>29</xdr:row>
      <xdr:rowOff>75606</xdr:rowOff>
    </xdr:to>
    <xdr:grpSp>
      <xdr:nvGrpSpPr>
        <xdr:cNvPr id="906" name="グループ化 905">
          <a:extLst>
            <a:ext uri="{FF2B5EF4-FFF2-40B4-BE49-F238E27FC236}">
              <a16:creationId xmlns:a16="http://schemas.microsoft.com/office/drawing/2014/main" id="{A96D0079-C76E-4781-846E-72C9D5B68A66}"/>
            </a:ext>
          </a:extLst>
        </xdr:cNvPr>
        <xdr:cNvGrpSpPr/>
      </xdr:nvGrpSpPr>
      <xdr:grpSpPr>
        <a:xfrm rot="-600000">
          <a:off x="601870" y="4651425"/>
          <a:ext cx="385547" cy="428521"/>
          <a:chOff x="738224" y="4531175"/>
          <a:chExt cx="466008" cy="418411"/>
        </a:xfrm>
      </xdr:grpSpPr>
      <xdr:sp macro="" textlink="">
        <xdr:nvSpPr>
          <xdr:cNvPr id="907" name="Line 120">
            <a:extLst>
              <a:ext uri="{FF2B5EF4-FFF2-40B4-BE49-F238E27FC236}">
                <a16:creationId xmlns:a16="http://schemas.microsoft.com/office/drawing/2014/main" id="{D159F4C1-4D58-F38A-116C-2B3C9F14538F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120">
            <a:extLst>
              <a:ext uri="{FF2B5EF4-FFF2-40B4-BE49-F238E27FC236}">
                <a16:creationId xmlns:a16="http://schemas.microsoft.com/office/drawing/2014/main" id="{AA0DA632-FD8F-C39D-D60F-DA14B0E319EC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8"/>
            <a:ext cx="438830" cy="394608"/>
          </a:xfrm>
          <a:prstGeom prst="line">
            <a:avLst/>
          </a:pr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567395</xdr:colOff>
      <xdr:row>28</xdr:row>
      <xdr:rowOff>167162</xdr:rowOff>
    </xdr:from>
    <xdr:to>
      <xdr:col>1</xdr:col>
      <xdr:colOff>708311</xdr:colOff>
      <xdr:row>29</xdr:row>
      <xdr:rowOff>80639</xdr:rowOff>
    </xdr:to>
    <xdr:sp macro="" textlink="">
      <xdr:nvSpPr>
        <xdr:cNvPr id="909" name="Freeform 395">
          <a:extLst>
            <a:ext uri="{FF2B5EF4-FFF2-40B4-BE49-F238E27FC236}">
              <a16:creationId xmlns:a16="http://schemas.microsoft.com/office/drawing/2014/main" id="{1A8C5783-35D2-4258-9E1C-B29429BA6B1D}"/>
            </a:ext>
          </a:extLst>
        </xdr:cNvPr>
        <xdr:cNvSpPr>
          <a:spLocks/>
        </xdr:cNvSpPr>
      </xdr:nvSpPr>
      <xdr:spPr bwMode="auto">
        <a:xfrm rot="13144583">
          <a:off x="620735" y="5059202"/>
          <a:ext cx="125676" cy="8873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6804</xdr:colOff>
      <xdr:row>28</xdr:row>
      <xdr:rowOff>27112</xdr:rowOff>
    </xdr:from>
    <xdr:ext cx="255133" cy="275653"/>
    <xdr:sp macro="" textlink="">
      <xdr:nvSpPr>
        <xdr:cNvPr id="910" name="Text Box 1620">
          <a:extLst>
            <a:ext uri="{FF2B5EF4-FFF2-40B4-BE49-F238E27FC236}">
              <a16:creationId xmlns:a16="http://schemas.microsoft.com/office/drawing/2014/main" id="{9545750E-1F53-4CD0-A7C5-94D5B6983411}"/>
            </a:ext>
          </a:extLst>
        </xdr:cNvPr>
        <xdr:cNvSpPr txBox="1">
          <a:spLocks noChangeArrowheads="1"/>
        </xdr:cNvSpPr>
      </xdr:nvSpPr>
      <xdr:spPr bwMode="auto">
        <a:xfrm>
          <a:off x="60144" y="4919152"/>
          <a:ext cx="255133" cy="27565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215906</xdr:colOff>
      <xdr:row>28</xdr:row>
      <xdr:rowOff>19745</xdr:rowOff>
    </xdr:from>
    <xdr:to>
      <xdr:col>2</xdr:col>
      <xdr:colOff>48123</xdr:colOff>
      <xdr:row>30</xdr:row>
      <xdr:rowOff>64393</xdr:rowOff>
    </xdr:to>
    <xdr:sp macro="" textlink="">
      <xdr:nvSpPr>
        <xdr:cNvPr id="911" name="AutoShape 1653">
          <a:extLst>
            <a:ext uri="{FF2B5EF4-FFF2-40B4-BE49-F238E27FC236}">
              <a16:creationId xmlns:a16="http://schemas.microsoft.com/office/drawing/2014/main" id="{997F6185-3257-4413-BBDC-B3BB2A7E056A}"/>
            </a:ext>
          </a:extLst>
        </xdr:cNvPr>
        <xdr:cNvSpPr>
          <a:spLocks/>
        </xdr:cNvSpPr>
      </xdr:nvSpPr>
      <xdr:spPr bwMode="auto">
        <a:xfrm rot="669131" flipH="1">
          <a:off x="269246" y="4911785"/>
          <a:ext cx="525637" cy="395168"/>
        </a:xfrm>
        <a:prstGeom prst="rightBrace">
          <a:avLst>
            <a:gd name="adj1" fmla="val 42094"/>
            <a:gd name="adj2" fmla="val 494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50079</xdr:colOff>
      <xdr:row>27</xdr:row>
      <xdr:rowOff>117795</xdr:rowOff>
    </xdr:from>
    <xdr:to>
      <xdr:col>4</xdr:col>
      <xdr:colOff>620559</xdr:colOff>
      <xdr:row>31</xdr:row>
      <xdr:rowOff>104134</xdr:rowOff>
    </xdr:to>
    <xdr:grpSp>
      <xdr:nvGrpSpPr>
        <xdr:cNvPr id="912" name="グループ化 911">
          <a:extLst>
            <a:ext uri="{FF2B5EF4-FFF2-40B4-BE49-F238E27FC236}">
              <a16:creationId xmlns:a16="http://schemas.microsoft.com/office/drawing/2014/main" id="{8E23AE23-B16F-4675-AC76-10821C431E12}"/>
            </a:ext>
          </a:extLst>
        </xdr:cNvPr>
        <xdr:cNvGrpSpPr/>
      </xdr:nvGrpSpPr>
      <xdr:grpSpPr>
        <a:xfrm rot="16200000">
          <a:off x="1779682" y="4484192"/>
          <a:ext cx="678084" cy="1262225"/>
          <a:chOff x="2140302" y="4274366"/>
          <a:chExt cx="666329" cy="1342686"/>
        </a:xfrm>
      </xdr:grpSpPr>
      <xdr:grpSp>
        <xdr:nvGrpSpPr>
          <xdr:cNvPr id="913" name="グループ化 912">
            <a:extLst>
              <a:ext uri="{FF2B5EF4-FFF2-40B4-BE49-F238E27FC236}">
                <a16:creationId xmlns:a16="http://schemas.microsoft.com/office/drawing/2014/main" id="{4A71DB7E-B0D8-DA03-95FF-6B15DE072D4B}"/>
              </a:ext>
            </a:extLst>
          </xdr:cNvPr>
          <xdr:cNvGrpSpPr/>
        </xdr:nvGrpSpPr>
        <xdr:grpSpPr>
          <a:xfrm>
            <a:off x="2140302" y="4274366"/>
            <a:ext cx="666329" cy="1342686"/>
            <a:chOff x="2143704" y="4274366"/>
            <a:chExt cx="666329" cy="1342686"/>
          </a:xfrm>
        </xdr:grpSpPr>
        <xdr:sp macro="" textlink="">
          <xdr:nvSpPr>
            <xdr:cNvPr id="915" name="Line 120">
              <a:extLst>
                <a:ext uri="{FF2B5EF4-FFF2-40B4-BE49-F238E27FC236}">
                  <a16:creationId xmlns:a16="http://schemas.microsoft.com/office/drawing/2014/main" id="{B763EBD3-6673-3C43-40DF-405C93E6E25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38684" y="5278306"/>
              <a:ext cx="33227" cy="30853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916" name="グループ化 915">
              <a:extLst>
                <a:ext uri="{FF2B5EF4-FFF2-40B4-BE49-F238E27FC236}">
                  <a16:creationId xmlns:a16="http://schemas.microsoft.com/office/drawing/2014/main" id="{5D5A3FB2-B2F9-798D-2E42-6DF3208AA625}"/>
                </a:ext>
              </a:extLst>
            </xdr:cNvPr>
            <xdr:cNvGrpSpPr/>
          </xdr:nvGrpSpPr>
          <xdr:grpSpPr>
            <a:xfrm>
              <a:off x="2143704" y="4274366"/>
              <a:ext cx="666329" cy="1342686"/>
              <a:chOff x="2140302" y="4274366"/>
              <a:chExt cx="666329" cy="1342686"/>
            </a:xfrm>
          </xdr:grpSpPr>
          <xdr:sp macro="" textlink="">
            <xdr:nvSpPr>
              <xdr:cNvPr id="917" name="Line 927">
                <a:extLst>
                  <a:ext uri="{FF2B5EF4-FFF2-40B4-BE49-F238E27FC236}">
                    <a16:creationId xmlns:a16="http://schemas.microsoft.com/office/drawing/2014/main" id="{5A0C3C11-F0F8-7073-B84C-3661E785FB3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H="1">
                <a:off x="2300263" y="4274366"/>
                <a:ext cx="166976" cy="1338564"/>
              </a:xfrm>
              <a:custGeom>
                <a:avLst/>
                <a:gdLst>
                  <a:gd name="connsiteX0" fmla="*/ 0 w 57150"/>
                  <a:gd name="connsiteY0" fmla="*/ 0 h 655865"/>
                  <a:gd name="connsiteX1" fmla="*/ 57150 w 57150"/>
                  <a:gd name="connsiteY1" fmla="*/ 655865 h 655865"/>
                  <a:gd name="connsiteX0" fmla="*/ 0 w 40537"/>
                  <a:gd name="connsiteY0" fmla="*/ 0 h 860763"/>
                  <a:gd name="connsiteX1" fmla="*/ 40537 w 40537"/>
                  <a:gd name="connsiteY1" fmla="*/ 860763 h 860763"/>
                  <a:gd name="connsiteX0" fmla="*/ 5213 w 45750"/>
                  <a:gd name="connsiteY0" fmla="*/ 0 h 860763"/>
                  <a:gd name="connsiteX1" fmla="*/ 45750 w 45750"/>
                  <a:gd name="connsiteY1" fmla="*/ 860763 h 860763"/>
                  <a:gd name="connsiteX0" fmla="*/ 14028 w 54565"/>
                  <a:gd name="connsiteY0" fmla="*/ 0 h 860763"/>
                  <a:gd name="connsiteX1" fmla="*/ 54565 w 54565"/>
                  <a:gd name="connsiteY1" fmla="*/ 860763 h 860763"/>
                  <a:gd name="connsiteX0" fmla="*/ 6847 w 147064"/>
                  <a:gd name="connsiteY0" fmla="*/ 0 h 1015821"/>
                  <a:gd name="connsiteX1" fmla="*/ 147064 w 147064"/>
                  <a:gd name="connsiteY1" fmla="*/ 1015821 h 1015821"/>
                  <a:gd name="connsiteX0" fmla="*/ 5603 w 147960"/>
                  <a:gd name="connsiteY0" fmla="*/ 0 h 1015821"/>
                  <a:gd name="connsiteX1" fmla="*/ 145820 w 147960"/>
                  <a:gd name="connsiteY1" fmla="*/ 1015821 h 1015821"/>
                  <a:gd name="connsiteX0" fmla="*/ 5472 w 153315"/>
                  <a:gd name="connsiteY0" fmla="*/ 0 h 1049048"/>
                  <a:gd name="connsiteX1" fmla="*/ 151227 w 153315"/>
                  <a:gd name="connsiteY1" fmla="*/ 1049048 h 1049048"/>
                  <a:gd name="connsiteX0" fmla="*/ 303 w 148493"/>
                  <a:gd name="connsiteY0" fmla="*/ 0 h 1049048"/>
                  <a:gd name="connsiteX1" fmla="*/ 146058 w 148493"/>
                  <a:gd name="connsiteY1" fmla="*/ 1049048 h 1049048"/>
                  <a:gd name="connsiteX0" fmla="*/ 0 w 148306"/>
                  <a:gd name="connsiteY0" fmla="*/ 0 h 1049048"/>
                  <a:gd name="connsiteX1" fmla="*/ 143962 w 148306"/>
                  <a:gd name="connsiteY1" fmla="*/ 417719 h 1049048"/>
                  <a:gd name="connsiteX2" fmla="*/ 145755 w 148306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464383"/>
                  <a:gd name="connsiteX1" fmla="*/ 143962 w 158031"/>
                  <a:gd name="connsiteY1" fmla="*/ 417719 h 1464383"/>
                  <a:gd name="connsiteX2" fmla="*/ 145755 w 158031"/>
                  <a:gd name="connsiteY2" fmla="*/ 1464383 h 1464383"/>
                  <a:gd name="connsiteX0" fmla="*/ 0 w 187635"/>
                  <a:gd name="connsiteY0" fmla="*/ 0 h 1464383"/>
                  <a:gd name="connsiteX1" fmla="*/ 143962 w 187635"/>
                  <a:gd name="connsiteY1" fmla="*/ 417719 h 1464383"/>
                  <a:gd name="connsiteX2" fmla="*/ 178981 w 187635"/>
                  <a:gd name="connsiteY2" fmla="*/ 1464383 h 1464383"/>
                  <a:gd name="connsiteX0" fmla="*/ 0 w 189127"/>
                  <a:gd name="connsiteY0" fmla="*/ 0 h 1464383"/>
                  <a:gd name="connsiteX1" fmla="*/ 160575 w 189127"/>
                  <a:gd name="connsiteY1" fmla="*/ 417719 h 1464383"/>
                  <a:gd name="connsiteX2" fmla="*/ 178981 w 189127"/>
                  <a:gd name="connsiteY2" fmla="*/ 1464383 h 1464383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6976" h="1392392">
                    <a:moveTo>
                      <a:pt x="0" y="0"/>
                    </a:moveTo>
                    <a:cubicBezTo>
                      <a:pt x="23071" y="365891"/>
                      <a:pt x="-23321" y="296777"/>
                      <a:pt x="138424" y="345728"/>
                    </a:cubicBezTo>
                    <a:cubicBezTo>
                      <a:pt x="118731" y="628419"/>
                      <a:pt x="193159" y="963334"/>
                      <a:pt x="156830" y="1392392"/>
                    </a:cubicBezTo>
                  </a:path>
                </a:pathLst>
              </a:custGeom>
              <a:noFill/>
              <a:ln w="254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 type="triangl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918" name="グループ化 917">
                <a:extLst>
                  <a:ext uri="{FF2B5EF4-FFF2-40B4-BE49-F238E27FC236}">
                    <a16:creationId xmlns:a16="http://schemas.microsoft.com/office/drawing/2014/main" id="{34F62230-D682-8DFD-B0EB-D80AA0584955}"/>
                  </a:ext>
                </a:extLst>
              </xdr:cNvPr>
              <xdr:cNvGrpSpPr/>
            </xdr:nvGrpSpPr>
            <xdr:grpSpPr>
              <a:xfrm>
                <a:off x="2343494" y="4293355"/>
                <a:ext cx="39764" cy="1323697"/>
                <a:chOff x="1512360" y="838933"/>
                <a:chExt cx="39856" cy="1269827"/>
              </a:xfrm>
            </xdr:grpSpPr>
            <xdr:sp macro="" textlink="">
              <xdr:nvSpPr>
                <xdr:cNvPr id="932" name="Line 76">
                  <a:extLst>
                    <a:ext uri="{FF2B5EF4-FFF2-40B4-BE49-F238E27FC236}">
                      <a16:creationId xmlns:a16="http://schemas.microsoft.com/office/drawing/2014/main" id="{49AC8D1B-DBEF-2F36-AEF7-571A0B34BCB7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32773" y="852605"/>
                  <a:ext cx="8773" cy="1256155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3" name="Line 76">
                  <a:extLst>
                    <a:ext uri="{FF2B5EF4-FFF2-40B4-BE49-F238E27FC236}">
                      <a16:creationId xmlns:a16="http://schemas.microsoft.com/office/drawing/2014/main" id="{FE0618D9-8473-1468-5764-ACF39601E12D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45413" y="838933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4" name="Line 76">
                  <a:extLst>
                    <a:ext uri="{FF2B5EF4-FFF2-40B4-BE49-F238E27FC236}">
                      <a16:creationId xmlns:a16="http://schemas.microsoft.com/office/drawing/2014/main" id="{EA9BEA40-DB9D-565A-0287-2929E86E10CC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12360" y="843691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19" name="六角形 918">
                <a:extLst>
                  <a:ext uri="{FF2B5EF4-FFF2-40B4-BE49-F238E27FC236}">
                    <a16:creationId xmlns:a16="http://schemas.microsoft.com/office/drawing/2014/main" id="{FA986B82-76FE-759C-3460-5F8D33899A1A}"/>
                  </a:ext>
                </a:extLst>
              </xdr:cNvPr>
              <xdr:cNvSpPr/>
            </xdr:nvSpPr>
            <xdr:spPr bwMode="auto">
              <a:xfrm rot="5400000">
                <a:off x="2461226" y="5312254"/>
                <a:ext cx="167014" cy="154208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920" name="Freeform 395">
                <a:extLst>
                  <a:ext uri="{FF2B5EF4-FFF2-40B4-BE49-F238E27FC236}">
                    <a16:creationId xmlns:a16="http://schemas.microsoft.com/office/drawing/2014/main" id="{EF8834A2-F653-CC29-328D-EB089914C63F}"/>
                  </a:ext>
                </a:extLst>
              </xdr:cNvPr>
              <xdr:cNvSpPr>
                <a:spLocks/>
              </xdr:cNvSpPr>
            </xdr:nvSpPr>
            <xdr:spPr bwMode="auto">
              <a:xfrm rot="10396479">
                <a:off x="2389289" y="5521160"/>
                <a:ext cx="147411" cy="81124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131 w 10131"/>
                  <a:gd name="connsiteY0" fmla="*/ 9375 h 10000"/>
                  <a:gd name="connsiteX1" fmla="*/ 4417 w 10131"/>
                  <a:gd name="connsiteY1" fmla="*/ 0 h 10000"/>
                  <a:gd name="connsiteX2" fmla="*/ 10131 w 10131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1010"/>
                  <a:gd name="connsiteY0" fmla="*/ 11060 h 11060"/>
                  <a:gd name="connsiteX1" fmla="*/ 5296 w 11010"/>
                  <a:gd name="connsiteY1" fmla="*/ 0 h 11060"/>
                  <a:gd name="connsiteX2" fmla="*/ 11010 w 11010"/>
                  <a:gd name="connsiteY2" fmla="*/ 10000 h 11060"/>
                  <a:gd name="connsiteX0" fmla="*/ 0 w 10204"/>
                  <a:gd name="connsiteY0" fmla="*/ 10834 h 10834"/>
                  <a:gd name="connsiteX1" fmla="*/ 4490 w 10204"/>
                  <a:gd name="connsiteY1" fmla="*/ 0 h 10834"/>
                  <a:gd name="connsiteX2" fmla="*/ 10204 w 10204"/>
                  <a:gd name="connsiteY2" fmla="*/ 10000 h 10834"/>
                  <a:gd name="connsiteX0" fmla="*/ 0 w 9398"/>
                  <a:gd name="connsiteY0" fmla="*/ 10157 h 10157"/>
                  <a:gd name="connsiteX1" fmla="*/ 3684 w 9398"/>
                  <a:gd name="connsiteY1" fmla="*/ 0 h 10157"/>
                  <a:gd name="connsiteX2" fmla="*/ 9398 w 9398"/>
                  <a:gd name="connsiteY2" fmla="*/ 10000 h 10157"/>
                  <a:gd name="connsiteX0" fmla="*/ 288 w 10288"/>
                  <a:gd name="connsiteY0" fmla="*/ 10000 h 10000"/>
                  <a:gd name="connsiteX1" fmla="*/ 4208 w 10288"/>
                  <a:gd name="connsiteY1" fmla="*/ 0 h 10000"/>
                  <a:gd name="connsiteX2" fmla="*/ 10288 w 10288"/>
                  <a:gd name="connsiteY2" fmla="*/ 9845 h 10000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7805 h 7805"/>
                  <a:gd name="connsiteX1" fmla="*/ 3920 w 10000"/>
                  <a:gd name="connsiteY1" fmla="*/ 26 h 7805"/>
                  <a:gd name="connsiteX2" fmla="*/ 10000 w 10000"/>
                  <a:gd name="connsiteY2" fmla="*/ 7650 h 7805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00" h="10059">
                    <a:moveTo>
                      <a:pt x="0" y="10059"/>
                    </a:moveTo>
                    <a:cubicBezTo>
                      <a:pt x="19" y="1849"/>
                      <a:pt x="1962" y="-524"/>
                      <a:pt x="4564" y="92"/>
                    </a:cubicBezTo>
                    <a:cubicBezTo>
                      <a:pt x="7887" y="-252"/>
                      <a:pt x="8831" y="3381"/>
                      <a:pt x="10000" y="9860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21" name="六角形 920">
                <a:extLst>
                  <a:ext uri="{FF2B5EF4-FFF2-40B4-BE49-F238E27FC236}">
                    <a16:creationId xmlns:a16="http://schemas.microsoft.com/office/drawing/2014/main" id="{F2DE285A-92D0-1399-FC86-5BC4F6C9324B}"/>
                  </a:ext>
                </a:extLst>
              </xdr:cNvPr>
              <xdr:cNvSpPr/>
            </xdr:nvSpPr>
            <xdr:spPr bwMode="auto">
              <a:xfrm rot="5400000">
                <a:off x="2488212" y="4414542"/>
                <a:ext cx="167015" cy="143237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grpSp>
            <xdr:nvGrpSpPr>
              <xdr:cNvPr id="922" name="Group 405">
                <a:extLst>
                  <a:ext uri="{FF2B5EF4-FFF2-40B4-BE49-F238E27FC236}">
                    <a16:creationId xmlns:a16="http://schemas.microsoft.com/office/drawing/2014/main" id="{758B096F-6C51-A86A-1A8B-D522E2180343}"/>
                  </a:ext>
                </a:extLst>
              </xdr:cNvPr>
              <xdr:cNvGrpSpPr>
                <a:grpSpLocks/>
              </xdr:cNvGrpSpPr>
            </xdr:nvGrpSpPr>
            <xdr:grpSpPr bwMode="auto">
              <a:xfrm rot="4534129">
                <a:off x="2508551" y="5075952"/>
                <a:ext cx="138444" cy="191900"/>
                <a:chOff x="718" y="97"/>
                <a:chExt cx="23" cy="15"/>
              </a:xfrm>
            </xdr:grpSpPr>
            <xdr:sp macro="" textlink="">
              <xdr:nvSpPr>
                <xdr:cNvPr id="930" name="Freeform 406">
                  <a:extLst>
                    <a:ext uri="{FF2B5EF4-FFF2-40B4-BE49-F238E27FC236}">
                      <a16:creationId xmlns:a16="http://schemas.microsoft.com/office/drawing/2014/main" id="{190925F5-A759-62B6-DEAE-CABA442F813D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31" name="Freeform 407">
                  <a:extLst>
                    <a:ext uri="{FF2B5EF4-FFF2-40B4-BE49-F238E27FC236}">
                      <a16:creationId xmlns:a16="http://schemas.microsoft.com/office/drawing/2014/main" id="{EF4E15F7-9A62-D45F-3857-8CA2A118E4C8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grpSp>
            <xdr:nvGrpSpPr>
              <xdr:cNvPr id="923" name="Group 405">
                <a:extLst>
                  <a:ext uri="{FF2B5EF4-FFF2-40B4-BE49-F238E27FC236}">
                    <a16:creationId xmlns:a16="http://schemas.microsoft.com/office/drawing/2014/main" id="{83A9B009-6632-4A69-C4D0-06AB8396F0CA}"/>
                  </a:ext>
                </a:extLst>
              </xdr:cNvPr>
              <xdr:cNvGrpSpPr>
                <a:grpSpLocks/>
              </xdr:cNvGrpSpPr>
            </xdr:nvGrpSpPr>
            <xdr:grpSpPr bwMode="auto">
              <a:xfrm rot="5400000">
                <a:off x="2560466" y="4560992"/>
                <a:ext cx="135311" cy="193822"/>
                <a:chOff x="718" y="97"/>
                <a:chExt cx="23" cy="15"/>
              </a:xfrm>
            </xdr:grpSpPr>
            <xdr:sp macro="" textlink="">
              <xdr:nvSpPr>
                <xdr:cNvPr id="928" name="Freeform 406">
                  <a:extLst>
                    <a:ext uri="{FF2B5EF4-FFF2-40B4-BE49-F238E27FC236}">
                      <a16:creationId xmlns:a16="http://schemas.microsoft.com/office/drawing/2014/main" id="{850836DB-EBEE-5F83-9C88-F9456DAEF7E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29" name="Freeform 407">
                  <a:extLst>
                    <a:ext uri="{FF2B5EF4-FFF2-40B4-BE49-F238E27FC236}">
                      <a16:creationId xmlns:a16="http://schemas.microsoft.com/office/drawing/2014/main" id="{C2349838-6511-09A6-7AF9-05F7F9688597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924" name="Line 120">
                <a:extLst>
                  <a:ext uri="{FF2B5EF4-FFF2-40B4-BE49-F238E27FC236}">
                    <a16:creationId xmlns:a16="http://schemas.microsoft.com/office/drawing/2014/main" id="{ED8AB46C-CF74-8AFB-2CC2-83FC935BC77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55298" y="5098723"/>
                <a:ext cx="351333" cy="9809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25" name="Line 120">
                <a:extLst>
                  <a:ext uri="{FF2B5EF4-FFF2-40B4-BE49-F238E27FC236}">
                    <a16:creationId xmlns:a16="http://schemas.microsoft.com/office/drawing/2014/main" id="{6765FAE4-316A-004E-3282-72BAC83B67C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66374" y="4650732"/>
                <a:ext cx="334269" cy="90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26" name="Oval 383">
                <a:extLst>
                  <a:ext uri="{FF2B5EF4-FFF2-40B4-BE49-F238E27FC236}">
                    <a16:creationId xmlns:a16="http://schemas.microsoft.com/office/drawing/2014/main" id="{06969F69-FDD2-BC6E-742F-AB9E0E1CB89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85588" y="5137409"/>
                <a:ext cx="107981" cy="113939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27" name="Text Box 1300">
                <a:extLst>
                  <a:ext uri="{FF2B5EF4-FFF2-40B4-BE49-F238E27FC236}">
                    <a16:creationId xmlns:a16="http://schemas.microsoft.com/office/drawing/2014/main" id="{CC2EC25F-4598-BE2F-94F9-E126D3B2FB2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40302" y="5197773"/>
                <a:ext cx="144408" cy="25326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overflow" horzOverflow="overflow" vert="horz" wrap="none" lIns="27432" tIns="18288" rIns="0" bIns="0" anchor="t" upright="1">
                <a:noAutofit/>
              </a:bodyPr>
              <a:lstStyle/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踏切</a:t>
                </a: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</xdr:grpSp>
      <xdr:sp macro="" textlink="">
        <xdr:nvSpPr>
          <xdr:cNvPr id="914" name="Oval 383">
            <a:extLst>
              <a:ext uri="{FF2B5EF4-FFF2-40B4-BE49-F238E27FC236}">
                <a16:creationId xmlns:a16="http://schemas.microsoft.com/office/drawing/2014/main" id="{938CBA2F-7935-18C5-77AA-6D9647B0664D}"/>
              </a:ext>
            </a:extLst>
          </xdr:cNvPr>
          <xdr:cNvSpPr>
            <a:spLocks noChangeArrowheads="1"/>
          </xdr:cNvSpPr>
        </xdr:nvSpPr>
        <xdr:spPr bwMode="auto">
          <a:xfrm>
            <a:off x="2410993" y="4597128"/>
            <a:ext cx="107981" cy="11080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240673</xdr:colOff>
      <xdr:row>29</xdr:row>
      <xdr:rowOff>136908</xdr:rowOff>
    </xdr:from>
    <xdr:to>
      <xdr:col>4</xdr:col>
      <xdr:colOff>391584</xdr:colOff>
      <xdr:row>30</xdr:row>
      <xdr:rowOff>111123</xdr:rowOff>
    </xdr:to>
    <xdr:sp macro="" textlink="">
      <xdr:nvSpPr>
        <xdr:cNvPr id="935" name="AutoShape 70">
          <a:extLst>
            <a:ext uri="{FF2B5EF4-FFF2-40B4-BE49-F238E27FC236}">
              <a16:creationId xmlns:a16="http://schemas.microsoft.com/office/drawing/2014/main" id="{8B2327BB-5764-4D04-9B6B-9BDC13FB194A}"/>
            </a:ext>
          </a:extLst>
        </xdr:cNvPr>
        <xdr:cNvSpPr>
          <a:spLocks noChangeArrowheads="1"/>
        </xdr:cNvSpPr>
      </xdr:nvSpPr>
      <xdr:spPr bwMode="auto">
        <a:xfrm>
          <a:off x="2374273" y="5204208"/>
          <a:ext cx="150911" cy="149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49794</xdr:colOff>
      <xdr:row>29</xdr:row>
      <xdr:rowOff>77117</xdr:rowOff>
    </xdr:from>
    <xdr:to>
      <xdr:col>5</xdr:col>
      <xdr:colOff>227301</xdr:colOff>
      <xdr:row>30</xdr:row>
      <xdr:rowOff>45098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id="{D3456A0C-9CAA-4455-8470-65F7A41A310E}"/>
            </a:ext>
          </a:extLst>
        </xdr:cNvPr>
        <xdr:cNvSpPr/>
      </xdr:nvSpPr>
      <xdr:spPr bwMode="auto">
        <a:xfrm>
          <a:off x="2876814" y="5144417"/>
          <a:ext cx="177507" cy="143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218914</xdr:colOff>
      <xdr:row>28</xdr:row>
      <xdr:rowOff>77110</xdr:rowOff>
    </xdr:from>
    <xdr:to>
      <xdr:col>5</xdr:col>
      <xdr:colOff>395602</xdr:colOff>
      <xdr:row>29</xdr:row>
      <xdr:rowOff>61562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D61382FD-B0E1-4091-87BA-11B653DFEFC9}"/>
            </a:ext>
          </a:extLst>
        </xdr:cNvPr>
        <xdr:cNvSpPr/>
      </xdr:nvSpPr>
      <xdr:spPr bwMode="auto">
        <a:xfrm>
          <a:off x="3045934" y="4969150"/>
          <a:ext cx="176688" cy="1597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83665</xdr:colOff>
      <xdr:row>29</xdr:row>
      <xdr:rowOff>72933</xdr:rowOff>
    </xdr:from>
    <xdr:to>
      <xdr:col>10</xdr:col>
      <xdr:colOff>255980</xdr:colOff>
      <xdr:row>30</xdr:row>
      <xdr:rowOff>63408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F1F2F61E-C25D-4A71-8EE9-4942F083217F}"/>
            </a:ext>
          </a:extLst>
        </xdr:cNvPr>
        <xdr:cNvSpPr/>
      </xdr:nvSpPr>
      <xdr:spPr bwMode="auto">
        <a:xfrm>
          <a:off x="6377785" y="5140233"/>
          <a:ext cx="172315" cy="165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5665</xdr:colOff>
      <xdr:row>41</xdr:row>
      <xdr:rowOff>5008</xdr:rowOff>
    </xdr:from>
    <xdr:to>
      <xdr:col>1</xdr:col>
      <xdr:colOff>178802</xdr:colOff>
      <xdr:row>41</xdr:row>
      <xdr:rowOff>167106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D50B8EC3-3446-4C59-B720-442A4731B319}"/>
            </a:ext>
          </a:extLst>
        </xdr:cNvPr>
        <xdr:cNvSpPr/>
      </xdr:nvSpPr>
      <xdr:spPr bwMode="auto">
        <a:xfrm>
          <a:off x="59005" y="7152568"/>
          <a:ext cx="173137" cy="1620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40</xdr:row>
      <xdr:rowOff>155299</xdr:rowOff>
    </xdr:from>
    <xdr:to>
      <xdr:col>3</xdr:col>
      <xdr:colOff>26192</xdr:colOff>
      <xdr:row>42</xdr:row>
      <xdr:rowOff>23788</xdr:rowOff>
    </xdr:to>
    <xdr:sp macro="" textlink="">
      <xdr:nvSpPr>
        <xdr:cNvPr id="940" name="Text Box 1650">
          <a:extLst>
            <a:ext uri="{FF2B5EF4-FFF2-40B4-BE49-F238E27FC236}">
              <a16:creationId xmlns:a16="http://schemas.microsoft.com/office/drawing/2014/main" id="{68C12883-7B6B-4FAA-A966-6B3D52323ABD}"/>
            </a:ext>
          </a:extLst>
        </xdr:cNvPr>
        <xdr:cNvSpPr txBox="1">
          <a:spLocks noChangeArrowheads="1"/>
        </xdr:cNvSpPr>
      </xdr:nvSpPr>
      <xdr:spPr bwMode="auto">
        <a:xfrm>
          <a:off x="1440180" y="7127599"/>
          <a:ext cx="26192" cy="2190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177583</xdr:colOff>
      <xdr:row>60</xdr:row>
      <xdr:rowOff>71676</xdr:rowOff>
    </xdr:from>
    <xdr:ext cx="277783" cy="250005"/>
    <xdr:sp macro="" textlink="">
      <xdr:nvSpPr>
        <xdr:cNvPr id="941" name="Text Box 1620">
          <a:extLst>
            <a:ext uri="{FF2B5EF4-FFF2-40B4-BE49-F238E27FC236}">
              <a16:creationId xmlns:a16="http://schemas.microsoft.com/office/drawing/2014/main" id="{F87F5712-B976-4C19-B0AC-BE5DC0C2C289}"/>
            </a:ext>
          </a:extLst>
        </xdr:cNvPr>
        <xdr:cNvSpPr txBox="1">
          <a:spLocks noChangeArrowheads="1"/>
        </xdr:cNvSpPr>
      </xdr:nvSpPr>
      <xdr:spPr bwMode="auto">
        <a:xfrm>
          <a:off x="230923" y="10526316"/>
          <a:ext cx="277783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0</xdr:colOff>
      <xdr:row>56</xdr:row>
      <xdr:rowOff>156481</xdr:rowOff>
    </xdr:from>
    <xdr:to>
      <xdr:col>1</xdr:col>
      <xdr:colOff>0</xdr:colOff>
      <xdr:row>57</xdr:row>
      <xdr:rowOff>163285</xdr:rowOff>
    </xdr:to>
    <xdr:sp macro="" textlink="">
      <xdr:nvSpPr>
        <xdr:cNvPr id="942" name="Text Box 1664">
          <a:extLst>
            <a:ext uri="{FF2B5EF4-FFF2-40B4-BE49-F238E27FC236}">
              <a16:creationId xmlns:a16="http://schemas.microsoft.com/office/drawing/2014/main" id="{C8DADCDC-398F-4EB0-9166-74DAB57935F9}"/>
            </a:ext>
          </a:extLst>
        </xdr:cNvPr>
        <xdr:cNvSpPr txBox="1">
          <a:spLocks noChangeArrowheads="1"/>
        </xdr:cNvSpPr>
      </xdr:nvSpPr>
      <xdr:spPr bwMode="auto">
        <a:xfrm>
          <a:off x="53340" y="9910081"/>
          <a:ext cx="0" cy="1820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ﾆ合流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258552</xdr:colOff>
      <xdr:row>63</xdr:row>
      <xdr:rowOff>74833</xdr:rowOff>
    </xdr:from>
    <xdr:to>
      <xdr:col>1</xdr:col>
      <xdr:colOff>666766</xdr:colOff>
      <xdr:row>64</xdr:row>
      <xdr:rowOff>74834</xdr:rowOff>
    </xdr:to>
    <xdr:sp macro="" textlink="">
      <xdr:nvSpPr>
        <xdr:cNvPr id="943" name="Text Box 1664">
          <a:extLst>
            <a:ext uri="{FF2B5EF4-FFF2-40B4-BE49-F238E27FC236}">
              <a16:creationId xmlns:a16="http://schemas.microsoft.com/office/drawing/2014/main" id="{B9E3D03F-D537-4C85-BFBB-ECCDEAAB2D9A}"/>
            </a:ext>
          </a:extLst>
        </xdr:cNvPr>
        <xdr:cNvSpPr txBox="1">
          <a:spLocks noChangeArrowheads="1"/>
        </xdr:cNvSpPr>
      </xdr:nvSpPr>
      <xdr:spPr bwMode="auto">
        <a:xfrm>
          <a:off x="311892" y="11055253"/>
          <a:ext cx="408214" cy="1752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679098</xdr:colOff>
      <xdr:row>57</xdr:row>
      <xdr:rowOff>142208</xdr:rowOff>
    </xdr:from>
    <xdr:to>
      <xdr:col>4</xdr:col>
      <xdr:colOff>53035</xdr:colOff>
      <xdr:row>58</xdr:row>
      <xdr:rowOff>28223</xdr:rowOff>
    </xdr:to>
    <xdr:sp macro="" textlink="">
      <xdr:nvSpPr>
        <xdr:cNvPr id="944" name="Text Box 2947">
          <a:extLst>
            <a:ext uri="{FF2B5EF4-FFF2-40B4-BE49-F238E27FC236}">
              <a16:creationId xmlns:a16="http://schemas.microsoft.com/office/drawing/2014/main" id="{427E6AEF-18DA-41A3-8B75-829EA3A61030}"/>
            </a:ext>
          </a:extLst>
        </xdr:cNvPr>
        <xdr:cNvSpPr txBox="1">
          <a:spLocks noChangeArrowheads="1"/>
        </xdr:cNvSpPr>
      </xdr:nvSpPr>
      <xdr:spPr bwMode="auto">
        <a:xfrm>
          <a:off x="2119278" y="10071068"/>
          <a:ext cx="67357" cy="61275"/>
        </a:xfrm>
        <a:prstGeom prst="rect">
          <a:avLst/>
        </a:prstGeom>
        <a:solidFill>
          <a:srgbClr val="FF00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333084</xdr:colOff>
      <xdr:row>63</xdr:row>
      <xdr:rowOff>120167</xdr:rowOff>
    </xdr:from>
    <xdr:to>
      <xdr:col>8</xdr:col>
      <xdr:colOff>216152</xdr:colOff>
      <xdr:row>64</xdr:row>
      <xdr:rowOff>73140</xdr:rowOff>
    </xdr:to>
    <xdr:sp macro="" textlink="">
      <xdr:nvSpPr>
        <xdr:cNvPr id="945" name="Line 72">
          <a:extLst>
            <a:ext uri="{FF2B5EF4-FFF2-40B4-BE49-F238E27FC236}">
              <a16:creationId xmlns:a16="http://schemas.microsoft.com/office/drawing/2014/main" id="{C2F7570A-CB4D-469B-9B4E-B7D3FE30B31C}"/>
            </a:ext>
          </a:extLst>
        </xdr:cNvPr>
        <xdr:cNvSpPr>
          <a:spLocks noChangeShapeType="1"/>
        </xdr:cNvSpPr>
      </xdr:nvSpPr>
      <xdr:spPr bwMode="auto">
        <a:xfrm rot="11587895" flipV="1">
          <a:off x="4546944" y="11100587"/>
          <a:ext cx="576488" cy="128233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44207</xdr:colOff>
      <xdr:row>62</xdr:row>
      <xdr:rowOff>108231</xdr:rowOff>
    </xdr:from>
    <xdr:to>
      <xdr:col>8</xdr:col>
      <xdr:colOff>210947</xdr:colOff>
      <xdr:row>64</xdr:row>
      <xdr:rowOff>170809</xdr:rowOff>
    </xdr:to>
    <xdr:sp macro="" textlink="">
      <xdr:nvSpPr>
        <xdr:cNvPr id="946" name="Freeform 601">
          <a:extLst>
            <a:ext uri="{FF2B5EF4-FFF2-40B4-BE49-F238E27FC236}">
              <a16:creationId xmlns:a16="http://schemas.microsoft.com/office/drawing/2014/main" id="{5BB041AE-003A-4642-B949-C23EB91B9A7B}"/>
            </a:ext>
          </a:extLst>
        </xdr:cNvPr>
        <xdr:cNvSpPr>
          <a:spLocks/>
        </xdr:cNvSpPr>
      </xdr:nvSpPr>
      <xdr:spPr bwMode="auto">
        <a:xfrm>
          <a:off x="4951487" y="10913391"/>
          <a:ext cx="166740" cy="41309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503 w 9997"/>
            <a:gd name="connsiteY0" fmla="*/ 8144 h 8144"/>
            <a:gd name="connsiteX1" fmla="*/ 9997 w 9997"/>
            <a:gd name="connsiteY1" fmla="*/ 80 h 8144"/>
            <a:gd name="connsiteX2" fmla="*/ 0 w 9997"/>
            <a:gd name="connsiteY2" fmla="*/ 60 h 8144"/>
            <a:gd name="connsiteX0" fmla="*/ 9831 w 10000"/>
            <a:gd name="connsiteY0" fmla="*/ 9474 h 9474"/>
            <a:gd name="connsiteX1" fmla="*/ 10000 w 10000"/>
            <a:gd name="connsiteY1" fmla="*/ 98 h 9474"/>
            <a:gd name="connsiteX2" fmla="*/ 0 w 10000"/>
            <a:gd name="connsiteY2" fmla="*/ 74 h 9474"/>
            <a:gd name="connsiteX0" fmla="*/ 9712 w 9881"/>
            <a:gd name="connsiteY0" fmla="*/ 9897 h 9897"/>
            <a:gd name="connsiteX1" fmla="*/ 9881 w 9881"/>
            <a:gd name="connsiteY1" fmla="*/ 0 h 9897"/>
            <a:gd name="connsiteX2" fmla="*/ 0 w 9881"/>
            <a:gd name="connsiteY2" fmla="*/ 221 h 9897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829" y="10000"/>
              </a:moveTo>
              <a:cubicBezTo>
                <a:pt x="9919" y="2545"/>
                <a:pt x="9487" y="10894"/>
                <a:pt x="10000" y="0"/>
              </a:cubicBezTo>
              <a:cubicBezTo>
                <a:pt x="6265" y="36"/>
                <a:pt x="3373" y="87"/>
                <a:pt x="0" y="22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57724</xdr:colOff>
      <xdr:row>60</xdr:row>
      <xdr:rowOff>149683</xdr:rowOff>
    </xdr:from>
    <xdr:to>
      <xdr:col>8</xdr:col>
      <xdr:colOff>197232</xdr:colOff>
      <xdr:row>62</xdr:row>
      <xdr:rowOff>24052</xdr:rowOff>
    </xdr:to>
    <xdr:sp macro="" textlink="">
      <xdr:nvSpPr>
        <xdr:cNvPr id="947" name="Freeform 601">
          <a:extLst>
            <a:ext uri="{FF2B5EF4-FFF2-40B4-BE49-F238E27FC236}">
              <a16:creationId xmlns:a16="http://schemas.microsoft.com/office/drawing/2014/main" id="{B50CDFCD-09EA-4C9A-8EA3-A87D4F89ADD5}"/>
            </a:ext>
          </a:extLst>
        </xdr:cNvPr>
        <xdr:cNvSpPr>
          <a:spLocks/>
        </xdr:cNvSpPr>
      </xdr:nvSpPr>
      <xdr:spPr bwMode="auto">
        <a:xfrm rot="-5400000" flipH="1" flipV="1">
          <a:off x="4922313" y="10647014"/>
          <a:ext cx="224889" cy="1395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184672</xdr:colOff>
      <xdr:row>61</xdr:row>
      <xdr:rowOff>143801</xdr:rowOff>
    </xdr:from>
    <xdr:ext cx="277971" cy="199099"/>
    <xdr:grpSp>
      <xdr:nvGrpSpPr>
        <xdr:cNvPr id="948" name="Group 6672">
          <a:extLst>
            <a:ext uri="{FF2B5EF4-FFF2-40B4-BE49-F238E27FC236}">
              <a16:creationId xmlns:a16="http://schemas.microsoft.com/office/drawing/2014/main" id="{140F0623-B197-490A-B055-506FA4A39E66}"/>
            </a:ext>
          </a:extLst>
        </xdr:cNvPr>
        <xdr:cNvGrpSpPr>
          <a:grpSpLocks/>
        </xdr:cNvGrpSpPr>
      </xdr:nvGrpSpPr>
      <xdr:grpSpPr bwMode="auto">
        <a:xfrm>
          <a:off x="5080927" y="10638865"/>
          <a:ext cx="277971" cy="199099"/>
          <a:chOff x="536" y="108"/>
          <a:chExt cx="46" cy="45"/>
        </a:xfrm>
      </xdr:grpSpPr>
      <xdr:pic>
        <xdr:nvPicPr>
          <xdr:cNvPr id="949" name="Picture 6673" descr="route2">
            <a:extLst>
              <a:ext uri="{FF2B5EF4-FFF2-40B4-BE49-F238E27FC236}">
                <a16:creationId xmlns:a16="http://schemas.microsoft.com/office/drawing/2014/main" id="{F872A055-B171-3E53-F626-BEAC4E738B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0" name="Text Box 6674">
            <a:extLst>
              <a:ext uri="{FF2B5EF4-FFF2-40B4-BE49-F238E27FC236}">
                <a16:creationId xmlns:a16="http://schemas.microsoft.com/office/drawing/2014/main" id="{635285B2-3FD6-C221-149E-F399994A7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4" cy="4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143128</xdr:colOff>
      <xdr:row>62</xdr:row>
      <xdr:rowOff>140148</xdr:rowOff>
    </xdr:from>
    <xdr:to>
      <xdr:col>8</xdr:col>
      <xdr:colOff>275684</xdr:colOff>
      <xdr:row>63</xdr:row>
      <xdr:rowOff>95075</xdr:rowOff>
    </xdr:to>
    <xdr:sp macro="" textlink="">
      <xdr:nvSpPr>
        <xdr:cNvPr id="951" name="AutoShape 4802">
          <a:extLst>
            <a:ext uri="{FF2B5EF4-FFF2-40B4-BE49-F238E27FC236}">
              <a16:creationId xmlns:a16="http://schemas.microsoft.com/office/drawing/2014/main" id="{31BEF205-CB8E-4E71-9E5C-FF785999AB58}"/>
            </a:ext>
          </a:extLst>
        </xdr:cNvPr>
        <xdr:cNvSpPr>
          <a:spLocks noChangeArrowheads="1"/>
        </xdr:cNvSpPr>
      </xdr:nvSpPr>
      <xdr:spPr bwMode="auto">
        <a:xfrm>
          <a:off x="5050408" y="10945308"/>
          <a:ext cx="132556" cy="1301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8577</xdr:colOff>
      <xdr:row>1</xdr:row>
      <xdr:rowOff>16032</xdr:rowOff>
    </xdr:from>
    <xdr:to>
      <xdr:col>17</xdr:col>
      <xdr:colOff>167085</xdr:colOff>
      <xdr:row>1</xdr:row>
      <xdr:rowOff>166290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DB757BBC-497C-488D-B589-CAC97FE91D90}"/>
            </a:ext>
          </a:extLst>
        </xdr:cNvPr>
        <xdr:cNvSpPr/>
      </xdr:nvSpPr>
      <xdr:spPr bwMode="auto">
        <a:xfrm>
          <a:off x="11156637" y="191292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32677</xdr:colOff>
      <xdr:row>9</xdr:row>
      <xdr:rowOff>8403</xdr:rowOff>
    </xdr:from>
    <xdr:to>
      <xdr:col>11</xdr:col>
      <xdr:colOff>224042</xdr:colOff>
      <xdr:row>9</xdr:row>
      <xdr:rowOff>163733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id="{714A28CE-941E-4BFE-8439-BDCF7EE6E64D}"/>
            </a:ext>
          </a:extLst>
        </xdr:cNvPr>
        <xdr:cNvSpPr/>
      </xdr:nvSpPr>
      <xdr:spPr bwMode="auto">
        <a:xfrm>
          <a:off x="7020217" y="1585743"/>
          <a:ext cx="191365" cy="1553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235857</xdr:colOff>
      <xdr:row>14</xdr:row>
      <xdr:rowOff>128960</xdr:rowOff>
    </xdr:from>
    <xdr:to>
      <xdr:col>11</xdr:col>
      <xdr:colOff>458445</xdr:colOff>
      <xdr:row>15</xdr:row>
      <xdr:rowOff>119189</xdr:rowOff>
    </xdr:to>
    <xdr:sp macro="" textlink="">
      <xdr:nvSpPr>
        <xdr:cNvPr id="954" name="六角形 953">
          <a:extLst>
            <a:ext uri="{FF2B5EF4-FFF2-40B4-BE49-F238E27FC236}">
              <a16:creationId xmlns:a16="http://schemas.microsoft.com/office/drawing/2014/main" id="{1FB7CDE8-8A33-4BD9-B113-F7E1E516413F}"/>
            </a:ext>
          </a:extLst>
        </xdr:cNvPr>
        <xdr:cNvSpPr/>
      </xdr:nvSpPr>
      <xdr:spPr bwMode="auto">
        <a:xfrm>
          <a:off x="7223397" y="2567360"/>
          <a:ext cx="222588" cy="165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247510</xdr:colOff>
      <xdr:row>14</xdr:row>
      <xdr:rowOff>26336</xdr:rowOff>
    </xdr:from>
    <xdr:ext cx="252869" cy="147511"/>
    <xdr:sp macro="" textlink="">
      <xdr:nvSpPr>
        <xdr:cNvPr id="955" name="Text Box 849">
          <a:extLst>
            <a:ext uri="{FF2B5EF4-FFF2-40B4-BE49-F238E27FC236}">
              <a16:creationId xmlns:a16="http://schemas.microsoft.com/office/drawing/2014/main" id="{00F35FFE-A328-4B47-99AA-69208293FE49}"/>
            </a:ext>
          </a:extLst>
        </xdr:cNvPr>
        <xdr:cNvSpPr txBox="1">
          <a:spLocks noChangeArrowheads="1"/>
        </xdr:cNvSpPr>
      </xdr:nvSpPr>
      <xdr:spPr bwMode="auto">
        <a:xfrm>
          <a:off x="8621890" y="2464736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</a:t>
          </a:r>
        </a:p>
      </xdr:txBody>
    </xdr:sp>
    <xdr:clientData/>
  </xdr:oneCellAnchor>
  <xdr:twoCellAnchor>
    <xdr:from>
      <xdr:col>11</xdr:col>
      <xdr:colOff>491008</xdr:colOff>
      <xdr:row>43</xdr:row>
      <xdr:rowOff>108770</xdr:rowOff>
    </xdr:from>
    <xdr:to>
      <xdr:col>12</xdr:col>
      <xdr:colOff>328626</xdr:colOff>
      <xdr:row>48</xdr:row>
      <xdr:rowOff>133526</xdr:rowOff>
    </xdr:to>
    <xdr:sp macro="" textlink="">
      <xdr:nvSpPr>
        <xdr:cNvPr id="957" name="Freeform 778">
          <a:extLst>
            <a:ext uri="{FF2B5EF4-FFF2-40B4-BE49-F238E27FC236}">
              <a16:creationId xmlns:a16="http://schemas.microsoft.com/office/drawing/2014/main" id="{44003E41-FC84-4588-A558-77C6DCDCFCC7}"/>
            </a:ext>
          </a:extLst>
        </xdr:cNvPr>
        <xdr:cNvSpPr>
          <a:spLocks/>
        </xdr:cNvSpPr>
      </xdr:nvSpPr>
      <xdr:spPr bwMode="auto">
        <a:xfrm rot="21320456" flipH="1">
          <a:off x="7478548" y="7606850"/>
          <a:ext cx="531038" cy="878196"/>
        </a:xfrm>
        <a:custGeom>
          <a:avLst/>
          <a:gdLst>
            <a:gd name="T0" fmla="*/ 2147483647 w 12062"/>
            <a:gd name="T1" fmla="*/ 2147483647 h 10830"/>
            <a:gd name="T2" fmla="*/ 2147483647 w 12062"/>
            <a:gd name="T3" fmla="*/ 2147483647 h 10830"/>
            <a:gd name="T4" fmla="*/ 2147483647 w 12062"/>
            <a:gd name="T5" fmla="*/ 2147483647 h 10830"/>
            <a:gd name="T6" fmla="*/ 2147483647 w 12062"/>
            <a:gd name="T7" fmla="*/ 2147483647 h 10830"/>
            <a:gd name="T8" fmla="*/ 2147483647 w 12062"/>
            <a:gd name="T9" fmla="*/ 2147483647 h 108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5435 w 12062"/>
            <a:gd name="connsiteY0" fmla="*/ 10728 h 10728"/>
            <a:gd name="connsiteX1" fmla="*/ 784 w 12062"/>
            <a:gd name="connsiteY1" fmla="*/ 2583 h 10728"/>
            <a:gd name="connsiteX2" fmla="*/ 784 w 12062"/>
            <a:gd name="connsiteY2" fmla="*/ 171 h 10728"/>
            <a:gd name="connsiteX3" fmla="*/ 784 w 12062"/>
            <a:gd name="connsiteY3" fmla="*/ 18 h 10728"/>
            <a:gd name="connsiteX4" fmla="*/ 12062 w 12062"/>
            <a:gd name="connsiteY4" fmla="*/ 1046 h 10728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5435 w 12062"/>
            <a:gd name="connsiteY0" fmla="*/ 10725 h 10725"/>
            <a:gd name="connsiteX1" fmla="*/ 784 w 12062"/>
            <a:gd name="connsiteY1" fmla="*/ 2580 h 10725"/>
            <a:gd name="connsiteX2" fmla="*/ 784 w 12062"/>
            <a:gd name="connsiteY2" fmla="*/ 168 h 10725"/>
            <a:gd name="connsiteX3" fmla="*/ 784 w 12062"/>
            <a:gd name="connsiteY3" fmla="*/ 15 h 10725"/>
            <a:gd name="connsiteX4" fmla="*/ 12062 w 12062"/>
            <a:gd name="connsiteY4" fmla="*/ 1043 h 10725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8752 w 8752"/>
            <a:gd name="connsiteY0" fmla="*/ 10711 h 10711"/>
            <a:gd name="connsiteX1" fmla="*/ 4101 w 8752"/>
            <a:gd name="connsiteY1" fmla="*/ 2566 h 10711"/>
            <a:gd name="connsiteX2" fmla="*/ 4101 w 8752"/>
            <a:gd name="connsiteY2" fmla="*/ 154 h 10711"/>
            <a:gd name="connsiteX3" fmla="*/ 4101 w 8752"/>
            <a:gd name="connsiteY3" fmla="*/ 1 h 10711"/>
            <a:gd name="connsiteX4" fmla="*/ 4096 w 8752"/>
            <a:gd name="connsiteY4" fmla="*/ 7709 h 10711"/>
            <a:gd name="connsiteX0" fmla="*/ 5320 w 5320"/>
            <a:gd name="connsiteY0" fmla="*/ 10147 h 10147"/>
            <a:gd name="connsiteX1" fmla="*/ 6 w 5320"/>
            <a:gd name="connsiteY1" fmla="*/ 2543 h 10147"/>
            <a:gd name="connsiteX2" fmla="*/ 6 w 5320"/>
            <a:gd name="connsiteY2" fmla="*/ 291 h 10147"/>
            <a:gd name="connsiteX3" fmla="*/ 0 w 5320"/>
            <a:gd name="connsiteY3" fmla="*/ 7344 h 10147"/>
            <a:gd name="connsiteX0" fmla="*/ 10732 w 10732"/>
            <a:gd name="connsiteY0" fmla="*/ 7530 h 7530"/>
            <a:gd name="connsiteX1" fmla="*/ 743 w 10732"/>
            <a:gd name="connsiteY1" fmla="*/ 36 h 7530"/>
            <a:gd name="connsiteX2" fmla="*/ 732 w 10732"/>
            <a:gd name="connsiteY2" fmla="*/ 4768 h 7530"/>
            <a:gd name="connsiteX0" fmla="*/ 10105 w 10105"/>
            <a:gd name="connsiteY0" fmla="*/ 10039 h 10039"/>
            <a:gd name="connsiteX1" fmla="*/ 797 w 10105"/>
            <a:gd name="connsiteY1" fmla="*/ 87 h 10039"/>
            <a:gd name="connsiteX2" fmla="*/ 435 w 10105"/>
            <a:gd name="connsiteY2" fmla="*/ 3524 h 10039"/>
            <a:gd name="connsiteX0" fmla="*/ 9670 w 9670"/>
            <a:gd name="connsiteY0" fmla="*/ 10059 h 10059"/>
            <a:gd name="connsiteX1" fmla="*/ 362 w 9670"/>
            <a:gd name="connsiteY1" fmla="*/ 107 h 10059"/>
            <a:gd name="connsiteX2" fmla="*/ 0 w 9670"/>
            <a:gd name="connsiteY2" fmla="*/ 3544 h 10059"/>
            <a:gd name="connsiteX0" fmla="*/ 10294 w 10294"/>
            <a:gd name="connsiteY0" fmla="*/ 10001 h 10001"/>
            <a:gd name="connsiteX1" fmla="*/ 668 w 10294"/>
            <a:gd name="connsiteY1" fmla="*/ 107 h 10001"/>
            <a:gd name="connsiteX2" fmla="*/ 294 w 10294"/>
            <a:gd name="connsiteY2" fmla="*/ 3524 h 10001"/>
            <a:gd name="connsiteX0" fmla="*/ 15036 w 15036"/>
            <a:gd name="connsiteY0" fmla="*/ 9480 h 9480"/>
            <a:gd name="connsiteX1" fmla="*/ 668 w 15036"/>
            <a:gd name="connsiteY1" fmla="*/ 107 h 9480"/>
            <a:gd name="connsiteX2" fmla="*/ 294 w 15036"/>
            <a:gd name="connsiteY2" fmla="*/ 3524 h 9480"/>
            <a:gd name="connsiteX0" fmla="*/ 10000 w 10000"/>
            <a:gd name="connsiteY0" fmla="*/ 10000 h 10000"/>
            <a:gd name="connsiteX1" fmla="*/ 444 w 10000"/>
            <a:gd name="connsiteY1" fmla="*/ 113 h 10000"/>
            <a:gd name="connsiteX2" fmla="*/ 196 w 10000"/>
            <a:gd name="connsiteY2" fmla="*/ 3717 h 10000"/>
            <a:gd name="connsiteX0" fmla="*/ 10554 w 10554"/>
            <a:gd name="connsiteY0" fmla="*/ 9891 h 9891"/>
            <a:gd name="connsiteX1" fmla="*/ 444 w 10554"/>
            <a:gd name="connsiteY1" fmla="*/ 113 h 9891"/>
            <a:gd name="connsiteX2" fmla="*/ 196 w 10554"/>
            <a:gd name="connsiteY2" fmla="*/ 3717 h 9891"/>
            <a:gd name="connsiteX0" fmla="*/ 10000 w 10000"/>
            <a:gd name="connsiteY0" fmla="*/ 10000 h 10000"/>
            <a:gd name="connsiteX1" fmla="*/ 421 w 10000"/>
            <a:gd name="connsiteY1" fmla="*/ 114 h 10000"/>
            <a:gd name="connsiteX2" fmla="*/ 186 w 10000"/>
            <a:gd name="connsiteY2" fmla="*/ 3758 h 10000"/>
            <a:gd name="connsiteX0" fmla="*/ 11486 w 11486"/>
            <a:gd name="connsiteY0" fmla="*/ 10308 h 10308"/>
            <a:gd name="connsiteX1" fmla="*/ 421 w 11486"/>
            <a:gd name="connsiteY1" fmla="*/ 114 h 10308"/>
            <a:gd name="connsiteX2" fmla="*/ 186 w 11486"/>
            <a:gd name="connsiteY2" fmla="*/ 3758 h 10308"/>
            <a:gd name="connsiteX0" fmla="*/ 11486 w 11486"/>
            <a:gd name="connsiteY0" fmla="*/ 10308 h 10545"/>
            <a:gd name="connsiteX1" fmla="*/ 9599 w 11486"/>
            <a:gd name="connsiteY1" fmla="*/ 9634 h 10545"/>
            <a:gd name="connsiteX2" fmla="*/ 421 w 11486"/>
            <a:gd name="connsiteY2" fmla="*/ 114 h 10545"/>
            <a:gd name="connsiteX3" fmla="*/ 186 w 11486"/>
            <a:gd name="connsiteY3" fmla="*/ 3758 h 10545"/>
            <a:gd name="connsiteX0" fmla="*/ 11829 w 11829"/>
            <a:gd name="connsiteY0" fmla="*/ 9866 h 10402"/>
            <a:gd name="connsiteX1" fmla="*/ 9599 w 11829"/>
            <a:gd name="connsiteY1" fmla="*/ 9634 h 10402"/>
            <a:gd name="connsiteX2" fmla="*/ 421 w 11829"/>
            <a:gd name="connsiteY2" fmla="*/ 114 h 10402"/>
            <a:gd name="connsiteX3" fmla="*/ 186 w 11829"/>
            <a:gd name="connsiteY3" fmla="*/ 3758 h 10402"/>
            <a:gd name="connsiteX0" fmla="*/ 11829 w 11829"/>
            <a:gd name="connsiteY0" fmla="*/ 9866 h 9893"/>
            <a:gd name="connsiteX1" fmla="*/ 9599 w 11829"/>
            <a:gd name="connsiteY1" fmla="*/ 9634 h 9893"/>
            <a:gd name="connsiteX2" fmla="*/ 421 w 11829"/>
            <a:gd name="connsiteY2" fmla="*/ 114 h 9893"/>
            <a:gd name="connsiteX3" fmla="*/ 186 w 11829"/>
            <a:gd name="connsiteY3" fmla="*/ 3758 h 989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928 w 10928"/>
            <a:gd name="connsiteY0" fmla="*/ 10940 h 10940"/>
            <a:gd name="connsiteX1" fmla="*/ 8203 w 10928"/>
            <a:gd name="connsiteY1" fmla="*/ 9929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692 w 10928"/>
            <a:gd name="connsiteY1" fmla="*/ 10343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387 w 10928"/>
            <a:gd name="connsiteY1" fmla="*/ 10484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1052"/>
            <a:gd name="connsiteX1" fmla="*/ 8387 w 10928"/>
            <a:gd name="connsiteY1" fmla="*/ 10484 h 11052"/>
            <a:gd name="connsiteX2" fmla="*/ 356 w 10928"/>
            <a:gd name="connsiteY2" fmla="*/ 115 h 11052"/>
            <a:gd name="connsiteX3" fmla="*/ 157 w 10928"/>
            <a:gd name="connsiteY3" fmla="*/ 3799 h 11052"/>
            <a:gd name="connsiteX0" fmla="*/ 13951 w 13951"/>
            <a:gd name="connsiteY0" fmla="*/ 10998 h 11110"/>
            <a:gd name="connsiteX1" fmla="*/ 11410 w 13951"/>
            <a:gd name="connsiteY1" fmla="*/ 10542 h 11110"/>
            <a:gd name="connsiteX2" fmla="*/ 3379 w 13951"/>
            <a:gd name="connsiteY2" fmla="*/ 173 h 11110"/>
            <a:gd name="connsiteX3" fmla="*/ 0 w 13951"/>
            <a:gd name="connsiteY3" fmla="*/ 4587 h 11110"/>
            <a:gd name="connsiteX4" fmla="*/ 3180 w 13951"/>
            <a:gd name="connsiteY4" fmla="*/ 3857 h 11110"/>
            <a:gd name="connsiteX0" fmla="*/ 19263 w 19263"/>
            <a:gd name="connsiteY0" fmla="*/ 10998 h 11110"/>
            <a:gd name="connsiteX1" fmla="*/ 16722 w 19263"/>
            <a:gd name="connsiteY1" fmla="*/ 10542 h 11110"/>
            <a:gd name="connsiteX2" fmla="*/ 8691 w 19263"/>
            <a:gd name="connsiteY2" fmla="*/ 173 h 11110"/>
            <a:gd name="connsiteX3" fmla="*/ 5312 w 19263"/>
            <a:gd name="connsiteY3" fmla="*/ 4587 h 11110"/>
            <a:gd name="connsiteX4" fmla="*/ 0 w 19263"/>
            <a:gd name="connsiteY4" fmla="*/ 5514 h 11110"/>
            <a:gd name="connsiteX0" fmla="*/ 19263 w 19263"/>
            <a:gd name="connsiteY0" fmla="*/ 11056 h 11168"/>
            <a:gd name="connsiteX1" fmla="*/ 16722 w 19263"/>
            <a:gd name="connsiteY1" fmla="*/ 10600 h 11168"/>
            <a:gd name="connsiteX2" fmla="*/ 8691 w 19263"/>
            <a:gd name="connsiteY2" fmla="*/ 231 h 11168"/>
            <a:gd name="connsiteX3" fmla="*/ 8544 w 19263"/>
            <a:gd name="connsiteY3" fmla="*/ 3209 h 11168"/>
            <a:gd name="connsiteX4" fmla="*/ 0 w 19263"/>
            <a:gd name="connsiteY4" fmla="*/ 5572 h 11168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6 h 10938"/>
            <a:gd name="connsiteX1" fmla="*/ 16722 w 19263"/>
            <a:gd name="connsiteY1" fmla="*/ 10370 h 10938"/>
            <a:gd name="connsiteX2" fmla="*/ 8691 w 19263"/>
            <a:gd name="connsiteY2" fmla="*/ 1 h 10938"/>
            <a:gd name="connsiteX3" fmla="*/ 8544 w 19263"/>
            <a:gd name="connsiteY3" fmla="*/ 2979 h 10938"/>
            <a:gd name="connsiteX4" fmla="*/ 0 w 19263"/>
            <a:gd name="connsiteY4" fmla="*/ 5342 h 10938"/>
            <a:gd name="connsiteX0" fmla="*/ 20087 w 20087"/>
            <a:gd name="connsiteY0" fmla="*/ 10826 h 10938"/>
            <a:gd name="connsiteX1" fmla="*/ 17546 w 20087"/>
            <a:gd name="connsiteY1" fmla="*/ 10370 h 10938"/>
            <a:gd name="connsiteX2" fmla="*/ 9515 w 20087"/>
            <a:gd name="connsiteY2" fmla="*/ 1 h 10938"/>
            <a:gd name="connsiteX3" fmla="*/ 9368 w 20087"/>
            <a:gd name="connsiteY3" fmla="*/ 2979 h 10938"/>
            <a:gd name="connsiteX4" fmla="*/ 0 w 20087"/>
            <a:gd name="connsiteY4" fmla="*/ 4560 h 10938"/>
            <a:gd name="connsiteX0" fmla="*/ 21138 w 21138"/>
            <a:gd name="connsiteY0" fmla="*/ 10826 h 10938"/>
            <a:gd name="connsiteX1" fmla="*/ 18597 w 21138"/>
            <a:gd name="connsiteY1" fmla="*/ 10370 h 10938"/>
            <a:gd name="connsiteX2" fmla="*/ 10566 w 21138"/>
            <a:gd name="connsiteY2" fmla="*/ 1 h 10938"/>
            <a:gd name="connsiteX3" fmla="*/ 10419 w 21138"/>
            <a:gd name="connsiteY3" fmla="*/ 2979 h 10938"/>
            <a:gd name="connsiteX4" fmla="*/ 0 w 21138"/>
            <a:gd name="connsiteY4" fmla="*/ 4173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0 w 21284"/>
            <a:gd name="connsiteY4" fmla="*/ 5055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4008 w 21284"/>
            <a:gd name="connsiteY4" fmla="*/ 3974 h 10938"/>
            <a:gd name="connsiteX5" fmla="*/ 0 w 21284"/>
            <a:gd name="connsiteY5" fmla="*/ 5055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309 w 22585"/>
            <a:gd name="connsiteY4" fmla="*/ 3974 h 10938"/>
            <a:gd name="connsiteX5" fmla="*/ 0 w 22585"/>
            <a:gd name="connsiteY5" fmla="*/ 5249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973 w 22585"/>
            <a:gd name="connsiteY4" fmla="*/ 3900 h 10938"/>
            <a:gd name="connsiteX5" fmla="*/ 0 w 22585"/>
            <a:gd name="connsiteY5" fmla="*/ 5249 h 10938"/>
            <a:gd name="connsiteX0" fmla="*/ 22273 w 22273"/>
            <a:gd name="connsiteY0" fmla="*/ 10826 h 10938"/>
            <a:gd name="connsiteX1" fmla="*/ 19732 w 22273"/>
            <a:gd name="connsiteY1" fmla="*/ 10370 h 10938"/>
            <a:gd name="connsiteX2" fmla="*/ 11701 w 22273"/>
            <a:gd name="connsiteY2" fmla="*/ 1 h 10938"/>
            <a:gd name="connsiteX3" fmla="*/ 11554 w 22273"/>
            <a:gd name="connsiteY3" fmla="*/ 2979 h 10938"/>
            <a:gd name="connsiteX4" fmla="*/ 5661 w 22273"/>
            <a:gd name="connsiteY4" fmla="*/ 3900 h 10938"/>
            <a:gd name="connsiteX5" fmla="*/ 0 w 22273"/>
            <a:gd name="connsiteY5" fmla="*/ 5919 h 10938"/>
            <a:gd name="connsiteX0" fmla="*/ 23139 w 23139"/>
            <a:gd name="connsiteY0" fmla="*/ 10826 h 10938"/>
            <a:gd name="connsiteX1" fmla="*/ 20598 w 23139"/>
            <a:gd name="connsiteY1" fmla="*/ 10370 h 10938"/>
            <a:gd name="connsiteX2" fmla="*/ 12567 w 23139"/>
            <a:gd name="connsiteY2" fmla="*/ 1 h 10938"/>
            <a:gd name="connsiteX3" fmla="*/ 12420 w 23139"/>
            <a:gd name="connsiteY3" fmla="*/ 2979 h 10938"/>
            <a:gd name="connsiteX4" fmla="*/ 6527 w 23139"/>
            <a:gd name="connsiteY4" fmla="*/ 3900 h 10938"/>
            <a:gd name="connsiteX5" fmla="*/ 0 w 23139"/>
            <a:gd name="connsiteY5" fmla="*/ 6203 h 10938"/>
            <a:gd name="connsiteX0" fmla="*/ 23366 w 23366"/>
            <a:gd name="connsiteY0" fmla="*/ 11467 h 11467"/>
            <a:gd name="connsiteX1" fmla="*/ 20598 w 23366"/>
            <a:gd name="connsiteY1" fmla="*/ 10370 h 11467"/>
            <a:gd name="connsiteX2" fmla="*/ 12567 w 23366"/>
            <a:gd name="connsiteY2" fmla="*/ 1 h 11467"/>
            <a:gd name="connsiteX3" fmla="*/ 12420 w 23366"/>
            <a:gd name="connsiteY3" fmla="*/ 2979 h 11467"/>
            <a:gd name="connsiteX4" fmla="*/ 6527 w 23366"/>
            <a:gd name="connsiteY4" fmla="*/ 3900 h 11467"/>
            <a:gd name="connsiteX5" fmla="*/ 0 w 23366"/>
            <a:gd name="connsiteY5" fmla="*/ 6203 h 11467"/>
            <a:gd name="connsiteX0" fmla="*/ 20598 w 20598"/>
            <a:gd name="connsiteY0" fmla="*/ 10370 h 10370"/>
            <a:gd name="connsiteX1" fmla="*/ 12567 w 20598"/>
            <a:gd name="connsiteY1" fmla="*/ 1 h 10370"/>
            <a:gd name="connsiteX2" fmla="*/ 12420 w 20598"/>
            <a:gd name="connsiteY2" fmla="*/ 2979 h 10370"/>
            <a:gd name="connsiteX3" fmla="*/ 6527 w 20598"/>
            <a:gd name="connsiteY3" fmla="*/ 3900 h 10370"/>
            <a:gd name="connsiteX4" fmla="*/ 0 w 20598"/>
            <a:gd name="connsiteY4" fmla="*/ 6203 h 10370"/>
            <a:gd name="connsiteX0" fmla="*/ 12567 w 12567"/>
            <a:gd name="connsiteY0" fmla="*/ 1 h 6203"/>
            <a:gd name="connsiteX1" fmla="*/ 12420 w 12567"/>
            <a:gd name="connsiteY1" fmla="*/ 2979 h 6203"/>
            <a:gd name="connsiteX2" fmla="*/ 6527 w 12567"/>
            <a:gd name="connsiteY2" fmla="*/ 3900 h 6203"/>
            <a:gd name="connsiteX3" fmla="*/ 0 w 12567"/>
            <a:gd name="connsiteY3" fmla="*/ 6203 h 6203"/>
            <a:gd name="connsiteX0" fmla="*/ 9883 w 9883"/>
            <a:gd name="connsiteY0" fmla="*/ 0 h 5197"/>
            <a:gd name="connsiteX1" fmla="*/ 5194 w 9883"/>
            <a:gd name="connsiteY1" fmla="*/ 1484 h 5197"/>
            <a:gd name="connsiteX2" fmla="*/ 0 w 9883"/>
            <a:gd name="connsiteY2" fmla="*/ 5197 h 5197"/>
            <a:gd name="connsiteX0" fmla="*/ 6377 w 6377"/>
            <a:gd name="connsiteY0" fmla="*/ 34021 h 34136"/>
            <a:gd name="connsiteX1" fmla="*/ 5255 w 6377"/>
            <a:gd name="connsiteY1" fmla="*/ 23 h 34136"/>
            <a:gd name="connsiteX2" fmla="*/ 0 w 6377"/>
            <a:gd name="connsiteY2" fmla="*/ 7168 h 34136"/>
            <a:gd name="connsiteX0" fmla="*/ 10433 w 10433"/>
            <a:gd name="connsiteY0" fmla="*/ 10335 h 10367"/>
            <a:gd name="connsiteX1" fmla="*/ 8241 w 10433"/>
            <a:gd name="connsiteY1" fmla="*/ 7 h 10367"/>
            <a:gd name="connsiteX2" fmla="*/ 0 w 10433"/>
            <a:gd name="connsiteY2" fmla="*/ 2100 h 10367"/>
            <a:gd name="connsiteX0" fmla="*/ 10433 w 10433"/>
            <a:gd name="connsiteY0" fmla="*/ 10328 h 10378"/>
            <a:gd name="connsiteX1" fmla="*/ 8241 w 10433"/>
            <a:gd name="connsiteY1" fmla="*/ 0 h 10378"/>
            <a:gd name="connsiteX2" fmla="*/ 0 w 10433"/>
            <a:gd name="connsiteY2" fmla="*/ 2093 h 10378"/>
            <a:gd name="connsiteX0" fmla="*/ 10433 w 10433"/>
            <a:gd name="connsiteY0" fmla="*/ 10328 h 10328"/>
            <a:gd name="connsiteX1" fmla="*/ 8241 w 10433"/>
            <a:gd name="connsiteY1" fmla="*/ 0 h 10328"/>
            <a:gd name="connsiteX2" fmla="*/ 0 w 10433"/>
            <a:gd name="connsiteY2" fmla="*/ 2093 h 10328"/>
            <a:gd name="connsiteX0" fmla="*/ 9532 w 9532"/>
            <a:gd name="connsiteY0" fmla="*/ 10902 h 10902"/>
            <a:gd name="connsiteX1" fmla="*/ 8241 w 9532"/>
            <a:gd name="connsiteY1" fmla="*/ 0 h 10902"/>
            <a:gd name="connsiteX2" fmla="*/ 0 w 9532"/>
            <a:gd name="connsiteY2" fmla="*/ 2093 h 10902"/>
            <a:gd name="connsiteX0" fmla="*/ 10000 w 10000"/>
            <a:gd name="connsiteY0" fmla="*/ 10000 h 10000"/>
            <a:gd name="connsiteX1" fmla="*/ 8646 w 10000"/>
            <a:gd name="connsiteY1" fmla="*/ 0 h 10000"/>
            <a:gd name="connsiteX2" fmla="*/ 0 w 10000"/>
            <a:gd name="connsiteY2" fmla="*/ 1920 h 10000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0 w 13156"/>
            <a:gd name="connsiteY2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2413 w 12413"/>
            <a:gd name="connsiteY0" fmla="*/ 12292 h 12292"/>
            <a:gd name="connsiteX1" fmla="*/ 11059 w 12413"/>
            <a:gd name="connsiteY1" fmla="*/ 2292 h 12292"/>
            <a:gd name="connsiteX2" fmla="*/ 2137 w 12413"/>
            <a:gd name="connsiteY2" fmla="*/ 4212 h 12292"/>
            <a:gd name="connsiteX3" fmla="*/ 0 w 12413"/>
            <a:gd name="connsiteY3" fmla="*/ 0 h 12292"/>
            <a:gd name="connsiteX0" fmla="*/ 12199 w 12199"/>
            <a:gd name="connsiteY0" fmla="*/ 10740 h 10740"/>
            <a:gd name="connsiteX1" fmla="*/ 10845 w 12199"/>
            <a:gd name="connsiteY1" fmla="*/ 740 h 10740"/>
            <a:gd name="connsiteX2" fmla="*/ 1923 w 12199"/>
            <a:gd name="connsiteY2" fmla="*/ 2660 h 10740"/>
            <a:gd name="connsiteX3" fmla="*/ 0 w 12199"/>
            <a:gd name="connsiteY3" fmla="*/ 0 h 10740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1206 w 11206"/>
            <a:gd name="connsiteY0" fmla="*/ 10000 h 10000"/>
            <a:gd name="connsiteX1" fmla="*/ 9852 w 11206"/>
            <a:gd name="connsiteY1" fmla="*/ 0 h 10000"/>
            <a:gd name="connsiteX2" fmla="*/ 930 w 11206"/>
            <a:gd name="connsiteY2" fmla="*/ 1920 h 10000"/>
            <a:gd name="connsiteX3" fmla="*/ 0 w 11206"/>
            <a:gd name="connsiteY3" fmla="*/ 685 h 10000"/>
            <a:gd name="connsiteX0" fmla="*/ 11332 w 11332"/>
            <a:gd name="connsiteY0" fmla="*/ 10000 h 10000"/>
            <a:gd name="connsiteX1" fmla="*/ 9978 w 11332"/>
            <a:gd name="connsiteY1" fmla="*/ 0 h 10000"/>
            <a:gd name="connsiteX2" fmla="*/ 1056 w 11332"/>
            <a:gd name="connsiteY2" fmla="*/ 1920 h 10000"/>
            <a:gd name="connsiteX3" fmla="*/ 0 w 11332"/>
            <a:gd name="connsiteY3" fmla="*/ 137 h 10000"/>
            <a:gd name="connsiteX0" fmla="*/ 12098 w 12098"/>
            <a:gd name="connsiteY0" fmla="*/ 11749 h 11749"/>
            <a:gd name="connsiteX1" fmla="*/ 10744 w 12098"/>
            <a:gd name="connsiteY1" fmla="*/ 1749 h 11749"/>
            <a:gd name="connsiteX2" fmla="*/ 1822 w 12098"/>
            <a:gd name="connsiteY2" fmla="*/ 3669 h 11749"/>
            <a:gd name="connsiteX3" fmla="*/ 0 w 12098"/>
            <a:gd name="connsiteY3" fmla="*/ 0 h 11749"/>
            <a:gd name="connsiteX0" fmla="*/ 12080 w 12080"/>
            <a:gd name="connsiteY0" fmla="*/ 12064 h 12064"/>
            <a:gd name="connsiteX1" fmla="*/ 10726 w 12080"/>
            <a:gd name="connsiteY1" fmla="*/ 2064 h 12064"/>
            <a:gd name="connsiteX2" fmla="*/ 1804 w 12080"/>
            <a:gd name="connsiteY2" fmla="*/ 3984 h 12064"/>
            <a:gd name="connsiteX3" fmla="*/ 0 w 12080"/>
            <a:gd name="connsiteY3" fmla="*/ 0 h 12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0" h="12064">
              <a:moveTo>
                <a:pt x="12080" y="12064"/>
              </a:moveTo>
              <a:cubicBezTo>
                <a:pt x="11501" y="8457"/>
                <a:pt x="11345" y="5584"/>
                <a:pt x="10726" y="2064"/>
              </a:cubicBezTo>
              <a:cubicBezTo>
                <a:pt x="7113" y="2672"/>
                <a:pt x="3722" y="3922"/>
                <a:pt x="1804" y="3984"/>
              </a:cubicBezTo>
              <a:cubicBezTo>
                <a:pt x="1055" y="2187"/>
                <a:pt x="683" y="122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591603</xdr:colOff>
      <xdr:row>43</xdr:row>
      <xdr:rowOff>128559</xdr:rowOff>
    </xdr:from>
    <xdr:to>
      <xdr:col>12</xdr:col>
      <xdr:colOff>190506</xdr:colOff>
      <xdr:row>49</xdr:row>
      <xdr:rowOff>66030</xdr:rowOff>
    </xdr:to>
    <xdr:grpSp>
      <xdr:nvGrpSpPr>
        <xdr:cNvPr id="958" name="グループ化 957">
          <a:extLst>
            <a:ext uri="{FF2B5EF4-FFF2-40B4-BE49-F238E27FC236}">
              <a16:creationId xmlns:a16="http://schemas.microsoft.com/office/drawing/2014/main" id="{55854834-F244-4A4B-8490-75F36F606303}"/>
            </a:ext>
          </a:extLst>
        </xdr:cNvPr>
        <xdr:cNvGrpSpPr/>
      </xdr:nvGrpSpPr>
      <xdr:grpSpPr>
        <a:xfrm rot="1340506">
          <a:off x="7563092" y="7532389"/>
          <a:ext cx="290648" cy="953471"/>
          <a:chOff x="10660457" y="9070581"/>
          <a:chExt cx="435050" cy="1005348"/>
        </a:xfrm>
      </xdr:grpSpPr>
      <xdr:grpSp>
        <xdr:nvGrpSpPr>
          <xdr:cNvPr id="959" name="グループ化 958">
            <a:extLst>
              <a:ext uri="{FF2B5EF4-FFF2-40B4-BE49-F238E27FC236}">
                <a16:creationId xmlns:a16="http://schemas.microsoft.com/office/drawing/2014/main" id="{2E34A322-B368-4F66-3B0B-851F767DF9D4}"/>
              </a:ext>
            </a:extLst>
          </xdr:cNvPr>
          <xdr:cNvGrpSpPr/>
        </xdr:nvGrpSpPr>
        <xdr:grpSpPr>
          <a:xfrm>
            <a:off x="10660457" y="9070581"/>
            <a:ext cx="133531" cy="761109"/>
            <a:chOff x="10660457" y="9070581"/>
            <a:chExt cx="133531" cy="761109"/>
          </a:xfrm>
        </xdr:grpSpPr>
        <xdr:sp macro="" textlink="">
          <xdr:nvSpPr>
            <xdr:cNvPr id="961" name="Line 1026">
              <a:extLst>
                <a:ext uri="{FF2B5EF4-FFF2-40B4-BE49-F238E27FC236}">
                  <a16:creationId xmlns:a16="http://schemas.microsoft.com/office/drawing/2014/main" id="{D5B84607-B905-FB46-5D9B-15F0E5094421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72861" y="9071908"/>
              <a:ext cx="106029" cy="746177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2" name="Line 1026">
              <a:extLst>
                <a:ext uri="{FF2B5EF4-FFF2-40B4-BE49-F238E27FC236}">
                  <a16:creationId xmlns:a16="http://schemas.microsoft.com/office/drawing/2014/main" id="{37A5876D-3194-EBDC-EA8D-17D5E7622847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90080" y="9073139"/>
              <a:ext cx="103908" cy="731342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3" name="Line 1026">
              <a:extLst>
                <a:ext uri="{FF2B5EF4-FFF2-40B4-BE49-F238E27FC236}">
                  <a16:creationId xmlns:a16="http://schemas.microsoft.com/office/drawing/2014/main" id="{531D58E8-A60E-BD51-67C9-0637AE97171B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60457" y="9070581"/>
              <a:ext cx="108150" cy="761109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960" name="図 959">
            <a:extLst>
              <a:ext uri="{FF2B5EF4-FFF2-40B4-BE49-F238E27FC236}">
                <a16:creationId xmlns:a16="http://schemas.microsoft.com/office/drawing/2014/main" id="{2303A4B8-6E9B-B0ED-3A7F-84CCF6209C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/>
          <a:stretch>
            <a:fillRect/>
          </a:stretch>
        </xdr:blipFill>
        <xdr:spPr>
          <a:xfrm rot="20110154">
            <a:off x="10794768" y="9509882"/>
            <a:ext cx="300739" cy="566047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114624</xdr:colOff>
      <xdr:row>45</xdr:row>
      <xdr:rowOff>113731</xdr:rowOff>
    </xdr:from>
    <xdr:to>
      <xdr:col>13</xdr:col>
      <xdr:colOff>276797</xdr:colOff>
      <xdr:row>46</xdr:row>
      <xdr:rowOff>99515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id="{27693A50-D4EA-4AC9-8A22-1B0E744B1FC9}"/>
            </a:ext>
          </a:extLst>
        </xdr:cNvPr>
        <xdr:cNvSpPr/>
      </xdr:nvSpPr>
      <xdr:spPr bwMode="auto">
        <a:xfrm>
          <a:off x="8489004" y="7962331"/>
          <a:ext cx="162173" cy="1381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731625</xdr:colOff>
      <xdr:row>47</xdr:row>
      <xdr:rowOff>162395</xdr:rowOff>
    </xdr:from>
    <xdr:to>
      <xdr:col>14</xdr:col>
      <xdr:colOff>189443</xdr:colOff>
      <xdr:row>48</xdr:row>
      <xdr:rowOff>120235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id="{CDA43E8A-2EDE-42AB-81AB-8973E901A3E9}"/>
            </a:ext>
          </a:extLst>
        </xdr:cNvPr>
        <xdr:cNvSpPr/>
      </xdr:nvSpPr>
      <xdr:spPr bwMode="auto">
        <a:xfrm>
          <a:off x="9067905" y="8338655"/>
          <a:ext cx="189338" cy="133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9583</xdr:colOff>
      <xdr:row>33</xdr:row>
      <xdr:rowOff>3521</xdr:rowOff>
    </xdr:from>
    <xdr:to>
      <xdr:col>17</xdr:col>
      <xdr:colOff>206707</xdr:colOff>
      <xdr:row>34</xdr:row>
      <xdr:rowOff>4159</xdr:rowOff>
    </xdr:to>
    <xdr:sp macro="" textlink="">
      <xdr:nvSpPr>
        <xdr:cNvPr id="966" name="六角形 965">
          <a:extLst>
            <a:ext uri="{FF2B5EF4-FFF2-40B4-BE49-F238E27FC236}">
              <a16:creationId xmlns:a16="http://schemas.microsoft.com/office/drawing/2014/main" id="{75132207-8E7A-4666-8296-AA8B95A129FB}"/>
            </a:ext>
          </a:extLst>
        </xdr:cNvPr>
        <xdr:cNvSpPr/>
      </xdr:nvSpPr>
      <xdr:spPr bwMode="auto">
        <a:xfrm>
          <a:off x="11157643" y="5771861"/>
          <a:ext cx="197124" cy="1758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31458</xdr:colOff>
      <xdr:row>38</xdr:row>
      <xdr:rowOff>83898</xdr:rowOff>
    </xdr:from>
    <xdr:ext cx="772876" cy="244186"/>
    <xdr:sp macro="" textlink="">
      <xdr:nvSpPr>
        <xdr:cNvPr id="967" name="Text Box 915">
          <a:extLst>
            <a:ext uri="{FF2B5EF4-FFF2-40B4-BE49-F238E27FC236}">
              <a16:creationId xmlns:a16="http://schemas.microsoft.com/office/drawing/2014/main" id="{226780D0-4072-4B3B-93BB-C89AD096E0A8}"/>
            </a:ext>
          </a:extLst>
        </xdr:cNvPr>
        <xdr:cNvSpPr txBox="1">
          <a:spLocks noChangeArrowheads="1"/>
        </xdr:cNvSpPr>
      </xdr:nvSpPr>
      <xdr:spPr bwMode="auto">
        <a:xfrm>
          <a:off x="11179518" y="6705678"/>
          <a:ext cx="772876" cy="2441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宇治東ｲﾝﾀｰ店</a:t>
          </a:r>
        </a:p>
      </xdr:txBody>
    </xdr:sp>
    <xdr:clientData/>
  </xdr:oneCellAnchor>
  <xdr:twoCellAnchor>
    <xdr:from>
      <xdr:col>18</xdr:col>
      <xdr:colOff>13936</xdr:colOff>
      <xdr:row>39</xdr:row>
      <xdr:rowOff>17659</xdr:rowOff>
    </xdr:from>
    <xdr:to>
      <xdr:col>18</xdr:col>
      <xdr:colOff>224410</xdr:colOff>
      <xdr:row>40</xdr:row>
      <xdr:rowOff>169002</xdr:rowOff>
    </xdr:to>
    <xdr:sp macro="" textlink="">
      <xdr:nvSpPr>
        <xdr:cNvPr id="968" name="Freeform 916">
          <a:extLst>
            <a:ext uri="{FF2B5EF4-FFF2-40B4-BE49-F238E27FC236}">
              <a16:creationId xmlns:a16="http://schemas.microsoft.com/office/drawing/2014/main" id="{BA258221-E436-46E0-80A5-9B7595B088ED}"/>
            </a:ext>
          </a:extLst>
        </xdr:cNvPr>
        <xdr:cNvSpPr>
          <a:spLocks/>
        </xdr:cNvSpPr>
      </xdr:nvSpPr>
      <xdr:spPr bwMode="auto">
        <a:xfrm>
          <a:off x="11863036" y="6814699"/>
          <a:ext cx="210474" cy="32660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9824 w 9824"/>
            <a:gd name="connsiteY0" fmla="*/ 8433 h 8433"/>
            <a:gd name="connsiteX1" fmla="*/ 9750 w 9824"/>
            <a:gd name="connsiteY1" fmla="*/ 0 h 8433"/>
            <a:gd name="connsiteX2" fmla="*/ 0 w 9824"/>
            <a:gd name="connsiteY2" fmla="*/ 0 h 8433"/>
            <a:gd name="connsiteX0" fmla="*/ 10000 w 10000"/>
            <a:gd name="connsiteY0" fmla="*/ 8987 h 8987"/>
            <a:gd name="connsiteX1" fmla="*/ 9925 w 10000"/>
            <a:gd name="connsiteY1" fmla="*/ 0 h 8987"/>
            <a:gd name="connsiteX2" fmla="*/ 0 w 10000"/>
            <a:gd name="connsiteY2" fmla="*/ 0 h 8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987">
              <a:moveTo>
                <a:pt x="10000" y="8987"/>
              </a:moveTo>
              <a:cubicBezTo>
                <a:pt x="9887" y="5354"/>
                <a:pt x="10037" y="3633"/>
                <a:pt x="9925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91778</xdr:colOff>
      <xdr:row>36</xdr:row>
      <xdr:rowOff>126003</xdr:rowOff>
    </xdr:from>
    <xdr:to>
      <xdr:col>18</xdr:col>
      <xdr:colOff>211660</xdr:colOff>
      <xdr:row>38</xdr:row>
      <xdr:rowOff>133942</xdr:rowOff>
    </xdr:to>
    <xdr:sp macro="" textlink="">
      <xdr:nvSpPr>
        <xdr:cNvPr id="969" name="Freeform 917">
          <a:extLst>
            <a:ext uri="{FF2B5EF4-FFF2-40B4-BE49-F238E27FC236}">
              <a16:creationId xmlns:a16="http://schemas.microsoft.com/office/drawing/2014/main" id="{FE36DB76-56BC-41A4-B773-64809849AC62}"/>
            </a:ext>
          </a:extLst>
        </xdr:cNvPr>
        <xdr:cNvSpPr>
          <a:spLocks/>
        </xdr:cNvSpPr>
      </xdr:nvSpPr>
      <xdr:spPr bwMode="auto">
        <a:xfrm flipV="1">
          <a:off x="11940878" y="6420123"/>
          <a:ext cx="119882" cy="33559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3479"/>
            <a:gd name="connsiteY0" fmla="*/ 0 h 9456"/>
            <a:gd name="connsiteX1" fmla="*/ 10000 w 13479"/>
            <a:gd name="connsiteY1" fmla="*/ 0 h 9456"/>
            <a:gd name="connsiteX2" fmla="*/ 13479 w 13479"/>
            <a:gd name="connsiteY2" fmla="*/ 9456 h 9456"/>
            <a:gd name="connsiteX0" fmla="*/ 0 w 10000"/>
            <a:gd name="connsiteY0" fmla="*/ 0 h 10000"/>
            <a:gd name="connsiteX1" fmla="*/ 7419 w 10000"/>
            <a:gd name="connsiteY1" fmla="*/ 0 h 10000"/>
            <a:gd name="connsiteX2" fmla="*/ 10000 w 10000"/>
            <a:gd name="connsiteY2" fmla="*/ 10000 h 10000"/>
            <a:gd name="connsiteX0" fmla="*/ 0 w 7419"/>
            <a:gd name="connsiteY0" fmla="*/ 0 h 10000"/>
            <a:gd name="connsiteX1" fmla="*/ 7419 w 7419"/>
            <a:gd name="connsiteY1" fmla="*/ 0 h 10000"/>
            <a:gd name="connsiteX2" fmla="*/ 6656 w 7419"/>
            <a:gd name="connsiteY2" fmla="*/ 10000 h 10000"/>
            <a:gd name="connsiteX0" fmla="*/ 0 w 10000"/>
            <a:gd name="connsiteY0" fmla="*/ 0 h 10668"/>
            <a:gd name="connsiteX1" fmla="*/ 10000 w 10000"/>
            <a:gd name="connsiteY1" fmla="*/ 0 h 10668"/>
            <a:gd name="connsiteX2" fmla="*/ 8972 w 10000"/>
            <a:gd name="connsiteY2" fmla="*/ 10668 h 1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668">
              <a:moveTo>
                <a:pt x="0" y="0"/>
              </a:moveTo>
              <a:lnTo>
                <a:pt x="10000" y="0"/>
              </a:lnTo>
              <a:cubicBezTo>
                <a:pt x="9613" y="6974"/>
                <a:pt x="8972" y="7143"/>
                <a:pt x="8972" y="106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153305</xdr:colOff>
      <xdr:row>40</xdr:row>
      <xdr:rowOff>2969</xdr:rowOff>
    </xdr:from>
    <xdr:to>
      <xdr:col>18</xdr:col>
      <xdr:colOff>296180</xdr:colOff>
      <xdr:row>40</xdr:row>
      <xdr:rowOff>137796</xdr:rowOff>
    </xdr:to>
    <xdr:sp macro="" textlink="">
      <xdr:nvSpPr>
        <xdr:cNvPr id="970" name="AutoShape 829">
          <a:extLst>
            <a:ext uri="{FF2B5EF4-FFF2-40B4-BE49-F238E27FC236}">
              <a16:creationId xmlns:a16="http://schemas.microsoft.com/office/drawing/2014/main" id="{E717213E-3891-41AF-BCC1-78D0025BA387}"/>
            </a:ext>
          </a:extLst>
        </xdr:cNvPr>
        <xdr:cNvSpPr>
          <a:spLocks noChangeArrowheads="1"/>
        </xdr:cNvSpPr>
      </xdr:nvSpPr>
      <xdr:spPr bwMode="auto">
        <a:xfrm>
          <a:off x="12002405" y="6975269"/>
          <a:ext cx="142875" cy="13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200890</xdr:colOff>
      <xdr:row>42</xdr:row>
      <xdr:rowOff>9525</xdr:rowOff>
    </xdr:to>
    <xdr:sp macro="" textlink="">
      <xdr:nvSpPr>
        <xdr:cNvPr id="971" name="六角形 970">
          <a:extLst>
            <a:ext uri="{FF2B5EF4-FFF2-40B4-BE49-F238E27FC236}">
              <a16:creationId xmlns:a16="http://schemas.microsoft.com/office/drawing/2014/main" id="{83C6883E-3140-4DBD-9891-188BD8BE8364}"/>
            </a:ext>
          </a:extLst>
        </xdr:cNvPr>
        <xdr:cNvSpPr/>
      </xdr:nvSpPr>
      <xdr:spPr bwMode="auto">
        <a:xfrm>
          <a:off x="11148060" y="7147560"/>
          <a:ext cx="200890" cy="1847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591928</xdr:colOff>
      <xdr:row>41</xdr:row>
      <xdr:rowOff>22469</xdr:rowOff>
    </xdr:from>
    <xdr:to>
      <xdr:col>18</xdr:col>
      <xdr:colOff>48601</xdr:colOff>
      <xdr:row>42</xdr:row>
      <xdr:rowOff>30999</xdr:rowOff>
    </xdr:to>
    <xdr:sp macro="" textlink="">
      <xdr:nvSpPr>
        <xdr:cNvPr id="972" name="六角形 971">
          <a:extLst>
            <a:ext uri="{FF2B5EF4-FFF2-40B4-BE49-F238E27FC236}">
              <a16:creationId xmlns:a16="http://schemas.microsoft.com/office/drawing/2014/main" id="{495E19BC-2E22-463A-A2D9-1E23D6BFF53F}"/>
            </a:ext>
          </a:extLst>
        </xdr:cNvPr>
        <xdr:cNvSpPr/>
      </xdr:nvSpPr>
      <xdr:spPr bwMode="auto">
        <a:xfrm>
          <a:off x="11739988" y="7170029"/>
          <a:ext cx="157713" cy="1837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532304</xdr:colOff>
      <xdr:row>44</xdr:row>
      <xdr:rowOff>7012</xdr:rowOff>
    </xdr:from>
    <xdr:to>
      <xdr:col>17</xdr:col>
      <xdr:colOff>768787</xdr:colOff>
      <xdr:row>44</xdr:row>
      <xdr:rowOff>122549</xdr:rowOff>
    </xdr:to>
    <xdr:sp macro="" textlink="">
      <xdr:nvSpPr>
        <xdr:cNvPr id="973" name="Text Box 1118">
          <a:extLst>
            <a:ext uri="{FF2B5EF4-FFF2-40B4-BE49-F238E27FC236}">
              <a16:creationId xmlns:a16="http://schemas.microsoft.com/office/drawing/2014/main" id="{CC2C73E7-28DC-40D8-899C-CC54AB94CE5A}"/>
            </a:ext>
          </a:extLst>
        </xdr:cNvPr>
        <xdr:cNvSpPr txBox="1">
          <a:spLocks noChangeArrowheads="1"/>
        </xdr:cNvSpPr>
      </xdr:nvSpPr>
      <xdr:spPr bwMode="auto">
        <a:xfrm>
          <a:off x="11680364" y="7680352"/>
          <a:ext cx="167903" cy="11553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ﾀﾞｲｿｰ</a:t>
          </a:r>
        </a:p>
      </xdr:txBody>
    </xdr:sp>
    <xdr:clientData/>
  </xdr:twoCellAnchor>
  <xdr:twoCellAnchor>
    <xdr:from>
      <xdr:col>15</xdr:col>
      <xdr:colOff>448694</xdr:colOff>
      <xdr:row>61</xdr:row>
      <xdr:rowOff>35366</xdr:rowOff>
    </xdr:from>
    <xdr:to>
      <xdr:col>15</xdr:col>
      <xdr:colOff>615093</xdr:colOff>
      <xdr:row>62</xdr:row>
      <xdr:rowOff>34241</xdr:rowOff>
    </xdr:to>
    <xdr:sp macro="" textlink="">
      <xdr:nvSpPr>
        <xdr:cNvPr id="974" name="Oval 1295">
          <a:extLst>
            <a:ext uri="{FF2B5EF4-FFF2-40B4-BE49-F238E27FC236}">
              <a16:creationId xmlns:a16="http://schemas.microsoft.com/office/drawing/2014/main" id="{3059ECD9-8842-434A-8EE6-0D1736BB583C}"/>
            </a:ext>
          </a:extLst>
        </xdr:cNvPr>
        <xdr:cNvSpPr>
          <a:spLocks noChangeArrowheads="1"/>
        </xdr:cNvSpPr>
      </xdr:nvSpPr>
      <xdr:spPr bwMode="auto">
        <a:xfrm rot="21416620">
          <a:off x="10209914" y="10665266"/>
          <a:ext cx="166399" cy="1741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498972</xdr:colOff>
      <xdr:row>59</xdr:row>
      <xdr:rowOff>101094</xdr:rowOff>
    </xdr:from>
    <xdr:to>
      <xdr:col>16</xdr:col>
      <xdr:colOff>216390</xdr:colOff>
      <xdr:row>64</xdr:row>
      <xdr:rowOff>152777</xdr:rowOff>
    </xdr:to>
    <xdr:sp macro="" textlink="">
      <xdr:nvSpPr>
        <xdr:cNvPr id="975" name="Freeform 601">
          <a:extLst>
            <a:ext uri="{FF2B5EF4-FFF2-40B4-BE49-F238E27FC236}">
              <a16:creationId xmlns:a16="http://schemas.microsoft.com/office/drawing/2014/main" id="{50AC9082-A1E9-4561-BA30-CDE6BC09A1F6}"/>
            </a:ext>
          </a:extLst>
        </xdr:cNvPr>
        <xdr:cNvSpPr>
          <a:spLocks/>
        </xdr:cNvSpPr>
      </xdr:nvSpPr>
      <xdr:spPr bwMode="auto">
        <a:xfrm>
          <a:off x="10260192" y="10380474"/>
          <a:ext cx="410838" cy="9279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3" h="15311">
              <a:moveTo>
                <a:pt x="0" y="15311"/>
              </a:moveTo>
              <a:cubicBezTo>
                <a:pt x="1394" y="12732"/>
                <a:pt x="293" y="9849"/>
                <a:pt x="198" y="5914"/>
              </a:cubicBezTo>
              <a:cubicBezTo>
                <a:pt x="6699" y="6427"/>
                <a:pt x="9989" y="3003"/>
                <a:pt x="1021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441233</xdr:colOff>
      <xdr:row>62</xdr:row>
      <xdr:rowOff>89373</xdr:rowOff>
    </xdr:from>
    <xdr:to>
      <xdr:col>15</xdr:col>
      <xdr:colOff>593174</xdr:colOff>
      <xdr:row>63</xdr:row>
      <xdr:rowOff>45945</xdr:rowOff>
    </xdr:to>
    <xdr:sp macro="" textlink="">
      <xdr:nvSpPr>
        <xdr:cNvPr id="976" name="AutoShape 93">
          <a:extLst>
            <a:ext uri="{FF2B5EF4-FFF2-40B4-BE49-F238E27FC236}">
              <a16:creationId xmlns:a16="http://schemas.microsoft.com/office/drawing/2014/main" id="{6818357E-5F33-41EA-A4D9-849EE88E074C}"/>
            </a:ext>
          </a:extLst>
        </xdr:cNvPr>
        <xdr:cNvSpPr>
          <a:spLocks noChangeArrowheads="1"/>
        </xdr:cNvSpPr>
      </xdr:nvSpPr>
      <xdr:spPr bwMode="auto">
        <a:xfrm>
          <a:off x="10202453" y="10894533"/>
          <a:ext cx="151941" cy="131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256218</xdr:colOff>
      <xdr:row>61</xdr:row>
      <xdr:rowOff>99221</xdr:rowOff>
    </xdr:from>
    <xdr:to>
      <xdr:col>15</xdr:col>
      <xdr:colOff>564380</xdr:colOff>
      <xdr:row>64</xdr:row>
      <xdr:rowOff>22180</xdr:rowOff>
    </xdr:to>
    <xdr:sp macro="" textlink="">
      <xdr:nvSpPr>
        <xdr:cNvPr id="977" name="AutoShape 1653">
          <a:extLst>
            <a:ext uri="{FF2B5EF4-FFF2-40B4-BE49-F238E27FC236}">
              <a16:creationId xmlns:a16="http://schemas.microsoft.com/office/drawing/2014/main" id="{C74427AA-AFC4-4235-A6B0-5D5A2EE1F2BD}"/>
            </a:ext>
          </a:extLst>
        </xdr:cNvPr>
        <xdr:cNvSpPr>
          <a:spLocks/>
        </xdr:cNvSpPr>
      </xdr:nvSpPr>
      <xdr:spPr bwMode="auto">
        <a:xfrm flipH="1">
          <a:off x="10017438" y="10729121"/>
          <a:ext cx="308162" cy="4487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501863</xdr:colOff>
      <xdr:row>61</xdr:row>
      <xdr:rowOff>134088</xdr:rowOff>
    </xdr:from>
    <xdr:ext cx="359187" cy="197104"/>
    <xdr:sp macro="" textlink="">
      <xdr:nvSpPr>
        <xdr:cNvPr id="978" name="Text Box 1620">
          <a:extLst>
            <a:ext uri="{FF2B5EF4-FFF2-40B4-BE49-F238E27FC236}">
              <a16:creationId xmlns:a16="http://schemas.microsoft.com/office/drawing/2014/main" id="{F611FDAF-AB46-43DC-8939-8D8C20D56E62}"/>
            </a:ext>
          </a:extLst>
        </xdr:cNvPr>
        <xdr:cNvSpPr txBox="1">
          <a:spLocks noChangeArrowheads="1"/>
        </xdr:cNvSpPr>
      </xdr:nvSpPr>
      <xdr:spPr bwMode="auto">
        <a:xfrm>
          <a:off x="10263083" y="10763988"/>
          <a:ext cx="359187" cy="19710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204086</xdr:colOff>
      <xdr:row>58</xdr:row>
      <xdr:rowOff>129213</xdr:rowOff>
    </xdr:from>
    <xdr:to>
      <xdr:col>16</xdr:col>
      <xdr:colOff>365986</xdr:colOff>
      <xdr:row>60</xdr:row>
      <xdr:rowOff>110895</xdr:rowOff>
    </xdr:to>
    <xdr:sp macro="" textlink="">
      <xdr:nvSpPr>
        <xdr:cNvPr id="979" name="Text Box 1118">
          <a:extLst>
            <a:ext uri="{FF2B5EF4-FFF2-40B4-BE49-F238E27FC236}">
              <a16:creationId xmlns:a16="http://schemas.microsoft.com/office/drawing/2014/main" id="{FE4F8E62-5537-4088-9CFF-B08AFDF205D7}"/>
            </a:ext>
          </a:extLst>
        </xdr:cNvPr>
        <xdr:cNvSpPr txBox="1">
          <a:spLocks noChangeArrowheads="1"/>
        </xdr:cNvSpPr>
      </xdr:nvSpPr>
      <xdr:spPr bwMode="auto">
        <a:xfrm>
          <a:off x="10658726" y="10233333"/>
          <a:ext cx="161900" cy="3322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17</xdr:col>
      <xdr:colOff>670527</xdr:colOff>
      <xdr:row>63</xdr:row>
      <xdr:rowOff>102576</xdr:rowOff>
    </xdr:from>
    <xdr:to>
      <xdr:col>18</xdr:col>
      <xdr:colOff>120219</xdr:colOff>
      <xdr:row>64</xdr:row>
      <xdr:rowOff>155442</xdr:rowOff>
    </xdr:to>
    <xdr:sp macro="" textlink="">
      <xdr:nvSpPr>
        <xdr:cNvPr id="980" name="Freeform 601">
          <a:extLst>
            <a:ext uri="{FF2B5EF4-FFF2-40B4-BE49-F238E27FC236}">
              <a16:creationId xmlns:a16="http://schemas.microsoft.com/office/drawing/2014/main" id="{F8DAE8D5-F2B1-4683-9BD9-28E3BD494B56}"/>
            </a:ext>
          </a:extLst>
        </xdr:cNvPr>
        <xdr:cNvSpPr>
          <a:spLocks/>
        </xdr:cNvSpPr>
      </xdr:nvSpPr>
      <xdr:spPr bwMode="auto">
        <a:xfrm>
          <a:off x="11818587" y="11082996"/>
          <a:ext cx="150732" cy="2281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45110</xdr:colOff>
      <xdr:row>64</xdr:row>
      <xdr:rowOff>17221</xdr:rowOff>
    </xdr:from>
    <xdr:to>
      <xdr:col>18</xdr:col>
      <xdr:colOff>185625</xdr:colOff>
      <xdr:row>64</xdr:row>
      <xdr:rowOff>134054</xdr:rowOff>
    </xdr:to>
    <xdr:sp macro="" textlink="">
      <xdr:nvSpPr>
        <xdr:cNvPr id="981" name="AutoShape 605">
          <a:extLst>
            <a:ext uri="{FF2B5EF4-FFF2-40B4-BE49-F238E27FC236}">
              <a16:creationId xmlns:a16="http://schemas.microsoft.com/office/drawing/2014/main" id="{8CB8C792-6F44-4D20-A36E-F7195926720B}"/>
            </a:ext>
          </a:extLst>
        </xdr:cNvPr>
        <xdr:cNvSpPr>
          <a:spLocks noChangeArrowheads="1"/>
        </xdr:cNvSpPr>
      </xdr:nvSpPr>
      <xdr:spPr bwMode="auto">
        <a:xfrm>
          <a:off x="11894210" y="11172901"/>
          <a:ext cx="140515" cy="116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148865</xdr:colOff>
      <xdr:row>63</xdr:row>
      <xdr:rowOff>100661</xdr:rowOff>
    </xdr:from>
    <xdr:to>
      <xdr:col>18</xdr:col>
      <xdr:colOff>385348</xdr:colOff>
      <xdr:row>64</xdr:row>
      <xdr:rowOff>61202</xdr:rowOff>
    </xdr:to>
    <xdr:sp macro="" textlink="">
      <xdr:nvSpPr>
        <xdr:cNvPr id="982" name="Text Box 1118">
          <a:extLst>
            <a:ext uri="{FF2B5EF4-FFF2-40B4-BE49-F238E27FC236}">
              <a16:creationId xmlns:a16="http://schemas.microsoft.com/office/drawing/2014/main" id="{D0F69578-0F7A-492C-A112-1848CA138B8F}"/>
            </a:ext>
          </a:extLst>
        </xdr:cNvPr>
        <xdr:cNvSpPr txBox="1">
          <a:spLocks noChangeArrowheads="1"/>
        </xdr:cNvSpPr>
      </xdr:nvSpPr>
      <xdr:spPr bwMode="auto">
        <a:xfrm>
          <a:off x="11997965" y="11081081"/>
          <a:ext cx="236483" cy="1358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10</xdr:col>
      <xdr:colOff>170095</xdr:colOff>
      <xdr:row>15</xdr:row>
      <xdr:rowOff>74231</xdr:rowOff>
    </xdr:from>
    <xdr:to>
      <xdr:col>10</xdr:col>
      <xdr:colOff>293763</xdr:colOff>
      <xdr:row>16</xdr:row>
      <xdr:rowOff>25062</xdr:rowOff>
    </xdr:to>
    <xdr:sp macro="" textlink="">
      <xdr:nvSpPr>
        <xdr:cNvPr id="983" name="Oval 1295">
          <a:extLst>
            <a:ext uri="{FF2B5EF4-FFF2-40B4-BE49-F238E27FC236}">
              <a16:creationId xmlns:a16="http://schemas.microsoft.com/office/drawing/2014/main" id="{178C6925-E8CD-4292-8C22-E34DC7727D97}"/>
            </a:ext>
          </a:extLst>
        </xdr:cNvPr>
        <xdr:cNvSpPr>
          <a:spLocks noChangeArrowheads="1"/>
        </xdr:cNvSpPr>
      </xdr:nvSpPr>
      <xdr:spPr bwMode="auto">
        <a:xfrm rot="21296843">
          <a:off x="6464215" y="2687891"/>
          <a:ext cx="123668" cy="126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596547</xdr:colOff>
      <xdr:row>10</xdr:row>
      <xdr:rowOff>40098</xdr:rowOff>
    </xdr:from>
    <xdr:to>
      <xdr:col>1</xdr:col>
      <xdr:colOff>702075</xdr:colOff>
      <xdr:row>10</xdr:row>
      <xdr:rowOff>152814</xdr:rowOff>
    </xdr:to>
    <xdr:sp macro="" textlink="">
      <xdr:nvSpPr>
        <xdr:cNvPr id="984" name="Oval 383">
          <a:extLst>
            <a:ext uri="{FF2B5EF4-FFF2-40B4-BE49-F238E27FC236}">
              <a16:creationId xmlns:a16="http://schemas.microsoft.com/office/drawing/2014/main" id="{278BC5C2-A938-49E6-9D82-E585D776A163}"/>
            </a:ext>
          </a:extLst>
        </xdr:cNvPr>
        <xdr:cNvSpPr>
          <a:spLocks noChangeArrowheads="1"/>
        </xdr:cNvSpPr>
      </xdr:nvSpPr>
      <xdr:spPr bwMode="auto">
        <a:xfrm>
          <a:off x="649887" y="1792698"/>
          <a:ext cx="9790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576454</xdr:colOff>
      <xdr:row>9</xdr:row>
      <xdr:rowOff>99881</xdr:rowOff>
    </xdr:from>
    <xdr:to>
      <xdr:col>2</xdr:col>
      <xdr:colOff>49562</xdr:colOff>
      <xdr:row>10</xdr:row>
      <xdr:rowOff>81512</xdr:rowOff>
    </xdr:to>
    <xdr:grpSp>
      <xdr:nvGrpSpPr>
        <xdr:cNvPr id="985" name="Group 405">
          <a:extLst>
            <a:ext uri="{FF2B5EF4-FFF2-40B4-BE49-F238E27FC236}">
              <a16:creationId xmlns:a16="http://schemas.microsoft.com/office/drawing/2014/main" id="{336E8472-06D3-4EE0-B17E-0271BAEDB359}"/>
            </a:ext>
          </a:extLst>
        </xdr:cNvPr>
        <xdr:cNvGrpSpPr>
          <a:grpSpLocks/>
        </xdr:cNvGrpSpPr>
      </xdr:nvGrpSpPr>
      <xdr:grpSpPr bwMode="auto">
        <a:xfrm rot="740003">
          <a:off x="630497" y="1656307"/>
          <a:ext cx="164852" cy="154567"/>
          <a:chOff x="718" y="97"/>
          <a:chExt cx="23" cy="15"/>
        </a:xfrm>
      </xdr:grpSpPr>
      <xdr:sp macro="" textlink="">
        <xdr:nvSpPr>
          <xdr:cNvPr id="986" name="Freeform 406">
            <a:extLst>
              <a:ext uri="{FF2B5EF4-FFF2-40B4-BE49-F238E27FC236}">
                <a16:creationId xmlns:a16="http://schemas.microsoft.com/office/drawing/2014/main" id="{7C0514D5-3027-C060-C452-A7C66E4B49F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7" name="Freeform 407">
            <a:extLst>
              <a:ext uri="{FF2B5EF4-FFF2-40B4-BE49-F238E27FC236}">
                <a16:creationId xmlns:a16="http://schemas.microsoft.com/office/drawing/2014/main" id="{6EF6D174-7EAE-C75C-3793-B11656F2724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671381</xdr:colOff>
      <xdr:row>9</xdr:row>
      <xdr:rowOff>1928</xdr:rowOff>
    </xdr:from>
    <xdr:ext cx="299577" cy="165173"/>
    <xdr:sp macro="" textlink="">
      <xdr:nvSpPr>
        <xdr:cNvPr id="988" name="Text Box 1620">
          <a:extLst>
            <a:ext uri="{FF2B5EF4-FFF2-40B4-BE49-F238E27FC236}">
              <a16:creationId xmlns:a16="http://schemas.microsoft.com/office/drawing/2014/main" id="{40ACB353-0086-4137-9393-EE05FF5CB395}"/>
            </a:ext>
          </a:extLst>
        </xdr:cNvPr>
        <xdr:cNvSpPr txBox="1">
          <a:spLocks noChangeArrowheads="1"/>
        </xdr:cNvSpPr>
      </xdr:nvSpPr>
      <xdr:spPr bwMode="auto">
        <a:xfrm>
          <a:off x="724721" y="157926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273920</xdr:colOff>
      <xdr:row>14</xdr:row>
      <xdr:rowOff>19160</xdr:rowOff>
    </xdr:from>
    <xdr:ext cx="212688" cy="294889"/>
    <xdr:sp macro="" textlink="">
      <xdr:nvSpPr>
        <xdr:cNvPr id="989" name="Text Box 1620">
          <a:extLst>
            <a:ext uri="{FF2B5EF4-FFF2-40B4-BE49-F238E27FC236}">
              <a16:creationId xmlns:a16="http://schemas.microsoft.com/office/drawing/2014/main" id="{11AB7979-6D20-4CB1-AD78-7BCDD696F1B0}"/>
            </a:ext>
          </a:extLst>
        </xdr:cNvPr>
        <xdr:cNvSpPr txBox="1">
          <a:spLocks noChangeArrowheads="1"/>
        </xdr:cNvSpPr>
      </xdr:nvSpPr>
      <xdr:spPr bwMode="auto">
        <a:xfrm>
          <a:off x="2407520" y="2457560"/>
          <a:ext cx="21268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541404</xdr:colOff>
      <xdr:row>12</xdr:row>
      <xdr:rowOff>170828</xdr:rowOff>
    </xdr:from>
    <xdr:to>
      <xdr:col>3</xdr:col>
      <xdr:colOff>693669</xdr:colOff>
      <xdr:row>13</xdr:row>
      <xdr:rowOff>120788</xdr:rowOff>
    </xdr:to>
    <xdr:sp macro="" textlink="">
      <xdr:nvSpPr>
        <xdr:cNvPr id="990" name="六角形 989">
          <a:extLst>
            <a:ext uri="{FF2B5EF4-FFF2-40B4-BE49-F238E27FC236}">
              <a16:creationId xmlns:a16="http://schemas.microsoft.com/office/drawing/2014/main" id="{D89F74C4-F13F-4DCC-A6C4-7F5856F87FC3}"/>
            </a:ext>
          </a:extLst>
        </xdr:cNvPr>
        <xdr:cNvSpPr/>
      </xdr:nvSpPr>
      <xdr:spPr bwMode="auto">
        <a:xfrm>
          <a:off x="1981584" y="2273948"/>
          <a:ext cx="152265" cy="125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566469</xdr:colOff>
      <xdr:row>15</xdr:row>
      <xdr:rowOff>137297</xdr:rowOff>
    </xdr:from>
    <xdr:to>
      <xdr:col>4</xdr:col>
      <xdr:colOff>34325</xdr:colOff>
      <xdr:row>16</xdr:row>
      <xdr:rowOff>102973</xdr:rowOff>
    </xdr:to>
    <xdr:sp macro="" textlink="">
      <xdr:nvSpPr>
        <xdr:cNvPr id="991" name="六角形 990">
          <a:extLst>
            <a:ext uri="{FF2B5EF4-FFF2-40B4-BE49-F238E27FC236}">
              <a16:creationId xmlns:a16="http://schemas.microsoft.com/office/drawing/2014/main" id="{4A41613A-A2FE-449A-9B56-C64C64B80E8A}"/>
            </a:ext>
          </a:extLst>
        </xdr:cNvPr>
        <xdr:cNvSpPr/>
      </xdr:nvSpPr>
      <xdr:spPr bwMode="auto">
        <a:xfrm>
          <a:off x="2006649" y="2750957"/>
          <a:ext cx="161276" cy="1409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396719</xdr:colOff>
      <xdr:row>12</xdr:row>
      <xdr:rowOff>98548</xdr:rowOff>
    </xdr:from>
    <xdr:ext cx="295229" cy="294889"/>
    <xdr:sp macro="" textlink="">
      <xdr:nvSpPr>
        <xdr:cNvPr id="992" name="Text Box 1620">
          <a:extLst>
            <a:ext uri="{FF2B5EF4-FFF2-40B4-BE49-F238E27FC236}">
              <a16:creationId xmlns:a16="http://schemas.microsoft.com/office/drawing/2014/main" id="{0489EEF9-FCBF-45C0-9B1B-63B20E55F83B}"/>
            </a:ext>
          </a:extLst>
        </xdr:cNvPr>
        <xdr:cNvSpPr txBox="1">
          <a:spLocks noChangeArrowheads="1"/>
        </xdr:cNvSpPr>
      </xdr:nvSpPr>
      <xdr:spPr bwMode="auto">
        <a:xfrm>
          <a:off x="2530319" y="2201668"/>
          <a:ext cx="29522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亀山城跡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124183</xdr:colOff>
      <xdr:row>10</xdr:row>
      <xdr:rowOff>165488</xdr:rowOff>
    </xdr:from>
    <xdr:ext cx="456938" cy="121227"/>
    <xdr:sp macro="" textlink="">
      <xdr:nvSpPr>
        <xdr:cNvPr id="993" name="Text Box 849">
          <a:extLst>
            <a:ext uri="{FF2B5EF4-FFF2-40B4-BE49-F238E27FC236}">
              <a16:creationId xmlns:a16="http://schemas.microsoft.com/office/drawing/2014/main" id="{B14189B8-EB59-4EBA-B428-FDAA49F9AE13}"/>
            </a:ext>
          </a:extLst>
        </xdr:cNvPr>
        <xdr:cNvSpPr txBox="1">
          <a:spLocks noChangeArrowheads="1"/>
        </xdr:cNvSpPr>
      </xdr:nvSpPr>
      <xdr:spPr bwMode="auto">
        <a:xfrm>
          <a:off x="177523" y="1918088"/>
          <a:ext cx="456938" cy="1212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市役所前</a:t>
          </a:r>
        </a:p>
      </xdr:txBody>
    </xdr:sp>
    <xdr:clientData/>
  </xdr:oneCellAnchor>
  <xdr:oneCellAnchor>
    <xdr:from>
      <xdr:col>2</xdr:col>
      <xdr:colOff>490380</xdr:colOff>
      <xdr:row>11</xdr:row>
      <xdr:rowOff>128564</xdr:rowOff>
    </xdr:from>
    <xdr:ext cx="206197" cy="227421"/>
    <xdr:sp macro="" textlink="">
      <xdr:nvSpPr>
        <xdr:cNvPr id="994" name="Text Box 1620">
          <a:extLst>
            <a:ext uri="{FF2B5EF4-FFF2-40B4-BE49-F238E27FC236}">
              <a16:creationId xmlns:a16="http://schemas.microsoft.com/office/drawing/2014/main" id="{6EECD374-3AD6-4309-9062-A660DFE7F302}"/>
            </a:ext>
          </a:extLst>
        </xdr:cNvPr>
        <xdr:cNvSpPr txBox="1">
          <a:spLocks noChangeArrowheads="1"/>
        </xdr:cNvSpPr>
      </xdr:nvSpPr>
      <xdr:spPr bwMode="auto">
        <a:xfrm>
          <a:off x="1237140" y="2056424"/>
          <a:ext cx="206197" cy="2274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631058</xdr:colOff>
      <xdr:row>10</xdr:row>
      <xdr:rowOff>135895</xdr:rowOff>
    </xdr:from>
    <xdr:to>
      <xdr:col>2</xdr:col>
      <xdr:colOff>571624</xdr:colOff>
      <xdr:row>12</xdr:row>
      <xdr:rowOff>149039</xdr:rowOff>
    </xdr:to>
    <xdr:sp macro="" textlink="">
      <xdr:nvSpPr>
        <xdr:cNvPr id="995" name="AutoShape 1653">
          <a:extLst>
            <a:ext uri="{FF2B5EF4-FFF2-40B4-BE49-F238E27FC236}">
              <a16:creationId xmlns:a16="http://schemas.microsoft.com/office/drawing/2014/main" id="{79BA9056-F2F4-4535-AA71-1BDC0CFEE010}"/>
            </a:ext>
          </a:extLst>
        </xdr:cNvPr>
        <xdr:cNvSpPr>
          <a:spLocks/>
        </xdr:cNvSpPr>
      </xdr:nvSpPr>
      <xdr:spPr bwMode="auto">
        <a:xfrm rot="433992">
          <a:off x="684398" y="1888495"/>
          <a:ext cx="633986" cy="363664"/>
        </a:xfrm>
        <a:prstGeom prst="rightBrace">
          <a:avLst>
            <a:gd name="adj1" fmla="val 42094"/>
            <a:gd name="adj2" fmla="val 60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651922</xdr:colOff>
      <xdr:row>10</xdr:row>
      <xdr:rowOff>83690</xdr:rowOff>
    </xdr:from>
    <xdr:ext cx="299577" cy="165173"/>
    <xdr:sp macro="" textlink="">
      <xdr:nvSpPr>
        <xdr:cNvPr id="996" name="Text Box 1620">
          <a:extLst>
            <a:ext uri="{FF2B5EF4-FFF2-40B4-BE49-F238E27FC236}">
              <a16:creationId xmlns:a16="http://schemas.microsoft.com/office/drawing/2014/main" id="{35370834-E3DC-4A0B-908A-BAD9BDC7536A}"/>
            </a:ext>
          </a:extLst>
        </xdr:cNvPr>
        <xdr:cNvSpPr txBox="1">
          <a:spLocks noChangeArrowheads="1"/>
        </xdr:cNvSpPr>
      </xdr:nvSpPr>
      <xdr:spPr bwMode="auto">
        <a:xfrm>
          <a:off x="3478942" y="183629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277310</xdr:colOff>
      <xdr:row>14</xdr:row>
      <xdr:rowOff>82742</xdr:rowOff>
    </xdr:from>
    <xdr:ext cx="299577" cy="165173"/>
    <xdr:sp macro="" textlink="">
      <xdr:nvSpPr>
        <xdr:cNvPr id="997" name="Text Box 1620">
          <a:extLst>
            <a:ext uri="{FF2B5EF4-FFF2-40B4-BE49-F238E27FC236}">
              <a16:creationId xmlns:a16="http://schemas.microsoft.com/office/drawing/2014/main" id="{68726B57-AB83-436B-A8DE-089A4DEC0C4A}"/>
            </a:ext>
          </a:extLst>
        </xdr:cNvPr>
        <xdr:cNvSpPr txBox="1">
          <a:spLocks noChangeArrowheads="1"/>
        </xdr:cNvSpPr>
      </xdr:nvSpPr>
      <xdr:spPr bwMode="auto">
        <a:xfrm>
          <a:off x="5184590" y="252114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224128</xdr:colOff>
      <xdr:row>62</xdr:row>
      <xdr:rowOff>21011</xdr:rowOff>
    </xdr:from>
    <xdr:to>
      <xdr:col>2</xdr:col>
      <xdr:colOff>434226</xdr:colOff>
      <xdr:row>63</xdr:row>
      <xdr:rowOff>98811</xdr:rowOff>
    </xdr:to>
    <xdr:sp macro="" textlink="">
      <xdr:nvSpPr>
        <xdr:cNvPr id="998" name="Text Box 1664">
          <a:extLst>
            <a:ext uri="{FF2B5EF4-FFF2-40B4-BE49-F238E27FC236}">
              <a16:creationId xmlns:a16="http://schemas.microsoft.com/office/drawing/2014/main" id="{F2533FA0-9A98-4D06-80CB-5614D7E29B36}"/>
            </a:ext>
          </a:extLst>
        </xdr:cNvPr>
        <xdr:cNvSpPr txBox="1">
          <a:spLocks noChangeArrowheads="1"/>
        </xdr:cNvSpPr>
      </xdr:nvSpPr>
      <xdr:spPr bwMode="auto">
        <a:xfrm>
          <a:off x="970888" y="10826171"/>
          <a:ext cx="210098" cy="253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160219</xdr:colOff>
      <xdr:row>14</xdr:row>
      <xdr:rowOff>104068</xdr:rowOff>
    </xdr:from>
    <xdr:to>
      <xdr:col>10</xdr:col>
      <xdr:colOff>308946</xdr:colOff>
      <xdr:row>15</xdr:row>
      <xdr:rowOff>51096</xdr:rowOff>
    </xdr:to>
    <xdr:sp macro="" textlink="">
      <xdr:nvSpPr>
        <xdr:cNvPr id="999" name="AutoShape 605">
          <a:extLst>
            <a:ext uri="{FF2B5EF4-FFF2-40B4-BE49-F238E27FC236}">
              <a16:creationId xmlns:a16="http://schemas.microsoft.com/office/drawing/2014/main" id="{12A182DE-7B33-4836-AE11-429742F51D42}"/>
            </a:ext>
          </a:extLst>
        </xdr:cNvPr>
        <xdr:cNvSpPr>
          <a:spLocks noChangeArrowheads="1"/>
        </xdr:cNvSpPr>
      </xdr:nvSpPr>
      <xdr:spPr bwMode="auto">
        <a:xfrm>
          <a:off x="6454339" y="2542468"/>
          <a:ext cx="148727" cy="1222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81652</xdr:colOff>
      <xdr:row>54</xdr:row>
      <xdr:rowOff>11716</xdr:rowOff>
    </xdr:from>
    <xdr:ext cx="327783" cy="328112"/>
    <xdr:grpSp>
      <xdr:nvGrpSpPr>
        <xdr:cNvPr id="1000" name="Group 6672">
          <a:extLst>
            <a:ext uri="{FF2B5EF4-FFF2-40B4-BE49-F238E27FC236}">
              <a16:creationId xmlns:a16="http://schemas.microsoft.com/office/drawing/2014/main" id="{BDA29605-B4F7-4F6A-BC0D-B3CC97D6ECDC}"/>
            </a:ext>
          </a:extLst>
        </xdr:cNvPr>
        <xdr:cNvGrpSpPr>
          <a:grpSpLocks/>
        </xdr:cNvGrpSpPr>
      </xdr:nvGrpSpPr>
      <xdr:grpSpPr bwMode="auto">
        <a:xfrm>
          <a:off x="1519184" y="9296227"/>
          <a:ext cx="327783" cy="328112"/>
          <a:chOff x="536" y="109"/>
          <a:chExt cx="46" cy="44"/>
        </a:xfrm>
      </xdr:grpSpPr>
      <xdr:pic>
        <xdr:nvPicPr>
          <xdr:cNvPr id="1001" name="Picture 6673" descr="route2">
            <a:extLst>
              <a:ext uri="{FF2B5EF4-FFF2-40B4-BE49-F238E27FC236}">
                <a16:creationId xmlns:a16="http://schemas.microsoft.com/office/drawing/2014/main" id="{C46D8FF4-50F8-F8D4-BFB3-182C33758B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2" name="Text Box 6674">
            <a:extLst>
              <a:ext uri="{FF2B5EF4-FFF2-40B4-BE49-F238E27FC236}">
                <a16:creationId xmlns:a16="http://schemas.microsoft.com/office/drawing/2014/main" id="{EBE9C57A-7F9E-2DFA-741B-89F50CB1E0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679552</xdr:colOff>
      <xdr:row>6</xdr:row>
      <xdr:rowOff>63960</xdr:rowOff>
    </xdr:from>
    <xdr:ext cx="648798" cy="159531"/>
    <xdr:sp macro="" textlink="">
      <xdr:nvSpPr>
        <xdr:cNvPr id="1003" name="Text Box 860">
          <a:extLst>
            <a:ext uri="{FF2B5EF4-FFF2-40B4-BE49-F238E27FC236}">
              <a16:creationId xmlns:a16="http://schemas.microsoft.com/office/drawing/2014/main" id="{7C81293D-8641-41B1-B6DF-4ED1CAB8E393}"/>
            </a:ext>
          </a:extLst>
        </xdr:cNvPr>
        <xdr:cNvSpPr txBox="1">
          <a:spLocks noChangeArrowheads="1"/>
        </xdr:cNvSpPr>
      </xdr:nvSpPr>
      <xdr:spPr bwMode="auto">
        <a:xfrm>
          <a:off x="2119732" y="111552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86177</xdr:colOff>
      <xdr:row>6</xdr:row>
      <xdr:rowOff>9068</xdr:rowOff>
    </xdr:from>
    <xdr:ext cx="435431" cy="176895"/>
    <xdr:sp macro="" textlink="">
      <xdr:nvSpPr>
        <xdr:cNvPr id="1004" name="Text Box 303">
          <a:extLst>
            <a:ext uri="{FF2B5EF4-FFF2-40B4-BE49-F238E27FC236}">
              <a16:creationId xmlns:a16="http://schemas.microsoft.com/office/drawing/2014/main" id="{BAD1F59D-2C10-475F-9833-1F2011121B35}"/>
            </a:ext>
          </a:extLst>
        </xdr:cNvPr>
        <xdr:cNvSpPr txBox="1">
          <a:spLocks noChangeArrowheads="1"/>
        </xdr:cNvSpPr>
      </xdr:nvSpPr>
      <xdr:spPr bwMode="auto">
        <a:xfrm>
          <a:off x="1526357" y="1060628"/>
          <a:ext cx="435431" cy="1768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468013</xdr:colOff>
      <xdr:row>58</xdr:row>
      <xdr:rowOff>153210</xdr:rowOff>
    </xdr:from>
    <xdr:to>
      <xdr:col>6</xdr:col>
      <xdr:colOff>233825</xdr:colOff>
      <xdr:row>59</xdr:row>
      <xdr:rowOff>42578</xdr:rowOff>
    </xdr:to>
    <xdr:sp macro="" textlink="">
      <xdr:nvSpPr>
        <xdr:cNvPr id="1005" name="Freeform 406">
          <a:extLst>
            <a:ext uri="{FF2B5EF4-FFF2-40B4-BE49-F238E27FC236}">
              <a16:creationId xmlns:a16="http://schemas.microsoft.com/office/drawing/2014/main" id="{48A06252-36DB-4BD8-8FD2-BF64A2576330}"/>
            </a:ext>
          </a:extLst>
        </xdr:cNvPr>
        <xdr:cNvSpPr>
          <a:spLocks/>
        </xdr:cNvSpPr>
      </xdr:nvSpPr>
      <xdr:spPr bwMode="auto">
        <a:xfrm rot="5138642">
          <a:off x="3492335" y="10060028"/>
          <a:ext cx="64628" cy="45923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0 w 10323"/>
            <a:gd name="connsiteY0" fmla="*/ 0 h 10016"/>
            <a:gd name="connsiteX1" fmla="*/ 5275 w 10323"/>
            <a:gd name="connsiteY1" fmla="*/ 789 h 10016"/>
            <a:gd name="connsiteX2" fmla="*/ 10000 w 10323"/>
            <a:gd name="connsiteY2" fmla="*/ 9093 h 10016"/>
            <a:gd name="connsiteX3" fmla="*/ 1467 w 10323"/>
            <a:gd name="connsiteY3" fmla="*/ 10016 h 10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23" h="10016">
              <a:moveTo>
                <a:pt x="0" y="0"/>
              </a:moveTo>
              <a:lnTo>
                <a:pt x="5275" y="789"/>
              </a:lnTo>
              <a:cubicBezTo>
                <a:pt x="11877" y="2923"/>
                <a:pt x="10174" y="5270"/>
                <a:pt x="10000" y="9093"/>
              </a:cubicBezTo>
              <a:lnTo>
                <a:pt x="1467" y="1001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473356</xdr:colOff>
      <xdr:row>59</xdr:row>
      <xdr:rowOff>46054</xdr:rowOff>
    </xdr:from>
    <xdr:to>
      <xdr:col>6</xdr:col>
      <xdr:colOff>248110</xdr:colOff>
      <xdr:row>59</xdr:row>
      <xdr:rowOff>117361</xdr:rowOff>
    </xdr:to>
    <xdr:sp macro="" textlink="">
      <xdr:nvSpPr>
        <xdr:cNvPr id="1006" name="Freeform 406">
          <a:extLst>
            <a:ext uri="{FF2B5EF4-FFF2-40B4-BE49-F238E27FC236}">
              <a16:creationId xmlns:a16="http://schemas.microsoft.com/office/drawing/2014/main" id="{DFCECA15-FB00-4D21-877B-1BACA9D3A223}"/>
            </a:ext>
          </a:extLst>
        </xdr:cNvPr>
        <xdr:cNvSpPr>
          <a:spLocks/>
        </xdr:cNvSpPr>
      </xdr:nvSpPr>
      <xdr:spPr bwMode="auto">
        <a:xfrm rot="5138642">
          <a:off x="3498809" y="10127001"/>
          <a:ext cx="71307" cy="46817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2471 w 5048"/>
            <a:gd name="connsiteY0" fmla="*/ 0 h 10134"/>
            <a:gd name="connsiteX1" fmla="*/ 0 w 5048"/>
            <a:gd name="connsiteY1" fmla="*/ 923 h 10134"/>
            <a:gd name="connsiteX2" fmla="*/ 4725 w 5048"/>
            <a:gd name="connsiteY2" fmla="*/ 9227 h 10134"/>
            <a:gd name="connsiteX3" fmla="*/ 359 w 5048"/>
            <a:gd name="connsiteY3" fmla="*/ 10134 h 10134"/>
            <a:gd name="connsiteX0" fmla="*/ 4895 w 20017"/>
            <a:gd name="connsiteY0" fmla="*/ 0 h 10228"/>
            <a:gd name="connsiteX1" fmla="*/ 0 w 20017"/>
            <a:gd name="connsiteY1" fmla="*/ 911 h 10228"/>
            <a:gd name="connsiteX2" fmla="*/ 9360 w 20017"/>
            <a:gd name="connsiteY2" fmla="*/ 9105 h 10228"/>
            <a:gd name="connsiteX3" fmla="*/ 20017 w 20017"/>
            <a:gd name="connsiteY3" fmla="*/ 10228 h 1022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9360 w 23835"/>
            <a:gd name="connsiteY2" fmla="*/ 9105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10863 w 23835"/>
            <a:gd name="connsiteY2" fmla="*/ 9308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8819 w 23835"/>
            <a:gd name="connsiteY2" fmla="*/ 9496 h 10048"/>
            <a:gd name="connsiteX3" fmla="*/ 23835 w 23835"/>
            <a:gd name="connsiteY3" fmla="*/ 10048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35" h="10048">
              <a:moveTo>
                <a:pt x="4895" y="0"/>
              </a:moveTo>
              <a:lnTo>
                <a:pt x="0" y="911"/>
              </a:lnTo>
              <a:cubicBezTo>
                <a:pt x="13078" y="3017"/>
                <a:pt x="9164" y="5724"/>
                <a:pt x="8819" y="9496"/>
              </a:cubicBezTo>
              <a:lnTo>
                <a:pt x="23835" y="1004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20283</xdr:colOff>
      <xdr:row>26</xdr:row>
      <xdr:rowOff>9397</xdr:rowOff>
    </xdr:from>
    <xdr:to>
      <xdr:col>14</xdr:col>
      <xdr:colOff>587654</xdr:colOff>
      <xdr:row>33</xdr:row>
      <xdr:rowOff>11276</xdr:rowOff>
    </xdr:to>
    <xdr:grpSp>
      <xdr:nvGrpSpPr>
        <xdr:cNvPr id="1007" name="グループ化 1006">
          <a:extLst>
            <a:ext uri="{FF2B5EF4-FFF2-40B4-BE49-F238E27FC236}">
              <a16:creationId xmlns:a16="http://schemas.microsoft.com/office/drawing/2014/main" id="{CCF21EC1-3885-4355-93D8-A34C2C085AE3}"/>
            </a:ext>
          </a:extLst>
        </xdr:cNvPr>
        <xdr:cNvGrpSpPr/>
      </xdr:nvGrpSpPr>
      <xdr:grpSpPr>
        <a:xfrm rot="4043729">
          <a:off x="8398604" y="4471587"/>
          <a:ext cx="1212432" cy="1259115"/>
          <a:chOff x="11179098" y="5800808"/>
          <a:chExt cx="1216313" cy="1315618"/>
        </a:xfrm>
      </xdr:grpSpPr>
      <xdr:sp macro="" textlink="">
        <xdr:nvSpPr>
          <xdr:cNvPr id="1008" name="Line 76">
            <a:extLst>
              <a:ext uri="{FF2B5EF4-FFF2-40B4-BE49-F238E27FC236}">
                <a16:creationId xmlns:a16="http://schemas.microsoft.com/office/drawing/2014/main" id="{F14A585C-7C45-694B-22CD-FFBB3C19EA34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98737" y="5991163"/>
            <a:ext cx="18999" cy="40899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09" name="グループ化 1008">
            <a:extLst>
              <a:ext uri="{FF2B5EF4-FFF2-40B4-BE49-F238E27FC236}">
                <a16:creationId xmlns:a16="http://schemas.microsoft.com/office/drawing/2014/main" id="{1256E25D-E50C-E88F-6FD2-ED6FA1ED78F7}"/>
              </a:ext>
            </a:extLst>
          </xdr:cNvPr>
          <xdr:cNvGrpSpPr/>
        </xdr:nvGrpSpPr>
        <xdr:grpSpPr>
          <a:xfrm>
            <a:off x="11179098" y="5800808"/>
            <a:ext cx="1216313" cy="1315618"/>
            <a:chOff x="11165745" y="5800808"/>
            <a:chExt cx="1216313" cy="1315618"/>
          </a:xfrm>
        </xdr:grpSpPr>
        <xdr:sp macro="" textlink="">
          <xdr:nvSpPr>
            <xdr:cNvPr id="1010" name="Line 76">
              <a:extLst>
                <a:ext uri="{FF2B5EF4-FFF2-40B4-BE49-F238E27FC236}">
                  <a16:creationId xmlns:a16="http://schemas.microsoft.com/office/drawing/2014/main" id="{221D231E-B812-BA15-D96D-98394D17653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2274583" y="6658267"/>
              <a:ext cx="58572" cy="5261"/>
            </a:xfrm>
            <a:prstGeom prst="lin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1" name="Line 76">
              <a:extLst>
                <a:ext uri="{FF2B5EF4-FFF2-40B4-BE49-F238E27FC236}">
                  <a16:creationId xmlns:a16="http://schemas.microsoft.com/office/drawing/2014/main" id="{E08F4F95-3A9A-C250-6D11-D62ED5EFABB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1727400" y="6678182"/>
              <a:ext cx="210143" cy="438244"/>
            </a:xfrm>
            <a:custGeom>
              <a:avLst/>
              <a:gdLst>
                <a:gd name="connsiteX0" fmla="*/ 0 w 381001"/>
                <a:gd name="connsiteY0" fmla="*/ 0 h 468923"/>
                <a:gd name="connsiteX1" fmla="*/ 381001 w 381001"/>
                <a:gd name="connsiteY1" fmla="*/ 468923 h 468923"/>
                <a:gd name="connsiteX0" fmla="*/ 0 w 382800"/>
                <a:gd name="connsiteY0" fmla="*/ 0 h 468923"/>
                <a:gd name="connsiteX1" fmla="*/ 381001 w 382800"/>
                <a:gd name="connsiteY1" fmla="*/ 468923 h 468923"/>
                <a:gd name="connsiteX0" fmla="*/ 0 w 390084"/>
                <a:gd name="connsiteY0" fmla="*/ 0 h 490904"/>
                <a:gd name="connsiteX1" fmla="*/ 388328 w 390084"/>
                <a:gd name="connsiteY1" fmla="*/ 490904 h 490904"/>
                <a:gd name="connsiteX0" fmla="*/ 0 w 390368"/>
                <a:gd name="connsiteY0" fmla="*/ 0 h 490904"/>
                <a:gd name="connsiteX1" fmla="*/ 388328 w 390368"/>
                <a:gd name="connsiteY1" fmla="*/ 490904 h 490904"/>
                <a:gd name="connsiteX0" fmla="*/ 0 w 390757"/>
                <a:gd name="connsiteY0" fmla="*/ 0 h 490904"/>
                <a:gd name="connsiteX1" fmla="*/ 388328 w 390757"/>
                <a:gd name="connsiteY1" fmla="*/ 490904 h 490904"/>
                <a:gd name="connsiteX0" fmla="*/ 0 w 405264"/>
                <a:gd name="connsiteY0" fmla="*/ 0 h 446943"/>
                <a:gd name="connsiteX1" fmla="*/ 402982 w 405264"/>
                <a:gd name="connsiteY1" fmla="*/ 446943 h 446943"/>
                <a:gd name="connsiteX0" fmla="*/ 0 w 405264"/>
                <a:gd name="connsiteY0" fmla="*/ 0 h 395655"/>
                <a:gd name="connsiteX1" fmla="*/ 402982 w 405264"/>
                <a:gd name="connsiteY1" fmla="*/ 395655 h 395655"/>
                <a:gd name="connsiteX0" fmla="*/ 0 w 412523"/>
                <a:gd name="connsiteY0" fmla="*/ 0 h 432289"/>
                <a:gd name="connsiteX1" fmla="*/ 410309 w 412523"/>
                <a:gd name="connsiteY1" fmla="*/ 432289 h 432289"/>
                <a:gd name="connsiteX0" fmla="*/ 0 w 361807"/>
                <a:gd name="connsiteY0" fmla="*/ 0 h 476251"/>
                <a:gd name="connsiteX1" fmla="*/ 359021 w 361807"/>
                <a:gd name="connsiteY1" fmla="*/ 476251 h 476251"/>
                <a:gd name="connsiteX0" fmla="*/ 0 w 424450"/>
                <a:gd name="connsiteY0" fmla="*/ 0 h 512885"/>
                <a:gd name="connsiteX1" fmla="*/ 422338 w 424450"/>
                <a:gd name="connsiteY1" fmla="*/ 512885 h 512885"/>
                <a:gd name="connsiteX0" fmla="*/ 0 w 370732"/>
                <a:gd name="connsiteY0" fmla="*/ 0 h 512885"/>
                <a:gd name="connsiteX1" fmla="*/ 368066 w 370732"/>
                <a:gd name="connsiteY1" fmla="*/ 512885 h 512885"/>
                <a:gd name="connsiteX0" fmla="*/ 0 w 335107"/>
                <a:gd name="connsiteY0" fmla="*/ 0 h 454270"/>
                <a:gd name="connsiteX1" fmla="*/ 331886 w 335107"/>
                <a:gd name="connsiteY1" fmla="*/ 454270 h 454270"/>
                <a:gd name="connsiteX0" fmla="*/ 0 w 287065"/>
                <a:gd name="connsiteY0" fmla="*/ 0 h 536038"/>
                <a:gd name="connsiteX1" fmla="*/ 282606 w 287065"/>
                <a:gd name="connsiteY1" fmla="*/ 536038 h 536038"/>
                <a:gd name="connsiteX0" fmla="*/ 0 w 303223"/>
                <a:gd name="connsiteY0" fmla="*/ 0 h 536038"/>
                <a:gd name="connsiteX1" fmla="*/ 282606 w 303223"/>
                <a:gd name="connsiteY1" fmla="*/ 536038 h 536038"/>
                <a:gd name="connsiteX0" fmla="*/ 0 w 271661"/>
                <a:gd name="connsiteY0" fmla="*/ 0 h 549164"/>
                <a:gd name="connsiteX1" fmla="*/ 247389 w 271661"/>
                <a:gd name="connsiteY1" fmla="*/ 549164 h 549164"/>
                <a:gd name="connsiteX0" fmla="*/ 0 w 282681"/>
                <a:gd name="connsiteY0" fmla="*/ 0 h 549164"/>
                <a:gd name="connsiteX1" fmla="*/ 247389 w 282681"/>
                <a:gd name="connsiteY1" fmla="*/ 549164 h 5491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82681" h="549164">
                  <a:moveTo>
                    <a:pt x="0" y="0"/>
                  </a:moveTo>
                  <a:cubicBezTo>
                    <a:pt x="214923" y="39078"/>
                    <a:pt x="350685" y="16228"/>
                    <a:pt x="247389" y="549164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012" name="グループ化 1011">
              <a:extLst>
                <a:ext uri="{FF2B5EF4-FFF2-40B4-BE49-F238E27FC236}">
                  <a16:creationId xmlns:a16="http://schemas.microsoft.com/office/drawing/2014/main" id="{0A3CA748-29A3-FE5A-2981-6BF86F32D054}"/>
                </a:ext>
              </a:extLst>
            </xdr:cNvPr>
            <xdr:cNvGrpSpPr/>
          </xdr:nvGrpSpPr>
          <xdr:grpSpPr>
            <a:xfrm>
              <a:off x="11165745" y="5800808"/>
              <a:ext cx="1216313" cy="1259571"/>
              <a:chOff x="11165745" y="5814161"/>
              <a:chExt cx="1216313" cy="1259571"/>
            </a:xfrm>
          </xdr:grpSpPr>
          <xdr:sp macro="" textlink="">
            <xdr:nvSpPr>
              <xdr:cNvPr id="1013" name="Line 76">
                <a:extLst>
                  <a:ext uri="{FF2B5EF4-FFF2-40B4-BE49-F238E27FC236}">
                    <a16:creationId xmlns:a16="http://schemas.microsoft.com/office/drawing/2014/main" id="{DB75E363-9002-CA10-5DD8-9E5D33FA78B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83555" y="6045311"/>
                <a:ext cx="561698" cy="25472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4" name="Line 76">
                <a:extLst>
                  <a:ext uri="{FF2B5EF4-FFF2-40B4-BE49-F238E27FC236}">
                    <a16:creationId xmlns:a16="http://schemas.microsoft.com/office/drawing/2014/main" id="{DBD179ED-2029-87DB-B2C8-496007521D8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1165745" y="6758754"/>
                <a:ext cx="1083015" cy="148584"/>
              </a:xfrm>
              <a:custGeom>
                <a:avLst/>
                <a:gdLst>
                  <a:gd name="connsiteX0" fmla="*/ 0 w 1421424"/>
                  <a:gd name="connsiteY0" fmla="*/ 0 h 14655"/>
                  <a:gd name="connsiteX1" fmla="*/ 1421424 w 1421424"/>
                  <a:gd name="connsiteY1" fmla="*/ 14655 h 14655"/>
                  <a:gd name="connsiteX0" fmla="*/ 0 w 1436077"/>
                  <a:gd name="connsiteY0" fmla="*/ 212781 h 227436"/>
                  <a:gd name="connsiteX1" fmla="*/ 1436077 w 1436077"/>
                  <a:gd name="connsiteY1" fmla="*/ 300 h 227436"/>
                  <a:gd name="connsiteX2" fmla="*/ 1421424 w 1436077"/>
                  <a:gd name="connsiteY2" fmla="*/ 227436 h 227436"/>
                  <a:gd name="connsiteX0" fmla="*/ 0 w 1436238"/>
                  <a:gd name="connsiteY0" fmla="*/ 212781 h 227436"/>
                  <a:gd name="connsiteX1" fmla="*/ 1436077 w 1436238"/>
                  <a:gd name="connsiteY1" fmla="*/ 300 h 227436"/>
                  <a:gd name="connsiteX2" fmla="*/ 1421424 w 1436238"/>
                  <a:gd name="connsiteY2" fmla="*/ 227436 h 227436"/>
                  <a:gd name="connsiteX0" fmla="*/ 7326 w 1443564"/>
                  <a:gd name="connsiteY0" fmla="*/ 212481 h 212634"/>
                  <a:gd name="connsiteX1" fmla="*/ 1443403 w 1443564"/>
                  <a:gd name="connsiteY1" fmla="*/ 0 h 212634"/>
                  <a:gd name="connsiteX2" fmla="*/ 0 w 1443564"/>
                  <a:gd name="connsiteY2" fmla="*/ 7329 h 212634"/>
                  <a:gd name="connsiteX0" fmla="*/ 0 w 1436238"/>
                  <a:gd name="connsiteY0" fmla="*/ 212481 h 212634"/>
                  <a:gd name="connsiteX1" fmla="*/ 1436077 w 1436238"/>
                  <a:gd name="connsiteY1" fmla="*/ 0 h 212634"/>
                  <a:gd name="connsiteX2" fmla="*/ 29308 w 1436238"/>
                  <a:gd name="connsiteY2" fmla="*/ 14656 h 212634"/>
                  <a:gd name="connsiteX0" fmla="*/ 674076 w 1407306"/>
                  <a:gd name="connsiteY0" fmla="*/ 205154 h 205318"/>
                  <a:gd name="connsiteX1" fmla="*/ 1406769 w 1407306"/>
                  <a:gd name="connsiteY1" fmla="*/ 0 h 205318"/>
                  <a:gd name="connsiteX2" fmla="*/ 0 w 1407306"/>
                  <a:gd name="connsiteY2" fmla="*/ 14656 h 205318"/>
                  <a:gd name="connsiteX0" fmla="*/ 674076 w 1348820"/>
                  <a:gd name="connsiteY0" fmla="*/ 190498 h 233009"/>
                  <a:gd name="connsiteX1" fmla="*/ 1348154 w 1348820"/>
                  <a:gd name="connsiteY1" fmla="*/ 183171 h 233009"/>
                  <a:gd name="connsiteX2" fmla="*/ 0 w 1348820"/>
                  <a:gd name="connsiteY2" fmla="*/ 0 h 233009"/>
                  <a:gd name="connsiteX0" fmla="*/ 674076 w 1348154"/>
                  <a:gd name="connsiteY0" fmla="*/ 190498 h 197898"/>
                  <a:gd name="connsiteX1" fmla="*/ 1348154 w 1348154"/>
                  <a:gd name="connsiteY1" fmla="*/ 183171 h 197898"/>
                  <a:gd name="connsiteX2" fmla="*/ 0 w 1348154"/>
                  <a:gd name="connsiteY2" fmla="*/ 0 h 197898"/>
                  <a:gd name="connsiteX0" fmla="*/ 0 w 674078"/>
                  <a:gd name="connsiteY0" fmla="*/ 263768 h 271168"/>
                  <a:gd name="connsiteX1" fmla="*/ 674078 w 674078"/>
                  <a:gd name="connsiteY1" fmla="*/ 256441 h 271168"/>
                  <a:gd name="connsiteX2" fmla="*/ 674078 w 674078"/>
                  <a:gd name="connsiteY2" fmla="*/ 0 h 271168"/>
                  <a:gd name="connsiteX0" fmla="*/ 0 w 1318847"/>
                  <a:gd name="connsiteY0" fmla="*/ 227133 h 263240"/>
                  <a:gd name="connsiteX1" fmla="*/ 1318847 w 1318847"/>
                  <a:gd name="connsiteY1" fmla="*/ 256441 h 263240"/>
                  <a:gd name="connsiteX2" fmla="*/ 1318847 w 1318847"/>
                  <a:gd name="connsiteY2" fmla="*/ 0 h 263240"/>
                  <a:gd name="connsiteX0" fmla="*/ 0 w 1129265"/>
                  <a:gd name="connsiteY0" fmla="*/ 229202 h 263458"/>
                  <a:gd name="connsiteX1" fmla="*/ 1129265 w 1129265"/>
                  <a:gd name="connsiteY1" fmla="*/ 256441 h 263458"/>
                  <a:gd name="connsiteX2" fmla="*/ 1129265 w 1129265"/>
                  <a:gd name="connsiteY2" fmla="*/ 0 h 263458"/>
                  <a:gd name="connsiteX0" fmla="*/ 0 w 1129265"/>
                  <a:gd name="connsiteY0" fmla="*/ 229202 h 268717"/>
                  <a:gd name="connsiteX1" fmla="*/ 1129265 w 1129265"/>
                  <a:gd name="connsiteY1" fmla="*/ 256441 h 268717"/>
                  <a:gd name="connsiteX2" fmla="*/ 1129265 w 1129265"/>
                  <a:gd name="connsiteY2" fmla="*/ 0 h 268717"/>
                  <a:gd name="connsiteX0" fmla="*/ 0 w 1129265"/>
                  <a:gd name="connsiteY0" fmla="*/ 229202 h 280028"/>
                  <a:gd name="connsiteX1" fmla="*/ 1031599 w 1129265"/>
                  <a:gd name="connsiteY1" fmla="*/ 270856 h 280028"/>
                  <a:gd name="connsiteX2" fmla="*/ 1129265 w 1129265"/>
                  <a:gd name="connsiteY2" fmla="*/ 0 h 280028"/>
                  <a:gd name="connsiteX0" fmla="*/ 0 w 1031599"/>
                  <a:gd name="connsiteY0" fmla="*/ 250063 h 300889"/>
                  <a:gd name="connsiteX1" fmla="*/ 1031599 w 1031599"/>
                  <a:gd name="connsiteY1" fmla="*/ 291717 h 300889"/>
                  <a:gd name="connsiteX2" fmla="*/ 1004159 w 1031599"/>
                  <a:gd name="connsiteY2" fmla="*/ 0 h 300889"/>
                  <a:gd name="connsiteX0" fmla="*/ 0 w 1004159"/>
                  <a:gd name="connsiteY0" fmla="*/ 250063 h 303990"/>
                  <a:gd name="connsiteX1" fmla="*/ 1001824 w 1004159"/>
                  <a:gd name="connsiteY1" fmla="*/ 295404 h 303990"/>
                  <a:gd name="connsiteX2" fmla="*/ 1004159 w 1004159"/>
                  <a:gd name="connsiteY2" fmla="*/ 0 h 303990"/>
                  <a:gd name="connsiteX0" fmla="*/ 0 w 1001924"/>
                  <a:gd name="connsiteY0" fmla="*/ 91850 h 145777"/>
                  <a:gd name="connsiteX1" fmla="*/ 1001824 w 1001924"/>
                  <a:gd name="connsiteY1" fmla="*/ 137191 h 145777"/>
                  <a:gd name="connsiteX2" fmla="*/ 999367 w 1001924"/>
                  <a:gd name="connsiteY2" fmla="*/ 0 h 14577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1924" h="145777">
                    <a:moveTo>
                      <a:pt x="0" y="91850"/>
                    </a:moveTo>
                    <a:cubicBezTo>
                      <a:pt x="461268" y="129991"/>
                      <a:pt x="840632" y="161614"/>
                      <a:pt x="1001824" y="137191"/>
                    </a:cubicBezTo>
                    <a:cubicBezTo>
                      <a:pt x="1002602" y="38723"/>
                      <a:pt x="998589" y="98468"/>
                      <a:pt x="999367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5" name="Freeform 527">
                <a:extLst>
                  <a:ext uri="{FF2B5EF4-FFF2-40B4-BE49-F238E27FC236}">
                    <a16:creationId xmlns:a16="http://schemas.microsoft.com/office/drawing/2014/main" id="{06034316-7E93-120A-1827-B33B4A3D16D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73108" y="6265280"/>
                <a:ext cx="695521" cy="808452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903"/>
                  <a:gd name="connsiteY0" fmla="*/ 24154 h 24154"/>
                  <a:gd name="connsiteX1" fmla="*/ 503 w 12903"/>
                  <a:gd name="connsiteY1" fmla="*/ 5842 h 24154"/>
                  <a:gd name="connsiteX2" fmla="*/ 12903 w 12903"/>
                  <a:gd name="connsiteY2" fmla="*/ 0 h 24154"/>
                  <a:gd name="connsiteX0" fmla="*/ 0 w 7872"/>
                  <a:gd name="connsiteY0" fmla="*/ 23471 h 23471"/>
                  <a:gd name="connsiteX1" fmla="*/ 503 w 7872"/>
                  <a:gd name="connsiteY1" fmla="*/ 5159 h 23471"/>
                  <a:gd name="connsiteX2" fmla="*/ 7872 w 7872"/>
                  <a:gd name="connsiteY2" fmla="*/ 0 h 23471"/>
                  <a:gd name="connsiteX0" fmla="*/ 0 w 10000"/>
                  <a:gd name="connsiteY0" fmla="*/ 10000 h 10000"/>
                  <a:gd name="connsiteX1" fmla="*/ 639 w 10000"/>
                  <a:gd name="connsiteY1" fmla="*/ 2198 h 10000"/>
                  <a:gd name="connsiteX2" fmla="*/ 10000 w 10000"/>
                  <a:gd name="connsiteY2" fmla="*/ 0 h 10000"/>
                  <a:gd name="connsiteX0" fmla="*/ 0 w 9105"/>
                  <a:gd name="connsiteY0" fmla="*/ 10728 h 10728"/>
                  <a:gd name="connsiteX1" fmla="*/ 639 w 9105"/>
                  <a:gd name="connsiteY1" fmla="*/ 2926 h 10728"/>
                  <a:gd name="connsiteX2" fmla="*/ 9105 w 9105"/>
                  <a:gd name="connsiteY2" fmla="*/ 0 h 10728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8456"/>
                  <a:gd name="connsiteY0" fmla="*/ 10000 h 10000"/>
                  <a:gd name="connsiteX1" fmla="*/ 702 w 8456"/>
                  <a:gd name="connsiteY1" fmla="*/ 2727 h 10000"/>
                  <a:gd name="connsiteX2" fmla="*/ 8456 w 8456"/>
                  <a:gd name="connsiteY2" fmla="*/ 0 h 10000"/>
                  <a:gd name="connsiteX0" fmla="*/ 15481 w 17868"/>
                  <a:gd name="connsiteY0" fmla="*/ 8011 h 8011"/>
                  <a:gd name="connsiteX1" fmla="*/ 16311 w 17868"/>
                  <a:gd name="connsiteY1" fmla="*/ 738 h 8011"/>
                  <a:gd name="connsiteX2" fmla="*/ 143 w 17868"/>
                  <a:gd name="connsiteY2" fmla="*/ 0 h 8011"/>
                  <a:gd name="connsiteX0" fmla="*/ 8584 w 11088"/>
                  <a:gd name="connsiteY0" fmla="*/ 10204 h 10204"/>
                  <a:gd name="connsiteX1" fmla="*/ 9049 w 11088"/>
                  <a:gd name="connsiteY1" fmla="*/ 1125 h 10204"/>
                  <a:gd name="connsiteX2" fmla="*/ 0 w 11088"/>
                  <a:gd name="connsiteY2" fmla="*/ 204 h 10204"/>
                  <a:gd name="connsiteX0" fmla="*/ 8584 w 9049"/>
                  <a:gd name="connsiteY0" fmla="*/ 10226 h 10226"/>
                  <a:gd name="connsiteX1" fmla="*/ 9049 w 9049"/>
                  <a:gd name="connsiteY1" fmla="*/ 1147 h 10226"/>
                  <a:gd name="connsiteX2" fmla="*/ 0 w 9049"/>
                  <a:gd name="connsiteY2" fmla="*/ 226 h 10226"/>
                  <a:gd name="connsiteX0" fmla="*/ 10876 w 11390"/>
                  <a:gd name="connsiteY0" fmla="*/ 9300 h 9300"/>
                  <a:gd name="connsiteX1" fmla="*/ 11390 w 11390"/>
                  <a:gd name="connsiteY1" fmla="*/ 422 h 9300"/>
                  <a:gd name="connsiteX2" fmla="*/ 0 w 11390"/>
                  <a:gd name="connsiteY2" fmla="*/ 423 h 9300"/>
                  <a:gd name="connsiteX0" fmla="*/ 9549 w 10000"/>
                  <a:gd name="connsiteY0" fmla="*/ 9773 h 9773"/>
                  <a:gd name="connsiteX1" fmla="*/ 10000 w 10000"/>
                  <a:gd name="connsiteY1" fmla="*/ 227 h 9773"/>
                  <a:gd name="connsiteX2" fmla="*/ 0 w 10000"/>
                  <a:gd name="connsiteY2" fmla="*/ 228 h 9773"/>
                  <a:gd name="connsiteX0" fmla="*/ 9549 w 10666"/>
                  <a:gd name="connsiteY0" fmla="*/ 9816 h 9816"/>
                  <a:gd name="connsiteX1" fmla="*/ 10666 w 10666"/>
                  <a:gd name="connsiteY1" fmla="*/ 658 h 9816"/>
                  <a:gd name="connsiteX2" fmla="*/ 0 w 10666"/>
                  <a:gd name="connsiteY2" fmla="*/ 49 h 9816"/>
                  <a:gd name="connsiteX0" fmla="*/ 8953 w 10555"/>
                  <a:gd name="connsiteY0" fmla="*/ 10000 h 10000"/>
                  <a:gd name="connsiteX1" fmla="*/ 9049 w 10555"/>
                  <a:gd name="connsiteY1" fmla="*/ 6665 h 10000"/>
                  <a:gd name="connsiteX2" fmla="*/ 10000 w 10555"/>
                  <a:gd name="connsiteY2" fmla="*/ 670 h 10000"/>
                  <a:gd name="connsiteX3" fmla="*/ 0 w 10555"/>
                  <a:gd name="connsiteY3" fmla="*/ 50 h 10000"/>
                  <a:gd name="connsiteX0" fmla="*/ 9265 w 10555"/>
                  <a:gd name="connsiteY0" fmla="*/ 10155 h 10155"/>
                  <a:gd name="connsiteX1" fmla="*/ 9049 w 10555"/>
                  <a:gd name="connsiteY1" fmla="*/ 6665 h 10155"/>
                  <a:gd name="connsiteX2" fmla="*/ 10000 w 10555"/>
                  <a:gd name="connsiteY2" fmla="*/ 670 h 10155"/>
                  <a:gd name="connsiteX3" fmla="*/ 0 w 10555"/>
                  <a:gd name="connsiteY3" fmla="*/ 50 h 10155"/>
                  <a:gd name="connsiteX0" fmla="*/ 9265 w 9970"/>
                  <a:gd name="connsiteY0" fmla="*/ 10149 h 10149"/>
                  <a:gd name="connsiteX1" fmla="*/ 9049 w 9970"/>
                  <a:gd name="connsiteY1" fmla="*/ 6659 h 10149"/>
                  <a:gd name="connsiteX2" fmla="*/ 9272 w 9970"/>
                  <a:gd name="connsiteY2" fmla="*/ 742 h 10149"/>
                  <a:gd name="connsiteX3" fmla="*/ 0 w 9970"/>
                  <a:gd name="connsiteY3" fmla="*/ 44 h 10149"/>
                  <a:gd name="connsiteX0" fmla="*/ 9293 w 9311"/>
                  <a:gd name="connsiteY0" fmla="*/ 10000 h 10000"/>
                  <a:gd name="connsiteX1" fmla="*/ 9076 w 9311"/>
                  <a:gd name="connsiteY1" fmla="*/ 6561 h 10000"/>
                  <a:gd name="connsiteX2" fmla="*/ 9300 w 9311"/>
                  <a:gd name="connsiteY2" fmla="*/ 731 h 10000"/>
                  <a:gd name="connsiteX3" fmla="*/ 0 w 9311"/>
                  <a:gd name="connsiteY3" fmla="*/ 43 h 10000"/>
                  <a:gd name="connsiteX0" fmla="*/ 9981 w 10100"/>
                  <a:gd name="connsiteY0" fmla="*/ 9982 h 9982"/>
                  <a:gd name="connsiteX1" fmla="*/ 9748 w 10100"/>
                  <a:gd name="connsiteY1" fmla="*/ 6543 h 9982"/>
                  <a:gd name="connsiteX2" fmla="*/ 10100 w 10100"/>
                  <a:gd name="connsiteY2" fmla="*/ 1173 h 9982"/>
                  <a:gd name="connsiteX3" fmla="*/ 0 w 10100"/>
                  <a:gd name="connsiteY3" fmla="*/ 25 h 9982"/>
                  <a:gd name="connsiteX0" fmla="*/ 9882 w 10000"/>
                  <a:gd name="connsiteY0" fmla="*/ 9975 h 9975"/>
                  <a:gd name="connsiteX1" fmla="*/ 9651 w 10000"/>
                  <a:gd name="connsiteY1" fmla="*/ 6530 h 9975"/>
                  <a:gd name="connsiteX2" fmla="*/ 10000 w 10000"/>
                  <a:gd name="connsiteY2" fmla="*/ 1150 h 9975"/>
                  <a:gd name="connsiteX3" fmla="*/ 0 w 10000"/>
                  <a:gd name="connsiteY3" fmla="*/ 0 h 9975"/>
                  <a:gd name="connsiteX0" fmla="*/ 9549 w 9667"/>
                  <a:gd name="connsiteY0" fmla="*/ 10538 h 10538"/>
                  <a:gd name="connsiteX1" fmla="*/ 9318 w 9667"/>
                  <a:gd name="connsiteY1" fmla="*/ 7084 h 10538"/>
                  <a:gd name="connsiteX2" fmla="*/ 9667 w 9667"/>
                  <a:gd name="connsiteY2" fmla="*/ 1691 h 10538"/>
                  <a:gd name="connsiteX3" fmla="*/ 0 w 9667"/>
                  <a:gd name="connsiteY3" fmla="*/ 0 h 10538"/>
                  <a:gd name="connsiteX0" fmla="*/ 9878 w 10000"/>
                  <a:gd name="connsiteY0" fmla="*/ 10000 h 10000"/>
                  <a:gd name="connsiteX1" fmla="*/ 9639 w 10000"/>
                  <a:gd name="connsiteY1" fmla="*/ 6722 h 10000"/>
                  <a:gd name="connsiteX2" fmla="*/ 10000 w 10000"/>
                  <a:gd name="connsiteY2" fmla="*/ 1605 h 10000"/>
                  <a:gd name="connsiteX3" fmla="*/ 0 w 10000"/>
                  <a:gd name="connsiteY3" fmla="*/ 0 h 10000"/>
                  <a:gd name="connsiteX0" fmla="*/ 10796 w 10918"/>
                  <a:gd name="connsiteY0" fmla="*/ 9854 h 9854"/>
                  <a:gd name="connsiteX1" fmla="*/ 10557 w 10918"/>
                  <a:gd name="connsiteY1" fmla="*/ 6576 h 9854"/>
                  <a:gd name="connsiteX2" fmla="*/ 10918 w 10918"/>
                  <a:gd name="connsiteY2" fmla="*/ 1459 h 9854"/>
                  <a:gd name="connsiteX3" fmla="*/ 0 w 10918"/>
                  <a:gd name="connsiteY3" fmla="*/ 0 h 9854"/>
                  <a:gd name="connsiteX0" fmla="*/ 10203 w 10315"/>
                  <a:gd name="connsiteY0" fmla="*/ 10148 h 10148"/>
                  <a:gd name="connsiteX1" fmla="*/ 9984 w 10315"/>
                  <a:gd name="connsiteY1" fmla="*/ 6821 h 10148"/>
                  <a:gd name="connsiteX2" fmla="*/ 10315 w 10315"/>
                  <a:gd name="connsiteY2" fmla="*/ 1629 h 10148"/>
                  <a:gd name="connsiteX3" fmla="*/ 0 w 10315"/>
                  <a:gd name="connsiteY3" fmla="*/ 0 h 10148"/>
                  <a:gd name="connsiteX0" fmla="*/ 10203 w 21300"/>
                  <a:gd name="connsiteY0" fmla="*/ 10148 h 10148"/>
                  <a:gd name="connsiteX1" fmla="*/ 9984 w 21300"/>
                  <a:gd name="connsiteY1" fmla="*/ 6821 h 10148"/>
                  <a:gd name="connsiteX2" fmla="*/ 10315 w 21300"/>
                  <a:gd name="connsiteY2" fmla="*/ 1629 h 10148"/>
                  <a:gd name="connsiteX3" fmla="*/ 20865 w 21300"/>
                  <a:gd name="connsiteY3" fmla="*/ 5145 h 10148"/>
                  <a:gd name="connsiteX4" fmla="*/ 0 w 21300"/>
                  <a:gd name="connsiteY4" fmla="*/ 0 h 10148"/>
                  <a:gd name="connsiteX0" fmla="*/ 324 w 11421"/>
                  <a:gd name="connsiteY0" fmla="*/ 8565 h 8565"/>
                  <a:gd name="connsiteX1" fmla="*/ 105 w 11421"/>
                  <a:gd name="connsiteY1" fmla="*/ 5238 h 8565"/>
                  <a:gd name="connsiteX2" fmla="*/ 436 w 11421"/>
                  <a:gd name="connsiteY2" fmla="*/ 46 h 8565"/>
                  <a:gd name="connsiteX3" fmla="*/ 10986 w 11421"/>
                  <a:gd name="connsiteY3" fmla="*/ 3562 h 8565"/>
                  <a:gd name="connsiteX0" fmla="*/ 225 w 10172"/>
                  <a:gd name="connsiteY0" fmla="*/ 9946 h 9946"/>
                  <a:gd name="connsiteX1" fmla="*/ 33 w 10172"/>
                  <a:gd name="connsiteY1" fmla="*/ 6062 h 9946"/>
                  <a:gd name="connsiteX2" fmla="*/ 323 w 10172"/>
                  <a:gd name="connsiteY2" fmla="*/ 0 h 9946"/>
                  <a:gd name="connsiteX3" fmla="*/ 9560 w 10172"/>
                  <a:gd name="connsiteY3" fmla="*/ 4105 h 9946"/>
                  <a:gd name="connsiteX0" fmla="*/ 221 w 9398"/>
                  <a:gd name="connsiteY0" fmla="*/ 10000 h 10000"/>
                  <a:gd name="connsiteX1" fmla="*/ 32 w 9398"/>
                  <a:gd name="connsiteY1" fmla="*/ 6095 h 10000"/>
                  <a:gd name="connsiteX2" fmla="*/ 318 w 9398"/>
                  <a:gd name="connsiteY2" fmla="*/ 0 h 10000"/>
                  <a:gd name="connsiteX3" fmla="*/ 9398 w 9398"/>
                  <a:gd name="connsiteY3" fmla="*/ 4127 h 10000"/>
                  <a:gd name="connsiteX0" fmla="*/ 235 w 9140"/>
                  <a:gd name="connsiteY0" fmla="*/ 10000 h 10000"/>
                  <a:gd name="connsiteX1" fmla="*/ 34 w 9140"/>
                  <a:gd name="connsiteY1" fmla="*/ 6095 h 10000"/>
                  <a:gd name="connsiteX2" fmla="*/ 338 w 9140"/>
                  <a:gd name="connsiteY2" fmla="*/ 0 h 10000"/>
                  <a:gd name="connsiteX3" fmla="*/ 9140 w 9140"/>
                  <a:gd name="connsiteY3" fmla="*/ 3492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140" h="10000">
                    <a:moveTo>
                      <a:pt x="235" y="10000"/>
                    </a:moveTo>
                    <a:cubicBezTo>
                      <a:pt x="346" y="8655"/>
                      <a:pt x="-126" y="7835"/>
                      <a:pt x="34" y="6095"/>
                    </a:cubicBezTo>
                    <a:cubicBezTo>
                      <a:pt x="197" y="4358"/>
                      <a:pt x="96" y="3202"/>
                      <a:pt x="338" y="0"/>
                    </a:cubicBezTo>
                    <a:cubicBezTo>
                      <a:pt x="4281" y="1724"/>
                      <a:pt x="6368" y="2099"/>
                      <a:pt x="9140" y="3492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16" name="六角形 1015">
                <a:extLst>
                  <a:ext uri="{FF2B5EF4-FFF2-40B4-BE49-F238E27FC236}">
                    <a16:creationId xmlns:a16="http://schemas.microsoft.com/office/drawing/2014/main" id="{0BA71A89-7203-53DB-3C12-46E503A6851F}"/>
                  </a:ext>
                </a:extLst>
              </xdr:cNvPr>
              <xdr:cNvSpPr/>
            </xdr:nvSpPr>
            <xdr:spPr bwMode="auto">
              <a:xfrm rot="17556271">
                <a:off x="12125841" y="6331769"/>
                <a:ext cx="176139" cy="129206"/>
              </a:xfrm>
              <a:prstGeom prst="hexagon">
                <a:avLst/>
              </a:prstGeom>
              <a:solidFill>
                <a:srgbClr val="002060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18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1017" name="Oval 1295">
                <a:extLst>
                  <a:ext uri="{FF2B5EF4-FFF2-40B4-BE49-F238E27FC236}">
                    <a16:creationId xmlns:a16="http://schemas.microsoft.com/office/drawing/2014/main" id="{C8C70EAD-B15E-2582-75FC-FD4A9B70DF9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3791" y="6186023"/>
                <a:ext cx="175887" cy="17933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8" name="Oval 204">
                <a:extLst>
                  <a:ext uri="{FF2B5EF4-FFF2-40B4-BE49-F238E27FC236}">
                    <a16:creationId xmlns:a16="http://schemas.microsoft.com/office/drawing/2014/main" id="{B14ADE2D-649A-EEBD-A421-615527D504C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2067" y="6691858"/>
                <a:ext cx="146812" cy="14948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9" name="Line 76">
                <a:extLst>
                  <a:ext uri="{FF2B5EF4-FFF2-40B4-BE49-F238E27FC236}">
                    <a16:creationId xmlns:a16="http://schemas.microsoft.com/office/drawing/2014/main" id="{6F70CAD4-2DA2-E5F0-9217-559D25293FD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1177671" y="6604914"/>
                <a:ext cx="862449" cy="308864"/>
              </a:xfrm>
              <a:custGeom>
                <a:avLst/>
                <a:gdLst>
                  <a:gd name="connsiteX0" fmla="*/ 0 w 996462"/>
                  <a:gd name="connsiteY0" fmla="*/ 0 h 256442"/>
                  <a:gd name="connsiteX1" fmla="*/ 996462 w 996462"/>
                  <a:gd name="connsiteY1" fmla="*/ 256442 h 256442"/>
                  <a:gd name="connsiteX0" fmla="*/ 0 w 989135"/>
                  <a:gd name="connsiteY0" fmla="*/ 0 h 359019"/>
                  <a:gd name="connsiteX1" fmla="*/ 989135 w 989135"/>
                  <a:gd name="connsiteY1" fmla="*/ 359019 h 359019"/>
                  <a:gd name="connsiteX0" fmla="*/ 0 w 917295"/>
                  <a:gd name="connsiteY0" fmla="*/ 0 h 340215"/>
                  <a:gd name="connsiteX1" fmla="*/ 917295 w 917295"/>
                  <a:gd name="connsiteY1" fmla="*/ 340215 h 340215"/>
                  <a:gd name="connsiteX0" fmla="*/ 0 w 861852"/>
                  <a:gd name="connsiteY0" fmla="*/ 0 h 312803"/>
                  <a:gd name="connsiteX1" fmla="*/ 861852 w 861852"/>
                  <a:gd name="connsiteY1" fmla="*/ 312803 h 31280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861852" h="312803">
                    <a:moveTo>
                      <a:pt x="0" y="0"/>
                    </a:moveTo>
                    <a:cubicBezTo>
                      <a:pt x="332154" y="85481"/>
                      <a:pt x="529698" y="227322"/>
                      <a:pt x="861852" y="312803"/>
                    </a:cubicBezTo>
                  </a:path>
                </a:pathLst>
              </a:custGeom>
              <a:noFill/>
              <a:ln w="19050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pic>
            <xdr:nvPicPr>
              <xdr:cNvPr id="1020" name="図 1019">
                <a:extLst>
                  <a:ext uri="{FF2B5EF4-FFF2-40B4-BE49-F238E27FC236}">
                    <a16:creationId xmlns:a16="http://schemas.microsoft.com/office/drawing/2014/main" id="{5B425DED-C0D5-69E6-2D7E-A784627EA2A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4"/>
              <a:stretch>
                <a:fillRect/>
              </a:stretch>
            </xdr:blipFill>
            <xdr:spPr>
              <a:xfrm>
                <a:off x="11749052" y="6554255"/>
                <a:ext cx="633006" cy="261799"/>
              </a:xfrm>
              <a:prstGeom prst="rect">
                <a:avLst/>
              </a:prstGeom>
            </xdr:spPr>
          </xdr:pic>
          <xdr:sp macro="" textlink="">
            <xdr:nvSpPr>
              <xdr:cNvPr id="1021" name="Line 76">
                <a:extLst>
                  <a:ext uri="{FF2B5EF4-FFF2-40B4-BE49-F238E27FC236}">
                    <a16:creationId xmlns:a16="http://schemas.microsoft.com/office/drawing/2014/main" id="{81901775-98D6-05E1-EA27-298C4ED12D0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491400" y="5983662"/>
                <a:ext cx="438818" cy="1482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22" name="Text Box 1620">
                <a:extLst>
                  <a:ext uri="{FF2B5EF4-FFF2-40B4-BE49-F238E27FC236}">
                    <a16:creationId xmlns:a16="http://schemas.microsoft.com/office/drawing/2014/main" id="{94283BBA-88DB-1F9C-6803-8F57BDC7F1F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17556271">
                <a:off x="11972606" y="5707340"/>
                <a:ext cx="137982" cy="35162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vert="eaVert" wrap="none" lIns="27432" tIns="18288" rIns="27432" bIns="18288" anchor="t" upright="1">
                <a:no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FF"/>
                    </a:solidFill>
                    <a:latin typeface="ＭＳ Ｐ明朝" pitchFamily="18" charset="-128"/>
                    <a:ea typeface="ＭＳ Ｐ明朝" pitchFamily="18" charset="-128"/>
                  </a:rPr>
                  <a:t>大津港</a:t>
                </a:r>
                <a:endParaRPr lang="en-US" altLang="ja-JP" sz="900" b="1" i="0" u="none" strike="noStrike" baseline="0">
                  <a:solidFill>
                    <a:srgbClr val="0000FF"/>
                  </a:solidFill>
                  <a:latin typeface="ＭＳ Ｐ明朝" pitchFamily="18" charset="-128"/>
                  <a:ea typeface="ＭＳ Ｐ明朝" pitchFamily="18" charset="-128"/>
                </a:endParaRPr>
              </a:p>
            </xdr:txBody>
          </xdr:sp>
          <xdr:sp macro="" textlink="">
            <xdr:nvSpPr>
              <xdr:cNvPr id="1023" name="Freeform 217">
                <a:extLst>
                  <a:ext uri="{FF2B5EF4-FFF2-40B4-BE49-F238E27FC236}">
                    <a16:creationId xmlns:a16="http://schemas.microsoft.com/office/drawing/2014/main" id="{9FF7C32D-82D0-9900-5BC7-287C7E52A74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507995" y="5916822"/>
                <a:ext cx="792753" cy="165302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408 w 10408"/>
                  <a:gd name="connsiteY0" fmla="*/ 52026 h 52075"/>
                  <a:gd name="connsiteX1" fmla="*/ 2832 w 10408"/>
                  <a:gd name="connsiteY1" fmla="*/ 2265 h 52075"/>
                  <a:gd name="connsiteX2" fmla="*/ 0 w 10408"/>
                  <a:gd name="connsiteY2" fmla="*/ 0 h 52075"/>
                  <a:gd name="connsiteX0" fmla="*/ 10408 w 10408"/>
                  <a:gd name="connsiteY0" fmla="*/ 52026 h 52073"/>
                  <a:gd name="connsiteX1" fmla="*/ 4464 w 10408"/>
                  <a:gd name="connsiteY1" fmla="*/ 86 h 52073"/>
                  <a:gd name="connsiteX2" fmla="*/ 0 w 10408"/>
                  <a:gd name="connsiteY2" fmla="*/ 0 h 52073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8569 w 8569"/>
                  <a:gd name="connsiteY0" fmla="*/ 58739 h 58786"/>
                  <a:gd name="connsiteX1" fmla="*/ 2625 w 8569"/>
                  <a:gd name="connsiteY1" fmla="*/ 6799 h 58786"/>
                  <a:gd name="connsiteX2" fmla="*/ 0 w 8569"/>
                  <a:gd name="connsiteY2" fmla="*/ 18505 h 58786"/>
                  <a:gd name="connsiteX0" fmla="*/ 10298 w 10298"/>
                  <a:gd name="connsiteY0" fmla="*/ 10497 h 10505"/>
                  <a:gd name="connsiteX1" fmla="*/ 3361 w 10298"/>
                  <a:gd name="connsiteY1" fmla="*/ 1662 h 10505"/>
                  <a:gd name="connsiteX2" fmla="*/ 0 w 10298"/>
                  <a:gd name="connsiteY2" fmla="*/ 2884 h 10505"/>
                  <a:gd name="connsiteX0" fmla="*/ 10298 w 10298"/>
                  <a:gd name="connsiteY0" fmla="*/ 8838 h 8846"/>
                  <a:gd name="connsiteX1" fmla="*/ 3361 w 10298"/>
                  <a:gd name="connsiteY1" fmla="*/ 3 h 8846"/>
                  <a:gd name="connsiteX2" fmla="*/ 0 w 10298"/>
                  <a:gd name="connsiteY2" fmla="*/ 1225 h 88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298" h="8846">
                    <a:moveTo>
                      <a:pt x="10298" y="8838"/>
                    </a:moveTo>
                    <a:cubicBezTo>
                      <a:pt x="8556" y="9159"/>
                      <a:pt x="5307" y="-190"/>
                      <a:pt x="3361" y="3"/>
                    </a:cubicBezTo>
                    <a:cubicBezTo>
                      <a:pt x="2329" y="388"/>
                      <a:pt x="2271" y="-477"/>
                      <a:pt x="0" y="1225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13</xdr:col>
      <xdr:colOff>173589</xdr:colOff>
      <xdr:row>27</xdr:row>
      <xdr:rowOff>33793</xdr:rowOff>
    </xdr:from>
    <xdr:to>
      <xdr:col>13</xdr:col>
      <xdr:colOff>302759</xdr:colOff>
      <xdr:row>27</xdr:row>
      <xdr:rowOff>156480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EB663322-96F0-4D52-B720-AB495A4213CA}"/>
            </a:ext>
          </a:extLst>
        </xdr:cNvPr>
        <xdr:cNvSpPr/>
      </xdr:nvSpPr>
      <xdr:spPr bwMode="auto">
        <a:xfrm>
          <a:off x="8547969" y="4750573"/>
          <a:ext cx="129170" cy="122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568763</xdr:colOff>
      <xdr:row>28</xdr:row>
      <xdr:rowOff>155994</xdr:rowOff>
    </xdr:from>
    <xdr:to>
      <xdr:col>14</xdr:col>
      <xdr:colOff>111184</xdr:colOff>
      <xdr:row>31</xdr:row>
      <xdr:rowOff>122686</xdr:rowOff>
    </xdr:to>
    <xdr:pic>
      <xdr:nvPicPr>
        <xdr:cNvPr id="1025" name="図 1024">
          <a:extLst>
            <a:ext uri="{FF2B5EF4-FFF2-40B4-BE49-F238E27FC236}">
              <a16:creationId xmlns:a16="http://schemas.microsoft.com/office/drawing/2014/main" id="{A850D159-8B63-4CF6-9ECD-386B97F20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4796305">
          <a:off x="8798074" y="5113066"/>
          <a:ext cx="485501" cy="234165"/>
        </a:xfrm>
        <a:prstGeom prst="rect">
          <a:avLst/>
        </a:prstGeom>
      </xdr:spPr>
    </xdr:pic>
    <xdr:clientData/>
  </xdr:twoCellAnchor>
  <xdr:twoCellAnchor>
    <xdr:from>
      <xdr:col>14</xdr:col>
      <xdr:colOff>32493</xdr:colOff>
      <xdr:row>29</xdr:row>
      <xdr:rowOff>65456</xdr:rowOff>
    </xdr:from>
    <xdr:to>
      <xdr:col>14</xdr:col>
      <xdr:colOff>184033</xdr:colOff>
      <xdr:row>30</xdr:row>
      <xdr:rowOff>16213</xdr:rowOff>
    </xdr:to>
    <xdr:sp macro="" textlink="">
      <xdr:nvSpPr>
        <xdr:cNvPr id="1026" name="AutoShape 93">
          <a:extLst>
            <a:ext uri="{FF2B5EF4-FFF2-40B4-BE49-F238E27FC236}">
              <a16:creationId xmlns:a16="http://schemas.microsoft.com/office/drawing/2014/main" id="{86957A23-FFF1-42E0-B33A-F5DF8FC9F69E}"/>
            </a:ext>
          </a:extLst>
        </xdr:cNvPr>
        <xdr:cNvSpPr>
          <a:spLocks noChangeArrowheads="1"/>
        </xdr:cNvSpPr>
      </xdr:nvSpPr>
      <xdr:spPr bwMode="auto">
        <a:xfrm>
          <a:off x="9079216" y="5069796"/>
          <a:ext cx="151540" cy="1236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255849</xdr:colOff>
      <xdr:row>31</xdr:row>
      <xdr:rowOff>36841</xdr:rowOff>
    </xdr:from>
    <xdr:ext cx="243081" cy="223962"/>
    <xdr:grpSp>
      <xdr:nvGrpSpPr>
        <xdr:cNvPr id="1027" name="Group 6672">
          <a:extLst>
            <a:ext uri="{FF2B5EF4-FFF2-40B4-BE49-F238E27FC236}">
              <a16:creationId xmlns:a16="http://schemas.microsoft.com/office/drawing/2014/main" id="{C9BA57CE-78DB-402B-AF93-BE99299654E7}"/>
            </a:ext>
          </a:extLst>
        </xdr:cNvPr>
        <xdr:cNvGrpSpPr>
          <a:grpSpLocks/>
        </xdr:cNvGrpSpPr>
      </xdr:nvGrpSpPr>
      <xdr:grpSpPr bwMode="auto">
        <a:xfrm>
          <a:off x="9994317" y="5387054"/>
          <a:ext cx="243081" cy="223962"/>
          <a:chOff x="536" y="109"/>
          <a:chExt cx="46" cy="44"/>
        </a:xfrm>
      </xdr:grpSpPr>
      <xdr:pic>
        <xdr:nvPicPr>
          <xdr:cNvPr id="1028" name="Picture 6673" descr="route2">
            <a:extLst>
              <a:ext uri="{FF2B5EF4-FFF2-40B4-BE49-F238E27FC236}">
                <a16:creationId xmlns:a16="http://schemas.microsoft.com/office/drawing/2014/main" id="{2F9C7C14-C386-BD8F-2F83-5E75F95F5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9" name="Text Box 6674">
            <a:extLst>
              <a:ext uri="{FF2B5EF4-FFF2-40B4-BE49-F238E27FC236}">
                <a16:creationId xmlns:a16="http://schemas.microsoft.com/office/drawing/2014/main" id="{9481316A-0285-234E-911A-53FD681E6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15</xdr:col>
      <xdr:colOff>471178</xdr:colOff>
      <xdr:row>25</xdr:row>
      <xdr:rowOff>31625</xdr:rowOff>
    </xdr:from>
    <xdr:to>
      <xdr:col>15</xdr:col>
      <xdr:colOff>687915</xdr:colOff>
      <xdr:row>32</xdr:row>
      <xdr:rowOff>158749</xdr:rowOff>
    </xdr:to>
    <xdr:grpSp>
      <xdr:nvGrpSpPr>
        <xdr:cNvPr id="1030" name="グループ化 1029">
          <a:extLst>
            <a:ext uri="{FF2B5EF4-FFF2-40B4-BE49-F238E27FC236}">
              <a16:creationId xmlns:a16="http://schemas.microsoft.com/office/drawing/2014/main" id="{72F77D70-34D8-45AD-982E-C7687809411F}"/>
            </a:ext>
          </a:extLst>
        </xdr:cNvPr>
        <xdr:cNvGrpSpPr/>
      </xdr:nvGrpSpPr>
      <xdr:grpSpPr>
        <a:xfrm rot="10800000">
          <a:off x="10209646" y="4344221"/>
          <a:ext cx="216737" cy="1337677"/>
          <a:chOff x="13169158" y="5729654"/>
          <a:chExt cx="316818" cy="1358223"/>
        </a:xfrm>
      </xdr:grpSpPr>
      <xdr:sp macro="" textlink="">
        <xdr:nvSpPr>
          <xdr:cNvPr id="1031" name="Line 72">
            <a:extLst>
              <a:ext uri="{FF2B5EF4-FFF2-40B4-BE49-F238E27FC236}">
                <a16:creationId xmlns:a16="http://schemas.microsoft.com/office/drawing/2014/main" id="{B5FBE0AC-E377-B67F-3502-C548E8F5C4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39930" y="5961855"/>
            <a:ext cx="131885" cy="926546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1885" h="967152">
                <a:moveTo>
                  <a:pt x="0" y="0"/>
                </a:moveTo>
                <a:cubicBezTo>
                  <a:pt x="14654" y="366346"/>
                  <a:pt x="-21981" y="842594"/>
                  <a:pt x="131885" y="96715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Freeform 527">
            <a:extLst>
              <a:ext uri="{FF2B5EF4-FFF2-40B4-BE49-F238E27FC236}">
                <a16:creationId xmlns:a16="http://schemas.microsoft.com/office/drawing/2014/main" id="{AA7016BC-AA27-AB38-A3DA-AB9C98EAC382}"/>
              </a:ext>
            </a:extLst>
          </xdr:cNvPr>
          <xdr:cNvSpPr>
            <a:spLocks/>
          </xdr:cNvSpPr>
        </xdr:nvSpPr>
        <xdr:spPr bwMode="auto">
          <a:xfrm flipH="1">
            <a:off x="13220440" y="5729654"/>
            <a:ext cx="122235" cy="135822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109 w 10435"/>
              <a:gd name="connsiteY0" fmla="*/ 16151 h 16151"/>
              <a:gd name="connsiteX1" fmla="*/ 0 w 10435"/>
              <a:gd name="connsiteY1" fmla="*/ 0 h 16151"/>
              <a:gd name="connsiteX2" fmla="*/ 10435 w 10435"/>
              <a:gd name="connsiteY2" fmla="*/ 4613 h 16151"/>
              <a:gd name="connsiteX0" fmla="*/ 109 w 2544"/>
              <a:gd name="connsiteY0" fmla="*/ 73741 h 73741"/>
              <a:gd name="connsiteX1" fmla="*/ 0 w 2544"/>
              <a:gd name="connsiteY1" fmla="*/ 57590 h 73741"/>
              <a:gd name="connsiteX2" fmla="*/ 2544 w 2544"/>
              <a:gd name="connsiteY2" fmla="*/ 0 h 73741"/>
              <a:gd name="connsiteX0" fmla="*/ 428 w 10116"/>
              <a:gd name="connsiteY0" fmla="*/ 10000 h 10000"/>
              <a:gd name="connsiteX1" fmla="*/ 0 w 10116"/>
              <a:gd name="connsiteY1" fmla="*/ 7810 h 10000"/>
              <a:gd name="connsiteX2" fmla="*/ 10000 w 10116"/>
              <a:gd name="connsiteY2" fmla="*/ 0 h 10000"/>
              <a:gd name="connsiteX0" fmla="*/ 428 w 7436"/>
              <a:gd name="connsiteY0" fmla="*/ 10000 h 10000"/>
              <a:gd name="connsiteX1" fmla="*/ 0 w 7436"/>
              <a:gd name="connsiteY1" fmla="*/ 7810 h 10000"/>
              <a:gd name="connsiteX2" fmla="*/ 4433 w 7436"/>
              <a:gd name="connsiteY2" fmla="*/ 0 h 10000"/>
              <a:gd name="connsiteX0" fmla="*/ 2180 w 10601"/>
              <a:gd name="connsiteY0" fmla="*/ 10000 h 10000"/>
              <a:gd name="connsiteX1" fmla="*/ 0 w 10601"/>
              <a:gd name="connsiteY1" fmla="*/ 8381 h 10000"/>
              <a:gd name="connsiteX2" fmla="*/ 7566 w 10601"/>
              <a:gd name="connsiteY2" fmla="*/ 0 h 10000"/>
              <a:gd name="connsiteX0" fmla="*/ 2180 w 8440"/>
              <a:gd name="connsiteY0" fmla="*/ 10000 h 10000"/>
              <a:gd name="connsiteX1" fmla="*/ 0 w 8440"/>
              <a:gd name="connsiteY1" fmla="*/ 8381 h 10000"/>
              <a:gd name="connsiteX2" fmla="*/ 7566 w 8440"/>
              <a:gd name="connsiteY2" fmla="*/ 0 h 10000"/>
              <a:gd name="connsiteX0" fmla="*/ 2900 w 10318"/>
              <a:gd name="connsiteY0" fmla="*/ 10000 h 10000"/>
              <a:gd name="connsiteX1" fmla="*/ 3485 w 10318"/>
              <a:gd name="connsiteY1" fmla="*/ 8190 h 10000"/>
              <a:gd name="connsiteX2" fmla="*/ 317 w 10318"/>
              <a:gd name="connsiteY2" fmla="*/ 8381 h 10000"/>
              <a:gd name="connsiteX3" fmla="*/ 9281 w 10318"/>
              <a:gd name="connsiteY3" fmla="*/ 0 h 10000"/>
              <a:gd name="connsiteX0" fmla="*/ 287 w 6668"/>
              <a:gd name="connsiteY0" fmla="*/ 10000 h 10000"/>
              <a:gd name="connsiteX1" fmla="*/ 872 w 6668"/>
              <a:gd name="connsiteY1" fmla="*/ 8190 h 10000"/>
              <a:gd name="connsiteX2" fmla="*/ 6668 w 6668"/>
              <a:gd name="connsiteY2" fmla="*/ 0 h 10000"/>
              <a:gd name="connsiteX0" fmla="*/ 429 w 9999"/>
              <a:gd name="connsiteY0" fmla="*/ 10000 h 10000"/>
              <a:gd name="connsiteX1" fmla="*/ 1307 w 9999"/>
              <a:gd name="connsiteY1" fmla="*/ 8190 h 10000"/>
              <a:gd name="connsiteX2" fmla="*/ 9999 w 9999"/>
              <a:gd name="connsiteY2" fmla="*/ 0 h 10000"/>
              <a:gd name="connsiteX0" fmla="*/ 429 w 10000"/>
              <a:gd name="connsiteY0" fmla="*/ 11712 h 11712"/>
              <a:gd name="connsiteX1" fmla="*/ 1307 w 10000"/>
              <a:gd name="connsiteY1" fmla="*/ 9902 h 11712"/>
              <a:gd name="connsiteX2" fmla="*/ 10000 w 10000"/>
              <a:gd name="connsiteY2" fmla="*/ 0 h 117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12">
                <a:moveTo>
                  <a:pt x="429" y="11712"/>
                </a:moveTo>
                <a:cubicBezTo>
                  <a:pt x="-215" y="11484"/>
                  <a:pt x="-287" y="11569"/>
                  <a:pt x="1307" y="9902"/>
                </a:cubicBezTo>
                <a:cubicBezTo>
                  <a:pt x="8603" y="8425"/>
                  <a:pt x="8190" y="170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Oval 1295">
            <a:extLst>
              <a:ext uri="{FF2B5EF4-FFF2-40B4-BE49-F238E27FC236}">
                <a16:creationId xmlns:a16="http://schemas.microsoft.com/office/drawing/2014/main" id="{11EE3208-020A-35FA-787C-CDA0A6D8D98B}"/>
              </a:ext>
            </a:extLst>
          </xdr:cNvPr>
          <xdr:cNvSpPr>
            <a:spLocks noChangeArrowheads="1"/>
          </xdr:cNvSpPr>
        </xdr:nvSpPr>
        <xdr:spPr bwMode="auto">
          <a:xfrm>
            <a:off x="13267579" y="6362775"/>
            <a:ext cx="170747" cy="13622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34" name="Line 72">
            <a:extLst>
              <a:ext uri="{FF2B5EF4-FFF2-40B4-BE49-F238E27FC236}">
                <a16:creationId xmlns:a16="http://schemas.microsoft.com/office/drawing/2014/main" id="{AF87654A-41C9-D42F-E1ED-F0424C1330C5}"/>
              </a:ext>
            </a:extLst>
          </xdr:cNvPr>
          <xdr:cNvSpPr>
            <a:spLocks noChangeShapeType="1"/>
          </xdr:cNvSpPr>
        </xdr:nvSpPr>
        <xdr:spPr bwMode="auto">
          <a:xfrm flipV="1">
            <a:off x="13169158" y="5788257"/>
            <a:ext cx="316818" cy="1281057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242388 w 242809"/>
              <a:gd name="connsiteY0" fmla="*/ 0 h 1208941"/>
              <a:gd name="connsiteX1" fmla="*/ 37235 w 242809"/>
              <a:gd name="connsiteY1" fmla="*/ 1208941 h 1208941"/>
              <a:gd name="connsiteX0" fmla="*/ 233967 w 265334"/>
              <a:gd name="connsiteY0" fmla="*/ 0 h 1217961"/>
              <a:gd name="connsiteX1" fmla="*/ 28814 w 265334"/>
              <a:gd name="connsiteY1" fmla="*/ 1208941 h 1217961"/>
              <a:gd name="connsiteX0" fmla="*/ 283017 w 311967"/>
              <a:gd name="connsiteY0" fmla="*/ 0 h 1340826"/>
              <a:gd name="connsiteX1" fmla="*/ 26576 w 311967"/>
              <a:gd name="connsiteY1" fmla="*/ 1340826 h 1340826"/>
              <a:gd name="connsiteX0" fmla="*/ 269956 w 301193"/>
              <a:gd name="connsiteY0" fmla="*/ 0 h 1340826"/>
              <a:gd name="connsiteX1" fmla="*/ 13515 w 301193"/>
              <a:gd name="connsiteY1" fmla="*/ 1340826 h 1340826"/>
              <a:gd name="connsiteX0" fmla="*/ 312964 w 342131"/>
              <a:gd name="connsiteY0" fmla="*/ 0 h 1296865"/>
              <a:gd name="connsiteX1" fmla="*/ 12561 w 342131"/>
              <a:gd name="connsiteY1" fmla="*/ 1296865 h 1296865"/>
              <a:gd name="connsiteX0" fmla="*/ 312964 w 342131"/>
              <a:gd name="connsiteY0" fmla="*/ 0 h 1333500"/>
              <a:gd name="connsiteX1" fmla="*/ 12561 w 342131"/>
              <a:gd name="connsiteY1" fmla="*/ 1333500 h 1333500"/>
              <a:gd name="connsiteX0" fmla="*/ 300403 w 334981"/>
              <a:gd name="connsiteY0" fmla="*/ 0 h 1333500"/>
              <a:gd name="connsiteX1" fmla="*/ 0 w 334981"/>
              <a:gd name="connsiteY1" fmla="*/ 1333500 h 1333500"/>
              <a:gd name="connsiteX0" fmla="*/ 249114 w 287139"/>
              <a:gd name="connsiteY0" fmla="*/ 0 h 1304193"/>
              <a:gd name="connsiteX1" fmla="*/ 0 w 287139"/>
              <a:gd name="connsiteY1" fmla="*/ 1304193 h 1304193"/>
              <a:gd name="connsiteX0" fmla="*/ 309565 w 343592"/>
              <a:gd name="connsiteY0" fmla="*/ 0 h 1282929"/>
              <a:gd name="connsiteX1" fmla="*/ 0 w 343592"/>
              <a:gd name="connsiteY1" fmla="*/ 1282929 h 1282929"/>
              <a:gd name="connsiteX0" fmla="*/ 309565 w 316857"/>
              <a:gd name="connsiteY0" fmla="*/ 0 h 1282929"/>
              <a:gd name="connsiteX1" fmla="*/ 0 w 316857"/>
              <a:gd name="connsiteY1" fmla="*/ 1282929 h 12829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16857" h="1282929">
                <a:moveTo>
                  <a:pt x="309565" y="0"/>
                </a:moveTo>
                <a:cubicBezTo>
                  <a:pt x="372523" y="1607463"/>
                  <a:pt x="7325" y="865294"/>
                  <a:pt x="0" y="1282929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15</xdr:col>
      <xdr:colOff>332545</xdr:colOff>
      <xdr:row>27</xdr:row>
      <xdr:rowOff>54350</xdr:rowOff>
    </xdr:from>
    <xdr:to>
      <xdr:col>15</xdr:col>
      <xdr:colOff>574653</xdr:colOff>
      <xdr:row>31</xdr:row>
      <xdr:rowOff>67858</xdr:rowOff>
    </xdr:to>
    <xdr:pic>
      <xdr:nvPicPr>
        <xdr:cNvPr id="1035" name="図 1034">
          <a:extLst>
            <a:ext uri="{FF2B5EF4-FFF2-40B4-BE49-F238E27FC236}">
              <a16:creationId xmlns:a16="http://schemas.microsoft.com/office/drawing/2014/main" id="{6C784A5F-4CC9-40F3-A537-36750AC6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16025296">
          <a:off x="9857545" y="5007350"/>
          <a:ext cx="714548" cy="242108"/>
        </a:xfrm>
        <a:prstGeom prst="rect">
          <a:avLst/>
        </a:prstGeom>
      </xdr:spPr>
    </xdr:pic>
    <xdr:clientData/>
  </xdr:twoCellAnchor>
  <xdr:oneCellAnchor>
    <xdr:from>
      <xdr:col>15</xdr:col>
      <xdr:colOff>332964</xdr:colOff>
      <xdr:row>25</xdr:row>
      <xdr:rowOff>101470</xdr:rowOff>
    </xdr:from>
    <xdr:ext cx="264241" cy="250051"/>
    <xdr:grpSp>
      <xdr:nvGrpSpPr>
        <xdr:cNvPr id="1036" name="Group 6672">
          <a:extLst>
            <a:ext uri="{FF2B5EF4-FFF2-40B4-BE49-F238E27FC236}">
              <a16:creationId xmlns:a16="http://schemas.microsoft.com/office/drawing/2014/main" id="{57D64D20-ABF6-4AD5-AF9F-23ACF3345C9C}"/>
            </a:ext>
          </a:extLst>
        </xdr:cNvPr>
        <xdr:cNvGrpSpPr>
          <a:grpSpLocks/>
        </xdr:cNvGrpSpPr>
      </xdr:nvGrpSpPr>
      <xdr:grpSpPr bwMode="auto">
        <a:xfrm>
          <a:off x="10071432" y="4414066"/>
          <a:ext cx="264241" cy="250051"/>
          <a:chOff x="536" y="109"/>
          <a:chExt cx="46" cy="44"/>
        </a:xfrm>
      </xdr:grpSpPr>
      <xdr:pic>
        <xdr:nvPicPr>
          <xdr:cNvPr id="1037" name="Picture 6673" descr="route2">
            <a:extLst>
              <a:ext uri="{FF2B5EF4-FFF2-40B4-BE49-F238E27FC236}">
                <a16:creationId xmlns:a16="http://schemas.microsoft.com/office/drawing/2014/main" id="{F674C3E8-1D4E-7CC6-BB83-5AC860815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8" name="Text Box 6674">
            <a:extLst>
              <a:ext uri="{FF2B5EF4-FFF2-40B4-BE49-F238E27FC236}">
                <a16:creationId xmlns:a16="http://schemas.microsoft.com/office/drawing/2014/main" id="{CDE91C96-5C1C-65A0-F858-BAFF2BBB3A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15</xdr:col>
      <xdr:colOff>574370</xdr:colOff>
      <xdr:row>29</xdr:row>
      <xdr:rowOff>90626</xdr:rowOff>
    </xdr:from>
    <xdr:to>
      <xdr:col>15</xdr:col>
      <xdr:colOff>691693</xdr:colOff>
      <xdr:row>30</xdr:row>
      <xdr:rowOff>30238</xdr:rowOff>
    </xdr:to>
    <xdr:sp macro="" textlink="">
      <xdr:nvSpPr>
        <xdr:cNvPr id="1039" name="AutoShape 526">
          <a:extLst>
            <a:ext uri="{FF2B5EF4-FFF2-40B4-BE49-F238E27FC236}">
              <a16:creationId xmlns:a16="http://schemas.microsoft.com/office/drawing/2014/main" id="{C5337CD1-0111-4259-BCC8-1CEEA506018C}"/>
            </a:ext>
          </a:extLst>
        </xdr:cNvPr>
        <xdr:cNvSpPr>
          <a:spLocks noChangeArrowheads="1"/>
        </xdr:cNvSpPr>
      </xdr:nvSpPr>
      <xdr:spPr bwMode="auto">
        <a:xfrm>
          <a:off x="10335590" y="5157926"/>
          <a:ext cx="117323" cy="1148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560200</xdr:colOff>
      <xdr:row>26</xdr:row>
      <xdr:rowOff>113731</xdr:rowOff>
    </xdr:from>
    <xdr:ext cx="251579" cy="234918"/>
    <xdr:grpSp>
      <xdr:nvGrpSpPr>
        <xdr:cNvPr id="1040" name="Group 6672">
          <a:extLst>
            <a:ext uri="{FF2B5EF4-FFF2-40B4-BE49-F238E27FC236}">
              <a16:creationId xmlns:a16="http://schemas.microsoft.com/office/drawing/2014/main" id="{947D5671-68E5-4613-B02F-5E81CB5EB232}"/>
            </a:ext>
          </a:extLst>
        </xdr:cNvPr>
        <xdr:cNvGrpSpPr>
          <a:grpSpLocks/>
        </xdr:cNvGrpSpPr>
      </xdr:nvGrpSpPr>
      <xdr:grpSpPr bwMode="auto">
        <a:xfrm>
          <a:off x="11682157" y="4599263"/>
          <a:ext cx="251579" cy="234918"/>
          <a:chOff x="536" y="109"/>
          <a:chExt cx="46" cy="44"/>
        </a:xfrm>
      </xdr:grpSpPr>
      <xdr:pic>
        <xdr:nvPicPr>
          <xdr:cNvPr id="1041" name="Picture 6673" descr="route2">
            <a:extLst>
              <a:ext uri="{FF2B5EF4-FFF2-40B4-BE49-F238E27FC236}">
                <a16:creationId xmlns:a16="http://schemas.microsoft.com/office/drawing/2014/main" id="{2A5FF40C-EBBB-263A-7B0C-DD1EB7D14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2" name="Text Box 6674">
            <a:extLst>
              <a:ext uri="{FF2B5EF4-FFF2-40B4-BE49-F238E27FC236}">
                <a16:creationId xmlns:a16="http://schemas.microsoft.com/office/drawing/2014/main" id="{957D02B3-8882-39D4-1906-B02E64904F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17</xdr:col>
      <xdr:colOff>432804</xdr:colOff>
      <xdr:row>26</xdr:row>
      <xdr:rowOff>111157</xdr:rowOff>
    </xdr:from>
    <xdr:to>
      <xdr:col>19</xdr:col>
      <xdr:colOff>2987</xdr:colOff>
      <xdr:row>33</xdr:row>
      <xdr:rowOff>26588</xdr:rowOff>
    </xdr:to>
    <xdr:grpSp>
      <xdr:nvGrpSpPr>
        <xdr:cNvPr id="1043" name="グループ化 1042">
          <a:extLst>
            <a:ext uri="{FF2B5EF4-FFF2-40B4-BE49-F238E27FC236}">
              <a16:creationId xmlns:a16="http://schemas.microsoft.com/office/drawing/2014/main" id="{43AC67B2-3BE0-414B-BD12-4ECFA00E4FED}"/>
            </a:ext>
          </a:extLst>
        </xdr:cNvPr>
        <xdr:cNvGrpSpPr/>
      </xdr:nvGrpSpPr>
      <xdr:grpSpPr>
        <a:xfrm rot="6205048">
          <a:off x="11474010" y="4677440"/>
          <a:ext cx="1125984" cy="964481"/>
          <a:chOff x="14092588" y="5695684"/>
          <a:chExt cx="1038880" cy="1288583"/>
        </a:xfrm>
      </xdr:grpSpPr>
      <xdr:sp macro="" textlink="">
        <xdr:nvSpPr>
          <xdr:cNvPr id="1044" name="Line 76">
            <a:extLst>
              <a:ext uri="{FF2B5EF4-FFF2-40B4-BE49-F238E27FC236}">
                <a16:creationId xmlns:a16="http://schemas.microsoft.com/office/drawing/2014/main" id="{39BD82F7-9E5F-F901-051D-4865C47DFD76}"/>
              </a:ext>
            </a:extLst>
          </xdr:cNvPr>
          <xdr:cNvSpPr>
            <a:spLocks noChangeShapeType="1"/>
          </xdr:cNvSpPr>
        </xdr:nvSpPr>
        <xdr:spPr bwMode="auto">
          <a:xfrm rot="898889" flipV="1">
            <a:off x="14092588" y="6221582"/>
            <a:ext cx="769850" cy="603481"/>
          </a:xfrm>
          <a:custGeom>
            <a:avLst/>
            <a:gdLst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1 w 561284"/>
              <a:gd name="connsiteY0" fmla="*/ 0 h 374693"/>
              <a:gd name="connsiteX1" fmla="*/ 561284 w 561284"/>
              <a:gd name="connsiteY1" fmla="*/ 374693 h 374693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1 w 591912"/>
              <a:gd name="connsiteY0" fmla="*/ 0 h 316956"/>
              <a:gd name="connsiteX1" fmla="*/ 591912 w 591912"/>
              <a:gd name="connsiteY1" fmla="*/ 316956 h 316956"/>
              <a:gd name="connsiteX0" fmla="*/ 0 w 669918"/>
              <a:gd name="connsiteY0" fmla="*/ 0 h 332942"/>
              <a:gd name="connsiteX1" fmla="*/ 669918 w 669918"/>
              <a:gd name="connsiteY1" fmla="*/ 332942 h 332942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945219"/>
              <a:gd name="connsiteY0" fmla="*/ 0 h 552452"/>
              <a:gd name="connsiteX1" fmla="*/ 945218 w 945219"/>
              <a:gd name="connsiteY1" fmla="*/ 552452 h 552452"/>
              <a:gd name="connsiteX0" fmla="*/ 0 w 945218"/>
              <a:gd name="connsiteY0" fmla="*/ 0 h 552452"/>
              <a:gd name="connsiteX1" fmla="*/ 945218 w 945218"/>
              <a:gd name="connsiteY1" fmla="*/ 552452 h 552452"/>
              <a:gd name="connsiteX0" fmla="*/ 0 w 973377"/>
              <a:gd name="connsiteY0" fmla="*/ 0 h 568199"/>
              <a:gd name="connsiteX1" fmla="*/ 973377 w 973377"/>
              <a:gd name="connsiteY1" fmla="*/ 568199 h 568199"/>
              <a:gd name="connsiteX0" fmla="*/ 0 w 984154"/>
              <a:gd name="connsiteY0" fmla="*/ 0 h 605594"/>
              <a:gd name="connsiteX1" fmla="*/ 984154 w 984154"/>
              <a:gd name="connsiteY1" fmla="*/ 605593 h 605594"/>
              <a:gd name="connsiteX0" fmla="*/ 0 w 984154"/>
              <a:gd name="connsiteY0" fmla="*/ 0 h 605593"/>
              <a:gd name="connsiteX1" fmla="*/ 984154 w 984154"/>
              <a:gd name="connsiteY1" fmla="*/ 605593 h 605593"/>
              <a:gd name="connsiteX0" fmla="*/ 0 w 992552"/>
              <a:gd name="connsiteY0" fmla="*/ 0 h 634115"/>
              <a:gd name="connsiteX1" fmla="*/ 992552 w 992552"/>
              <a:gd name="connsiteY1" fmla="*/ 634114 h 634115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1000461"/>
              <a:gd name="connsiteY0" fmla="*/ 0 h 619306"/>
              <a:gd name="connsiteX1" fmla="*/ 1000461 w 1000461"/>
              <a:gd name="connsiteY1" fmla="*/ 619306 h 6193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461" h="619306">
                <a:moveTo>
                  <a:pt x="0" y="0"/>
                </a:moveTo>
                <a:cubicBezTo>
                  <a:pt x="297507" y="159816"/>
                  <a:pt x="855339" y="348749"/>
                  <a:pt x="1000461" y="61930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45" name="グループ化 1044">
            <a:extLst>
              <a:ext uri="{FF2B5EF4-FFF2-40B4-BE49-F238E27FC236}">
                <a16:creationId xmlns:a16="http://schemas.microsoft.com/office/drawing/2014/main" id="{3EE6303C-CAA6-1277-FC30-4F99AC6F3907}"/>
              </a:ext>
            </a:extLst>
          </xdr:cNvPr>
          <xdr:cNvGrpSpPr/>
        </xdr:nvGrpSpPr>
        <xdr:grpSpPr>
          <a:xfrm>
            <a:off x="14162888" y="5695684"/>
            <a:ext cx="968580" cy="1288583"/>
            <a:chOff x="14145084" y="5700136"/>
            <a:chExt cx="968580" cy="1288583"/>
          </a:xfrm>
        </xdr:grpSpPr>
        <xdr:sp macro="" textlink="">
          <xdr:nvSpPr>
            <xdr:cNvPr id="1046" name="Freeform 527">
              <a:extLst>
                <a:ext uri="{FF2B5EF4-FFF2-40B4-BE49-F238E27FC236}">
                  <a16:creationId xmlns:a16="http://schemas.microsoft.com/office/drawing/2014/main" id="{175FE4AD-C692-84A6-E1EB-B2535313F548}"/>
                </a:ext>
              </a:extLst>
            </xdr:cNvPr>
            <xdr:cNvSpPr>
              <a:spLocks/>
            </xdr:cNvSpPr>
          </xdr:nvSpPr>
          <xdr:spPr bwMode="auto">
            <a:xfrm rot="20576312">
              <a:off x="14164966" y="6112584"/>
              <a:ext cx="948698" cy="85062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244"/>
                <a:gd name="connsiteY0" fmla="*/ 12887 h 12887"/>
                <a:gd name="connsiteX1" fmla="*/ 0 w 10244"/>
                <a:gd name="connsiteY1" fmla="*/ 2887 h 12887"/>
                <a:gd name="connsiteX2" fmla="*/ 10244 w 10244"/>
                <a:gd name="connsiteY2" fmla="*/ 0 h 12887"/>
                <a:gd name="connsiteX0" fmla="*/ 0 w 10244"/>
                <a:gd name="connsiteY0" fmla="*/ 13285 h 13285"/>
                <a:gd name="connsiteX1" fmla="*/ 0 w 10244"/>
                <a:gd name="connsiteY1" fmla="*/ 3285 h 13285"/>
                <a:gd name="connsiteX2" fmla="*/ 7221 w 10244"/>
                <a:gd name="connsiteY2" fmla="*/ 132 h 13285"/>
                <a:gd name="connsiteX3" fmla="*/ 10244 w 10244"/>
                <a:gd name="connsiteY3" fmla="*/ 398 h 13285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7221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2427"/>
                <a:gd name="connsiteY0" fmla="*/ 13308 h 13308"/>
                <a:gd name="connsiteX1" fmla="*/ 0 w 12427"/>
                <a:gd name="connsiteY1" fmla="*/ 3308 h 13308"/>
                <a:gd name="connsiteX2" fmla="*/ 6717 w 12427"/>
                <a:gd name="connsiteY2" fmla="*/ 155 h 13308"/>
                <a:gd name="connsiteX3" fmla="*/ 12427 w 12427"/>
                <a:gd name="connsiteY3" fmla="*/ 244 h 1330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6717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583 h 13583"/>
                <a:gd name="connsiteX1" fmla="*/ 0 w 12763"/>
                <a:gd name="connsiteY1" fmla="*/ 3583 h 13583"/>
                <a:gd name="connsiteX2" fmla="*/ 5206 w 12763"/>
                <a:gd name="connsiteY2" fmla="*/ 168 h 13583"/>
                <a:gd name="connsiteX3" fmla="*/ 12763 w 12763"/>
                <a:gd name="connsiteY3" fmla="*/ 165 h 13583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3 h 13418"/>
                <a:gd name="connsiteX3" fmla="*/ 12763 w 12763"/>
                <a:gd name="connsiteY3" fmla="*/ 0 h 13418"/>
                <a:gd name="connsiteX0" fmla="*/ 0 w 12763"/>
                <a:gd name="connsiteY0" fmla="*/ 13491 h 13491"/>
                <a:gd name="connsiteX1" fmla="*/ 0 w 12763"/>
                <a:gd name="connsiteY1" fmla="*/ 3491 h 13491"/>
                <a:gd name="connsiteX2" fmla="*/ 5206 w 12763"/>
                <a:gd name="connsiteY2" fmla="*/ 76 h 13491"/>
                <a:gd name="connsiteX3" fmla="*/ 12763 w 12763"/>
                <a:gd name="connsiteY3" fmla="*/ 73 h 13491"/>
                <a:gd name="connsiteX0" fmla="*/ 0 w 12763"/>
                <a:gd name="connsiteY0" fmla="*/ 13536 h 13536"/>
                <a:gd name="connsiteX1" fmla="*/ 0 w 12763"/>
                <a:gd name="connsiteY1" fmla="*/ 3536 h 13536"/>
                <a:gd name="connsiteX2" fmla="*/ 5206 w 12763"/>
                <a:gd name="connsiteY2" fmla="*/ 121 h 13536"/>
                <a:gd name="connsiteX3" fmla="*/ 12763 w 12763"/>
                <a:gd name="connsiteY3" fmla="*/ 118 h 13536"/>
                <a:gd name="connsiteX0" fmla="*/ 0 w 12763"/>
                <a:gd name="connsiteY0" fmla="*/ 13461 h 13461"/>
                <a:gd name="connsiteX1" fmla="*/ 0 w 12763"/>
                <a:gd name="connsiteY1" fmla="*/ 3461 h 13461"/>
                <a:gd name="connsiteX2" fmla="*/ 5206 w 12763"/>
                <a:gd name="connsiteY2" fmla="*/ 46 h 13461"/>
                <a:gd name="connsiteX3" fmla="*/ 12763 w 12763"/>
                <a:gd name="connsiteY3" fmla="*/ 43 h 13461"/>
                <a:gd name="connsiteX0" fmla="*/ 0 w 12931"/>
                <a:gd name="connsiteY0" fmla="*/ 13450 h 13450"/>
                <a:gd name="connsiteX1" fmla="*/ 0 w 12931"/>
                <a:gd name="connsiteY1" fmla="*/ 3450 h 13450"/>
                <a:gd name="connsiteX2" fmla="*/ 5206 w 12931"/>
                <a:gd name="connsiteY2" fmla="*/ 35 h 13450"/>
                <a:gd name="connsiteX3" fmla="*/ 12931 w 12931"/>
                <a:gd name="connsiteY3" fmla="*/ 119 h 13450"/>
                <a:gd name="connsiteX0" fmla="*/ 0 w 12931"/>
                <a:gd name="connsiteY0" fmla="*/ 13494 h 13494"/>
                <a:gd name="connsiteX1" fmla="*/ 0 w 12931"/>
                <a:gd name="connsiteY1" fmla="*/ 3494 h 13494"/>
                <a:gd name="connsiteX2" fmla="*/ 5206 w 12931"/>
                <a:gd name="connsiteY2" fmla="*/ 79 h 13494"/>
                <a:gd name="connsiteX3" fmla="*/ 12931 w 12931"/>
                <a:gd name="connsiteY3" fmla="*/ 0 h 13494"/>
                <a:gd name="connsiteX0" fmla="*/ 0 w 13882"/>
                <a:gd name="connsiteY0" fmla="*/ 13494 h 13494"/>
                <a:gd name="connsiteX1" fmla="*/ 0 w 13882"/>
                <a:gd name="connsiteY1" fmla="*/ 3494 h 13494"/>
                <a:gd name="connsiteX2" fmla="*/ 5206 w 13882"/>
                <a:gd name="connsiteY2" fmla="*/ 79 h 13494"/>
                <a:gd name="connsiteX3" fmla="*/ 13882 w 13882"/>
                <a:gd name="connsiteY3" fmla="*/ 0 h 13494"/>
                <a:gd name="connsiteX0" fmla="*/ 0 w 16577"/>
                <a:gd name="connsiteY0" fmla="*/ 13453 h 13453"/>
                <a:gd name="connsiteX1" fmla="*/ 0 w 16577"/>
                <a:gd name="connsiteY1" fmla="*/ 3453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6577"/>
                <a:gd name="connsiteY0" fmla="*/ 13453 h 13453"/>
                <a:gd name="connsiteX1" fmla="*/ 3408 w 16577"/>
                <a:gd name="connsiteY1" fmla="*/ 4300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8046 w 19417"/>
                <a:gd name="connsiteY1" fmla="*/ 38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1339"/>
                <a:gd name="connsiteY0" fmla="*/ 20690 h 20690"/>
                <a:gd name="connsiteX1" fmla="*/ 7904 w 21339"/>
                <a:gd name="connsiteY1" fmla="*/ 9076 h 20690"/>
                <a:gd name="connsiteX2" fmla="*/ 21339 w 21339"/>
                <a:gd name="connsiteY2" fmla="*/ 0 h 20690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20574"/>
                <a:gd name="connsiteY0" fmla="*/ 17587 h 17587"/>
                <a:gd name="connsiteX1" fmla="*/ 7804 w 20574"/>
                <a:gd name="connsiteY1" fmla="*/ 10585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757"/>
                <a:gd name="connsiteY0" fmla="*/ 14560 h 14560"/>
                <a:gd name="connsiteX1" fmla="*/ 7995 w 17757"/>
                <a:gd name="connsiteY1" fmla="*/ 8311 h 14560"/>
                <a:gd name="connsiteX2" fmla="*/ 12690 w 17757"/>
                <a:gd name="connsiteY2" fmla="*/ 7357 h 14560"/>
                <a:gd name="connsiteX3" fmla="*/ 17757 w 17757"/>
                <a:gd name="connsiteY3" fmla="*/ 0 h 1456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7757" h="14560">
                  <a:moveTo>
                    <a:pt x="0" y="14560"/>
                  </a:moveTo>
                  <a:cubicBezTo>
                    <a:pt x="4165" y="12960"/>
                    <a:pt x="7173" y="13537"/>
                    <a:pt x="7995" y="8311"/>
                  </a:cubicBezTo>
                  <a:cubicBezTo>
                    <a:pt x="10449" y="7967"/>
                    <a:pt x="12704" y="8822"/>
                    <a:pt x="12690" y="7357"/>
                  </a:cubicBezTo>
                  <a:cubicBezTo>
                    <a:pt x="15312" y="5723"/>
                    <a:pt x="16772" y="2771"/>
                    <a:pt x="17757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7" name="Line 76">
              <a:extLst>
                <a:ext uri="{FF2B5EF4-FFF2-40B4-BE49-F238E27FC236}">
                  <a16:creationId xmlns:a16="http://schemas.microsoft.com/office/drawing/2014/main" id="{BBEC56E0-3B5E-93BA-03E2-1A073F7F5693}"/>
                </a:ext>
              </a:extLst>
            </xdr:cNvPr>
            <xdr:cNvSpPr>
              <a:spLocks noChangeShapeType="1"/>
            </xdr:cNvSpPr>
          </xdr:nvSpPr>
          <xdr:spPr bwMode="auto">
            <a:xfrm rot="898889" flipV="1">
              <a:off x="14145084" y="5700136"/>
              <a:ext cx="717291" cy="1066247"/>
            </a:xfrm>
            <a:custGeom>
              <a:avLst/>
              <a:gdLst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1 w 561284"/>
                <a:gd name="connsiteY0" fmla="*/ 0 h 374693"/>
                <a:gd name="connsiteX1" fmla="*/ 561284 w 561284"/>
                <a:gd name="connsiteY1" fmla="*/ 374693 h 374693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1 w 591912"/>
                <a:gd name="connsiteY0" fmla="*/ 0 h 316956"/>
                <a:gd name="connsiteX1" fmla="*/ 591912 w 591912"/>
                <a:gd name="connsiteY1" fmla="*/ 316956 h 316956"/>
                <a:gd name="connsiteX0" fmla="*/ 0 w 827032"/>
                <a:gd name="connsiteY0" fmla="*/ 0 h 1109304"/>
                <a:gd name="connsiteX1" fmla="*/ 827033 w 827032"/>
                <a:gd name="connsiteY1" fmla="*/ 1109304 h 1109304"/>
                <a:gd name="connsiteX0" fmla="*/ 0 w 827075"/>
                <a:gd name="connsiteY0" fmla="*/ 0 h 1109304"/>
                <a:gd name="connsiteX1" fmla="*/ 827033 w 827075"/>
                <a:gd name="connsiteY1" fmla="*/ 1109304 h 1109304"/>
                <a:gd name="connsiteX0" fmla="*/ 0 w 828162"/>
                <a:gd name="connsiteY0" fmla="*/ 0 h 1109304"/>
                <a:gd name="connsiteX1" fmla="*/ 827033 w 828162"/>
                <a:gd name="connsiteY1" fmla="*/ 1109304 h 1109304"/>
                <a:gd name="connsiteX0" fmla="*/ 0 w 838121"/>
                <a:gd name="connsiteY0" fmla="*/ 0 h 1109304"/>
                <a:gd name="connsiteX1" fmla="*/ 827033 w 838121"/>
                <a:gd name="connsiteY1" fmla="*/ 1109304 h 1109304"/>
                <a:gd name="connsiteX0" fmla="*/ 0 w 839522"/>
                <a:gd name="connsiteY0" fmla="*/ 0 h 1109304"/>
                <a:gd name="connsiteX1" fmla="*/ 46513 w 839522"/>
                <a:gd name="connsiteY1" fmla="*/ 55371 h 1109304"/>
                <a:gd name="connsiteX2" fmla="*/ 827033 w 839522"/>
                <a:gd name="connsiteY2" fmla="*/ 1109304 h 1109304"/>
                <a:gd name="connsiteX0" fmla="*/ 0 w 843246"/>
                <a:gd name="connsiteY0" fmla="*/ 0 h 1109304"/>
                <a:gd name="connsiteX1" fmla="*/ 46513 w 843246"/>
                <a:gd name="connsiteY1" fmla="*/ 55371 h 1109304"/>
                <a:gd name="connsiteX2" fmla="*/ 827033 w 843246"/>
                <a:gd name="connsiteY2" fmla="*/ 1109304 h 1109304"/>
                <a:gd name="connsiteX0" fmla="*/ 0 w 835028"/>
                <a:gd name="connsiteY0" fmla="*/ 0 h 1109304"/>
                <a:gd name="connsiteX1" fmla="*/ 46513 w 835028"/>
                <a:gd name="connsiteY1" fmla="*/ 55371 h 1109304"/>
                <a:gd name="connsiteX2" fmla="*/ 827033 w 835028"/>
                <a:gd name="connsiteY2" fmla="*/ 1109304 h 1109304"/>
                <a:gd name="connsiteX0" fmla="*/ 0 w 829606"/>
                <a:gd name="connsiteY0" fmla="*/ 0 h 1109304"/>
                <a:gd name="connsiteX1" fmla="*/ 46513 w 829606"/>
                <a:gd name="connsiteY1" fmla="*/ 55371 h 1109304"/>
                <a:gd name="connsiteX2" fmla="*/ 827033 w 829606"/>
                <a:gd name="connsiteY2" fmla="*/ 1109304 h 1109304"/>
                <a:gd name="connsiteX0" fmla="*/ 0 w 829071"/>
                <a:gd name="connsiteY0" fmla="*/ 0 h 1109304"/>
                <a:gd name="connsiteX1" fmla="*/ 17259 w 829071"/>
                <a:gd name="connsiteY1" fmla="*/ 49377 h 1109304"/>
                <a:gd name="connsiteX2" fmla="*/ 827033 w 829071"/>
                <a:gd name="connsiteY2" fmla="*/ 1109304 h 1109304"/>
                <a:gd name="connsiteX0" fmla="*/ 0 w 828018"/>
                <a:gd name="connsiteY0" fmla="*/ 0 h 1109304"/>
                <a:gd name="connsiteX1" fmla="*/ 17259 w 828018"/>
                <a:gd name="connsiteY1" fmla="*/ 49377 h 1109304"/>
                <a:gd name="connsiteX2" fmla="*/ 827033 w 828018"/>
                <a:gd name="connsiteY2" fmla="*/ 1109304 h 1109304"/>
                <a:gd name="connsiteX0" fmla="*/ 0 w 843366"/>
                <a:gd name="connsiteY0" fmla="*/ 0 h 1109304"/>
                <a:gd name="connsiteX1" fmla="*/ 17259 w 843366"/>
                <a:gd name="connsiteY1" fmla="*/ 49377 h 1109304"/>
                <a:gd name="connsiteX2" fmla="*/ 827033 w 843366"/>
                <a:gd name="connsiteY2" fmla="*/ 1109304 h 1109304"/>
                <a:gd name="connsiteX0" fmla="*/ 0 w 861805"/>
                <a:gd name="connsiteY0" fmla="*/ 0 h 1109304"/>
                <a:gd name="connsiteX1" fmla="*/ 17259 w 861805"/>
                <a:gd name="connsiteY1" fmla="*/ 49377 h 1109304"/>
                <a:gd name="connsiteX2" fmla="*/ 827033 w 861805"/>
                <a:gd name="connsiteY2" fmla="*/ 1109304 h 1109304"/>
                <a:gd name="connsiteX0" fmla="*/ 0 w 847871"/>
                <a:gd name="connsiteY0" fmla="*/ 0 h 1109304"/>
                <a:gd name="connsiteX1" fmla="*/ 17259 w 847871"/>
                <a:gd name="connsiteY1" fmla="*/ 49377 h 1109304"/>
                <a:gd name="connsiteX2" fmla="*/ 827033 w 847871"/>
                <a:gd name="connsiteY2" fmla="*/ 1109304 h 1109304"/>
                <a:gd name="connsiteX0" fmla="*/ 0 w 848833"/>
                <a:gd name="connsiteY0" fmla="*/ 0 h 1109304"/>
                <a:gd name="connsiteX1" fmla="*/ 17259 w 848833"/>
                <a:gd name="connsiteY1" fmla="*/ 49377 h 1109304"/>
                <a:gd name="connsiteX2" fmla="*/ 827033 w 848833"/>
                <a:gd name="connsiteY2" fmla="*/ 1109304 h 1109304"/>
                <a:gd name="connsiteX0" fmla="*/ 0 w 848832"/>
                <a:gd name="connsiteY0" fmla="*/ 0 h 1109304"/>
                <a:gd name="connsiteX1" fmla="*/ 17259 w 848832"/>
                <a:gd name="connsiteY1" fmla="*/ 49377 h 1109304"/>
                <a:gd name="connsiteX2" fmla="*/ 827033 w 848832"/>
                <a:gd name="connsiteY2" fmla="*/ 1109304 h 1109304"/>
                <a:gd name="connsiteX0" fmla="*/ 0 w 831573"/>
                <a:gd name="connsiteY0" fmla="*/ 0 h 1059927"/>
                <a:gd name="connsiteX1" fmla="*/ 809774 w 831573"/>
                <a:gd name="connsiteY1" fmla="*/ 1059927 h 1059927"/>
                <a:gd name="connsiteX0" fmla="*/ 1 w 941404"/>
                <a:gd name="connsiteY0" fmla="*/ 0 h 1123651"/>
                <a:gd name="connsiteX1" fmla="*/ 924262 w 941404"/>
                <a:gd name="connsiteY1" fmla="*/ 1123651 h 1123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941404" h="1123651">
                  <a:moveTo>
                    <a:pt x="1" y="0"/>
                  </a:moveTo>
                  <a:cubicBezTo>
                    <a:pt x="627843" y="341706"/>
                    <a:pt x="1031163" y="302916"/>
                    <a:pt x="924262" y="1123651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8" name="Text Box 1620">
              <a:extLst>
                <a:ext uri="{FF2B5EF4-FFF2-40B4-BE49-F238E27FC236}">
                  <a16:creationId xmlns:a16="http://schemas.microsoft.com/office/drawing/2014/main" id="{8F26E688-3E10-E02D-5BA9-3CFC52B87236}"/>
                </a:ext>
              </a:extLst>
            </xdr:cNvPr>
            <xdr:cNvSpPr txBox="1">
              <a:spLocks noChangeArrowheads="1"/>
            </xdr:cNvSpPr>
          </xdr:nvSpPr>
          <xdr:spPr bwMode="auto">
            <a:xfrm rot="222562">
              <a:off x="14692149" y="6311770"/>
              <a:ext cx="86756" cy="285123"/>
            </a:xfrm>
            <a:prstGeom prst="rect">
              <a:avLst/>
            </a:prstGeom>
            <a:solidFill>
              <a:schemeClr val="bg1">
                <a:alpha val="57000"/>
              </a:schemeClr>
            </a:solidFill>
            <a:ln>
              <a:noFill/>
            </a:ln>
          </xdr:spPr>
          <xdr:txBody>
            <a:bodyPr vertOverflow="overflow" horzOverflow="overflow" vert="horz" wrap="square" lIns="27432" tIns="18288" rIns="27432" bIns="18288" anchor="b" upright="1">
              <a:noAutofit/>
            </a:bodyPr>
            <a:lstStyle/>
            <a:p>
              <a:pPr algn="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049" name="Line 76">
              <a:extLst>
                <a:ext uri="{FF2B5EF4-FFF2-40B4-BE49-F238E27FC236}">
                  <a16:creationId xmlns:a16="http://schemas.microsoft.com/office/drawing/2014/main" id="{4F6644C2-4DD4-5C81-6C1A-301BC5E6521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4737069" y="5744307"/>
              <a:ext cx="186846" cy="1244412"/>
            </a:xfrm>
            <a:custGeom>
              <a:avLst/>
              <a:gdLst>
                <a:gd name="connsiteX0" fmla="*/ 0 w 43962"/>
                <a:gd name="connsiteY0" fmla="*/ 0 h 1216270"/>
                <a:gd name="connsiteX1" fmla="*/ 43962 w 43962"/>
                <a:gd name="connsiteY1" fmla="*/ 1216270 h 1216270"/>
                <a:gd name="connsiteX0" fmla="*/ 8744 w 52706"/>
                <a:gd name="connsiteY0" fmla="*/ 0 h 1216270"/>
                <a:gd name="connsiteX1" fmla="*/ 52706 w 52706"/>
                <a:gd name="connsiteY1" fmla="*/ 1216270 h 1216270"/>
                <a:gd name="connsiteX0" fmla="*/ 1820 w 45782"/>
                <a:gd name="connsiteY0" fmla="*/ 0 h 1238249"/>
                <a:gd name="connsiteX1" fmla="*/ 45782 w 45782"/>
                <a:gd name="connsiteY1" fmla="*/ 1238249 h 1238249"/>
                <a:gd name="connsiteX2" fmla="*/ 45782 w 45782"/>
                <a:gd name="connsiteY2" fmla="*/ 1216270 h 1238249"/>
                <a:gd name="connsiteX0" fmla="*/ 45555 w 89517"/>
                <a:gd name="connsiteY0" fmla="*/ 0 h 1238249"/>
                <a:gd name="connsiteX1" fmla="*/ 89517 w 89517"/>
                <a:gd name="connsiteY1" fmla="*/ 1238249 h 1238249"/>
                <a:gd name="connsiteX2" fmla="*/ 89517 w 89517"/>
                <a:gd name="connsiteY2" fmla="*/ 1216270 h 1238249"/>
                <a:gd name="connsiteX0" fmla="*/ 45555 w 258037"/>
                <a:gd name="connsiteY0" fmla="*/ 0 h 1260231"/>
                <a:gd name="connsiteX1" fmla="*/ 89517 w 258037"/>
                <a:gd name="connsiteY1" fmla="*/ 1238249 h 1260231"/>
                <a:gd name="connsiteX2" fmla="*/ 258037 w 258037"/>
                <a:gd name="connsiteY2" fmla="*/ 1260231 h 1260231"/>
                <a:gd name="connsiteX0" fmla="*/ 31821 w 244303"/>
                <a:gd name="connsiteY0" fmla="*/ 0 h 1260231"/>
                <a:gd name="connsiteX1" fmla="*/ 97764 w 244303"/>
                <a:gd name="connsiteY1" fmla="*/ 666749 h 1260231"/>
                <a:gd name="connsiteX2" fmla="*/ 244303 w 244303"/>
                <a:gd name="connsiteY2" fmla="*/ 1260231 h 1260231"/>
                <a:gd name="connsiteX0" fmla="*/ 31821 w 398168"/>
                <a:gd name="connsiteY0" fmla="*/ 0 h 1121019"/>
                <a:gd name="connsiteX1" fmla="*/ 97764 w 398168"/>
                <a:gd name="connsiteY1" fmla="*/ 666749 h 1121019"/>
                <a:gd name="connsiteX2" fmla="*/ 398168 w 398168"/>
                <a:gd name="connsiteY2" fmla="*/ 1121019 h 1121019"/>
                <a:gd name="connsiteX0" fmla="*/ 0 w 366347"/>
                <a:gd name="connsiteY0" fmla="*/ 0 h 1121019"/>
                <a:gd name="connsiteX1" fmla="*/ 366347 w 366347"/>
                <a:gd name="connsiteY1" fmla="*/ 1121019 h 1121019"/>
                <a:gd name="connsiteX0" fmla="*/ 0 w 43963"/>
                <a:gd name="connsiteY0" fmla="*/ 0 h 1230923"/>
                <a:gd name="connsiteX1" fmla="*/ 43963 w 43963"/>
                <a:gd name="connsiteY1" fmla="*/ 1230923 h 1230923"/>
                <a:gd name="connsiteX0" fmla="*/ 64380 w 108343"/>
                <a:gd name="connsiteY0" fmla="*/ 0 h 1230923"/>
                <a:gd name="connsiteX1" fmla="*/ 108343 w 108343"/>
                <a:gd name="connsiteY1" fmla="*/ 1230923 h 1230923"/>
                <a:gd name="connsiteX0" fmla="*/ 74055 w 118018"/>
                <a:gd name="connsiteY0" fmla="*/ 0 h 1230923"/>
                <a:gd name="connsiteX1" fmla="*/ 118018 w 118018"/>
                <a:gd name="connsiteY1" fmla="*/ 1230923 h 1230923"/>
                <a:gd name="connsiteX0" fmla="*/ 68271 w 141542"/>
                <a:gd name="connsiteY0" fmla="*/ 0 h 1238250"/>
                <a:gd name="connsiteX1" fmla="*/ 141542 w 141542"/>
                <a:gd name="connsiteY1" fmla="*/ 1238250 h 1238250"/>
                <a:gd name="connsiteX0" fmla="*/ 83583 w 156854"/>
                <a:gd name="connsiteY0" fmla="*/ 0 h 1238250"/>
                <a:gd name="connsiteX1" fmla="*/ 156854 w 156854"/>
                <a:gd name="connsiteY1" fmla="*/ 1238250 h 1238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56854" h="1238250">
                  <a:moveTo>
                    <a:pt x="83583" y="0"/>
                  </a:moveTo>
                  <a:cubicBezTo>
                    <a:pt x="-99590" y="578827"/>
                    <a:pt x="61603" y="732692"/>
                    <a:pt x="156854" y="1238250"/>
                  </a:cubicBezTo>
                </a:path>
              </a:pathLst>
            </a:custGeom>
            <a:noFill/>
            <a:ln w="3175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18</xdr:col>
      <xdr:colOff>145878</xdr:colOff>
      <xdr:row>30</xdr:row>
      <xdr:rowOff>103975</xdr:rowOff>
    </xdr:from>
    <xdr:to>
      <xdr:col>19</xdr:col>
      <xdr:colOff>100971</xdr:colOff>
      <xdr:row>32</xdr:row>
      <xdr:rowOff>79068</xdr:rowOff>
    </xdr:to>
    <xdr:pic>
      <xdr:nvPicPr>
        <xdr:cNvPr id="1050" name="図 1049">
          <a:extLst>
            <a:ext uri="{FF2B5EF4-FFF2-40B4-BE49-F238E27FC236}">
              <a16:creationId xmlns:a16="http://schemas.microsoft.com/office/drawing/2014/main" id="{C7E32C74-857C-4B3E-87BB-FCF2779F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8165414">
          <a:off x="12156428" y="5185085"/>
          <a:ext cx="325613" cy="648513"/>
        </a:xfrm>
        <a:prstGeom prst="rect">
          <a:avLst/>
        </a:prstGeom>
      </xdr:spPr>
    </xdr:pic>
    <xdr:clientData/>
  </xdr:twoCellAnchor>
  <xdr:oneCellAnchor>
    <xdr:from>
      <xdr:col>17</xdr:col>
      <xdr:colOff>50801</xdr:colOff>
      <xdr:row>29</xdr:row>
      <xdr:rowOff>118634</xdr:rowOff>
    </xdr:from>
    <xdr:ext cx="486832" cy="76098"/>
    <xdr:sp macro="" textlink="">
      <xdr:nvSpPr>
        <xdr:cNvPr id="1051" name="Text Box 1416">
          <a:extLst>
            <a:ext uri="{FF2B5EF4-FFF2-40B4-BE49-F238E27FC236}">
              <a16:creationId xmlns:a16="http://schemas.microsoft.com/office/drawing/2014/main" id="{7F26E7E5-7695-4730-9609-9924C76CEBF9}"/>
            </a:ext>
          </a:extLst>
        </xdr:cNvPr>
        <xdr:cNvSpPr txBox="1">
          <a:spLocks noChangeArrowheads="1"/>
        </xdr:cNvSpPr>
      </xdr:nvSpPr>
      <xdr:spPr bwMode="auto">
        <a:xfrm>
          <a:off x="11198861" y="5185934"/>
          <a:ext cx="486832" cy="7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112m</a:t>
          </a:r>
        </a:p>
      </xdr:txBody>
    </xdr:sp>
    <xdr:clientData/>
  </xdr:oneCellAnchor>
  <xdr:oneCellAnchor>
    <xdr:from>
      <xdr:col>18</xdr:col>
      <xdr:colOff>128214</xdr:colOff>
      <xdr:row>26</xdr:row>
      <xdr:rowOff>84146</xdr:rowOff>
    </xdr:from>
    <xdr:ext cx="183640" cy="677792"/>
    <xdr:sp macro="" textlink="">
      <xdr:nvSpPr>
        <xdr:cNvPr id="1052" name="Text Box 1416">
          <a:extLst>
            <a:ext uri="{FF2B5EF4-FFF2-40B4-BE49-F238E27FC236}">
              <a16:creationId xmlns:a16="http://schemas.microsoft.com/office/drawing/2014/main" id="{37967B9B-61B8-45B0-A340-831A5744EBE6}"/>
            </a:ext>
          </a:extLst>
        </xdr:cNvPr>
        <xdr:cNvSpPr txBox="1">
          <a:spLocks noChangeArrowheads="1"/>
        </xdr:cNvSpPr>
      </xdr:nvSpPr>
      <xdr:spPr bwMode="auto">
        <a:xfrm>
          <a:off x="11977314" y="4625666"/>
          <a:ext cx="183640" cy="67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京阪京津線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24613</xdr:colOff>
      <xdr:row>31</xdr:row>
      <xdr:rowOff>50742</xdr:rowOff>
    </xdr:from>
    <xdr:to>
      <xdr:col>18</xdr:col>
      <xdr:colOff>151763</xdr:colOff>
      <xdr:row>31</xdr:row>
      <xdr:rowOff>167119</xdr:rowOff>
    </xdr:to>
    <xdr:sp macro="" textlink="">
      <xdr:nvSpPr>
        <xdr:cNvPr id="1053" name="AutoShape 93">
          <a:extLst>
            <a:ext uri="{FF2B5EF4-FFF2-40B4-BE49-F238E27FC236}">
              <a16:creationId xmlns:a16="http://schemas.microsoft.com/office/drawing/2014/main" id="{9627E9CA-813D-4D47-B2CB-2B5FD8030BBD}"/>
            </a:ext>
          </a:extLst>
        </xdr:cNvPr>
        <xdr:cNvSpPr>
          <a:spLocks noChangeArrowheads="1"/>
        </xdr:cNvSpPr>
      </xdr:nvSpPr>
      <xdr:spPr bwMode="auto">
        <a:xfrm>
          <a:off x="11873713" y="5468562"/>
          <a:ext cx="127150" cy="116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527083</xdr:colOff>
      <xdr:row>28</xdr:row>
      <xdr:rowOff>76831</xdr:rowOff>
    </xdr:from>
    <xdr:to>
      <xdr:col>18</xdr:col>
      <xdr:colOff>71819</xdr:colOff>
      <xdr:row>29</xdr:row>
      <xdr:rowOff>103535</xdr:rowOff>
    </xdr:to>
    <xdr:pic>
      <xdr:nvPicPr>
        <xdr:cNvPr id="1054" name="図 1053">
          <a:extLst>
            <a:ext uri="{FF2B5EF4-FFF2-40B4-BE49-F238E27FC236}">
              <a16:creationId xmlns:a16="http://schemas.microsoft.com/office/drawing/2014/main" id="{2CB3B4ED-BB19-412B-A383-ACE7F84C2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1675143" y="4968871"/>
          <a:ext cx="245776" cy="201964"/>
        </a:xfrm>
        <a:prstGeom prst="rect">
          <a:avLst/>
        </a:prstGeom>
      </xdr:spPr>
    </xdr:pic>
    <xdr:clientData/>
  </xdr:twoCellAnchor>
  <xdr:oneCellAnchor>
    <xdr:from>
      <xdr:col>18</xdr:col>
      <xdr:colOff>135810</xdr:colOff>
      <xdr:row>31</xdr:row>
      <xdr:rowOff>101003</xdr:rowOff>
    </xdr:from>
    <xdr:ext cx="251579" cy="234918"/>
    <xdr:grpSp>
      <xdr:nvGrpSpPr>
        <xdr:cNvPr id="1055" name="Group 6672">
          <a:extLst>
            <a:ext uri="{FF2B5EF4-FFF2-40B4-BE49-F238E27FC236}">
              <a16:creationId xmlns:a16="http://schemas.microsoft.com/office/drawing/2014/main" id="{32ED3A96-B2AC-459E-8AF5-E5539BED9AE2}"/>
            </a:ext>
          </a:extLst>
        </xdr:cNvPr>
        <xdr:cNvGrpSpPr>
          <a:grpSpLocks/>
        </xdr:cNvGrpSpPr>
      </xdr:nvGrpSpPr>
      <xdr:grpSpPr bwMode="auto">
        <a:xfrm>
          <a:off x="11960321" y="5451216"/>
          <a:ext cx="251579" cy="234918"/>
          <a:chOff x="536" y="109"/>
          <a:chExt cx="46" cy="44"/>
        </a:xfrm>
      </xdr:grpSpPr>
      <xdr:pic>
        <xdr:nvPicPr>
          <xdr:cNvPr id="1056" name="Picture 6673" descr="route2">
            <a:extLst>
              <a:ext uri="{FF2B5EF4-FFF2-40B4-BE49-F238E27FC236}">
                <a16:creationId xmlns:a16="http://schemas.microsoft.com/office/drawing/2014/main" id="{C1D901BC-9F8D-D174-1950-0FB63B9C1D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7" name="Text Box 6674">
            <a:extLst>
              <a:ext uri="{FF2B5EF4-FFF2-40B4-BE49-F238E27FC236}">
                <a16:creationId xmlns:a16="http://schemas.microsoft.com/office/drawing/2014/main" id="{F8CC8928-7215-A3A7-F02C-4854E5368F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19</xdr:col>
      <xdr:colOff>240539</xdr:colOff>
      <xdr:row>26</xdr:row>
      <xdr:rowOff>58861</xdr:rowOff>
    </xdr:from>
    <xdr:to>
      <xdr:col>20</xdr:col>
      <xdr:colOff>277990</xdr:colOff>
      <xdr:row>32</xdr:row>
      <xdr:rowOff>55199</xdr:rowOff>
    </xdr:to>
    <xdr:sp macro="" textlink="">
      <xdr:nvSpPr>
        <xdr:cNvPr id="1058" name="Freeform 527">
          <a:extLst>
            <a:ext uri="{FF2B5EF4-FFF2-40B4-BE49-F238E27FC236}">
              <a16:creationId xmlns:a16="http://schemas.microsoft.com/office/drawing/2014/main" id="{B1FFD0A0-1277-43FE-9866-1EB082FD2E25}"/>
            </a:ext>
          </a:extLst>
        </xdr:cNvPr>
        <xdr:cNvSpPr>
          <a:spLocks/>
        </xdr:cNvSpPr>
      </xdr:nvSpPr>
      <xdr:spPr bwMode="auto">
        <a:xfrm rot="6172246">
          <a:off x="12624546" y="4758894"/>
          <a:ext cx="1047898" cy="7308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417" h="14194">
              <a:moveTo>
                <a:pt x="0" y="14194"/>
              </a:moveTo>
              <a:cubicBezTo>
                <a:pt x="1676" y="11245"/>
                <a:pt x="7082" y="7806"/>
                <a:pt x="7904" y="2580"/>
              </a:cubicBezTo>
              <a:lnTo>
                <a:pt x="1941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515627</xdr:colOff>
      <xdr:row>25</xdr:row>
      <xdr:rowOff>113923</xdr:rowOff>
    </xdr:from>
    <xdr:to>
      <xdr:col>20</xdr:col>
      <xdr:colOff>325126</xdr:colOff>
      <xdr:row>28</xdr:row>
      <xdr:rowOff>148115</xdr:rowOff>
    </xdr:to>
    <xdr:sp macro="" textlink="">
      <xdr:nvSpPr>
        <xdr:cNvPr id="1059" name="Line 76">
          <a:extLst>
            <a:ext uri="{FF2B5EF4-FFF2-40B4-BE49-F238E27FC236}">
              <a16:creationId xmlns:a16="http://schemas.microsoft.com/office/drawing/2014/main" id="{97113BB6-7EA2-47FA-8237-CFC77ADA0893}"/>
            </a:ext>
          </a:extLst>
        </xdr:cNvPr>
        <xdr:cNvSpPr>
          <a:spLocks noChangeShapeType="1"/>
        </xdr:cNvSpPr>
      </xdr:nvSpPr>
      <xdr:spPr bwMode="auto">
        <a:xfrm rot="7195934" flipV="1">
          <a:off x="13029621" y="4508709"/>
          <a:ext cx="559972" cy="50291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192" h="578827">
              <a:moveTo>
                <a:pt x="0" y="0"/>
              </a:moveTo>
              <a:cubicBezTo>
                <a:pt x="166077" y="236904"/>
                <a:pt x="97692" y="349250"/>
                <a:pt x="542192" y="5788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74963</xdr:colOff>
      <xdr:row>29</xdr:row>
      <xdr:rowOff>136750</xdr:rowOff>
    </xdr:from>
    <xdr:to>
      <xdr:col>20</xdr:col>
      <xdr:colOff>235859</xdr:colOff>
      <xdr:row>30</xdr:row>
      <xdr:rowOff>81641</xdr:rowOff>
    </xdr:to>
    <xdr:sp macro="" textlink="">
      <xdr:nvSpPr>
        <xdr:cNvPr id="1060" name="AutoShape 93">
          <a:extLst>
            <a:ext uri="{FF2B5EF4-FFF2-40B4-BE49-F238E27FC236}">
              <a16:creationId xmlns:a16="http://schemas.microsoft.com/office/drawing/2014/main" id="{41CC6FE9-BD6E-4C56-9598-DE4040EF604A}"/>
            </a:ext>
          </a:extLst>
        </xdr:cNvPr>
        <xdr:cNvSpPr>
          <a:spLocks noChangeArrowheads="1"/>
        </xdr:cNvSpPr>
      </xdr:nvSpPr>
      <xdr:spPr bwMode="auto">
        <a:xfrm>
          <a:off x="13310903" y="5204050"/>
          <a:ext cx="160896" cy="1201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467209</xdr:colOff>
      <xdr:row>25</xdr:row>
      <xdr:rowOff>119014</xdr:rowOff>
    </xdr:from>
    <xdr:to>
      <xdr:col>19</xdr:col>
      <xdr:colOff>647471</xdr:colOff>
      <xdr:row>26</xdr:row>
      <xdr:rowOff>122463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id="{42B9CC87-B244-49D6-83C1-6902EC49ABAD}"/>
            </a:ext>
          </a:extLst>
        </xdr:cNvPr>
        <xdr:cNvSpPr/>
      </xdr:nvSpPr>
      <xdr:spPr bwMode="auto">
        <a:xfrm>
          <a:off x="13009729" y="4485274"/>
          <a:ext cx="180262" cy="178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296</xdr:rowOff>
    </xdr:from>
    <xdr:to>
      <xdr:col>19</xdr:col>
      <xdr:colOff>201326</xdr:colOff>
      <xdr:row>26</xdr:row>
      <xdr:rowOff>6726</xdr:rowOff>
    </xdr:to>
    <xdr:sp macro="" textlink="">
      <xdr:nvSpPr>
        <xdr:cNvPr id="1062" name="六角形 1061">
          <a:extLst>
            <a:ext uri="{FF2B5EF4-FFF2-40B4-BE49-F238E27FC236}">
              <a16:creationId xmlns:a16="http://schemas.microsoft.com/office/drawing/2014/main" id="{B1013B09-D247-40E5-9710-5B5125727083}"/>
            </a:ext>
          </a:extLst>
        </xdr:cNvPr>
        <xdr:cNvSpPr/>
      </xdr:nvSpPr>
      <xdr:spPr bwMode="auto">
        <a:xfrm>
          <a:off x="12542520" y="4366556"/>
          <a:ext cx="201326" cy="18169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210311</xdr:colOff>
      <xdr:row>31</xdr:row>
      <xdr:rowOff>34700</xdr:rowOff>
    </xdr:from>
    <xdr:to>
      <xdr:col>20</xdr:col>
      <xdr:colOff>456411</xdr:colOff>
      <xdr:row>32</xdr:row>
      <xdr:rowOff>85528</xdr:rowOff>
    </xdr:to>
    <xdr:sp macro="" textlink="">
      <xdr:nvSpPr>
        <xdr:cNvPr id="1063" name="六角形 1062">
          <a:extLst>
            <a:ext uri="{FF2B5EF4-FFF2-40B4-BE49-F238E27FC236}">
              <a16:creationId xmlns:a16="http://schemas.microsoft.com/office/drawing/2014/main" id="{D6CC209C-591C-43C3-84C4-00D9945E1DF5}"/>
            </a:ext>
          </a:extLst>
        </xdr:cNvPr>
        <xdr:cNvSpPr/>
      </xdr:nvSpPr>
      <xdr:spPr bwMode="auto">
        <a:xfrm>
          <a:off x="13446251" y="5452520"/>
          <a:ext cx="246100" cy="2260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139078</xdr:colOff>
      <xdr:row>27</xdr:row>
      <xdr:rowOff>140183</xdr:rowOff>
    </xdr:from>
    <xdr:ext cx="317327" cy="167395"/>
    <xdr:sp macro="" textlink="">
      <xdr:nvSpPr>
        <xdr:cNvPr id="1064" name="Text Box 1620">
          <a:extLst>
            <a:ext uri="{FF2B5EF4-FFF2-40B4-BE49-F238E27FC236}">
              <a16:creationId xmlns:a16="http://schemas.microsoft.com/office/drawing/2014/main" id="{7FA179C4-5ADE-4445-A6FE-FE599AE1A239}"/>
            </a:ext>
          </a:extLst>
        </xdr:cNvPr>
        <xdr:cNvSpPr txBox="1">
          <a:spLocks noChangeArrowheads="1"/>
        </xdr:cNvSpPr>
      </xdr:nvSpPr>
      <xdr:spPr bwMode="auto">
        <a:xfrm>
          <a:off x="13375018" y="4856963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15044</xdr:colOff>
      <xdr:row>33</xdr:row>
      <xdr:rowOff>21965</xdr:rowOff>
    </xdr:from>
    <xdr:to>
      <xdr:col>11</xdr:col>
      <xdr:colOff>189476</xdr:colOff>
      <xdr:row>34</xdr:row>
      <xdr:rowOff>0</xdr:rowOff>
    </xdr:to>
    <xdr:sp macro="" textlink="">
      <xdr:nvSpPr>
        <xdr:cNvPr id="1065" name="六角形 1064">
          <a:extLst>
            <a:ext uri="{FF2B5EF4-FFF2-40B4-BE49-F238E27FC236}">
              <a16:creationId xmlns:a16="http://schemas.microsoft.com/office/drawing/2014/main" id="{45957E5A-3CC8-41DA-A963-7A9FE1B14A89}"/>
            </a:ext>
          </a:extLst>
        </xdr:cNvPr>
        <xdr:cNvSpPr/>
      </xdr:nvSpPr>
      <xdr:spPr bwMode="auto">
        <a:xfrm>
          <a:off x="7002584" y="5790305"/>
          <a:ext cx="174432" cy="1532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236140</xdr:colOff>
      <xdr:row>36</xdr:row>
      <xdr:rowOff>91280</xdr:rowOff>
    </xdr:from>
    <xdr:to>
      <xdr:col>13</xdr:col>
      <xdr:colOff>449541</xdr:colOff>
      <xdr:row>37</xdr:row>
      <xdr:rowOff>105853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CD8548B6-EC71-4EE7-B874-1B641FE4CE42}"/>
            </a:ext>
          </a:extLst>
        </xdr:cNvPr>
        <xdr:cNvSpPr/>
      </xdr:nvSpPr>
      <xdr:spPr bwMode="auto">
        <a:xfrm>
          <a:off x="8610520" y="6385400"/>
          <a:ext cx="213401" cy="1898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</xdr:colOff>
      <xdr:row>33</xdr:row>
      <xdr:rowOff>3664</xdr:rowOff>
    </xdr:from>
    <xdr:to>
      <xdr:col>13</xdr:col>
      <xdr:colOff>201330</xdr:colOff>
      <xdr:row>33</xdr:row>
      <xdr:rowOff>167625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id="{B3AF03C4-4EF7-4785-9EAD-15C7CCD6E839}"/>
            </a:ext>
          </a:extLst>
        </xdr:cNvPr>
        <xdr:cNvSpPr/>
      </xdr:nvSpPr>
      <xdr:spPr bwMode="auto">
        <a:xfrm>
          <a:off x="8374384" y="5772004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109884</xdr:colOff>
      <xdr:row>39</xdr:row>
      <xdr:rowOff>3577</xdr:rowOff>
    </xdr:from>
    <xdr:ext cx="299577" cy="165173"/>
    <xdr:sp macro="" textlink="">
      <xdr:nvSpPr>
        <xdr:cNvPr id="1068" name="Text Box 1620">
          <a:extLst>
            <a:ext uri="{FF2B5EF4-FFF2-40B4-BE49-F238E27FC236}">
              <a16:creationId xmlns:a16="http://schemas.microsoft.com/office/drawing/2014/main" id="{C7878088-71D5-41C8-9E02-A748A81CC8EE}"/>
            </a:ext>
          </a:extLst>
        </xdr:cNvPr>
        <xdr:cNvSpPr txBox="1">
          <a:spLocks noChangeArrowheads="1"/>
        </xdr:cNvSpPr>
      </xdr:nvSpPr>
      <xdr:spPr bwMode="auto">
        <a:xfrm>
          <a:off x="9177684" y="680061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431816</xdr:colOff>
      <xdr:row>34</xdr:row>
      <xdr:rowOff>97662</xdr:rowOff>
    </xdr:from>
    <xdr:to>
      <xdr:col>13</xdr:col>
      <xdr:colOff>710238</xdr:colOff>
      <xdr:row>39</xdr:row>
      <xdr:rowOff>39047</xdr:rowOff>
    </xdr:to>
    <xdr:sp macro="" textlink="">
      <xdr:nvSpPr>
        <xdr:cNvPr id="1069" name="Line 76">
          <a:extLst>
            <a:ext uri="{FF2B5EF4-FFF2-40B4-BE49-F238E27FC236}">
              <a16:creationId xmlns:a16="http://schemas.microsoft.com/office/drawing/2014/main" id="{2D799659-7CD2-4EF7-9468-5F57A6A1521A}"/>
            </a:ext>
          </a:extLst>
        </xdr:cNvPr>
        <xdr:cNvSpPr>
          <a:spLocks noChangeShapeType="1"/>
        </xdr:cNvSpPr>
      </xdr:nvSpPr>
      <xdr:spPr bwMode="auto">
        <a:xfrm rot="6502162" flipV="1">
          <a:off x="8540374" y="6307084"/>
          <a:ext cx="794825" cy="263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116961</xdr:colOff>
      <xdr:row>37</xdr:row>
      <xdr:rowOff>119955</xdr:rowOff>
    </xdr:from>
    <xdr:to>
      <xdr:col>14</xdr:col>
      <xdr:colOff>572706</xdr:colOff>
      <xdr:row>37</xdr:row>
      <xdr:rowOff>129342</xdr:rowOff>
    </xdr:to>
    <xdr:sp macro="" textlink="">
      <xdr:nvSpPr>
        <xdr:cNvPr id="1070" name="Line 72">
          <a:extLst>
            <a:ext uri="{FF2B5EF4-FFF2-40B4-BE49-F238E27FC236}">
              <a16:creationId xmlns:a16="http://schemas.microsoft.com/office/drawing/2014/main" id="{B787C67A-B77B-4DCE-93B7-C284BB8B11B7}"/>
            </a:ext>
          </a:extLst>
        </xdr:cNvPr>
        <xdr:cNvSpPr>
          <a:spLocks noChangeShapeType="1"/>
        </xdr:cNvSpPr>
      </xdr:nvSpPr>
      <xdr:spPr bwMode="auto">
        <a:xfrm rot="6502162" flipV="1">
          <a:off x="9407940" y="6366156"/>
          <a:ext cx="9387" cy="4557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719628</xdr:colOff>
      <xdr:row>34</xdr:row>
      <xdr:rowOff>35331</xdr:rowOff>
    </xdr:from>
    <xdr:to>
      <xdr:col>14</xdr:col>
      <xdr:colOff>104552</xdr:colOff>
      <xdr:row>37</xdr:row>
      <xdr:rowOff>16724</xdr:rowOff>
    </xdr:to>
    <xdr:sp macro="" textlink="">
      <xdr:nvSpPr>
        <xdr:cNvPr id="1071" name="Line 76">
          <a:extLst>
            <a:ext uri="{FF2B5EF4-FFF2-40B4-BE49-F238E27FC236}">
              <a16:creationId xmlns:a16="http://schemas.microsoft.com/office/drawing/2014/main" id="{7C37360B-5EA5-44FC-A7C2-BECC5191B2CC}"/>
            </a:ext>
          </a:extLst>
        </xdr:cNvPr>
        <xdr:cNvSpPr>
          <a:spLocks noChangeShapeType="1"/>
        </xdr:cNvSpPr>
      </xdr:nvSpPr>
      <xdr:spPr bwMode="auto">
        <a:xfrm rot="6502162" flipV="1">
          <a:off x="8868163" y="6181916"/>
          <a:ext cx="507173" cy="1012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58624</xdr:colOff>
      <xdr:row>36</xdr:row>
      <xdr:rowOff>115734</xdr:rowOff>
    </xdr:from>
    <xdr:to>
      <xdr:col>14</xdr:col>
      <xdr:colOff>250115</xdr:colOff>
      <xdr:row>39</xdr:row>
      <xdr:rowOff>155755</xdr:rowOff>
    </xdr:to>
    <xdr:sp macro="" textlink="">
      <xdr:nvSpPr>
        <xdr:cNvPr id="1072" name="Freeform 527">
          <a:extLst>
            <a:ext uri="{FF2B5EF4-FFF2-40B4-BE49-F238E27FC236}">
              <a16:creationId xmlns:a16="http://schemas.microsoft.com/office/drawing/2014/main" id="{E6C70080-A74C-48F6-87A0-E2D47492935B}"/>
            </a:ext>
          </a:extLst>
        </xdr:cNvPr>
        <xdr:cNvSpPr>
          <a:spLocks/>
        </xdr:cNvSpPr>
      </xdr:nvSpPr>
      <xdr:spPr bwMode="auto">
        <a:xfrm rot="6502162" flipH="1">
          <a:off x="8603989" y="6238869"/>
          <a:ext cx="542941" cy="8849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5832 w 6991"/>
            <a:gd name="connsiteY0" fmla="*/ 27064 h 27064"/>
            <a:gd name="connsiteX1" fmla="*/ 6422 w 6991"/>
            <a:gd name="connsiteY1" fmla="*/ 12348 h 27064"/>
            <a:gd name="connsiteX2" fmla="*/ 569 w 6991"/>
            <a:gd name="connsiteY2" fmla="*/ 0 h 27064"/>
            <a:gd name="connsiteX0" fmla="*/ 7528 w 9902"/>
            <a:gd name="connsiteY0" fmla="*/ 10000 h 10000"/>
            <a:gd name="connsiteX1" fmla="*/ 8372 w 9902"/>
            <a:gd name="connsiteY1" fmla="*/ 4563 h 10000"/>
            <a:gd name="connsiteX2" fmla="*/ 0 w 9902"/>
            <a:gd name="connsiteY2" fmla="*/ 0 h 10000"/>
            <a:gd name="connsiteX0" fmla="*/ 7603 w 8613"/>
            <a:gd name="connsiteY0" fmla="*/ 10000 h 10000"/>
            <a:gd name="connsiteX1" fmla="*/ 8455 w 8613"/>
            <a:gd name="connsiteY1" fmla="*/ 4563 h 10000"/>
            <a:gd name="connsiteX2" fmla="*/ 0 w 8613"/>
            <a:gd name="connsiteY2" fmla="*/ 0 h 10000"/>
            <a:gd name="connsiteX0" fmla="*/ 8827 w 9924"/>
            <a:gd name="connsiteY0" fmla="*/ 10000 h 10000"/>
            <a:gd name="connsiteX1" fmla="*/ 9817 w 9924"/>
            <a:gd name="connsiteY1" fmla="*/ 4563 h 10000"/>
            <a:gd name="connsiteX2" fmla="*/ 0 w 9924"/>
            <a:gd name="connsiteY2" fmla="*/ 0 h 10000"/>
            <a:gd name="connsiteX0" fmla="*/ 11142 w 12247"/>
            <a:gd name="connsiteY0" fmla="*/ 7863 h 7863"/>
            <a:gd name="connsiteX1" fmla="*/ 12139 w 12247"/>
            <a:gd name="connsiteY1" fmla="*/ 2426 h 7863"/>
            <a:gd name="connsiteX2" fmla="*/ 0 w 12247"/>
            <a:gd name="connsiteY2" fmla="*/ 0 h 7863"/>
            <a:gd name="connsiteX0" fmla="*/ 9098 w 10000"/>
            <a:gd name="connsiteY0" fmla="*/ 10000 h 10000"/>
            <a:gd name="connsiteX1" fmla="*/ 9912 w 10000"/>
            <a:gd name="connsiteY1" fmla="*/ 1910 h 10000"/>
            <a:gd name="connsiteX2" fmla="*/ 0 w 10000"/>
            <a:gd name="connsiteY2" fmla="*/ 0 h 10000"/>
            <a:gd name="connsiteX0" fmla="*/ 10086 w 10706"/>
            <a:gd name="connsiteY0" fmla="*/ 10073 h 10073"/>
            <a:gd name="connsiteX1" fmla="*/ 9912 w 10706"/>
            <a:gd name="connsiteY1" fmla="*/ 1910 h 10073"/>
            <a:gd name="connsiteX2" fmla="*/ 0 w 10706"/>
            <a:gd name="connsiteY2" fmla="*/ 0 h 10073"/>
            <a:gd name="connsiteX0" fmla="*/ 10086 w 10228"/>
            <a:gd name="connsiteY0" fmla="*/ 10073 h 10073"/>
            <a:gd name="connsiteX1" fmla="*/ 9912 w 10228"/>
            <a:gd name="connsiteY1" fmla="*/ 1910 h 10073"/>
            <a:gd name="connsiteX2" fmla="*/ 0 w 10228"/>
            <a:gd name="connsiteY2" fmla="*/ 0 h 10073"/>
            <a:gd name="connsiteX0" fmla="*/ 10651 w 10750"/>
            <a:gd name="connsiteY0" fmla="*/ 9853 h 9853"/>
            <a:gd name="connsiteX1" fmla="*/ 9912 w 10750"/>
            <a:gd name="connsiteY1" fmla="*/ 1910 h 9853"/>
            <a:gd name="connsiteX2" fmla="*/ 0 w 10750"/>
            <a:gd name="connsiteY2" fmla="*/ 0 h 9853"/>
            <a:gd name="connsiteX0" fmla="*/ 9908 w 9908"/>
            <a:gd name="connsiteY0" fmla="*/ 10000 h 10000"/>
            <a:gd name="connsiteX1" fmla="*/ 9220 w 9908"/>
            <a:gd name="connsiteY1" fmla="*/ 1938 h 10000"/>
            <a:gd name="connsiteX2" fmla="*/ 0 w 9908"/>
            <a:gd name="connsiteY2" fmla="*/ 0 h 10000"/>
            <a:gd name="connsiteX0" fmla="*/ 9337 w 9337"/>
            <a:gd name="connsiteY0" fmla="*/ 9329 h 9329"/>
            <a:gd name="connsiteX1" fmla="*/ 9306 w 9337"/>
            <a:gd name="connsiteY1" fmla="*/ 1938 h 9329"/>
            <a:gd name="connsiteX2" fmla="*/ 0 w 9337"/>
            <a:gd name="connsiteY2" fmla="*/ 0 h 9329"/>
            <a:gd name="connsiteX0" fmla="*/ 10568 w 10568"/>
            <a:gd name="connsiteY0" fmla="*/ 10559 h 10559"/>
            <a:gd name="connsiteX1" fmla="*/ 10535 w 10568"/>
            <a:gd name="connsiteY1" fmla="*/ 2636 h 10559"/>
            <a:gd name="connsiteX2" fmla="*/ 0 w 10568"/>
            <a:gd name="connsiteY2" fmla="*/ 0 h 10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559">
              <a:moveTo>
                <a:pt x="10568" y="10559"/>
              </a:moveTo>
              <a:cubicBezTo>
                <a:pt x="10076" y="6764"/>
                <a:pt x="10208" y="4896"/>
                <a:pt x="10535" y="2636"/>
              </a:cubicBezTo>
              <a:cubicBezTo>
                <a:pt x="7780" y="1439"/>
                <a:pt x="5594" y="17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487775</xdr:colOff>
      <xdr:row>36</xdr:row>
      <xdr:rowOff>46792</xdr:rowOff>
    </xdr:from>
    <xdr:to>
      <xdr:col>13</xdr:col>
      <xdr:colOff>632301</xdr:colOff>
      <xdr:row>37</xdr:row>
      <xdr:rowOff>21624</xdr:rowOff>
    </xdr:to>
    <xdr:sp macro="" textlink="">
      <xdr:nvSpPr>
        <xdr:cNvPr id="1073" name="Oval 2938">
          <a:extLst>
            <a:ext uri="{FF2B5EF4-FFF2-40B4-BE49-F238E27FC236}">
              <a16:creationId xmlns:a16="http://schemas.microsoft.com/office/drawing/2014/main" id="{3440F2F6-5D9F-416F-B5C8-0700A0FA78DD}"/>
            </a:ext>
          </a:extLst>
        </xdr:cNvPr>
        <xdr:cNvSpPr>
          <a:spLocks noChangeArrowheads="1"/>
        </xdr:cNvSpPr>
      </xdr:nvSpPr>
      <xdr:spPr bwMode="auto">
        <a:xfrm rot="6502162">
          <a:off x="8859372" y="6343695"/>
          <a:ext cx="150092" cy="1445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35560</xdr:colOff>
      <xdr:row>37</xdr:row>
      <xdr:rowOff>124561</xdr:rowOff>
    </xdr:from>
    <xdr:to>
      <xdr:col>14</xdr:col>
      <xdr:colOff>205125</xdr:colOff>
      <xdr:row>38</xdr:row>
      <xdr:rowOff>117218</xdr:rowOff>
    </xdr:to>
    <xdr:sp macro="" textlink="">
      <xdr:nvSpPr>
        <xdr:cNvPr id="1074" name="AutoShape 526">
          <a:extLst>
            <a:ext uri="{FF2B5EF4-FFF2-40B4-BE49-F238E27FC236}">
              <a16:creationId xmlns:a16="http://schemas.microsoft.com/office/drawing/2014/main" id="{20CE5A1D-50FD-47EE-A026-0080368E1D3D}"/>
            </a:ext>
          </a:extLst>
        </xdr:cNvPr>
        <xdr:cNvSpPr>
          <a:spLocks noChangeArrowheads="1"/>
        </xdr:cNvSpPr>
      </xdr:nvSpPr>
      <xdr:spPr bwMode="auto">
        <a:xfrm>
          <a:off x="9103360" y="6593941"/>
          <a:ext cx="169565" cy="1450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279071</xdr:colOff>
      <xdr:row>36</xdr:row>
      <xdr:rowOff>140530</xdr:rowOff>
    </xdr:from>
    <xdr:to>
      <xdr:col>14</xdr:col>
      <xdr:colOff>511969</xdr:colOff>
      <xdr:row>38</xdr:row>
      <xdr:rowOff>4212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C22DCC30-5F73-4486-BDE4-2F22F1CB4238}"/>
            </a:ext>
          </a:extLst>
        </xdr:cNvPr>
        <xdr:cNvSpPr/>
      </xdr:nvSpPr>
      <xdr:spPr bwMode="auto">
        <a:xfrm>
          <a:off x="9346871" y="6434650"/>
          <a:ext cx="232898" cy="1913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503345</xdr:colOff>
      <xdr:row>37</xdr:row>
      <xdr:rowOff>14717</xdr:rowOff>
    </xdr:from>
    <xdr:ext cx="197827" cy="678134"/>
    <xdr:sp macro="" textlink="">
      <xdr:nvSpPr>
        <xdr:cNvPr id="1076" name="Text Box 1416">
          <a:extLst>
            <a:ext uri="{FF2B5EF4-FFF2-40B4-BE49-F238E27FC236}">
              <a16:creationId xmlns:a16="http://schemas.microsoft.com/office/drawing/2014/main" id="{C0EA88C8-87F7-44C8-B4DE-BC5748F45AD6}"/>
            </a:ext>
          </a:extLst>
        </xdr:cNvPr>
        <xdr:cNvSpPr txBox="1">
          <a:spLocks noChangeArrowheads="1"/>
        </xdr:cNvSpPr>
      </xdr:nvSpPr>
      <xdr:spPr bwMode="auto">
        <a:xfrm>
          <a:off x="8877725" y="6484097"/>
          <a:ext cx="197827" cy="678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655762</xdr:colOff>
      <xdr:row>36</xdr:row>
      <xdr:rowOff>91589</xdr:rowOff>
    </xdr:from>
    <xdr:to>
      <xdr:col>13</xdr:col>
      <xdr:colOff>758337</xdr:colOff>
      <xdr:row>37</xdr:row>
      <xdr:rowOff>40300</xdr:rowOff>
    </xdr:to>
    <xdr:sp macro="" textlink="">
      <xdr:nvSpPr>
        <xdr:cNvPr id="1077" name="Text Box 1620">
          <a:extLst>
            <a:ext uri="{FF2B5EF4-FFF2-40B4-BE49-F238E27FC236}">
              <a16:creationId xmlns:a16="http://schemas.microsoft.com/office/drawing/2014/main" id="{DF734D11-54B8-41CE-BE79-37EB57405D9A}"/>
            </a:ext>
          </a:extLst>
        </xdr:cNvPr>
        <xdr:cNvSpPr txBox="1">
          <a:spLocks noChangeArrowheads="1"/>
        </xdr:cNvSpPr>
      </xdr:nvSpPr>
      <xdr:spPr bwMode="auto">
        <a:xfrm>
          <a:off x="9030142" y="6385709"/>
          <a:ext cx="33995" cy="1239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539913</xdr:colOff>
      <xdr:row>34</xdr:row>
      <xdr:rowOff>47012</xdr:rowOff>
    </xdr:from>
    <xdr:to>
      <xdr:col>14</xdr:col>
      <xdr:colOff>128011</xdr:colOff>
      <xdr:row>40</xdr:row>
      <xdr:rowOff>111383</xdr:rowOff>
    </xdr:to>
    <xdr:sp macro="" textlink="">
      <xdr:nvSpPr>
        <xdr:cNvPr id="1078" name="Line 76">
          <a:extLst>
            <a:ext uri="{FF2B5EF4-FFF2-40B4-BE49-F238E27FC236}">
              <a16:creationId xmlns:a16="http://schemas.microsoft.com/office/drawing/2014/main" id="{9164A970-FAEE-4F9E-9923-87DD6CACCA07}"/>
            </a:ext>
          </a:extLst>
        </xdr:cNvPr>
        <xdr:cNvSpPr>
          <a:spLocks noChangeShapeType="1"/>
        </xdr:cNvSpPr>
      </xdr:nvSpPr>
      <xdr:spPr bwMode="auto">
        <a:xfrm rot="6502162" flipV="1">
          <a:off x="8508516" y="6396389"/>
          <a:ext cx="1093071" cy="281518"/>
        </a:xfrm>
        <a:prstGeom prst="line">
          <a:avLst/>
        </a:prstGeom>
        <a:noFill/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189686</xdr:colOff>
      <xdr:row>38</xdr:row>
      <xdr:rowOff>168773</xdr:rowOff>
    </xdr:from>
    <xdr:to>
      <xdr:col>13</xdr:col>
      <xdr:colOff>431206</xdr:colOff>
      <xdr:row>40</xdr:row>
      <xdr:rowOff>39414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C309FD8E-6ED9-4BBB-92E6-5BF5C1D3DF56}"/>
            </a:ext>
          </a:extLst>
        </xdr:cNvPr>
        <xdr:cNvSpPr/>
      </xdr:nvSpPr>
      <xdr:spPr bwMode="auto">
        <a:xfrm>
          <a:off x="8564066" y="6790553"/>
          <a:ext cx="241520" cy="2211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51282</xdr:colOff>
      <xdr:row>37</xdr:row>
      <xdr:rowOff>168197</xdr:rowOff>
    </xdr:from>
    <xdr:ext cx="501895" cy="128539"/>
    <xdr:sp macro="" textlink="">
      <xdr:nvSpPr>
        <xdr:cNvPr id="1080" name="Text Box 1620">
          <a:extLst>
            <a:ext uri="{FF2B5EF4-FFF2-40B4-BE49-F238E27FC236}">
              <a16:creationId xmlns:a16="http://schemas.microsoft.com/office/drawing/2014/main" id="{83CED441-165F-4F6F-AEF0-2A62EEC2C6DA}"/>
            </a:ext>
          </a:extLst>
        </xdr:cNvPr>
        <xdr:cNvSpPr txBox="1">
          <a:spLocks noChangeArrowheads="1"/>
        </xdr:cNvSpPr>
      </xdr:nvSpPr>
      <xdr:spPr bwMode="auto">
        <a:xfrm>
          <a:off x="8425662" y="6622337"/>
          <a:ext cx="501895" cy="1285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33</xdr:row>
      <xdr:rowOff>3663</xdr:rowOff>
    </xdr:from>
    <xdr:to>
      <xdr:col>15</xdr:col>
      <xdr:colOff>201326</xdr:colOff>
      <xdr:row>33</xdr:row>
      <xdr:rowOff>167624</xdr:rowOff>
    </xdr:to>
    <xdr:sp macro="" textlink="">
      <xdr:nvSpPr>
        <xdr:cNvPr id="1081" name="六角形 1080">
          <a:extLst>
            <a:ext uri="{FF2B5EF4-FFF2-40B4-BE49-F238E27FC236}">
              <a16:creationId xmlns:a16="http://schemas.microsoft.com/office/drawing/2014/main" id="{DDCB8F5A-5414-4E39-AC4B-380AAC1ED975}"/>
            </a:ext>
          </a:extLst>
        </xdr:cNvPr>
        <xdr:cNvSpPr/>
      </xdr:nvSpPr>
      <xdr:spPr bwMode="auto">
        <a:xfrm>
          <a:off x="9761220" y="5772003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</a:p>
      </xdr:txBody>
    </xdr:sp>
    <xdr:clientData/>
  </xdr:twoCellAnchor>
  <xdr:twoCellAnchor>
    <xdr:from>
      <xdr:col>19</xdr:col>
      <xdr:colOff>10584</xdr:colOff>
      <xdr:row>33</xdr:row>
      <xdr:rowOff>10585</xdr:rowOff>
    </xdr:from>
    <xdr:to>
      <xdr:col>19</xdr:col>
      <xdr:colOff>171153</xdr:colOff>
      <xdr:row>33</xdr:row>
      <xdr:rowOff>158751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id="{B67CC855-EB6D-46F2-9961-22D31E03375C}"/>
            </a:ext>
          </a:extLst>
        </xdr:cNvPr>
        <xdr:cNvSpPr/>
      </xdr:nvSpPr>
      <xdr:spPr bwMode="auto">
        <a:xfrm>
          <a:off x="12553104" y="5778925"/>
          <a:ext cx="160569" cy="1481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15884</xdr:colOff>
      <xdr:row>41</xdr:row>
      <xdr:rowOff>17658</xdr:rowOff>
    </xdr:from>
    <xdr:to>
      <xdr:col>11</xdr:col>
      <xdr:colOff>195957</xdr:colOff>
      <xdr:row>42</xdr:row>
      <xdr:rowOff>2482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3359D513-A300-4757-94FE-FBE0EA2BF0B1}"/>
            </a:ext>
          </a:extLst>
        </xdr:cNvPr>
        <xdr:cNvSpPr/>
      </xdr:nvSpPr>
      <xdr:spPr bwMode="auto">
        <a:xfrm>
          <a:off x="7003424" y="7165218"/>
          <a:ext cx="180073" cy="1600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672729</xdr:colOff>
      <xdr:row>37</xdr:row>
      <xdr:rowOff>77453</xdr:rowOff>
    </xdr:from>
    <xdr:to>
      <xdr:col>15</xdr:col>
      <xdr:colOff>704258</xdr:colOff>
      <xdr:row>40</xdr:row>
      <xdr:rowOff>64423</xdr:rowOff>
    </xdr:to>
    <xdr:sp macro="" textlink="">
      <xdr:nvSpPr>
        <xdr:cNvPr id="1084" name="Freeform 527">
          <a:extLst>
            <a:ext uri="{FF2B5EF4-FFF2-40B4-BE49-F238E27FC236}">
              <a16:creationId xmlns:a16="http://schemas.microsoft.com/office/drawing/2014/main" id="{9A852B96-D1AC-4D5E-934A-C663AA358BE9}"/>
            </a:ext>
          </a:extLst>
        </xdr:cNvPr>
        <xdr:cNvSpPr>
          <a:spLocks/>
        </xdr:cNvSpPr>
      </xdr:nvSpPr>
      <xdr:spPr bwMode="auto">
        <a:xfrm rot="6172246">
          <a:off x="9854249" y="6433113"/>
          <a:ext cx="489890" cy="7173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3360"/>
            <a:gd name="connsiteY0" fmla="*/ 16392 h 16392"/>
            <a:gd name="connsiteX1" fmla="*/ 1847 w 13360"/>
            <a:gd name="connsiteY1" fmla="*/ 2580 h 16392"/>
            <a:gd name="connsiteX2" fmla="*/ 13360 w 13360"/>
            <a:gd name="connsiteY2" fmla="*/ 0 h 16392"/>
            <a:gd name="connsiteX0" fmla="*/ 614 w 11661"/>
            <a:gd name="connsiteY0" fmla="*/ 17459 h 17459"/>
            <a:gd name="connsiteX1" fmla="*/ 148 w 11661"/>
            <a:gd name="connsiteY1" fmla="*/ 2580 h 17459"/>
            <a:gd name="connsiteX2" fmla="*/ 11661 w 11661"/>
            <a:gd name="connsiteY2" fmla="*/ 0 h 17459"/>
            <a:gd name="connsiteX0" fmla="*/ 466 w 11513"/>
            <a:gd name="connsiteY0" fmla="*/ 17459 h 17459"/>
            <a:gd name="connsiteX1" fmla="*/ 0 w 11513"/>
            <a:gd name="connsiteY1" fmla="*/ 2580 h 17459"/>
            <a:gd name="connsiteX2" fmla="*/ 11513 w 11513"/>
            <a:gd name="connsiteY2" fmla="*/ 0 h 17459"/>
            <a:gd name="connsiteX0" fmla="*/ 263 w 11513"/>
            <a:gd name="connsiteY0" fmla="*/ 15992 h 15992"/>
            <a:gd name="connsiteX1" fmla="*/ 0 w 11513"/>
            <a:gd name="connsiteY1" fmla="*/ 2580 h 15992"/>
            <a:gd name="connsiteX2" fmla="*/ 11513 w 11513"/>
            <a:gd name="connsiteY2" fmla="*/ 0 h 15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13" h="15992">
              <a:moveTo>
                <a:pt x="263" y="15992"/>
              </a:moveTo>
              <a:cubicBezTo>
                <a:pt x="1939" y="13043"/>
                <a:pt x="1108" y="8946"/>
                <a:pt x="0" y="2580"/>
              </a:cubicBezTo>
              <a:lnTo>
                <a:pt x="115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704061</xdr:colOff>
      <xdr:row>36</xdr:row>
      <xdr:rowOff>28144</xdr:rowOff>
    </xdr:from>
    <xdr:to>
      <xdr:col>16</xdr:col>
      <xdr:colOff>518449</xdr:colOff>
      <xdr:row>38</xdr:row>
      <xdr:rowOff>58523</xdr:rowOff>
    </xdr:to>
    <xdr:sp macro="" textlink="">
      <xdr:nvSpPr>
        <xdr:cNvPr id="1085" name="Line 76">
          <a:extLst>
            <a:ext uri="{FF2B5EF4-FFF2-40B4-BE49-F238E27FC236}">
              <a16:creationId xmlns:a16="http://schemas.microsoft.com/office/drawing/2014/main" id="{73C9077C-8BD1-4FEB-9933-ACE524FC5A94}"/>
            </a:ext>
          </a:extLst>
        </xdr:cNvPr>
        <xdr:cNvSpPr>
          <a:spLocks noChangeShapeType="1"/>
        </xdr:cNvSpPr>
      </xdr:nvSpPr>
      <xdr:spPr bwMode="auto">
        <a:xfrm rot="11841611" flipV="1">
          <a:off x="10457661" y="6322264"/>
          <a:ext cx="515428" cy="35803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8957"/>
            <a:gd name="connsiteY0" fmla="*/ 0 h 362575"/>
            <a:gd name="connsiteX1" fmla="*/ 548957 w 548957"/>
            <a:gd name="connsiteY1" fmla="*/ 362575 h 362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8957" h="362575">
              <a:moveTo>
                <a:pt x="0" y="0"/>
              </a:moveTo>
              <a:cubicBezTo>
                <a:pt x="166077" y="236904"/>
                <a:pt x="104457" y="132998"/>
                <a:pt x="548957" y="3625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146358</xdr:colOff>
      <xdr:row>43</xdr:row>
      <xdr:rowOff>166631</xdr:rowOff>
    </xdr:from>
    <xdr:to>
      <xdr:col>12</xdr:col>
      <xdr:colOff>410417</xdr:colOff>
      <xdr:row>47</xdr:row>
      <xdr:rowOff>17317</xdr:rowOff>
    </xdr:to>
    <xdr:sp macro="" textlink="">
      <xdr:nvSpPr>
        <xdr:cNvPr id="1086" name="Line 1040">
          <a:extLst>
            <a:ext uri="{FF2B5EF4-FFF2-40B4-BE49-F238E27FC236}">
              <a16:creationId xmlns:a16="http://schemas.microsoft.com/office/drawing/2014/main" id="{09166EFA-0A03-4469-BE01-10AE8CC47885}"/>
            </a:ext>
          </a:extLst>
        </xdr:cNvPr>
        <xdr:cNvSpPr>
          <a:spLocks noChangeShapeType="1"/>
        </xdr:cNvSpPr>
      </xdr:nvSpPr>
      <xdr:spPr bwMode="auto">
        <a:xfrm flipH="1" flipV="1">
          <a:off x="7133898" y="7664711"/>
          <a:ext cx="957479" cy="528866"/>
        </a:xfrm>
        <a:custGeom>
          <a:avLst/>
          <a:gdLst>
            <a:gd name="connsiteX0" fmla="*/ 0 w 1767787"/>
            <a:gd name="connsiteY0" fmla="*/ 0 h 450273"/>
            <a:gd name="connsiteX1" fmla="*/ 1767787 w 1767787"/>
            <a:gd name="connsiteY1" fmla="*/ 450273 h 450273"/>
            <a:gd name="connsiteX0" fmla="*/ 0 w 971151"/>
            <a:gd name="connsiteY0" fmla="*/ 0 h 467591"/>
            <a:gd name="connsiteX1" fmla="*/ 971151 w 971151"/>
            <a:gd name="connsiteY1" fmla="*/ 467591 h 467591"/>
            <a:gd name="connsiteX0" fmla="*/ 0 w 971151"/>
            <a:gd name="connsiteY0" fmla="*/ 0 h 467591"/>
            <a:gd name="connsiteX1" fmla="*/ 105241 w 971151"/>
            <a:gd name="connsiteY1" fmla="*/ 285750 h 467591"/>
            <a:gd name="connsiteX2" fmla="*/ 971151 w 971151"/>
            <a:gd name="connsiteY2" fmla="*/ 467591 h 467591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7918 w 909796"/>
            <a:gd name="connsiteY0" fmla="*/ 0 h 536863"/>
            <a:gd name="connsiteX1" fmla="*/ 43886 w 909796"/>
            <a:gd name="connsiteY1" fmla="*/ 355022 h 536863"/>
            <a:gd name="connsiteX2" fmla="*/ 909796 w 909796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0 w 901878"/>
            <a:gd name="connsiteY0" fmla="*/ 0 h 536863"/>
            <a:gd name="connsiteX1" fmla="*/ 18650 w 901878"/>
            <a:gd name="connsiteY1" fmla="*/ 311726 h 536863"/>
            <a:gd name="connsiteX2" fmla="*/ 901878 w 901878"/>
            <a:gd name="connsiteY2" fmla="*/ 536863 h 536863"/>
            <a:gd name="connsiteX0" fmla="*/ 26622 w 885205"/>
            <a:gd name="connsiteY0" fmla="*/ 0 h 502227"/>
            <a:gd name="connsiteX1" fmla="*/ 1977 w 885205"/>
            <a:gd name="connsiteY1" fmla="*/ 277090 h 502227"/>
            <a:gd name="connsiteX2" fmla="*/ 885205 w 885205"/>
            <a:gd name="connsiteY2" fmla="*/ 502227 h 502227"/>
            <a:gd name="connsiteX0" fmla="*/ 28087 w 886670"/>
            <a:gd name="connsiteY0" fmla="*/ 0 h 502227"/>
            <a:gd name="connsiteX1" fmla="*/ 3442 w 886670"/>
            <a:gd name="connsiteY1" fmla="*/ 277090 h 502227"/>
            <a:gd name="connsiteX2" fmla="*/ 886670 w 886670"/>
            <a:gd name="connsiteY2" fmla="*/ 502227 h 502227"/>
            <a:gd name="connsiteX0" fmla="*/ 28087 w 1006168"/>
            <a:gd name="connsiteY0" fmla="*/ 0 h 530411"/>
            <a:gd name="connsiteX1" fmla="*/ 3442 w 1006168"/>
            <a:gd name="connsiteY1" fmla="*/ 277090 h 530411"/>
            <a:gd name="connsiteX2" fmla="*/ 1006168 w 1006168"/>
            <a:gd name="connsiteY2" fmla="*/ 530411 h 530411"/>
            <a:gd name="connsiteX0" fmla="*/ 28087 w 1046643"/>
            <a:gd name="connsiteY0" fmla="*/ 0 h 543564"/>
            <a:gd name="connsiteX1" fmla="*/ 3442 w 1046643"/>
            <a:gd name="connsiteY1" fmla="*/ 277090 h 543564"/>
            <a:gd name="connsiteX2" fmla="*/ 1046643 w 1046643"/>
            <a:gd name="connsiteY2" fmla="*/ 543564 h 543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643" h="543564">
              <a:moveTo>
                <a:pt x="28087" y="0"/>
              </a:moveTo>
              <a:cubicBezTo>
                <a:pt x="23980" y="163079"/>
                <a:pt x="-10906" y="157668"/>
                <a:pt x="3442" y="277090"/>
              </a:cubicBezTo>
              <a:cubicBezTo>
                <a:pt x="149758" y="288635"/>
                <a:pt x="457381" y="393473"/>
                <a:pt x="1046643" y="543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441609</xdr:colOff>
      <xdr:row>47</xdr:row>
      <xdr:rowOff>121228</xdr:rowOff>
    </xdr:from>
    <xdr:to>
      <xdr:col>11</xdr:col>
      <xdr:colOff>602276</xdr:colOff>
      <xdr:row>48</xdr:row>
      <xdr:rowOff>112129</xdr:rowOff>
    </xdr:to>
    <xdr:sp macro="" textlink="">
      <xdr:nvSpPr>
        <xdr:cNvPr id="1087" name="Oval 204">
          <a:extLst>
            <a:ext uri="{FF2B5EF4-FFF2-40B4-BE49-F238E27FC236}">
              <a16:creationId xmlns:a16="http://schemas.microsoft.com/office/drawing/2014/main" id="{FAA4955C-46F5-431D-AB1C-90B885BBD8AE}"/>
            </a:ext>
          </a:extLst>
        </xdr:cNvPr>
        <xdr:cNvSpPr>
          <a:spLocks noChangeArrowheads="1"/>
        </xdr:cNvSpPr>
      </xdr:nvSpPr>
      <xdr:spPr bwMode="auto">
        <a:xfrm rot="5400000">
          <a:off x="7426402" y="8300235"/>
          <a:ext cx="166161" cy="1606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112567</xdr:colOff>
      <xdr:row>45</xdr:row>
      <xdr:rowOff>66446</xdr:rowOff>
    </xdr:from>
    <xdr:to>
      <xdr:col>11</xdr:col>
      <xdr:colOff>484908</xdr:colOff>
      <xdr:row>46</xdr:row>
      <xdr:rowOff>170355</xdr:rowOff>
    </xdr:to>
    <xdr:sp macro="" textlink="">
      <xdr:nvSpPr>
        <xdr:cNvPr id="1088" name="Text Box 1563">
          <a:extLst>
            <a:ext uri="{FF2B5EF4-FFF2-40B4-BE49-F238E27FC236}">
              <a16:creationId xmlns:a16="http://schemas.microsoft.com/office/drawing/2014/main" id="{66235049-BEB5-4F11-83E4-03A94A82892E}"/>
            </a:ext>
          </a:extLst>
        </xdr:cNvPr>
        <xdr:cNvSpPr txBox="1">
          <a:spLocks noChangeArrowheads="1"/>
        </xdr:cNvSpPr>
      </xdr:nvSpPr>
      <xdr:spPr bwMode="auto">
        <a:xfrm>
          <a:off x="7100107" y="7915046"/>
          <a:ext cx="372341" cy="2563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242452</xdr:colOff>
      <xdr:row>46</xdr:row>
      <xdr:rowOff>147205</xdr:rowOff>
    </xdr:from>
    <xdr:to>
      <xdr:col>11</xdr:col>
      <xdr:colOff>554722</xdr:colOff>
      <xdr:row>47</xdr:row>
      <xdr:rowOff>161211</xdr:rowOff>
    </xdr:to>
    <xdr:sp macro="" textlink="">
      <xdr:nvSpPr>
        <xdr:cNvPr id="1089" name="Text Box 1664">
          <a:extLst>
            <a:ext uri="{FF2B5EF4-FFF2-40B4-BE49-F238E27FC236}">
              <a16:creationId xmlns:a16="http://schemas.microsoft.com/office/drawing/2014/main" id="{85AC65A1-CEC3-43EB-8DE5-445CC340E101}"/>
            </a:ext>
          </a:extLst>
        </xdr:cNvPr>
        <xdr:cNvSpPr txBox="1">
          <a:spLocks noChangeArrowheads="1"/>
        </xdr:cNvSpPr>
      </xdr:nvSpPr>
      <xdr:spPr bwMode="auto">
        <a:xfrm>
          <a:off x="7229992" y="8148205"/>
          <a:ext cx="312270" cy="1892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548604</xdr:colOff>
      <xdr:row>36</xdr:row>
      <xdr:rowOff>138547</xdr:rowOff>
    </xdr:from>
    <xdr:to>
      <xdr:col>20</xdr:col>
      <xdr:colOff>14736</xdr:colOff>
      <xdr:row>40</xdr:row>
      <xdr:rowOff>25979</xdr:rowOff>
    </xdr:to>
    <xdr:grpSp>
      <xdr:nvGrpSpPr>
        <xdr:cNvPr id="1090" name="Group 405">
          <a:extLst>
            <a:ext uri="{FF2B5EF4-FFF2-40B4-BE49-F238E27FC236}">
              <a16:creationId xmlns:a16="http://schemas.microsoft.com/office/drawing/2014/main" id="{19528935-E7A0-4907-8DDD-D5420ED20D8F}"/>
            </a:ext>
          </a:extLst>
        </xdr:cNvPr>
        <xdr:cNvGrpSpPr>
          <a:grpSpLocks/>
        </xdr:cNvGrpSpPr>
      </xdr:nvGrpSpPr>
      <xdr:grpSpPr bwMode="auto">
        <a:xfrm>
          <a:off x="13064859" y="6353441"/>
          <a:ext cx="157877" cy="557559"/>
          <a:chOff x="718" y="97"/>
          <a:chExt cx="23" cy="15"/>
        </a:xfrm>
      </xdr:grpSpPr>
      <xdr:sp macro="" textlink="">
        <xdr:nvSpPr>
          <xdr:cNvPr id="1091" name="Freeform 406">
            <a:extLst>
              <a:ext uri="{FF2B5EF4-FFF2-40B4-BE49-F238E27FC236}">
                <a16:creationId xmlns:a16="http://schemas.microsoft.com/office/drawing/2014/main" id="{D555CCDA-862D-E59C-8305-D2A2C03C8EB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2" name="Freeform 407">
            <a:extLst>
              <a:ext uri="{FF2B5EF4-FFF2-40B4-BE49-F238E27FC236}">
                <a16:creationId xmlns:a16="http://schemas.microsoft.com/office/drawing/2014/main" id="{34CE53C6-81C4-79D8-6883-58B000CC2A2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15028</xdr:colOff>
      <xdr:row>37</xdr:row>
      <xdr:rowOff>98631</xdr:rowOff>
    </xdr:from>
    <xdr:to>
      <xdr:col>19</xdr:col>
      <xdr:colOff>563491</xdr:colOff>
      <xdr:row>37</xdr:row>
      <xdr:rowOff>119236</xdr:rowOff>
    </xdr:to>
    <xdr:sp macro="" textlink="">
      <xdr:nvSpPr>
        <xdr:cNvPr id="1093" name="Freeform 217">
          <a:extLst>
            <a:ext uri="{FF2B5EF4-FFF2-40B4-BE49-F238E27FC236}">
              <a16:creationId xmlns:a16="http://schemas.microsoft.com/office/drawing/2014/main" id="{AFDC2B9C-3348-483C-BBA1-6768FFFD1BE4}"/>
            </a:ext>
          </a:extLst>
        </xdr:cNvPr>
        <xdr:cNvSpPr>
          <a:spLocks/>
        </xdr:cNvSpPr>
      </xdr:nvSpPr>
      <xdr:spPr bwMode="auto">
        <a:xfrm>
          <a:off x="12557548" y="6568011"/>
          <a:ext cx="548463" cy="206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7522 w 7522"/>
            <a:gd name="connsiteY0" fmla="*/ 0 h 4280"/>
            <a:gd name="connsiteX1" fmla="*/ 4638 w 7522"/>
            <a:gd name="connsiteY1" fmla="*/ 912 h 4280"/>
            <a:gd name="connsiteX2" fmla="*/ 2707 w 7522"/>
            <a:gd name="connsiteY2" fmla="*/ 974 h 4280"/>
            <a:gd name="connsiteX3" fmla="*/ 0 w 7522"/>
            <a:gd name="connsiteY3" fmla="*/ 2861 h 4280"/>
            <a:gd name="connsiteX0" fmla="*/ 10817 w 10817"/>
            <a:gd name="connsiteY0" fmla="*/ 0 h 18073"/>
            <a:gd name="connsiteX1" fmla="*/ 6166 w 10817"/>
            <a:gd name="connsiteY1" fmla="*/ 10203 h 18073"/>
            <a:gd name="connsiteX2" fmla="*/ 3599 w 10817"/>
            <a:gd name="connsiteY2" fmla="*/ 10348 h 18073"/>
            <a:gd name="connsiteX3" fmla="*/ 0 w 10817"/>
            <a:gd name="connsiteY3" fmla="*/ 14757 h 18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17" h="18073">
              <a:moveTo>
                <a:pt x="10817" y="0"/>
              </a:moveTo>
              <a:cubicBezTo>
                <a:pt x="9628" y="2582"/>
                <a:pt x="7342" y="10203"/>
                <a:pt x="6166" y="10203"/>
              </a:cubicBezTo>
              <a:cubicBezTo>
                <a:pt x="4989" y="16885"/>
                <a:pt x="4657" y="10348"/>
                <a:pt x="3599" y="10348"/>
              </a:cubicBezTo>
              <a:cubicBezTo>
                <a:pt x="2422" y="17030"/>
                <a:pt x="1177" y="21436"/>
                <a:pt x="0" y="1475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9010</xdr:colOff>
      <xdr:row>37</xdr:row>
      <xdr:rowOff>98785</xdr:rowOff>
    </xdr:from>
    <xdr:to>
      <xdr:col>20</xdr:col>
      <xdr:colOff>620070</xdr:colOff>
      <xdr:row>37</xdr:row>
      <xdr:rowOff>119960</xdr:rowOff>
    </xdr:to>
    <xdr:sp macro="" textlink="">
      <xdr:nvSpPr>
        <xdr:cNvPr id="1094" name="Freeform 217">
          <a:extLst>
            <a:ext uri="{FF2B5EF4-FFF2-40B4-BE49-F238E27FC236}">
              <a16:creationId xmlns:a16="http://schemas.microsoft.com/office/drawing/2014/main" id="{7CCA3ECB-481F-4E17-87E7-4ED02FE2983A}"/>
            </a:ext>
          </a:extLst>
        </xdr:cNvPr>
        <xdr:cNvSpPr>
          <a:spLocks/>
        </xdr:cNvSpPr>
      </xdr:nvSpPr>
      <xdr:spPr bwMode="auto">
        <a:xfrm>
          <a:off x="13244950" y="6568165"/>
          <a:ext cx="611060" cy="21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721 w 11721"/>
            <a:gd name="connsiteY0" fmla="*/ 1799 h 10392"/>
            <a:gd name="connsiteX1" fmla="*/ 6417 w 11721"/>
            <a:gd name="connsiteY1" fmla="*/ 1840 h 10392"/>
            <a:gd name="connsiteX2" fmla="*/ 0 w 11721"/>
            <a:gd name="connsiteY2" fmla="*/ 4101 h 10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1" h="10392">
              <a:moveTo>
                <a:pt x="11721" y="1799"/>
              </a:moveTo>
              <a:cubicBezTo>
                <a:pt x="8909" y="15024"/>
                <a:pt x="9557" y="-6098"/>
                <a:pt x="6417" y="1840"/>
              </a:cubicBezTo>
              <a:cubicBezTo>
                <a:pt x="4750" y="17714"/>
                <a:pt x="1833" y="7218"/>
                <a:pt x="0" y="410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95250</xdr:colOff>
      <xdr:row>38</xdr:row>
      <xdr:rowOff>21186</xdr:rowOff>
    </xdr:from>
    <xdr:ext cx="541154" cy="133883"/>
    <xdr:sp macro="" textlink="">
      <xdr:nvSpPr>
        <xdr:cNvPr id="1095" name="Text Box 860">
          <a:extLst>
            <a:ext uri="{FF2B5EF4-FFF2-40B4-BE49-F238E27FC236}">
              <a16:creationId xmlns:a16="http://schemas.microsoft.com/office/drawing/2014/main" id="{DC89F2C5-C37F-406F-BEBA-B9737D689EEB}"/>
            </a:ext>
          </a:extLst>
        </xdr:cNvPr>
        <xdr:cNvSpPr txBox="1">
          <a:spLocks noChangeArrowheads="1"/>
        </xdr:cNvSpPr>
      </xdr:nvSpPr>
      <xdr:spPr bwMode="auto">
        <a:xfrm>
          <a:off x="12637770" y="6642966"/>
          <a:ext cx="54115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宇治川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627265</xdr:colOff>
      <xdr:row>33</xdr:row>
      <xdr:rowOff>101481</xdr:rowOff>
    </xdr:from>
    <xdr:to>
      <xdr:col>19</xdr:col>
      <xdr:colOff>687578</xdr:colOff>
      <xdr:row>40</xdr:row>
      <xdr:rowOff>136766</xdr:rowOff>
    </xdr:to>
    <xdr:sp macro="" textlink="">
      <xdr:nvSpPr>
        <xdr:cNvPr id="1096" name="Freeform 570">
          <a:extLst>
            <a:ext uri="{FF2B5EF4-FFF2-40B4-BE49-F238E27FC236}">
              <a16:creationId xmlns:a16="http://schemas.microsoft.com/office/drawing/2014/main" id="{01E0A9F5-E148-4B37-ACD7-B704938380BB}"/>
            </a:ext>
          </a:extLst>
        </xdr:cNvPr>
        <xdr:cNvSpPr>
          <a:spLocks/>
        </xdr:cNvSpPr>
      </xdr:nvSpPr>
      <xdr:spPr bwMode="auto">
        <a:xfrm flipH="1">
          <a:off x="13169785" y="5869821"/>
          <a:ext cx="60313" cy="123924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0324"/>
            <a:gd name="connsiteY0" fmla="*/ 10368 h 10368"/>
            <a:gd name="connsiteX1" fmla="*/ 117 w 10324"/>
            <a:gd name="connsiteY1" fmla="*/ 3926 h 10368"/>
            <a:gd name="connsiteX2" fmla="*/ 9443 w 10324"/>
            <a:gd name="connsiteY2" fmla="*/ 237 h 10368"/>
            <a:gd name="connsiteX3" fmla="*/ 10000 w 10324"/>
            <a:gd name="connsiteY3" fmla="*/ 368 h 10368"/>
            <a:gd name="connsiteX0" fmla="*/ 0 w 10000"/>
            <a:gd name="connsiteY0" fmla="*/ 10000 h 10000"/>
            <a:gd name="connsiteX1" fmla="*/ 117 w 10000"/>
            <a:gd name="connsiteY1" fmla="*/ 3558 h 10000"/>
            <a:gd name="connsiteX2" fmla="*/ 10000 w 10000"/>
            <a:gd name="connsiteY2" fmla="*/ 0 h 10000"/>
            <a:gd name="connsiteX0" fmla="*/ 0 w 117"/>
            <a:gd name="connsiteY0" fmla="*/ 6442 h 6442"/>
            <a:gd name="connsiteX1" fmla="*/ 117 w 117"/>
            <a:gd name="connsiteY1" fmla="*/ 0 h 6442"/>
            <a:gd name="connsiteX0" fmla="*/ 4860 w 5528"/>
            <a:gd name="connsiteY0" fmla="*/ 21613 h 21613"/>
            <a:gd name="connsiteX1" fmla="*/ 639 w 5528"/>
            <a:gd name="connsiteY1" fmla="*/ 0 h 21613"/>
            <a:gd name="connsiteX0" fmla="*/ 33911 w 34489"/>
            <a:gd name="connsiteY0" fmla="*/ 11131 h 11131"/>
            <a:gd name="connsiteX1" fmla="*/ 550 w 34489"/>
            <a:gd name="connsiteY1" fmla="*/ 0 h 11131"/>
            <a:gd name="connsiteX0" fmla="*/ 316418 w 316503"/>
            <a:gd name="connsiteY0" fmla="*/ 11414 h 11414"/>
            <a:gd name="connsiteX1" fmla="*/ 80 w 316503"/>
            <a:gd name="connsiteY1" fmla="*/ 0 h 11414"/>
            <a:gd name="connsiteX0" fmla="*/ 316417 w 316503"/>
            <a:gd name="connsiteY0" fmla="*/ 11037 h 11037"/>
            <a:gd name="connsiteX1" fmla="*/ 80 w 316503"/>
            <a:gd name="connsiteY1" fmla="*/ 0 h 11037"/>
            <a:gd name="connsiteX0" fmla="*/ 316405 w 327697"/>
            <a:gd name="connsiteY0" fmla="*/ 11037 h 11037"/>
            <a:gd name="connsiteX1" fmla="*/ 68 w 327697"/>
            <a:gd name="connsiteY1" fmla="*/ 0 h 11037"/>
            <a:gd name="connsiteX0" fmla="*/ 316414 w 318446"/>
            <a:gd name="connsiteY0" fmla="*/ 11037 h 11037"/>
            <a:gd name="connsiteX1" fmla="*/ 77 w 318446"/>
            <a:gd name="connsiteY1" fmla="*/ 0 h 11037"/>
            <a:gd name="connsiteX0" fmla="*/ 316414 w 318446"/>
            <a:gd name="connsiteY0" fmla="*/ 12922 h 12922"/>
            <a:gd name="connsiteX1" fmla="*/ 77 w 318446"/>
            <a:gd name="connsiteY1" fmla="*/ 0 h 12922"/>
            <a:gd name="connsiteX0" fmla="*/ 305817 w 307908"/>
            <a:gd name="connsiteY0" fmla="*/ 13262 h 13262"/>
            <a:gd name="connsiteX1" fmla="*/ 77 w 307908"/>
            <a:gd name="connsiteY1" fmla="*/ 0 h 13262"/>
            <a:gd name="connsiteX0" fmla="*/ 251931 w 254388"/>
            <a:gd name="connsiteY0" fmla="*/ 13010 h 13010"/>
            <a:gd name="connsiteX1" fmla="*/ 92 w 254388"/>
            <a:gd name="connsiteY1" fmla="*/ 0 h 13010"/>
            <a:gd name="connsiteX0" fmla="*/ 237424 w 240000"/>
            <a:gd name="connsiteY0" fmla="*/ 13229 h 13229"/>
            <a:gd name="connsiteX1" fmla="*/ 98 w 240000"/>
            <a:gd name="connsiteY1" fmla="*/ 0 h 13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0000" h="13229">
              <a:moveTo>
                <a:pt x="237424" y="13229"/>
              </a:moveTo>
              <a:cubicBezTo>
                <a:pt x="269337" y="-311"/>
                <a:pt x="-5931" y="2887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14882</xdr:colOff>
      <xdr:row>39</xdr:row>
      <xdr:rowOff>29903</xdr:rowOff>
    </xdr:from>
    <xdr:to>
      <xdr:col>19</xdr:col>
      <xdr:colOff>576257</xdr:colOff>
      <xdr:row>39</xdr:row>
      <xdr:rowOff>61820</xdr:rowOff>
    </xdr:to>
    <xdr:sp macro="" textlink="">
      <xdr:nvSpPr>
        <xdr:cNvPr id="1097" name="Freeform 217">
          <a:extLst>
            <a:ext uri="{FF2B5EF4-FFF2-40B4-BE49-F238E27FC236}">
              <a16:creationId xmlns:a16="http://schemas.microsoft.com/office/drawing/2014/main" id="{52826227-3040-4028-AF45-2D865A80A7F3}"/>
            </a:ext>
          </a:extLst>
        </xdr:cNvPr>
        <xdr:cNvSpPr>
          <a:spLocks/>
        </xdr:cNvSpPr>
      </xdr:nvSpPr>
      <xdr:spPr bwMode="auto">
        <a:xfrm>
          <a:off x="12557402" y="6826943"/>
          <a:ext cx="561375" cy="319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9735 w 9735"/>
            <a:gd name="connsiteY0" fmla="*/ 0 h 8994"/>
            <a:gd name="connsiteX1" fmla="*/ 7522 w 9735"/>
            <a:gd name="connsiteY1" fmla="*/ 4714 h 8994"/>
            <a:gd name="connsiteX2" fmla="*/ 4638 w 9735"/>
            <a:gd name="connsiteY2" fmla="*/ 5626 h 8994"/>
            <a:gd name="connsiteX3" fmla="*/ 2707 w 9735"/>
            <a:gd name="connsiteY3" fmla="*/ 5688 h 8994"/>
            <a:gd name="connsiteX4" fmla="*/ 0 w 9735"/>
            <a:gd name="connsiteY4" fmla="*/ 7575 h 8994"/>
            <a:gd name="connsiteX0" fmla="*/ 9494 w 9494"/>
            <a:gd name="connsiteY0" fmla="*/ 0 h 7762"/>
            <a:gd name="connsiteX1" fmla="*/ 7727 w 9494"/>
            <a:gd name="connsiteY1" fmla="*/ 3003 h 7762"/>
            <a:gd name="connsiteX2" fmla="*/ 4764 w 9494"/>
            <a:gd name="connsiteY2" fmla="*/ 4017 h 7762"/>
            <a:gd name="connsiteX3" fmla="*/ 2781 w 9494"/>
            <a:gd name="connsiteY3" fmla="*/ 4086 h 7762"/>
            <a:gd name="connsiteX4" fmla="*/ 0 w 9494"/>
            <a:gd name="connsiteY4" fmla="*/ 6184 h 77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494" h="7762">
              <a:moveTo>
                <a:pt x="9494" y="0"/>
              </a:moveTo>
              <a:cubicBezTo>
                <a:pt x="9040" y="0"/>
                <a:pt x="8515" y="2334"/>
                <a:pt x="7727" y="3003"/>
              </a:cubicBezTo>
              <a:cubicBezTo>
                <a:pt x="6939" y="3673"/>
                <a:pt x="5673" y="4017"/>
                <a:pt x="4764" y="4017"/>
              </a:cubicBezTo>
              <a:cubicBezTo>
                <a:pt x="3855" y="7197"/>
                <a:pt x="3598" y="4086"/>
                <a:pt x="2781" y="4086"/>
              </a:cubicBezTo>
              <a:cubicBezTo>
                <a:pt x="1872" y="7266"/>
                <a:pt x="909" y="9363"/>
                <a:pt x="0" y="618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10234</xdr:colOff>
      <xdr:row>39</xdr:row>
      <xdr:rowOff>8659</xdr:rowOff>
    </xdr:from>
    <xdr:to>
      <xdr:col>20</xdr:col>
      <xdr:colOff>632816</xdr:colOff>
      <xdr:row>39</xdr:row>
      <xdr:rowOff>27627</xdr:rowOff>
    </xdr:to>
    <xdr:sp macro="" textlink="">
      <xdr:nvSpPr>
        <xdr:cNvPr id="1098" name="Freeform 217">
          <a:extLst>
            <a:ext uri="{FF2B5EF4-FFF2-40B4-BE49-F238E27FC236}">
              <a16:creationId xmlns:a16="http://schemas.microsoft.com/office/drawing/2014/main" id="{D8F49CCB-3918-4F44-8453-823BD9EBB397}"/>
            </a:ext>
          </a:extLst>
        </xdr:cNvPr>
        <xdr:cNvSpPr>
          <a:spLocks/>
        </xdr:cNvSpPr>
      </xdr:nvSpPr>
      <xdr:spPr bwMode="auto">
        <a:xfrm>
          <a:off x="13246174" y="6805699"/>
          <a:ext cx="622582" cy="1896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942 w 11942"/>
            <a:gd name="connsiteY0" fmla="*/ 1799 h 9309"/>
            <a:gd name="connsiteX1" fmla="*/ 6638 w 11942"/>
            <a:gd name="connsiteY1" fmla="*/ 1840 h 9309"/>
            <a:gd name="connsiteX2" fmla="*/ 0 w 11942"/>
            <a:gd name="connsiteY2" fmla="*/ 714 h 93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2" h="9309">
              <a:moveTo>
                <a:pt x="11942" y="1799"/>
              </a:moveTo>
              <a:cubicBezTo>
                <a:pt x="9130" y="15024"/>
                <a:pt x="9778" y="-6098"/>
                <a:pt x="6638" y="1840"/>
              </a:cubicBezTo>
              <a:cubicBezTo>
                <a:pt x="4971" y="17714"/>
                <a:pt x="1833" y="3831"/>
                <a:pt x="0" y="7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648803</xdr:colOff>
      <xdr:row>38</xdr:row>
      <xdr:rowOff>42879</xdr:rowOff>
    </xdr:from>
    <xdr:to>
      <xdr:col>20</xdr:col>
      <xdr:colOff>130980</xdr:colOff>
      <xdr:row>39</xdr:row>
      <xdr:rowOff>50564</xdr:rowOff>
    </xdr:to>
    <xdr:sp macro="" textlink="">
      <xdr:nvSpPr>
        <xdr:cNvPr id="1099" name="六角形 1098">
          <a:extLst>
            <a:ext uri="{FF2B5EF4-FFF2-40B4-BE49-F238E27FC236}">
              <a16:creationId xmlns:a16="http://schemas.microsoft.com/office/drawing/2014/main" id="{AD94A885-0AF6-47F5-AF32-8D7A8E4AD64E}"/>
            </a:ext>
          </a:extLst>
        </xdr:cNvPr>
        <xdr:cNvSpPr/>
      </xdr:nvSpPr>
      <xdr:spPr bwMode="auto">
        <a:xfrm>
          <a:off x="13191323" y="6664659"/>
          <a:ext cx="175597" cy="182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488042</xdr:colOff>
      <xdr:row>34</xdr:row>
      <xdr:rowOff>108290</xdr:rowOff>
    </xdr:from>
    <xdr:to>
      <xdr:col>19</xdr:col>
      <xdr:colOff>660054</xdr:colOff>
      <xdr:row>36</xdr:row>
      <xdr:rowOff>67263</xdr:rowOff>
    </xdr:to>
    <xdr:sp macro="" textlink="">
      <xdr:nvSpPr>
        <xdr:cNvPr id="1100" name="Text Box 1664">
          <a:extLst>
            <a:ext uri="{FF2B5EF4-FFF2-40B4-BE49-F238E27FC236}">
              <a16:creationId xmlns:a16="http://schemas.microsoft.com/office/drawing/2014/main" id="{BEADD49A-10C7-459E-817B-07A37195F0EE}"/>
            </a:ext>
          </a:extLst>
        </xdr:cNvPr>
        <xdr:cNvSpPr txBox="1">
          <a:spLocks noChangeArrowheads="1"/>
        </xdr:cNvSpPr>
      </xdr:nvSpPr>
      <xdr:spPr bwMode="auto">
        <a:xfrm>
          <a:off x="13030562" y="6051890"/>
          <a:ext cx="172012" cy="3094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216475</xdr:colOff>
      <xdr:row>35</xdr:row>
      <xdr:rowOff>80839</xdr:rowOff>
    </xdr:from>
    <xdr:to>
      <xdr:col>19</xdr:col>
      <xdr:colOff>416478</xdr:colOff>
      <xdr:row>36</xdr:row>
      <xdr:rowOff>88525</xdr:rowOff>
    </xdr:to>
    <xdr:sp macro="" textlink="">
      <xdr:nvSpPr>
        <xdr:cNvPr id="1101" name="六角形 1100">
          <a:extLst>
            <a:ext uri="{FF2B5EF4-FFF2-40B4-BE49-F238E27FC236}">
              <a16:creationId xmlns:a16="http://schemas.microsoft.com/office/drawing/2014/main" id="{76CA8086-F4FF-4743-B15A-B0D4356B19AB}"/>
            </a:ext>
          </a:extLst>
        </xdr:cNvPr>
        <xdr:cNvSpPr/>
      </xdr:nvSpPr>
      <xdr:spPr bwMode="auto">
        <a:xfrm>
          <a:off x="12758995" y="6199699"/>
          <a:ext cx="200003" cy="1829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143353</xdr:colOff>
      <xdr:row>35</xdr:row>
      <xdr:rowOff>140663</xdr:rowOff>
    </xdr:from>
    <xdr:to>
      <xdr:col>20</xdr:col>
      <xdr:colOff>347012</xdr:colOff>
      <xdr:row>36</xdr:row>
      <xdr:rowOff>98868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id="{7F0744E8-9738-433B-8A1C-968C856CA351}"/>
            </a:ext>
          </a:extLst>
        </xdr:cNvPr>
        <xdr:cNvSpPr/>
      </xdr:nvSpPr>
      <xdr:spPr bwMode="auto">
        <a:xfrm>
          <a:off x="13379293" y="6259523"/>
          <a:ext cx="203659" cy="133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632595</xdr:colOff>
      <xdr:row>36</xdr:row>
      <xdr:rowOff>95250</xdr:rowOff>
    </xdr:from>
    <xdr:ext cx="675410" cy="199159"/>
    <xdr:sp macro="" textlink="">
      <xdr:nvSpPr>
        <xdr:cNvPr id="1103" name="Text Box 1620">
          <a:extLst>
            <a:ext uri="{FF2B5EF4-FFF2-40B4-BE49-F238E27FC236}">
              <a16:creationId xmlns:a16="http://schemas.microsoft.com/office/drawing/2014/main" id="{F23BDA91-A2C8-4456-BC20-6682E9793131}"/>
            </a:ext>
          </a:extLst>
        </xdr:cNvPr>
        <xdr:cNvSpPr txBox="1">
          <a:spLocks noChangeArrowheads="1"/>
        </xdr:cNvSpPr>
      </xdr:nvSpPr>
      <xdr:spPr bwMode="auto">
        <a:xfrm>
          <a:off x="13175115" y="6389370"/>
          <a:ext cx="675410" cy="1991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19</xdr:col>
      <xdr:colOff>25495</xdr:colOff>
      <xdr:row>36</xdr:row>
      <xdr:rowOff>120395</xdr:rowOff>
    </xdr:from>
    <xdr:ext cx="519545" cy="165173"/>
    <xdr:sp macro="" textlink="">
      <xdr:nvSpPr>
        <xdr:cNvPr id="1104" name="Text Box 1620">
          <a:extLst>
            <a:ext uri="{FF2B5EF4-FFF2-40B4-BE49-F238E27FC236}">
              <a16:creationId xmlns:a16="http://schemas.microsoft.com/office/drawing/2014/main" id="{AC8B87AE-5EF4-4BF3-B65D-CBFE26499FA0}"/>
            </a:ext>
          </a:extLst>
        </xdr:cNvPr>
        <xdr:cNvSpPr txBox="1">
          <a:spLocks noChangeArrowheads="1"/>
        </xdr:cNvSpPr>
      </xdr:nvSpPr>
      <xdr:spPr bwMode="auto">
        <a:xfrm>
          <a:off x="12568015" y="6414515"/>
          <a:ext cx="5195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平等院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179444</xdr:colOff>
      <xdr:row>45</xdr:row>
      <xdr:rowOff>65771</xdr:rowOff>
    </xdr:from>
    <xdr:to>
      <xdr:col>12</xdr:col>
      <xdr:colOff>357182</xdr:colOff>
      <xdr:row>46</xdr:row>
      <xdr:rowOff>52092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71E0FE7B-06F9-4C67-9E79-8FC71D5ECF3F}"/>
            </a:ext>
          </a:extLst>
        </xdr:cNvPr>
        <xdr:cNvSpPr/>
      </xdr:nvSpPr>
      <xdr:spPr bwMode="auto">
        <a:xfrm>
          <a:off x="7860404" y="7914371"/>
          <a:ext cx="177738" cy="13872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25401</xdr:colOff>
      <xdr:row>44</xdr:row>
      <xdr:rowOff>111849</xdr:rowOff>
    </xdr:from>
    <xdr:to>
      <xdr:col>12</xdr:col>
      <xdr:colOff>170106</xdr:colOff>
      <xdr:row>45</xdr:row>
      <xdr:rowOff>69140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F04E99DD-036F-496C-8616-F72B847E3BF0}"/>
            </a:ext>
          </a:extLst>
        </xdr:cNvPr>
        <xdr:cNvSpPr/>
      </xdr:nvSpPr>
      <xdr:spPr bwMode="auto">
        <a:xfrm>
          <a:off x="7706361" y="7785189"/>
          <a:ext cx="144705" cy="1325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585130</xdr:colOff>
      <xdr:row>35</xdr:row>
      <xdr:rowOff>595</xdr:rowOff>
    </xdr:from>
    <xdr:to>
      <xdr:col>16</xdr:col>
      <xdr:colOff>6883</xdr:colOff>
      <xdr:row>37</xdr:row>
      <xdr:rowOff>141121</xdr:rowOff>
    </xdr:to>
    <xdr:sp macro="" textlink="">
      <xdr:nvSpPr>
        <xdr:cNvPr id="1107" name="Line 76">
          <a:extLst>
            <a:ext uri="{FF2B5EF4-FFF2-40B4-BE49-F238E27FC236}">
              <a16:creationId xmlns:a16="http://schemas.microsoft.com/office/drawing/2014/main" id="{2E95D991-CAE8-4F90-8C3D-70338C79B612}"/>
            </a:ext>
          </a:extLst>
        </xdr:cNvPr>
        <xdr:cNvSpPr>
          <a:spLocks noChangeShapeType="1"/>
        </xdr:cNvSpPr>
      </xdr:nvSpPr>
      <xdr:spPr bwMode="auto">
        <a:xfrm rot="6502162" flipV="1">
          <a:off x="10158414" y="6307391"/>
          <a:ext cx="491046" cy="1151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206484</xdr:colOff>
      <xdr:row>37</xdr:row>
      <xdr:rowOff>31969</xdr:rowOff>
    </xdr:from>
    <xdr:to>
      <xdr:col>15</xdr:col>
      <xdr:colOff>406487</xdr:colOff>
      <xdr:row>38</xdr:row>
      <xdr:rowOff>39654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09AAE5C0-ED55-42B0-89A9-AD7776D125BF}"/>
            </a:ext>
          </a:extLst>
        </xdr:cNvPr>
        <xdr:cNvSpPr/>
      </xdr:nvSpPr>
      <xdr:spPr bwMode="auto">
        <a:xfrm>
          <a:off x="9967704" y="6501349"/>
          <a:ext cx="200003" cy="160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265907</xdr:colOff>
      <xdr:row>36</xdr:row>
      <xdr:rowOff>94169</xdr:rowOff>
    </xdr:from>
    <xdr:to>
      <xdr:col>16</xdr:col>
      <xdr:colOff>465910</xdr:colOff>
      <xdr:row>37</xdr:row>
      <xdr:rowOff>101854</xdr:rowOff>
    </xdr:to>
    <xdr:sp macro="" textlink="">
      <xdr:nvSpPr>
        <xdr:cNvPr id="1109" name="六角形 1108">
          <a:extLst>
            <a:ext uri="{FF2B5EF4-FFF2-40B4-BE49-F238E27FC236}">
              <a16:creationId xmlns:a16="http://schemas.microsoft.com/office/drawing/2014/main" id="{A9E8FACC-3864-4CA2-8996-68F773BCBD4B}"/>
            </a:ext>
          </a:extLst>
        </xdr:cNvPr>
        <xdr:cNvSpPr/>
      </xdr:nvSpPr>
      <xdr:spPr bwMode="auto">
        <a:xfrm>
          <a:off x="10720547" y="6388289"/>
          <a:ext cx="200003" cy="182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702552</xdr:colOff>
      <xdr:row>39</xdr:row>
      <xdr:rowOff>55952</xdr:rowOff>
    </xdr:from>
    <xdr:to>
      <xdr:col>16</xdr:col>
      <xdr:colOff>239619</xdr:colOff>
      <xdr:row>40</xdr:row>
      <xdr:rowOff>99774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A3B3B8C1-DA00-44BE-A38C-78EE93698AD6}"/>
            </a:ext>
          </a:extLst>
        </xdr:cNvPr>
        <xdr:cNvSpPr/>
      </xdr:nvSpPr>
      <xdr:spPr bwMode="auto">
        <a:xfrm>
          <a:off x="10456152" y="6852992"/>
          <a:ext cx="238107" cy="2190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152231</xdr:colOff>
      <xdr:row>34</xdr:row>
      <xdr:rowOff>4325</xdr:rowOff>
    </xdr:from>
    <xdr:to>
      <xdr:col>16</xdr:col>
      <xdr:colOff>305362</xdr:colOff>
      <xdr:row>37</xdr:row>
      <xdr:rowOff>86005</xdr:rowOff>
    </xdr:to>
    <xdr:grpSp>
      <xdr:nvGrpSpPr>
        <xdr:cNvPr id="1111" name="グループ化 1110">
          <a:extLst>
            <a:ext uri="{FF2B5EF4-FFF2-40B4-BE49-F238E27FC236}">
              <a16:creationId xmlns:a16="http://schemas.microsoft.com/office/drawing/2014/main" id="{F729264A-7CC4-4598-B583-E5DE9DC8F376}"/>
            </a:ext>
          </a:extLst>
        </xdr:cNvPr>
        <xdr:cNvGrpSpPr/>
      </xdr:nvGrpSpPr>
      <xdr:grpSpPr>
        <a:xfrm>
          <a:off x="9890699" y="5873346"/>
          <a:ext cx="844876" cy="600489"/>
          <a:chOff x="14197276" y="7260643"/>
          <a:chExt cx="923791" cy="601226"/>
        </a:xfrm>
      </xdr:grpSpPr>
      <xdr:sp macro="" textlink="">
        <xdr:nvSpPr>
          <xdr:cNvPr id="1112" name="Line 76">
            <a:extLst>
              <a:ext uri="{FF2B5EF4-FFF2-40B4-BE49-F238E27FC236}">
                <a16:creationId xmlns:a16="http://schemas.microsoft.com/office/drawing/2014/main" id="{F089A765-80C1-C95C-013A-F4316EA7FD1B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58911" y="7099008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76">
            <a:extLst>
              <a:ext uri="{FF2B5EF4-FFF2-40B4-BE49-F238E27FC236}">
                <a16:creationId xmlns:a16="http://schemas.microsoft.com/office/drawing/2014/main" id="{4C742825-330A-9D0B-0C7A-DE783BCB2172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62542" y="7103344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4762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15</xdr:col>
      <xdr:colOff>666788</xdr:colOff>
      <xdr:row>35</xdr:row>
      <xdr:rowOff>27442</xdr:rowOff>
    </xdr:from>
    <xdr:to>
      <xdr:col>16</xdr:col>
      <xdr:colOff>455177</xdr:colOff>
      <xdr:row>36</xdr:row>
      <xdr:rowOff>90781</xdr:rowOff>
    </xdr:to>
    <xdr:pic>
      <xdr:nvPicPr>
        <xdr:cNvPr id="1114" name="図 1113">
          <a:extLst>
            <a:ext uri="{FF2B5EF4-FFF2-40B4-BE49-F238E27FC236}">
              <a16:creationId xmlns:a16="http://schemas.microsoft.com/office/drawing/2014/main" id="{69650A48-B567-4961-A106-09EB9AB8C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19584018">
          <a:off x="10405256" y="6069399"/>
          <a:ext cx="480134" cy="236276"/>
        </a:xfrm>
        <a:prstGeom prst="rect">
          <a:avLst/>
        </a:prstGeom>
      </xdr:spPr>
    </xdr:pic>
    <xdr:clientData/>
  </xdr:twoCellAnchor>
  <xdr:oneCellAnchor>
    <xdr:from>
      <xdr:col>15</xdr:col>
      <xdr:colOff>5056</xdr:colOff>
      <xdr:row>38</xdr:row>
      <xdr:rowOff>132837</xdr:rowOff>
    </xdr:from>
    <xdr:ext cx="649435" cy="165173"/>
    <xdr:sp macro="" textlink="">
      <xdr:nvSpPr>
        <xdr:cNvPr id="1115" name="Text Box 1620">
          <a:extLst>
            <a:ext uri="{FF2B5EF4-FFF2-40B4-BE49-F238E27FC236}">
              <a16:creationId xmlns:a16="http://schemas.microsoft.com/office/drawing/2014/main" id="{02EACFC5-833D-474D-8D75-CB588E5E5BB7}"/>
            </a:ext>
          </a:extLst>
        </xdr:cNvPr>
        <xdr:cNvSpPr txBox="1">
          <a:spLocks noChangeArrowheads="1"/>
        </xdr:cNvSpPr>
      </xdr:nvSpPr>
      <xdr:spPr bwMode="auto">
        <a:xfrm>
          <a:off x="9766276" y="6754617"/>
          <a:ext cx="64943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←宇治市街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6734</xdr:colOff>
      <xdr:row>41</xdr:row>
      <xdr:rowOff>4234</xdr:rowOff>
    </xdr:from>
    <xdr:to>
      <xdr:col>13</xdr:col>
      <xdr:colOff>198966</xdr:colOff>
      <xdr:row>41</xdr:row>
      <xdr:rowOff>165101</xdr:rowOff>
    </xdr:to>
    <xdr:sp macro="" textlink="">
      <xdr:nvSpPr>
        <xdr:cNvPr id="1116" name="六角形 1115">
          <a:extLst>
            <a:ext uri="{FF2B5EF4-FFF2-40B4-BE49-F238E27FC236}">
              <a16:creationId xmlns:a16="http://schemas.microsoft.com/office/drawing/2014/main" id="{AEC445CF-EAAC-48BB-988E-21DE5341E27D}"/>
            </a:ext>
          </a:extLst>
        </xdr:cNvPr>
        <xdr:cNvSpPr/>
      </xdr:nvSpPr>
      <xdr:spPr bwMode="auto">
        <a:xfrm>
          <a:off x="8381114" y="7151794"/>
          <a:ext cx="192232" cy="1608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693662</xdr:colOff>
      <xdr:row>47</xdr:row>
      <xdr:rowOff>51767</xdr:rowOff>
    </xdr:from>
    <xdr:to>
      <xdr:col>16</xdr:col>
      <xdr:colOff>507314</xdr:colOff>
      <xdr:row>47</xdr:row>
      <xdr:rowOff>86114</xdr:rowOff>
    </xdr:to>
    <xdr:sp macro="" textlink="">
      <xdr:nvSpPr>
        <xdr:cNvPr id="1117" name="Line 547">
          <a:extLst>
            <a:ext uri="{FF2B5EF4-FFF2-40B4-BE49-F238E27FC236}">
              <a16:creationId xmlns:a16="http://schemas.microsoft.com/office/drawing/2014/main" id="{EE6EEE6C-7C2B-4300-8615-2912EFDC7EAF}"/>
            </a:ext>
          </a:extLst>
        </xdr:cNvPr>
        <xdr:cNvSpPr>
          <a:spLocks noChangeShapeType="1"/>
        </xdr:cNvSpPr>
      </xdr:nvSpPr>
      <xdr:spPr bwMode="auto">
        <a:xfrm flipH="1">
          <a:off x="10454882" y="8228027"/>
          <a:ext cx="507072" cy="343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618167</xdr:colOff>
      <xdr:row>43</xdr:row>
      <xdr:rowOff>146865</xdr:rowOff>
    </xdr:from>
    <xdr:to>
      <xdr:col>16</xdr:col>
      <xdr:colOff>378281</xdr:colOff>
      <xdr:row>48</xdr:row>
      <xdr:rowOff>84725</xdr:rowOff>
    </xdr:to>
    <xdr:sp macro="" textlink="">
      <xdr:nvSpPr>
        <xdr:cNvPr id="1118" name="Freeform 527">
          <a:extLst>
            <a:ext uri="{FF2B5EF4-FFF2-40B4-BE49-F238E27FC236}">
              <a16:creationId xmlns:a16="http://schemas.microsoft.com/office/drawing/2014/main" id="{8B47209A-4BCE-4BC2-BBF6-1C9EF0D4CAA3}"/>
            </a:ext>
          </a:extLst>
        </xdr:cNvPr>
        <xdr:cNvSpPr>
          <a:spLocks/>
        </xdr:cNvSpPr>
      </xdr:nvSpPr>
      <xdr:spPr bwMode="auto">
        <a:xfrm>
          <a:off x="10379387" y="7644945"/>
          <a:ext cx="453534" cy="7913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0000"/>
            <a:gd name="connsiteY0" fmla="*/ 5013 h 5013"/>
            <a:gd name="connsiteX1" fmla="*/ 96 w 10000"/>
            <a:gd name="connsiteY1" fmla="*/ 0 h 5013"/>
            <a:gd name="connsiteX2" fmla="*/ 10000 w 10000"/>
            <a:gd name="connsiteY2" fmla="*/ 235 h 5013"/>
            <a:gd name="connsiteX0" fmla="*/ 0 w 12919"/>
            <a:gd name="connsiteY0" fmla="*/ 11400 h 11400"/>
            <a:gd name="connsiteX1" fmla="*/ 96 w 12919"/>
            <a:gd name="connsiteY1" fmla="*/ 1400 h 11400"/>
            <a:gd name="connsiteX2" fmla="*/ 12919 w 12919"/>
            <a:gd name="connsiteY2" fmla="*/ 0 h 11400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1324"/>
            <a:gd name="connsiteY0" fmla="*/ 14071 h 14071"/>
            <a:gd name="connsiteX1" fmla="*/ 0 w 11324"/>
            <a:gd name="connsiteY1" fmla="*/ 1219 h 14071"/>
            <a:gd name="connsiteX2" fmla="*/ 11324 w 11324"/>
            <a:gd name="connsiteY2" fmla="*/ 0 h 1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24" h="14071">
              <a:moveTo>
                <a:pt x="407" y="14071"/>
              </a:moveTo>
              <a:cubicBezTo>
                <a:pt x="198" y="9625"/>
                <a:pt x="0" y="8615"/>
                <a:pt x="0" y="1219"/>
              </a:cubicBezTo>
              <a:lnTo>
                <a:pt x="1132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85328</xdr:colOff>
      <xdr:row>44</xdr:row>
      <xdr:rowOff>70792</xdr:rowOff>
    </xdr:from>
    <xdr:to>
      <xdr:col>15</xdr:col>
      <xdr:colOff>598535</xdr:colOff>
      <xdr:row>44</xdr:row>
      <xdr:rowOff>136921</xdr:rowOff>
    </xdr:to>
    <xdr:sp macro="" textlink="">
      <xdr:nvSpPr>
        <xdr:cNvPr id="1119" name="Line 547">
          <a:extLst>
            <a:ext uri="{FF2B5EF4-FFF2-40B4-BE49-F238E27FC236}">
              <a16:creationId xmlns:a16="http://schemas.microsoft.com/office/drawing/2014/main" id="{AED9A959-8C5F-4806-AC73-D044FAE96D17}"/>
            </a:ext>
          </a:extLst>
        </xdr:cNvPr>
        <xdr:cNvSpPr>
          <a:spLocks noChangeShapeType="1"/>
        </xdr:cNvSpPr>
      </xdr:nvSpPr>
      <xdr:spPr bwMode="auto">
        <a:xfrm flipH="1">
          <a:off x="9846548" y="7744132"/>
          <a:ext cx="513207" cy="66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528923</xdr:colOff>
      <xdr:row>43</xdr:row>
      <xdr:rowOff>151763</xdr:rowOff>
    </xdr:from>
    <xdr:to>
      <xdr:col>15</xdr:col>
      <xdr:colOff>697591</xdr:colOff>
      <xdr:row>44</xdr:row>
      <xdr:rowOff>129854</xdr:rowOff>
    </xdr:to>
    <xdr:sp macro="" textlink="">
      <xdr:nvSpPr>
        <xdr:cNvPr id="1120" name="Oval 1295">
          <a:extLst>
            <a:ext uri="{FF2B5EF4-FFF2-40B4-BE49-F238E27FC236}">
              <a16:creationId xmlns:a16="http://schemas.microsoft.com/office/drawing/2014/main" id="{C05AA750-9A6A-4AE8-97D1-20B005D926B4}"/>
            </a:ext>
          </a:extLst>
        </xdr:cNvPr>
        <xdr:cNvSpPr>
          <a:spLocks noChangeArrowheads="1"/>
        </xdr:cNvSpPr>
      </xdr:nvSpPr>
      <xdr:spPr bwMode="auto">
        <a:xfrm>
          <a:off x="10290143" y="7649843"/>
          <a:ext cx="161048" cy="1533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557292</xdr:colOff>
      <xdr:row>45</xdr:row>
      <xdr:rowOff>65587</xdr:rowOff>
    </xdr:from>
    <xdr:to>
      <xdr:col>15</xdr:col>
      <xdr:colOff>676893</xdr:colOff>
      <xdr:row>46</xdr:row>
      <xdr:rowOff>39687</xdr:rowOff>
    </xdr:to>
    <xdr:sp macro="" textlink="">
      <xdr:nvSpPr>
        <xdr:cNvPr id="1121" name="AutoShape 492">
          <a:extLst>
            <a:ext uri="{FF2B5EF4-FFF2-40B4-BE49-F238E27FC236}">
              <a16:creationId xmlns:a16="http://schemas.microsoft.com/office/drawing/2014/main" id="{C2A1C107-3745-4D44-95E1-9B95CE4E5D6B}"/>
            </a:ext>
          </a:extLst>
        </xdr:cNvPr>
        <xdr:cNvSpPr>
          <a:spLocks noChangeArrowheads="1"/>
        </xdr:cNvSpPr>
      </xdr:nvSpPr>
      <xdr:spPr bwMode="auto">
        <a:xfrm>
          <a:off x="10318512" y="7914187"/>
          <a:ext cx="119601" cy="126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559956</xdr:colOff>
      <xdr:row>46</xdr:row>
      <xdr:rowOff>168917</xdr:rowOff>
    </xdr:from>
    <xdr:to>
      <xdr:col>15</xdr:col>
      <xdr:colOff>706818</xdr:colOff>
      <xdr:row>47</xdr:row>
      <xdr:rowOff>147133</xdr:rowOff>
    </xdr:to>
    <xdr:sp macro="" textlink="">
      <xdr:nvSpPr>
        <xdr:cNvPr id="1122" name="Oval 383">
          <a:extLst>
            <a:ext uri="{FF2B5EF4-FFF2-40B4-BE49-F238E27FC236}">
              <a16:creationId xmlns:a16="http://schemas.microsoft.com/office/drawing/2014/main" id="{547AE5D9-F55B-4E7F-BE54-180FA390F483}"/>
            </a:ext>
          </a:extLst>
        </xdr:cNvPr>
        <xdr:cNvSpPr>
          <a:spLocks noChangeArrowheads="1"/>
        </xdr:cNvSpPr>
      </xdr:nvSpPr>
      <xdr:spPr bwMode="auto">
        <a:xfrm>
          <a:off x="10321176" y="8169917"/>
          <a:ext cx="131622" cy="1534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150392</xdr:colOff>
      <xdr:row>45</xdr:row>
      <xdr:rowOff>117567</xdr:rowOff>
    </xdr:from>
    <xdr:ext cx="260673" cy="100615"/>
    <xdr:sp macro="" textlink="">
      <xdr:nvSpPr>
        <xdr:cNvPr id="1123" name="Text Box 1620">
          <a:extLst>
            <a:ext uri="{FF2B5EF4-FFF2-40B4-BE49-F238E27FC236}">
              <a16:creationId xmlns:a16="http://schemas.microsoft.com/office/drawing/2014/main" id="{D914C0A6-EB6B-4AA2-9821-66A1F397A184}"/>
            </a:ext>
          </a:extLst>
        </xdr:cNvPr>
        <xdr:cNvSpPr txBox="1">
          <a:spLocks noChangeArrowheads="1"/>
        </xdr:cNvSpPr>
      </xdr:nvSpPr>
      <xdr:spPr bwMode="auto">
        <a:xfrm>
          <a:off x="10605032" y="7966167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15</xdr:col>
      <xdr:colOff>644415</xdr:colOff>
      <xdr:row>44</xdr:row>
      <xdr:rowOff>62120</xdr:rowOff>
    </xdr:from>
    <xdr:to>
      <xdr:col>16</xdr:col>
      <xdr:colOff>126756</xdr:colOff>
      <xdr:row>47</xdr:row>
      <xdr:rowOff>93181</xdr:rowOff>
    </xdr:to>
    <xdr:sp macro="" textlink="">
      <xdr:nvSpPr>
        <xdr:cNvPr id="1124" name="AutoShape 1653">
          <a:extLst>
            <a:ext uri="{FF2B5EF4-FFF2-40B4-BE49-F238E27FC236}">
              <a16:creationId xmlns:a16="http://schemas.microsoft.com/office/drawing/2014/main" id="{18E6FA8C-84EE-4543-B882-936C1A1C968F}"/>
            </a:ext>
          </a:extLst>
        </xdr:cNvPr>
        <xdr:cNvSpPr>
          <a:spLocks/>
        </xdr:cNvSpPr>
      </xdr:nvSpPr>
      <xdr:spPr bwMode="auto">
        <a:xfrm>
          <a:off x="10405635" y="7735460"/>
          <a:ext cx="175761" cy="53398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676923</xdr:colOff>
      <xdr:row>47</xdr:row>
      <xdr:rowOff>154310</xdr:rowOff>
    </xdr:from>
    <xdr:to>
      <xdr:col>16</xdr:col>
      <xdr:colOff>117077</xdr:colOff>
      <xdr:row>48</xdr:row>
      <xdr:rowOff>132947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32347639-6881-4580-8F8C-D3D9093E102F}"/>
            </a:ext>
          </a:extLst>
        </xdr:cNvPr>
        <xdr:cNvSpPr/>
      </xdr:nvSpPr>
      <xdr:spPr bwMode="auto">
        <a:xfrm>
          <a:off x="10438143" y="8330570"/>
          <a:ext cx="133574" cy="153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207080</xdr:colOff>
      <xdr:row>46</xdr:row>
      <xdr:rowOff>103540</xdr:rowOff>
    </xdr:from>
    <xdr:to>
      <xdr:col>16</xdr:col>
      <xdr:colOff>406828</xdr:colOff>
      <xdr:row>47</xdr:row>
      <xdr:rowOff>110375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059743E5-A5D2-4A6E-A2F6-8508355D34C5}"/>
            </a:ext>
          </a:extLst>
        </xdr:cNvPr>
        <xdr:cNvSpPr/>
      </xdr:nvSpPr>
      <xdr:spPr bwMode="auto">
        <a:xfrm>
          <a:off x="10661720" y="8104540"/>
          <a:ext cx="199748" cy="1820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152791</xdr:colOff>
      <xdr:row>44</xdr:row>
      <xdr:rowOff>130973</xdr:rowOff>
    </xdr:from>
    <xdr:to>
      <xdr:col>15</xdr:col>
      <xdr:colOff>305588</xdr:colOff>
      <xdr:row>45</xdr:row>
      <xdr:rowOff>89303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BCC0DCDB-9FF6-436F-83BC-D90EB2132AC7}"/>
            </a:ext>
          </a:extLst>
        </xdr:cNvPr>
        <xdr:cNvSpPr/>
      </xdr:nvSpPr>
      <xdr:spPr bwMode="auto">
        <a:xfrm>
          <a:off x="9914011" y="7804313"/>
          <a:ext cx="152797" cy="133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60047</xdr:colOff>
      <xdr:row>43</xdr:row>
      <xdr:rowOff>25885</xdr:rowOff>
    </xdr:from>
    <xdr:to>
      <xdr:col>16</xdr:col>
      <xdr:colOff>259795</xdr:colOff>
      <xdr:row>44</xdr:row>
      <xdr:rowOff>22366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5562FA23-19B2-4CCB-959F-DD901A2B9B39}"/>
            </a:ext>
          </a:extLst>
        </xdr:cNvPr>
        <xdr:cNvSpPr/>
      </xdr:nvSpPr>
      <xdr:spPr bwMode="auto">
        <a:xfrm>
          <a:off x="10514687" y="7523965"/>
          <a:ext cx="199748" cy="171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314042</xdr:colOff>
      <xdr:row>44</xdr:row>
      <xdr:rowOff>103332</xdr:rowOff>
    </xdr:from>
    <xdr:ext cx="313005" cy="272447"/>
    <xdr:sp macro="" textlink="">
      <xdr:nvSpPr>
        <xdr:cNvPr id="1129" name="Text Box 1416">
          <a:extLst>
            <a:ext uri="{FF2B5EF4-FFF2-40B4-BE49-F238E27FC236}">
              <a16:creationId xmlns:a16="http://schemas.microsoft.com/office/drawing/2014/main" id="{CCBB41AE-4D60-4C6C-87C2-1EDCFF0F449B}"/>
            </a:ext>
          </a:extLst>
        </xdr:cNvPr>
        <xdr:cNvSpPr txBox="1">
          <a:spLocks noChangeArrowheads="1"/>
        </xdr:cNvSpPr>
      </xdr:nvSpPr>
      <xdr:spPr bwMode="auto">
        <a:xfrm>
          <a:off x="10075262" y="7776672"/>
          <a:ext cx="313005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弘部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349618</xdr:colOff>
      <xdr:row>46</xdr:row>
      <xdr:rowOff>44083</xdr:rowOff>
    </xdr:from>
    <xdr:to>
      <xdr:col>15</xdr:col>
      <xdr:colOff>586101</xdr:colOff>
      <xdr:row>47</xdr:row>
      <xdr:rowOff>2057</xdr:rowOff>
    </xdr:to>
    <xdr:sp macro="" textlink="">
      <xdr:nvSpPr>
        <xdr:cNvPr id="1130" name="Text Box 1118">
          <a:extLst>
            <a:ext uri="{FF2B5EF4-FFF2-40B4-BE49-F238E27FC236}">
              <a16:creationId xmlns:a16="http://schemas.microsoft.com/office/drawing/2014/main" id="{7CB31FE7-F44F-4D22-B3AF-9389C6D51C1E}"/>
            </a:ext>
          </a:extLst>
        </xdr:cNvPr>
        <xdr:cNvSpPr txBox="1">
          <a:spLocks noChangeArrowheads="1"/>
        </xdr:cNvSpPr>
      </xdr:nvSpPr>
      <xdr:spPr bwMode="auto">
        <a:xfrm>
          <a:off x="10110838" y="8045083"/>
          <a:ext cx="236483" cy="1332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15</xdr:col>
      <xdr:colOff>11328</xdr:colOff>
      <xdr:row>41</xdr:row>
      <xdr:rowOff>1590</xdr:rowOff>
    </xdr:from>
    <xdr:to>
      <xdr:col>15</xdr:col>
      <xdr:colOff>174113</xdr:colOff>
      <xdr:row>42</xdr:row>
      <xdr:rowOff>20484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2A422676-3819-4092-BCA0-F63B38F7FF2D}"/>
            </a:ext>
          </a:extLst>
        </xdr:cNvPr>
        <xdr:cNvSpPr/>
      </xdr:nvSpPr>
      <xdr:spPr bwMode="auto">
        <a:xfrm>
          <a:off x="9772548" y="7149150"/>
          <a:ext cx="162785" cy="194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167448</xdr:colOff>
      <xdr:row>54</xdr:row>
      <xdr:rowOff>38330</xdr:rowOff>
    </xdr:from>
    <xdr:ext cx="510889" cy="121227"/>
    <xdr:sp macro="" textlink="">
      <xdr:nvSpPr>
        <xdr:cNvPr id="1132" name="Text Box 1620">
          <a:extLst>
            <a:ext uri="{FF2B5EF4-FFF2-40B4-BE49-F238E27FC236}">
              <a16:creationId xmlns:a16="http://schemas.microsoft.com/office/drawing/2014/main" id="{A1080C6F-67C3-4736-A1FD-9BAAC3CDA4C2}"/>
            </a:ext>
          </a:extLst>
        </xdr:cNvPr>
        <xdr:cNvSpPr txBox="1">
          <a:spLocks noChangeArrowheads="1"/>
        </xdr:cNvSpPr>
      </xdr:nvSpPr>
      <xdr:spPr bwMode="auto">
        <a:xfrm>
          <a:off x="2301048" y="9441410"/>
          <a:ext cx="510889" cy="121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4</xdr:col>
      <xdr:colOff>397426</xdr:colOff>
      <xdr:row>54</xdr:row>
      <xdr:rowOff>140199</xdr:rowOff>
    </xdr:from>
    <xdr:ext cx="302079" cy="305168"/>
    <xdr:grpSp>
      <xdr:nvGrpSpPr>
        <xdr:cNvPr id="1133" name="Group 6672">
          <a:extLst>
            <a:ext uri="{FF2B5EF4-FFF2-40B4-BE49-F238E27FC236}">
              <a16:creationId xmlns:a16="http://schemas.microsoft.com/office/drawing/2014/main" id="{9F6220DE-69AE-4A1C-BBC4-7A425979C866}"/>
            </a:ext>
          </a:extLst>
        </xdr:cNvPr>
        <xdr:cNvGrpSpPr>
          <a:grpSpLocks/>
        </xdr:cNvGrpSpPr>
      </xdr:nvGrpSpPr>
      <xdr:grpSpPr bwMode="auto">
        <a:xfrm>
          <a:off x="2526703" y="9424710"/>
          <a:ext cx="302079" cy="305168"/>
          <a:chOff x="536" y="109"/>
          <a:chExt cx="46" cy="44"/>
        </a:xfrm>
      </xdr:grpSpPr>
      <xdr:pic>
        <xdr:nvPicPr>
          <xdr:cNvPr id="1134" name="Picture 6673" descr="route2">
            <a:extLst>
              <a:ext uri="{FF2B5EF4-FFF2-40B4-BE49-F238E27FC236}">
                <a16:creationId xmlns:a16="http://schemas.microsoft.com/office/drawing/2014/main" id="{41DCF310-46E7-30F4-27CF-2FFBE8649B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5" name="Text Box 6674">
            <a:extLst>
              <a:ext uri="{FF2B5EF4-FFF2-40B4-BE49-F238E27FC236}">
                <a16:creationId xmlns:a16="http://schemas.microsoft.com/office/drawing/2014/main" id="{41C25674-0009-13BF-EAD7-BDF3D4B93F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168415</xdr:colOff>
      <xdr:row>14</xdr:row>
      <xdr:rowOff>133620</xdr:rowOff>
    </xdr:from>
    <xdr:ext cx="543226" cy="186974"/>
    <xdr:sp macro="" textlink="">
      <xdr:nvSpPr>
        <xdr:cNvPr id="1136" name="Text Box 1664">
          <a:extLst>
            <a:ext uri="{FF2B5EF4-FFF2-40B4-BE49-F238E27FC236}">
              <a16:creationId xmlns:a16="http://schemas.microsoft.com/office/drawing/2014/main" id="{0B55C4EF-34F4-42E9-91E7-80FBA49A18C8}"/>
            </a:ext>
          </a:extLst>
        </xdr:cNvPr>
        <xdr:cNvSpPr txBox="1">
          <a:spLocks noChangeArrowheads="1"/>
        </xdr:cNvSpPr>
      </xdr:nvSpPr>
      <xdr:spPr bwMode="auto">
        <a:xfrm>
          <a:off x="13404355" y="2572020"/>
          <a:ext cx="5432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29276</xdr:colOff>
      <xdr:row>21</xdr:row>
      <xdr:rowOff>55802</xdr:rowOff>
    </xdr:from>
    <xdr:ext cx="427360" cy="337015"/>
    <xdr:sp macro="" textlink="">
      <xdr:nvSpPr>
        <xdr:cNvPr id="1137" name="Text Box 1664">
          <a:extLst>
            <a:ext uri="{FF2B5EF4-FFF2-40B4-BE49-F238E27FC236}">
              <a16:creationId xmlns:a16="http://schemas.microsoft.com/office/drawing/2014/main" id="{817874A4-8262-4F8D-B4F6-DCC2D512D187}"/>
            </a:ext>
          </a:extLst>
        </xdr:cNvPr>
        <xdr:cNvSpPr txBox="1">
          <a:spLocks noChangeArrowheads="1"/>
        </xdr:cNvSpPr>
      </xdr:nvSpPr>
      <xdr:spPr bwMode="auto">
        <a:xfrm>
          <a:off x="9790496" y="3721022"/>
          <a:ext cx="42736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304761</xdr:colOff>
      <xdr:row>38</xdr:row>
      <xdr:rowOff>126189</xdr:rowOff>
    </xdr:from>
    <xdr:ext cx="395844" cy="193515"/>
    <xdr:sp macro="" textlink="">
      <xdr:nvSpPr>
        <xdr:cNvPr id="1138" name="Text Box 1563">
          <a:extLst>
            <a:ext uri="{FF2B5EF4-FFF2-40B4-BE49-F238E27FC236}">
              <a16:creationId xmlns:a16="http://schemas.microsoft.com/office/drawing/2014/main" id="{B417B32C-051F-4B11-B3C3-3453F6594091}"/>
            </a:ext>
          </a:extLst>
        </xdr:cNvPr>
        <xdr:cNvSpPr txBox="1">
          <a:spLocks noChangeArrowheads="1"/>
        </xdr:cNvSpPr>
      </xdr:nvSpPr>
      <xdr:spPr bwMode="auto">
        <a:xfrm>
          <a:off x="5905461" y="674796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16710</xdr:colOff>
      <xdr:row>35</xdr:row>
      <xdr:rowOff>127946</xdr:rowOff>
    </xdr:from>
    <xdr:ext cx="188390" cy="193734"/>
    <xdr:sp macro="" textlink="">
      <xdr:nvSpPr>
        <xdr:cNvPr id="1139" name="Text Box 1563">
          <a:extLst>
            <a:ext uri="{FF2B5EF4-FFF2-40B4-BE49-F238E27FC236}">
              <a16:creationId xmlns:a16="http://schemas.microsoft.com/office/drawing/2014/main" id="{083131B8-28AA-4756-A516-B3BD4A113DE5}"/>
            </a:ext>
          </a:extLst>
        </xdr:cNvPr>
        <xdr:cNvSpPr txBox="1">
          <a:spLocks noChangeArrowheads="1"/>
        </xdr:cNvSpPr>
      </xdr:nvSpPr>
      <xdr:spPr bwMode="auto">
        <a:xfrm>
          <a:off x="5617410" y="6246806"/>
          <a:ext cx="188390" cy="193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553557</xdr:colOff>
      <xdr:row>40</xdr:row>
      <xdr:rowOff>754</xdr:rowOff>
    </xdr:from>
    <xdr:to>
      <xdr:col>9</xdr:col>
      <xdr:colOff>667538</xdr:colOff>
      <xdr:row>40</xdr:row>
      <xdr:rowOff>122597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490534D8-DC1A-40B7-A5C6-D0B23B7070F6}"/>
            </a:ext>
          </a:extLst>
        </xdr:cNvPr>
        <xdr:cNvSpPr/>
      </xdr:nvSpPr>
      <xdr:spPr bwMode="auto">
        <a:xfrm>
          <a:off x="6154257" y="6973054"/>
          <a:ext cx="113981" cy="1218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336607</xdr:colOff>
      <xdr:row>35</xdr:row>
      <xdr:rowOff>138322</xdr:rowOff>
    </xdr:from>
    <xdr:to>
      <xdr:col>9</xdr:col>
      <xdr:colOff>505114</xdr:colOff>
      <xdr:row>36</xdr:row>
      <xdr:rowOff>104631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54D14282-AF60-4EE7-A4CB-B40332198FA9}"/>
            </a:ext>
          </a:extLst>
        </xdr:cNvPr>
        <xdr:cNvSpPr/>
      </xdr:nvSpPr>
      <xdr:spPr bwMode="auto">
        <a:xfrm>
          <a:off x="5937307" y="6257182"/>
          <a:ext cx="168507" cy="1415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206520</xdr:colOff>
      <xdr:row>34</xdr:row>
      <xdr:rowOff>51708</xdr:rowOff>
    </xdr:from>
    <xdr:to>
      <xdr:col>10</xdr:col>
      <xdr:colOff>367210</xdr:colOff>
      <xdr:row>37</xdr:row>
      <xdr:rowOff>111989</xdr:rowOff>
    </xdr:to>
    <xdr:sp macro="" textlink="">
      <xdr:nvSpPr>
        <xdr:cNvPr id="1142" name="Text Box 1118">
          <a:extLst>
            <a:ext uri="{FF2B5EF4-FFF2-40B4-BE49-F238E27FC236}">
              <a16:creationId xmlns:a16="http://schemas.microsoft.com/office/drawing/2014/main" id="{BF2FF516-BE74-43FD-B1C8-CEE975C32AC9}"/>
            </a:ext>
          </a:extLst>
        </xdr:cNvPr>
        <xdr:cNvSpPr txBox="1">
          <a:spLocks noChangeArrowheads="1"/>
        </xdr:cNvSpPr>
      </xdr:nvSpPr>
      <xdr:spPr bwMode="auto">
        <a:xfrm>
          <a:off x="6500640" y="5995308"/>
          <a:ext cx="160690" cy="58606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25599</xdr:colOff>
      <xdr:row>42</xdr:row>
      <xdr:rowOff>31160</xdr:rowOff>
    </xdr:to>
    <xdr:sp macro="" textlink="">
      <xdr:nvSpPr>
        <xdr:cNvPr id="1143" name="Text Box 1650">
          <a:extLst>
            <a:ext uri="{FF2B5EF4-FFF2-40B4-BE49-F238E27FC236}">
              <a16:creationId xmlns:a16="http://schemas.microsoft.com/office/drawing/2014/main" id="{6C45E7B0-3B3F-4460-B35B-F1A81793A159}"/>
            </a:ext>
          </a:extLst>
        </xdr:cNvPr>
        <xdr:cNvSpPr txBox="1">
          <a:spLocks noChangeArrowheads="1"/>
        </xdr:cNvSpPr>
      </xdr:nvSpPr>
      <xdr:spPr bwMode="auto">
        <a:xfrm>
          <a:off x="53340" y="7147560"/>
          <a:ext cx="25599" cy="206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2803</xdr:colOff>
      <xdr:row>42</xdr:row>
      <xdr:rowOff>99942</xdr:rowOff>
    </xdr:from>
    <xdr:to>
      <xdr:col>2</xdr:col>
      <xdr:colOff>408492</xdr:colOff>
      <xdr:row>48</xdr:row>
      <xdr:rowOff>99009</xdr:rowOff>
    </xdr:to>
    <xdr:grpSp>
      <xdr:nvGrpSpPr>
        <xdr:cNvPr id="1144" name="グループ化 1143">
          <a:extLst>
            <a:ext uri="{FF2B5EF4-FFF2-40B4-BE49-F238E27FC236}">
              <a16:creationId xmlns:a16="http://schemas.microsoft.com/office/drawing/2014/main" id="{6576695F-2F4E-404E-A29A-1E232F0E5C71}"/>
            </a:ext>
          </a:extLst>
        </xdr:cNvPr>
        <xdr:cNvGrpSpPr/>
      </xdr:nvGrpSpPr>
      <xdr:grpSpPr>
        <a:xfrm rot="14447972">
          <a:off x="98029" y="7289653"/>
          <a:ext cx="1015067" cy="1097433"/>
          <a:chOff x="6884291" y="6062230"/>
          <a:chExt cx="1038068" cy="1248096"/>
        </a:xfrm>
      </xdr:grpSpPr>
      <xdr:grpSp>
        <xdr:nvGrpSpPr>
          <xdr:cNvPr id="1145" name="Group 1180">
            <a:extLst>
              <a:ext uri="{FF2B5EF4-FFF2-40B4-BE49-F238E27FC236}">
                <a16:creationId xmlns:a16="http://schemas.microsoft.com/office/drawing/2014/main" id="{CF3C91C4-D3D9-022D-65A2-B9B52C480E60}"/>
              </a:ext>
            </a:extLst>
          </xdr:cNvPr>
          <xdr:cNvGrpSpPr>
            <a:grpSpLocks/>
          </xdr:cNvGrpSpPr>
        </xdr:nvGrpSpPr>
        <xdr:grpSpPr bwMode="auto">
          <a:xfrm rot="-5400000">
            <a:off x="7332497" y="6764983"/>
            <a:ext cx="257545" cy="336089"/>
            <a:chOff x="717" y="92"/>
            <a:chExt cx="23" cy="15"/>
          </a:xfrm>
        </xdr:grpSpPr>
        <xdr:sp macro="" textlink="">
          <xdr:nvSpPr>
            <xdr:cNvPr id="1149" name="Freeform 1181">
              <a:extLst>
                <a:ext uri="{FF2B5EF4-FFF2-40B4-BE49-F238E27FC236}">
                  <a16:creationId xmlns:a16="http://schemas.microsoft.com/office/drawing/2014/main" id="{DF0E964B-7203-7801-63BC-1960CE1B513C}"/>
                </a:ext>
              </a:extLst>
            </xdr:cNvPr>
            <xdr:cNvSpPr>
              <a:spLocks/>
            </xdr:cNvSpPr>
          </xdr:nvSpPr>
          <xdr:spPr bwMode="auto">
            <a:xfrm>
              <a:off x="717" y="92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0" name="Freeform 1182">
              <a:extLst>
                <a:ext uri="{FF2B5EF4-FFF2-40B4-BE49-F238E27FC236}">
                  <a16:creationId xmlns:a16="http://schemas.microsoft.com/office/drawing/2014/main" id="{6A3CDF7D-9AB3-4CD8-8C00-87FE75D3068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2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46" name="Freeform 705">
            <a:extLst>
              <a:ext uri="{FF2B5EF4-FFF2-40B4-BE49-F238E27FC236}">
                <a16:creationId xmlns:a16="http://schemas.microsoft.com/office/drawing/2014/main" id="{A2B8EADA-F434-5478-3858-2E9764E7B536}"/>
              </a:ext>
            </a:extLst>
          </xdr:cNvPr>
          <xdr:cNvSpPr>
            <a:spLocks/>
          </xdr:cNvSpPr>
        </xdr:nvSpPr>
        <xdr:spPr bwMode="auto">
          <a:xfrm>
            <a:off x="6884291" y="6454521"/>
            <a:ext cx="1038068" cy="855805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8744 w 8744"/>
              <a:gd name="connsiteY0" fmla="*/ 8798 h 8798"/>
              <a:gd name="connsiteX1" fmla="*/ 3316 w 8744"/>
              <a:gd name="connsiteY1" fmla="*/ 3551 h 8798"/>
              <a:gd name="connsiteX2" fmla="*/ 0 w 8744"/>
              <a:gd name="connsiteY2" fmla="*/ 0 h 8798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8456 w 8456"/>
              <a:gd name="connsiteY0" fmla="*/ 8359 h 8359"/>
              <a:gd name="connsiteX1" fmla="*/ 2248 w 8456"/>
              <a:gd name="connsiteY1" fmla="*/ 2395 h 8359"/>
              <a:gd name="connsiteX2" fmla="*/ 0 w 8456"/>
              <a:gd name="connsiteY2" fmla="*/ 0 h 8359"/>
              <a:gd name="connsiteX0" fmla="*/ 9995 w 9995"/>
              <a:gd name="connsiteY0" fmla="*/ 14337 h 14337"/>
              <a:gd name="connsiteX1" fmla="*/ 2658 w 9995"/>
              <a:gd name="connsiteY1" fmla="*/ 2865 h 14337"/>
              <a:gd name="connsiteX2" fmla="*/ 0 w 9995"/>
              <a:gd name="connsiteY2" fmla="*/ 0 h 14337"/>
              <a:gd name="connsiteX0" fmla="*/ 10000 w 10512"/>
              <a:gd name="connsiteY0" fmla="*/ 10000 h 10000"/>
              <a:gd name="connsiteX1" fmla="*/ 10070 w 10512"/>
              <a:gd name="connsiteY1" fmla="*/ 7025 h 10000"/>
              <a:gd name="connsiteX2" fmla="*/ 2659 w 10512"/>
              <a:gd name="connsiteY2" fmla="*/ 1998 h 10000"/>
              <a:gd name="connsiteX3" fmla="*/ 0 w 10512"/>
              <a:gd name="connsiteY3" fmla="*/ 0 h 10000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308"/>
              <a:gd name="connsiteY0" fmla="*/ 14032 h 14032"/>
              <a:gd name="connsiteX1" fmla="*/ 8221 w 10308"/>
              <a:gd name="connsiteY1" fmla="*/ 7068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7682 w 10308"/>
              <a:gd name="connsiteY1" fmla="*/ 5882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487"/>
              <a:gd name="connsiteY0" fmla="*/ 14032 h 14032"/>
              <a:gd name="connsiteX1" fmla="*/ 10382 w 10487"/>
              <a:gd name="connsiteY1" fmla="*/ 6684 h 14032"/>
              <a:gd name="connsiteX2" fmla="*/ 2659 w 10487"/>
              <a:gd name="connsiteY2" fmla="*/ 1998 h 14032"/>
              <a:gd name="connsiteX3" fmla="*/ 0 w 10487"/>
              <a:gd name="connsiteY3" fmla="*/ 0 h 14032"/>
              <a:gd name="connsiteX0" fmla="*/ 10815 w 10815"/>
              <a:gd name="connsiteY0" fmla="*/ 13342 h 13342"/>
              <a:gd name="connsiteX1" fmla="*/ 10382 w 10815"/>
              <a:gd name="connsiteY1" fmla="*/ 6684 h 13342"/>
              <a:gd name="connsiteX2" fmla="*/ 2659 w 10815"/>
              <a:gd name="connsiteY2" fmla="*/ 1998 h 13342"/>
              <a:gd name="connsiteX3" fmla="*/ 0 w 10815"/>
              <a:gd name="connsiteY3" fmla="*/ 0 h 13342"/>
              <a:gd name="connsiteX0" fmla="*/ 10902 w 10902"/>
              <a:gd name="connsiteY0" fmla="*/ 13628 h 13628"/>
              <a:gd name="connsiteX1" fmla="*/ 10382 w 10902"/>
              <a:gd name="connsiteY1" fmla="*/ 6684 h 13628"/>
              <a:gd name="connsiteX2" fmla="*/ 2659 w 10902"/>
              <a:gd name="connsiteY2" fmla="*/ 1998 h 13628"/>
              <a:gd name="connsiteX3" fmla="*/ 0 w 10902"/>
              <a:gd name="connsiteY3" fmla="*/ 0 h 13628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76 w 10876"/>
              <a:gd name="connsiteY0" fmla="*/ 12115 h 12115"/>
              <a:gd name="connsiteX1" fmla="*/ 10382 w 10876"/>
              <a:gd name="connsiteY1" fmla="*/ 6684 h 12115"/>
              <a:gd name="connsiteX2" fmla="*/ 2659 w 10876"/>
              <a:gd name="connsiteY2" fmla="*/ 1998 h 12115"/>
              <a:gd name="connsiteX3" fmla="*/ 0 w 10876"/>
              <a:gd name="connsiteY3" fmla="*/ 0 h 121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876" h="12115">
                <a:moveTo>
                  <a:pt x="10876" y="12115"/>
                </a:moveTo>
                <a:cubicBezTo>
                  <a:pt x="10843" y="12136"/>
                  <a:pt x="10789" y="10398"/>
                  <a:pt x="10382" y="6684"/>
                </a:cubicBezTo>
                <a:cubicBezTo>
                  <a:pt x="6827" y="6775"/>
                  <a:pt x="3103" y="8722"/>
                  <a:pt x="2659" y="1998"/>
                </a:cubicBezTo>
                <a:cubicBezTo>
                  <a:pt x="1301" y="1205"/>
                  <a:pt x="1894" y="1555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" name="Line 927">
            <a:extLst>
              <a:ext uri="{FF2B5EF4-FFF2-40B4-BE49-F238E27FC236}">
                <a16:creationId xmlns:a16="http://schemas.microsoft.com/office/drawing/2014/main" id="{E366519D-9C10-A295-68DE-14A3ADD2E570}"/>
              </a:ext>
            </a:extLst>
          </xdr:cNvPr>
          <xdr:cNvSpPr>
            <a:spLocks noChangeShapeType="1"/>
          </xdr:cNvSpPr>
        </xdr:nvSpPr>
        <xdr:spPr bwMode="auto">
          <a:xfrm flipV="1">
            <a:off x="7113474" y="6062230"/>
            <a:ext cx="9841" cy="9992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Oval 820">
            <a:extLst>
              <a:ext uri="{FF2B5EF4-FFF2-40B4-BE49-F238E27FC236}">
                <a16:creationId xmlns:a16="http://schemas.microsoft.com/office/drawing/2014/main" id="{8C8D0D45-EC61-8771-A2A0-C290766E89B0}"/>
              </a:ext>
            </a:extLst>
          </xdr:cNvPr>
          <xdr:cNvSpPr>
            <a:spLocks noChangeArrowheads="1"/>
          </xdr:cNvSpPr>
        </xdr:nvSpPr>
        <xdr:spPr bwMode="auto">
          <a:xfrm rot="7152028">
            <a:off x="7038455" y="6513368"/>
            <a:ext cx="170585" cy="15413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41138</xdr:colOff>
      <xdr:row>47</xdr:row>
      <xdr:rowOff>142277</xdr:rowOff>
    </xdr:from>
    <xdr:to>
      <xdr:col>2</xdr:col>
      <xdr:colOff>238123</xdr:colOff>
      <xdr:row>48</xdr:row>
      <xdr:rowOff>133945</xdr:rowOff>
    </xdr:to>
    <xdr:sp macro="" textlink="">
      <xdr:nvSpPr>
        <xdr:cNvPr id="1151" name="六角形 1150">
          <a:extLst>
            <a:ext uri="{FF2B5EF4-FFF2-40B4-BE49-F238E27FC236}">
              <a16:creationId xmlns:a16="http://schemas.microsoft.com/office/drawing/2014/main" id="{9CF77CDF-A48E-4EE9-A53C-C0E3CB237D77}"/>
            </a:ext>
          </a:extLst>
        </xdr:cNvPr>
        <xdr:cNvSpPr/>
      </xdr:nvSpPr>
      <xdr:spPr bwMode="auto">
        <a:xfrm>
          <a:off x="787898" y="8318537"/>
          <a:ext cx="196985" cy="1669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</xdr:col>
      <xdr:colOff>693392</xdr:colOff>
      <xdr:row>46</xdr:row>
      <xdr:rowOff>130493</xdr:rowOff>
    </xdr:from>
    <xdr:ext cx="736600" cy="165173"/>
    <xdr:sp macro="" textlink="">
      <xdr:nvSpPr>
        <xdr:cNvPr id="1152" name="Text Box 1620">
          <a:extLst>
            <a:ext uri="{FF2B5EF4-FFF2-40B4-BE49-F238E27FC236}">
              <a16:creationId xmlns:a16="http://schemas.microsoft.com/office/drawing/2014/main" id="{1F18E073-1EF1-4C1C-A940-6E84359E8BB0}"/>
            </a:ext>
          </a:extLst>
        </xdr:cNvPr>
        <xdr:cNvSpPr txBox="1">
          <a:spLocks noChangeArrowheads="1"/>
        </xdr:cNvSpPr>
      </xdr:nvSpPr>
      <xdr:spPr bwMode="auto">
        <a:xfrm>
          <a:off x="746732" y="8131493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60308</xdr:colOff>
      <xdr:row>46</xdr:row>
      <xdr:rowOff>141133</xdr:rowOff>
    </xdr:from>
    <xdr:ext cx="336157" cy="105059"/>
    <xdr:sp macro="" textlink="">
      <xdr:nvSpPr>
        <xdr:cNvPr id="1153" name="Text Box 1664">
          <a:extLst>
            <a:ext uri="{FF2B5EF4-FFF2-40B4-BE49-F238E27FC236}">
              <a16:creationId xmlns:a16="http://schemas.microsoft.com/office/drawing/2014/main" id="{41410C2B-544F-40C1-B706-930C9B884F9F}"/>
            </a:ext>
          </a:extLst>
        </xdr:cNvPr>
        <xdr:cNvSpPr txBox="1">
          <a:spLocks noChangeArrowheads="1"/>
        </xdr:cNvSpPr>
      </xdr:nvSpPr>
      <xdr:spPr bwMode="auto">
        <a:xfrm>
          <a:off x="113648" y="814213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9</xdr:col>
      <xdr:colOff>449540</xdr:colOff>
      <xdr:row>34</xdr:row>
      <xdr:rowOff>154571</xdr:rowOff>
    </xdr:from>
    <xdr:to>
      <xdr:col>9</xdr:col>
      <xdr:colOff>685127</xdr:colOff>
      <xdr:row>35</xdr:row>
      <xdr:rowOff>108618</xdr:rowOff>
    </xdr:to>
    <xdr:sp macro="" textlink="">
      <xdr:nvSpPr>
        <xdr:cNvPr id="1154" name="Text Box 2947">
          <a:extLst>
            <a:ext uri="{FF2B5EF4-FFF2-40B4-BE49-F238E27FC236}">
              <a16:creationId xmlns:a16="http://schemas.microsoft.com/office/drawing/2014/main" id="{6B0E8DEE-1F52-4C28-BA0C-A7FA68BCBDEB}"/>
            </a:ext>
          </a:extLst>
        </xdr:cNvPr>
        <xdr:cNvSpPr txBox="1">
          <a:spLocks noChangeArrowheads="1"/>
        </xdr:cNvSpPr>
      </xdr:nvSpPr>
      <xdr:spPr bwMode="auto">
        <a:xfrm>
          <a:off x="6050240" y="6098171"/>
          <a:ext cx="235587" cy="12930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石原</a:t>
          </a:r>
        </a:p>
      </xdr:txBody>
    </xdr:sp>
    <xdr:clientData/>
  </xdr:twoCellAnchor>
  <xdr:twoCellAnchor>
    <xdr:from>
      <xdr:col>4</xdr:col>
      <xdr:colOff>261598</xdr:colOff>
      <xdr:row>55</xdr:row>
      <xdr:rowOff>100510</xdr:rowOff>
    </xdr:from>
    <xdr:to>
      <xdr:col>4</xdr:col>
      <xdr:colOff>433913</xdr:colOff>
      <xdr:row>56</xdr:row>
      <xdr:rowOff>83925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F19A393D-891B-4A2A-9371-D1D864DB3361}"/>
            </a:ext>
          </a:extLst>
        </xdr:cNvPr>
        <xdr:cNvSpPr/>
      </xdr:nvSpPr>
      <xdr:spPr bwMode="auto">
        <a:xfrm>
          <a:off x="2395198" y="9678850"/>
          <a:ext cx="172315" cy="1586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8917</xdr:colOff>
      <xdr:row>51</xdr:row>
      <xdr:rowOff>129536</xdr:rowOff>
    </xdr:from>
    <xdr:to>
      <xdr:col>5</xdr:col>
      <xdr:colOff>163285</xdr:colOff>
      <xdr:row>52</xdr:row>
      <xdr:rowOff>100546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8EC1209B-10FB-44D4-A70E-58213DAB170D}"/>
            </a:ext>
          </a:extLst>
        </xdr:cNvPr>
        <xdr:cNvSpPr/>
      </xdr:nvSpPr>
      <xdr:spPr bwMode="auto">
        <a:xfrm>
          <a:off x="2835937" y="9006836"/>
          <a:ext cx="154368" cy="1462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231113</xdr:colOff>
      <xdr:row>55</xdr:row>
      <xdr:rowOff>41781</xdr:rowOff>
    </xdr:from>
    <xdr:ext cx="301105" cy="285380"/>
    <xdr:grpSp>
      <xdr:nvGrpSpPr>
        <xdr:cNvPr id="1157" name="Group 6672">
          <a:extLst>
            <a:ext uri="{FF2B5EF4-FFF2-40B4-BE49-F238E27FC236}">
              <a16:creationId xmlns:a16="http://schemas.microsoft.com/office/drawing/2014/main" id="{527735A1-6ED6-47AF-8261-F02A2B8F27CA}"/>
            </a:ext>
          </a:extLst>
        </xdr:cNvPr>
        <xdr:cNvGrpSpPr>
          <a:grpSpLocks/>
        </xdr:cNvGrpSpPr>
      </xdr:nvGrpSpPr>
      <xdr:grpSpPr bwMode="auto">
        <a:xfrm>
          <a:off x="6510858" y="9499228"/>
          <a:ext cx="301105" cy="285380"/>
          <a:chOff x="536" y="109"/>
          <a:chExt cx="46" cy="44"/>
        </a:xfrm>
      </xdr:grpSpPr>
      <xdr:pic>
        <xdr:nvPicPr>
          <xdr:cNvPr id="1158" name="Picture 6673" descr="route2">
            <a:extLst>
              <a:ext uri="{FF2B5EF4-FFF2-40B4-BE49-F238E27FC236}">
                <a16:creationId xmlns:a16="http://schemas.microsoft.com/office/drawing/2014/main" id="{AF72CEB2-0AC1-6748-453C-AFCFA25D5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9" name="Text Box 6674">
            <a:extLst>
              <a:ext uri="{FF2B5EF4-FFF2-40B4-BE49-F238E27FC236}">
                <a16:creationId xmlns:a16="http://schemas.microsoft.com/office/drawing/2014/main" id="{6D145342-3851-0D07-137C-0B194E0488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324018</xdr:colOff>
      <xdr:row>50</xdr:row>
      <xdr:rowOff>148975</xdr:rowOff>
    </xdr:from>
    <xdr:to>
      <xdr:col>10</xdr:col>
      <xdr:colOff>244639</xdr:colOff>
      <xdr:row>54</xdr:row>
      <xdr:rowOff>69643</xdr:rowOff>
    </xdr:to>
    <xdr:sp macro="" textlink="">
      <xdr:nvSpPr>
        <xdr:cNvPr id="1160" name="AutoShape 1653">
          <a:extLst>
            <a:ext uri="{FF2B5EF4-FFF2-40B4-BE49-F238E27FC236}">
              <a16:creationId xmlns:a16="http://schemas.microsoft.com/office/drawing/2014/main" id="{099E613A-A61B-4016-A84B-FE603AAD8338}"/>
            </a:ext>
          </a:extLst>
        </xdr:cNvPr>
        <xdr:cNvSpPr>
          <a:spLocks/>
        </xdr:cNvSpPr>
      </xdr:nvSpPr>
      <xdr:spPr bwMode="auto">
        <a:xfrm rot="14884913">
          <a:off x="5920885" y="8854848"/>
          <a:ext cx="621708" cy="61404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418109</xdr:colOff>
      <xdr:row>50</xdr:row>
      <xdr:rowOff>59531</xdr:rowOff>
    </xdr:from>
    <xdr:ext cx="329211" cy="107158"/>
    <xdr:sp macro="" textlink="">
      <xdr:nvSpPr>
        <xdr:cNvPr id="1161" name="Text Box 1563">
          <a:extLst>
            <a:ext uri="{FF2B5EF4-FFF2-40B4-BE49-F238E27FC236}">
              <a16:creationId xmlns:a16="http://schemas.microsoft.com/office/drawing/2014/main" id="{EDB3C425-B839-437C-B51A-F16A4C03D253}"/>
            </a:ext>
          </a:extLst>
        </xdr:cNvPr>
        <xdr:cNvSpPr txBox="1">
          <a:spLocks noChangeArrowheads="1"/>
        </xdr:cNvSpPr>
      </xdr:nvSpPr>
      <xdr:spPr bwMode="auto">
        <a:xfrm>
          <a:off x="6018809" y="8761571"/>
          <a:ext cx="329211" cy="107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</xdr:col>
      <xdr:colOff>717826</xdr:colOff>
      <xdr:row>57</xdr:row>
      <xdr:rowOff>11505</xdr:rowOff>
    </xdr:from>
    <xdr:to>
      <xdr:col>3</xdr:col>
      <xdr:colOff>217114</xdr:colOff>
      <xdr:row>58</xdr:row>
      <xdr:rowOff>11505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6FDC5D95-4E1C-4FB2-A52E-92381BDDD46A}"/>
            </a:ext>
          </a:extLst>
        </xdr:cNvPr>
        <xdr:cNvSpPr/>
      </xdr:nvSpPr>
      <xdr:spPr bwMode="auto">
        <a:xfrm>
          <a:off x="1441726" y="9940365"/>
          <a:ext cx="215568" cy="1752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0</xdr:colOff>
      <xdr:row>66</xdr:row>
      <xdr:rowOff>0</xdr:rowOff>
    </xdr:from>
    <xdr:ext cx="72697" cy="210228"/>
    <xdr:sp macro="" textlink="">
      <xdr:nvSpPr>
        <xdr:cNvPr id="1163" name="Text Box 1650">
          <a:extLst>
            <a:ext uri="{FF2B5EF4-FFF2-40B4-BE49-F238E27FC236}">
              <a16:creationId xmlns:a16="http://schemas.microsoft.com/office/drawing/2014/main" id="{527EC843-B811-4DA9-AFA5-97BE7335644E}"/>
            </a:ext>
          </a:extLst>
        </xdr:cNvPr>
        <xdr:cNvSpPr txBox="1">
          <a:spLocks noChangeArrowheads="1"/>
        </xdr:cNvSpPr>
      </xdr:nvSpPr>
      <xdr:spPr bwMode="auto">
        <a:xfrm>
          <a:off x="1440180" y="1149858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723900</xdr:colOff>
      <xdr:row>41</xdr:row>
      <xdr:rowOff>0</xdr:rowOff>
    </xdr:from>
    <xdr:ext cx="72697" cy="210228"/>
    <xdr:sp macro="" textlink="">
      <xdr:nvSpPr>
        <xdr:cNvPr id="1164" name="Text Box 1650">
          <a:extLst>
            <a:ext uri="{FF2B5EF4-FFF2-40B4-BE49-F238E27FC236}">
              <a16:creationId xmlns:a16="http://schemas.microsoft.com/office/drawing/2014/main" id="{831AE82D-26AF-4E29-B129-FC5452C771E1}"/>
            </a:ext>
          </a:extLst>
        </xdr:cNvPr>
        <xdr:cNvSpPr txBox="1">
          <a:spLocks noChangeArrowheads="1"/>
        </xdr:cNvSpPr>
      </xdr:nvSpPr>
      <xdr:spPr bwMode="auto">
        <a:xfrm>
          <a:off x="5600700" y="714756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9</xdr:col>
      <xdr:colOff>1</xdr:colOff>
      <xdr:row>41</xdr:row>
      <xdr:rowOff>0</xdr:rowOff>
    </xdr:from>
    <xdr:to>
      <xdr:col>9</xdr:col>
      <xdr:colOff>179639</xdr:colOff>
      <xdr:row>42</xdr:row>
      <xdr:rowOff>0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4D23BB40-6C2D-48D0-9E3A-E0848AE8156C}"/>
            </a:ext>
          </a:extLst>
        </xdr:cNvPr>
        <xdr:cNvSpPr/>
      </xdr:nvSpPr>
      <xdr:spPr bwMode="auto">
        <a:xfrm>
          <a:off x="5600701" y="7147560"/>
          <a:ext cx="179638" cy="1752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551085</xdr:colOff>
      <xdr:row>43</xdr:row>
      <xdr:rowOff>10845</xdr:rowOff>
    </xdr:from>
    <xdr:to>
      <xdr:col>9</xdr:col>
      <xdr:colOff>637793</xdr:colOff>
      <xdr:row>48</xdr:row>
      <xdr:rowOff>55992</xdr:rowOff>
    </xdr:to>
    <xdr:sp macro="" textlink="">
      <xdr:nvSpPr>
        <xdr:cNvPr id="1166" name="Line 120">
          <a:extLst>
            <a:ext uri="{FF2B5EF4-FFF2-40B4-BE49-F238E27FC236}">
              <a16:creationId xmlns:a16="http://schemas.microsoft.com/office/drawing/2014/main" id="{15765B98-66B1-4E24-B732-5E69ADB4347F}"/>
            </a:ext>
          </a:extLst>
        </xdr:cNvPr>
        <xdr:cNvSpPr>
          <a:spLocks noChangeShapeType="1"/>
        </xdr:cNvSpPr>
      </xdr:nvSpPr>
      <xdr:spPr bwMode="auto">
        <a:xfrm>
          <a:off x="6151785" y="7508925"/>
          <a:ext cx="86708" cy="8985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166" h="10224">
              <a:moveTo>
                <a:pt x="211166" y="0"/>
              </a:moveTo>
              <a:lnTo>
                <a:pt x="0" y="4386"/>
              </a:lnTo>
              <a:cubicBezTo>
                <a:pt x="178584" y="5453"/>
                <a:pt x="163012" y="5927"/>
                <a:pt x="109637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527090</xdr:colOff>
      <xdr:row>46</xdr:row>
      <xdr:rowOff>74850</xdr:rowOff>
    </xdr:from>
    <xdr:to>
      <xdr:col>9</xdr:col>
      <xdr:colOff>693955</xdr:colOff>
      <xdr:row>47</xdr:row>
      <xdr:rowOff>54428</xdr:rowOff>
    </xdr:to>
    <xdr:sp macro="" textlink="">
      <xdr:nvSpPr>
        <xdr:cNvPr id="1167" name="AutoShape 70">
          <a:extLst>
            <a:ext uri="{FF2B5EF4-FFF2-40B4-BE49-F238E27FC236}">
              <a16:creationId xmlns:a16="http://schemas.microsoft.com/office/drawing/2014/main" id="{DC04FC96-16EC-46C5-B791-5A61C26881AA}"/>
            </a:ext>
          </a:extLst>
        </xdr:cNvPr>
        <xdr:cNvSpPr>
          <a:spLocks noChangeArrowheads="1"/>
        </xdr:cNvSpPr>
      </xdr:nvSpPr>
      <xdr:spPr bwMode="auto">
        <a:xfrm>
          <a:off x="6127790" y="8075850"/>
          <a:ext cx="166865" cy="1548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625684</xdr:colOff>
      <xdr:row>43</xdr:row>
      <xdr:rowOff>104312</xdr:rowOff>
    </xdr:from>
    <xdr:to>
      <xdr:col>10</xdr:col>
      <xdr:colOff>212141</xdr:colOff>
      <xdr:row>45</xdr:row>
      <xdr:rowOff>74454</xdr:rowOff>
    </xdr:to>
    <xdr:grpSp>
      <xdr:nvGrpSpPr>
        <xdr:cNvPr id="1168" name="Group 6672">
          <a:extLst>
            <a:ext uri="{FF2B5EF4-FFF2-40B4-BE49-F238E27FC236}">
              <a16:creationId xmlns:a16="http://schemas.microsoft.com/office/drawing/2014/main" id="{AE1722FC-D34B-4E5C-B181-5461393B24D8}"/>
            </a:ext>
          </a:extLst>
        </xdr:cNvPr>
        <xdr:cNvGrpSpPr>
          <a:grpSpLocks/>
        </xdr:cNvGrpSpPr>
      </xdr:nvGrpSpPr>
      <xdr:grpSpPr bwMode="auto">
        <a:xfrm>
          <a:off x="6213684" y="7508142"/>
          <a:ext cx="278202" cy="316014"/>
          <a:chOff x="532" y="110"/>
          <a:chExt cx="46" cy="44"/>
        </a:xfrm>
      </xdr:grpSpPr>
      <xdr:pic>
        <xdr:nvPicPr>
          <xdr:cNvPr id="1169" name="Picture 6673" descr="route2">
            <a:extLst>
              <a:ext uri="{FF2B5EF4-FFF2-40B4-BE49-F238E27FC236}">
                <a16:creationId xmlns:a16="http://schemas.microsoft.com/office/drawing/2014/main" id="{611A195D-250F-96EF-CB26-0A68491534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0" name="Text Box 6674">
            <a:extLst>
              <a:ext uri="{FF2B5EF4-FFF2-40B4-BE49-F238E27FC236}">
                <a16:creationId xmlns:a16="http://schemas.microsoft.com/office/drawing/2014/main" id="{62F12AC8-6B35-94B3-63E3-FE2C9323FD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314896</xdr:colOff>
      <xdr:row>45</xdr:row>
      <xdr:rowOff>58685</xdr:rowOff>
    </xdr:from>
    <xdr:to>
      <xdr:col>9</xdr:col>
      <xdr:colOff>540587</xdr:colOff>
      <xdr:row>48</xdr:row>
      <xdr:rowOff>20824</xdr:rowOff>
    </xdr:to>
    <xdr:sp macro="" textlink="">
      <xdr:nvSpPr>
        <xdr:cNvPr id="1171" name="Line 4803">
          <a:extLst>
            <a:ext uri="{FF2B5EF4-FFF2-40B4-BE49-F238E27FC236}">
              <a16:creationId xmlns:a16="http://schemas.microsoft.com/office/drawing/2014/main" id="{56298112-F279-48D5-9496-A207D1296F5B}"/>
            </a:ext>
          </a:extLst>
        </xdr:cNvPr>
        <xdr:cNvSpPr>
          <a:spLocks noChangeShapeType="1"/>
        </xdr:cNvSpPr>
      </xdr:nvSpPr>
      <xdr:spPr bwMode="auto">
        <a:xfrm flipH="1">
          <a:off x="5915596" y="7907285"/>
          <a:ext cx="225691" cy="465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466556</xdr:colOff>
      <xdr:row>44</xdr:row>
      <xdr:rowOff>138720</xdr:rowOff>
    </xdr:from>
    <xdr:to>
      <xdr:col>9</xdr:col>
      <xdr:colOff>617469</xdr:colOff>
      <xdr:row>45</xdr:row>
      <xdr:rowOff>120176</xdr:rowOff>
    </xdr:to>
    <xdr:sp macro="" textlink="">
      <xdr:nvSpPr>
        <xdr:cNvPr id="1172" name="Oval 820">
          <a:extLst>
            <a:ext uri="{FF2B5EF4-FFF2-40B4-BE49-F238E27FC236}">
              <a16:creationId xmlns:a16="http://schemas.microsoft.com/office/drawing/2014/main" id="{6CA3F303-4969-40B4-8E3E-0D0A24C9C868}"/>
            </a:ext>
          </a:extLst>
        </xdr:cNvPr>
        <xdr:cNvSpPr>
          <a:spLocks noChangeArrowheads="1"/>
        </xdr:cNvSpPr>
      </xdr:nvSpPr>
      <xdr:spPr bwMode="auto">
        <a:xfrm rot="10800000">
          <a:off x="6067256" y="7812060"/>
          <a:ext cx="150913" cy="156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533355</xdr:colOff>
      <xdr:row>29</xdr:row>
      <xdr:rowOff>113077</xdr:rowOff>
    </xdr:from>
    <xdr:to>
      <xdr:col>9</xdr:col>
      <xdr:colOff>661943</xdr:colOff>
      <xdr:row>30</xdr:row>
      <xdr:rowOff>63468</xdr:rowOff>
    </xdr:to>
    <xdr:sp macro="" textlink="">
      <xdr:nvSpPr>
        <xdr:cNvPr id="1173" name="AutoShape 682">
          <a:extLst>
            <a:ext uri="{FF2B5EF4-FFF2-40B4-BE49-F238E27FC236}">
              <a16:creationId xmlns:a16="http://schemas.microsoft.com/office/drawing/2014/main" id="{BC7470F7-679F-47B4-A028-3DFCD737BBAB}"/>
            </a:ext>
          </a:extLst>
        </xdr:cNvPr>
        <xdr:cNvSpPr>
          <a:spLocks noChangeArrowheads="1"/>
        </xdr:cNvSpPr>
      </xdr:nvSpPr>
      <xdr:spPr bwMode="auto">
        <a:xfrm>
          <a:off x="6134055" y="5180377"/>
          <a:ext cx="128588" cy="1256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625907</xdr:colOff>
      <xdr:row>27</xdr:row>
      <xdr:rowOff>83980</xdr:rowOff>
    </xdr:from>
    <xdr:ext cx="285625" cy="102419"/>
    <xdr:sp macro="" textlink="">
      <xdr:nvSpPr>
        <xdr:cNvPr id="1174" name="Text Box 1620">
          <a:extLst>
            <a:ext uri="{FF2B5EF4-FFF2-40B4-BE49-F238E27FC236}">
              <a16:creationId xmlns:a16="http://schemas.microsoft.com/office/drawing/2014/main" id="{A52027A4-064C-42DE-B5E3-4A3CB0A79DA3}"/>
            </a:ext>
          </a:extLst>
        </xdr:cNvPr>
        <xdr:cNvSpPr txBox="1">
          <a:spLocks noChangeArrowheads="1"/>
        </xdr:cNvSpPr>
      </xdr:nvSpPr>
      <xdr:spPr bwMode="auto">
        <a:xfrm>
          <a:off x="6226607" y="4800760"/>
          <a:ext cx="285625" cy="1024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0.0km</a:t>
          </a:r>
        </a:p>
      </xdr:txBody>
    </xdr:sp>
    <xdr:clientData/>
  </xdr:oneCellAnchor>
  <xdr:twoCellAnchor>
    <xdr:from>
      <xdr:col>9</xdr:col>
      <xdr:colOff>605806</xdr:colOff>
      <xdr:row>28</xdr:row>
      <xdr:rowOff>1386</xdr:rowOff>
    </xdr:from>
    <xdr:to>
      <xdr:col>10</xdr:col>
      <xdr:colOff>72001</xdr:colOff>
      <xdr:row>29</xdr:row>
      <xdr:rowOff>51767</xdr:rowOff>
    </xdr:to>
    <xdr:sp macro="" textlink="">
      <xdr:nvSpPr>
        <xdr:cNvPr id="1175" name="AutoShape 1653">
          <a:extLst>
            <a:ext uri="{FF2B5EF4-FFF2-40B4-BE49-F238E27FC236}">
              <a16:creationId xmlns:a16="http://schemas.microsoft.com/office/drawing/2014/main" id="{8F3C17A8-C44D-49FB-B4EB-2202136A9275}"/>
            </a:ext>
          </a:extLst>
        </xdr:cNvPr>
        <xdr:cNvSpPr>
          <a:spLocks/>
        </xdr:cNvSpPr>
      </xdr:nvSpPr>
      <xdr:spPr bwMode="auto">
        <a:xfrm rot="5400000" flipH="1">
          <a:off x="6173493" y="4926439"/>
          <a:ext cx="225641" cy="1596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56181</xdr:colOff>
      <xdr:row>59</xdr:row>
      <xdr:rowOff>108609</xdr:rowOff>
    </xdr:from>
    <xdr:to>
      <xdr:col>1</xdr:col>
      <xdr:colOff>150394</xdr:colOff>
      <xdr:row>60</xdr:row>
      <xdr:rowOff>62575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id="{92D57C9D-ED76-49A7-8439-7FBFB3AC805C}"/>
            </a:ext>
          </a:extLst>
        </xdr:cNvPr>
        <xdr:cNvSpPr/>
      </xdr:nvSpPr>
      <xdr:spPr bwMode="auto">
        <a:xfrm>
          <a:off x="56181" y="10387989"/>
          <a:ext cx="147553" cy="1292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3</xdr:col>
      <xdr:colOff>16144</xdr:colOff>
      <xdr:row>59</xdr:row>
      <xdr:rowOff>137224</xdr:rowOff>
    </xdr:from>
    <xdr:to>
      <xdr:col>3</xdr:col>
      <xdr:colOff>177584</xdr:colOff>
      <xdr:row>60</xdr:row>
      <xdr:rowOff>96864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id="{C4588DB7-DA74-4072-A058-60E107431BD7}"/>
            </a:ext>
          </a:extLst>
        </xdr:cNvPr>
        <xdr:cNvSpPr/>
      </xdr:nvSpPr>
      <xdr:spPr bwMode="auto">
        <a:xfrm>
          <a:off x="1456324" y="10416604"/>
          <a:ext cx="161440" cy="1349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432328</xdr:colOff>
      <xdr:row>63</xdr:row>
      <xdr:rowOff>77610</xdr:rowOff>
    </xdr:from>
    <xdr:to>
      <xdr:col>5</xdr:col>
      <xdr:colOff>650509</xdr:colOff>
      <xdr:row>64</xdr:row>
      <xdr:rowOff>132262</xdr:rowOff>
    </xdr:to>
    <xdr:sp macro="" textlink="">
      <xdr:nvSpPr>
        <xdr:cNvPr id="1178" name="Text Box 1664">
          <a:extLst>
            <a:ext uri="{FF2B5EF4-FFF2-40B4-BE49-F238E27FC236}">
              <a16:creationId xmlns:a16="http://schemas.microsoft.com/office/drawing/2014/main" id="{D2A0CB24-8C42-469C-9B32-DFE6E57D4A44}"/>
            </a:ext>
          </a:extLst>
        </xdr:cNvPr>
        <xdr:cNvSpPr txBox="1">
          <a:spLocks noChangeArrowheads="1"/>
        </xdr:cNvSpPr>
      </xdr:nvSpPr>
      <xdr:spPr bwMode="auto">
        <a:xfrm>
          <a:off x="3259348" y="11058030"/>
          <a:ext cx="218181" cy="2299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528628</xdr:colOff>
      <xdr:row>2</xdr:row>
      <xdr:rowOff>115647</xdr:rowOff>
    </xdr:from>
    <xdr:to>
      <xdr:col>14</xdr:col>
      <xdr:colOff>519895</xdr:colOff>
      <xdr:row>3</xdr:row>
      <xdr:rowOff>58517</xdr:rowOff>
    </xdr:to>
    <xdr:sp macro="" textlink="">
      <xdr:nvSpPr>
        <xdr:cNvPr id="1179" name="Freeform 217">
          <a:extLst>
            <a:ext uri="{FF2B5EF4-FFF2-40B4-BE49-F238E27FC236}">
              <a16:creationId xmlns:a16="http://schemas.microsoft.com/office/drawing/2014/main" id="{DB20449E-A762-44A9-8D23-48BD80AF2A05}"/>
            </a:ext>
          </a:extLst>
        </xdr:cNvPr>
        <xdr:cNvSpPr>
          <a:spLocks/>
        </xdr:cNvSpPr>
      </xdr:nvSpPr>
      <xdr:spPr bwMode="auto">
        <a:xfrm rot="1627041">
          <a:off x="8903008" y="466167"/>
          <a:ext cx="684687" cy="11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206" h="107233">
              <a:moveTo>
                <a:pt x="23206" y="93798"/>
              </a:moveTo>
              <a:cubicBezTo>
                <a:pt x="19542" y="99692"/>
                <a:pt x="14892" y="103360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29215</xdr:colOff>
      <xdr:row>2</xdr:row>
      <xdr:rowOff>51330</xdr:rowOff>
    </xdr:from>
    <xdr:to>
      <xdr:col>13</xdr:col>
      <xdr:colOff>633268</xdr:colOff>
      <xdr:row>3</xdr:row>
      <xdr:rowOff>83103</xdr:rowOff>
    </xdr:to>
    <xdr:sp macro="" textlink="">
      <xdr:nvSpPr>
        <xdr:cNvPr id="1180" name="Freeform 217">
          <a:extLst>
            <a:ext uri="{FF2B5EF4-FFF2-40B4-BE49-F238E27FC236}">
              <a16:creationId xmlns:a16="http://schemas.microsoft.com/office/drawing/2014/main" id="{BCB11C51-F9B3-4693-A7EB-B7AB09EE088C}"/>
            </a:ext>
          </a:extLst>
        </xdr:cNvPr>
        <xdr:cNvSpPr>
          <a:spLocks/>
        </xdr:cNvSpPr>
      </xdr:nvSpPr>
      <xdr:spPr bwMode="auto">
        <a:xfrm rot="20060709" flipV="1">
          <a:off x="8403595" y="401850"/>
          <a:ext cx="604053" cy="2070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4240 w 14240"/>
            <a:gd name="connsiteY0" fmla="*/ 11587 h 13058"/>
            <a:gd name="connsiteX1" fmla="*/ 5686 w 14240"/>
            <a:gd name="connsiteY1" fmla="*/ 7071 h 13058"/>
            <a:gd name="connsiteX2" fmla="*/ 0 w 14240"/>
            <a:gd name="connsiteY2" fmla="*/ 0 h 13058"/>
            <a:gd name="connsiteX0" fmla="*/ 14240 w 14240"/>
            <a:gd name="connsiteY0" fmla="*/ 11587 h 12778"/>
            <a:gd name="connsiteX1" fmla="*/ 5030 w 14240"/>
            <a:gd name="connsiteY1" fmla="*/ 2943 h 12778"/>
            <a:gd name="connsiteX2" fmla="*/ 0 w 14240"/>
            <a:gd name="connsiteY2" fmla="*/ 0 h 12778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8388 w 18388"/>
            <a:gd name="connsiteY0" fmla="*/ 14259 h 15218"/>
            <a:gd name="connsiteX1" fmla="*/ 8904 w 18388"/>
            <a:gd name="connsiteY1" fmla="*/ 368 h 15218"/>
            <a:gd name="connsiteX2" fmla="*/ 0 w 18388"/>
            <a:gd name="connsiteY2" fmla="*/ 3611 h 15218"/>
            <a:gd name="connsiteX0" fmla="*/ 18388 w 18388"/>
            <a:gd name="connsiteY0" fmla="*/ 14314 h 14520"/>
            <a:gd name="connsiteX1" fmla="*/ 8904 w 18388"/>
            <a:gd name="connsiteY1" fmla="*/ 423 h 14520"/>
            <a:gd name="connsiteX2" fmla="*/ 0 w 18388"/>
            <a:gd name="connsiteY2" fmla="*/ 3666 h 14520"/>
            <a:gd name="connsiteX0" fmla="*/ 17089 w 17089"/>
            <a:gd name="connsiteY0" fmla="*/ 17835 h 18011"/>
            <a:gd name="connsiteX1" fmla="*/ 8904 w 17089"/>
            <a:gd name="connsiteY1" fmla="*/ 365 h 18011"/>
            <a:gd name="connsiteX2" fmla="*/ 0 w 17089"/>
            <a:gd name="connsiteY2" fmla="*/ 3608 h 18011"/>
            <a:gd name="connsiteX0" fmla="*/ 17089 w 17089"/>
            <a:gd name="connsiteY0" fmla="*/ 17893 h 17893"/>
            <a:gd name="connsiteX1" fmla="*/ 8904 w 17089"/>
            <a:gd name="connsiteY1" fmla="*/ 423 h 17893"/>
            <a:gd name="connsiteX2" fmla="*/ 0 w 17089"/>
            <a:gd name="connsiteY2" fmla="*/ 3666 h 17893"/>
            <a:gd name="connsiteX0" fmla="*/ 17089 w 17089"/>
            <a:gd name="connsiteY0" fmla="*/ 17470 h 17470"/>
            <a:gd name="connsiteX1" fmla="*/ 8904 w 17089"/>
            <a:gd name="connsiteY1" fmla="*/ 0 h 17470"/>
            <a:gd name="connsiteX2" fmla="*/ 0 w 17089"/>
            <a:gd name="connsiteY2" fmla="*/ 3243 h 17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89" h="17470">
              <a:moveTo>
                <a:pt x="17089" y="17470"/>
              </a:moveTo>
              <a:cubicBezTo>
                <a:pt x="11730" y="16228"/>
                <a:pt x="13943" y="2425"/>
                <a:pt x="8904" y="0"/>
              </a:cubicBezTo>
              <a:cubicBezTo>
                <a:pt x="3816" y="2839"/>
                <a:pt x="3738" y="-989"/>
                <a:pt x="0" y="3243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166692</xdr:rowOff>
    </xdr:from>
    <xdr:to>
      <xdr:col>13</xdr:col>
      <xdr:colOff>365765</xdr:colOff>
      <xdr:row>3</xdr:row>
      <xdr:rowOff>112892</xdr:rowOff>
    </xdr:to>
    <xdr:sp macro="" textlink="">
      <xdr:nvSpPr>
        <xdr:cNvPr id="1181" name="Text Box 1068">
          <a:extLst>
            <a:ext uri="{FF2B5EF4-FFF2-40B4-BE49-F238E27FC236}">
              <a16:creationId xmlns:a16="http://schemas.microsoft.com/office/drawing/2014/main" id="{829144E9-5EC1-4B34-AE46-FA1443A5E39E}"/>
            </a:ext>
          </a:extLst>
        </xdr:cNvPr>
        <xdr:cNvSpPr txBox="1">
          <a:spLocks noChangeArrowheads="1"/>
        </xdr:cNvSpPr>
      </xdr:nvSpPr>
      <xdr:spPr bwMode="auto">
        <a:xfrm rot="10800000">
          <a:off x="8374380" y="517212"/>
          <a:ext cx="365765" cy="12146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今津浜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443813</xdr:colOff>
      <xdr:row>1</xdr:row>
      <xdr:rowOff>163703</xdr:rowOff>
    </xdr:from>
    <xdr:to>
      <xdr:col>13</xdr:col>
      <xdr:colOff>638051</xdr:colOff>
      <xdr:row>5</xdr:row>
      <xdr:rowOff>27509</xdr:rowOff>
    </xdr:to>
    <xdr:sp macro="" textlink="">
      <xdr:nvSpPr>
        <xdr:cNvPr id="1182" name="Freeform 217">
          <a:extLst>
            <a:ext uri="{FF2B5EF4-FFF2-40B4-BE49-F238E27FC236}">
              <a16:creationId xmlns:a16="http://schemas.microsoft.com/office/drawing/2014/main" id="{6A6D67CF-034C-41DF-B83B-E605E29AB910}"/>
            </a:ext>
          </a:extLst>
        </xdr:cNvPr>
        <xdr:cNvSpPr>
          <a:spLocks/>
        </xdr:cNvSpPr>
      </xdr:nvSpPr>
      <xdr:spPr bwMode="auto">
        <a:xfrm rot="4413322">
          <a:off x="8632889" y="524267"/>
          <a:ext cx="564846" cy="1942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80318">
              <a:moveTo>
                <a:pt x="16803" y="179840"/>
              </a:moveTo>
              <a:cubicBezTo>
                <a:pt x="13139" y="185734"/>
                <a:pt x="14015" y="135771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508002</xdr:colOff>
      <xdr:row>1</xdr:row>
      <xdr:rowOff>111741</xdr:rowOff>
    </xdr:from>
    <xdr:to>
      <xdr:col>13</xdr:col>
      <xdr:colOff>691642</xdr:colOff>
      <xdr:row>4</xdr:row>
      <xdr:rowOff>25715</xdr:rowOff>
    </xdr:to>
    <xdr:sp macro="" textlink="">
      <xdr:nvSpPr>
        <xdr:cNvPr id="1183" name="Text Box 1620">
          <a:extLst>
            <a:ext uri="{FF2B5EF4-FFF2-40B4-BE49-F238E27FC236}">
              <a16:creationId xmlns:a16="http://schemas.microsoft.com/office/drawing/2014/main" id="{40F5DCB8-8EF7-4206-A851-724241EDBCBE}"/>
            </a:ext>
          </a:extLst>
        </xdr:cNvPr>
        <xdr:cNvSpPr txBox="1">
          <a:spLocks noChangeArrowheads="1"/>
        </xdr:cNvSpPr>
      </xdr:nvSpPr>
      <xdr:spPr bwMode="auto">
        <a:xfrm>
          <a:off x="8882382" y="287001"/>
          <a:ext cx="183640" cy="4397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石田川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15145</xdr:colOff>
      <xdr:row>1</xdr:row>
      <xdr:rowOff>9412</xdr:rowOff>
    </xdr:from>
    <xdr:to>
      <xdr:col>14</xdr:col>
      <xdr:colOff>226979</xdr:colOff>
      <xdr:row>1</xdr:row>
      <xdr:rowOff>108085</xdr:rowOff>
    </xdr:to>
    <xdr:sp macro="" textlink="">
      <xdr:nvSpPr>
        <xdr:cNvPr id="1184" name="Text Box 1620">
          <a:extLst>
            <a:ext uri="{FF2B5EF4-FFF2-40B4-BE49-F238E27FC236}">
              <a16:creationId xmlns:a16="http://schemas.microsoft.com/office/drawing/2014/main" id="{79171BC8-C139-4E3F-BF3F-A41005F24DD9}"/>
            </a:ext>
          </a:extLst>
        </xdr:cNvPr>
        <xdr:cNvSpPr txBox="1">
          <a:spLocks noChangeArrowheads="1"/>
        </xdr:cNvSpPr>
      </xdr:nvSpPr>
      <xdr:spPr bwMode="auto">
        <a:xfrm>
          <a:off x="9061868" y="182348"/>
          <a:ext cx="211834" cy="986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138358</xdr:colOff>
      <xdr:row>7</xdr:row>
      <xdr:rowOff>130966</xdr:rowOff>
    </xdr:from>
    <xdr:to>
      <xdr:col>14</xdr:col>
      <xdr:colOff>586070</xdr:colOff>
      <xdr:row>8</xdr:row>
      <xdr:rowOff>8999</xdr:rowOff>
    </xdr:to>
    <xdr:grpSp>
      <xdr:nvGrpSpPr>
        <xdr:cNvPr id="1185" name="グループ化 1184">
          <a:extLst>
            <a:ext uri="{FF2B5EF4-FFF2-40B4-BE49-F238E27FC236}">
              <a16:creationId xmlns:a16="http://schemas.microsoft.com/office/drawing/2014/main" id="{C7CE2A69-B685-41EA-90DE-1D5E494EE033}"/>
            </a:ext>
          </a:extLst>
        </xdr:cNvPr>
        <xdr:cNvGrpSpPr/>
      </xdr:nvGrpSpPr>
      <xdr:grpSpPr>
        <a:xfrm rot="4500000">
          <a:off x="9037580" y="797276"/>
          <a:ext cx="50969" cy="1139456"/>
          <a:chOff x="1512360" y="838933"/>
          <a:chExt cx="49597" cy="1269827"/>
        </a:xfrm>
      </xdr:grpSpPr>
      <xdr:sp macro="" textlink="">
        <xdr:nvSpPr>
          <xdr:cNvPr id="1186" name="Line 76">
            <a:extLst>
              <a:ext uri="{FF2B5EF4-FFF2-40B4-BE49-F238E27FC236}">
                <a16:creationId xmlns:a16="http://schemas.microsoft.com/office/drawing/2014/main" id="{C0D49F7D-5E29-C4C1-3ACC-DBCD8139DDD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7" name="Line 76">
            <a:extLst>
              <a:ext uri="{FF2B5EF4-FFF2-40B4-BE49-F238E27FC236}">
                <a16:creationId xmlns:a16="http://schemas.microsoft.com/office/drawing/2014/main" id="{61CCEAE0-F851-F2CF-497C-BE1A0C3C277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76">
            <a:extLst>
              <a:ext uri="{FF2B5EF4-FFF2-40B4-BE49-F238E27FC236}">
                <a16:creationId xmlns:a16="http://schemas.microsoft.com/office/drawing/2014/main" id="{A69B2744-299C-8865-1207-B7A6867EA6F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101201</xdr:colOff>
      <xdr:row>8</xdr:row>
      <xdr:rowOff>0</xdr:rowOff>
    </xdr:from>
    <xdr:ext cx="537491" cy="147413"/>
    <xdr:sp macro="" textlink="">
      <xdr:nvSpPr>
        <xdr:cNvPr id="1189" name="Text Box 1664">
          <a:extLst>
            <a:ext uri="{FF2B5EF4-FFF2-40B4-BE49-F238E27FC236}">
              <a16:creationId xmlns:a16="http://schemas.microsoft.com/office/drawing/2014/main" id="{BFEF652B-87D5-4BD6-86AD-F4C8139EDFB1}"/>
            </a:ext>
          </a:extLst>
        </xdr:cNvPr>
        <xdr:cNvSpPr txBox="1">
          <a:spLocks noChangeArrowheads="1"/>
        </xdr:cNvSpPr>
      </xdr:nvSpPr>
      <xdr:spPr bwMode="auto">
        <a:xfrm>
          <a:off x="9169001" y="1402080"/>
          <a:ext cx="537491" cy="1474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湖西線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327613</xdr:colOff>
      <xdr:row>14</xdr:row>
      <xdr:rowOff>143507</xdr:rowOff>
    </xdr:from>
    <xdr:to>
      <xdr:col>13</xdr:col>
      <xdr:colOff>472094</xdr:colOff>
      <xdr:row>15</xdr:row>
      <xdr:rowOff>117685</xdr:rowOff>
    </xdr:to>
    <xdr:sp macro="" textlink="">
      <xdr:nvSpPr>
        <xdr:cNvPr id="1190" name="Oval 383">
          <a:extLst>
            <a:ext uri="{FF2B5EF4-FFF2-40B4-BE49-F238E27FC236}">
              <a16:creationId xmlns:a16="http://schemas.microsoft.com/office/drawing/2014/main" id="{826D0B13-C0A4-4114-9C17-942BA8B26B76}"/>
            </a:ext>
          </a:extLst>
        </xdr:cNvPr>
        <xdr:cNvSpPr>
          <a:spLocks noChangeArrowheads="1"/>
        </xdr:cNvSpPr>
      </xdr:nvSpPr>
      <xdr:spPr bwMode="auto">
        <a:xfrm>
          <a:off x="8701993" y="2581907"/>
          <a:ext cx="144481" cy="1494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52705</xdr:colOff>
      <xdr:row>12</xdr:row>
      <xdr:rowOff>106600</xdr:rowOff>
    </xdr:from>
    <xdr:ext cx="643966" cy="224006"/>
    <xdr:sp macro="" textlink="">
      <xdr:nvSpPr>
        <xdr:cNvPr id="1191" name="Text Box 1664">
          <a:extLst>
            <a:ext uri="{FF2B5EF4-FFF2-40B4-BE49-F238E27FC236}">
              <a16:creationId xmlns:a16="http://schemas.microsoft.com/office/drawing/2014/main" id="{E6E7027E-A58F-462F-9337-D16DFA6D57B2}"/>
            </a:ext>
          </a:extLst>
        </xdr:cNvPr>
        <xdr:cNvSpPr txBox="1">
          <a:spLocks noChangeArrowheads="1"/>
        </xdr:cNvSpPr>
      </xdr:nvSpPr>
      <xdr:spPr bwMode="auto">
        <a:xfrm>
          <a:off x="13288645" y="2209720"/>
          <a:ext cx="643966" cy="2240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浜大津ﾏﾃﾞ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427568</xdr:colOff>
      <xdr:row>29</xdr:row>
      <xdr:rowOff>131886</xdr:rowOff>
    </xdr:from>
    <xdr:ext cx="260673" cy="100615"/>
    <xdr:sp macro="" textlink="">
      <xdr:nvSpPr>
        <xdr:cNvPr id="1192" name="Text Box 1620">
          <a:extLst>
            <a:ext uri="{FF2B5EF4-FFF2-40B4-BE49-F238E27FC236}">
              <a16:creationId xmlns:a16="http://schemas.microsoft.com/office/drawing/2014/main" id="{C7E05770-68A1-407D-9001-19F531C83AA1}"/>
            </a:ext>
          </a:extLst>
        </xdr:cNvPr>
        <xdr:cNvSpPr txBox="1">
          <a:spLocks noChangeArrowheads="1"/>
        </xdr:cNvSpPr>
      </xdr:nvSpPr>
      <xdr:spPr bwMode="auto">
        <a:xfrm>
          <a:off x="12276668" y="5199186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18</xdr:col>
      <xdr:colOff>12290</xdr:colOff>
      <xdr:row>29</xdr:row>
      <xdr:rowOff>76240</xdr:rowOff>
    </xdr:from>
    <xdr:to>
      <xdr:col>18</xdr:col>
      <xdr:colOff>398016</xdr:colOff>
      <xdr:row>31</xdr:row>
      <xdr:rowOff>40988</xdr:rowOff>
    </xdr:to>
    <xdr:sp macro="" textlink="">
      <xdr:nvSpPr>
        <xdr:cNvPr id="1193" name="AutoShape 1653">
          <a:extLst>
            <a:ext uri="{FF2B5EF4-FFF2-40B4-BE49-F238E27FC236}">
              <a16:creationId xmlns:a16="http://schemas.microsoft.com/office/drawing/2014/main" id="{E58A065F-C1A8-42F2-A034-9012B19D26E6}"/>
            </a:ext>
          </a:extLst>
        </xdr:cNvPr>
        <xdr:cNvSpPr>
          <a:spLocks/>
        </xdr:cNvSpPr>
      </xdr:nvSpPr>
      <xdr:spPr bwMode="auto">
        <a:xfrm rot="10017990" flipH="1">
          <a:off x="11861390" y="5143540"/>
          <a:ext cx="385726" cy="3152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459096</xdr:colOff>
      <xdr:row>45</xdr:row>
      <xdr:rowOff>52593</xdr:rowOff>
    </xdr:from>
    <xdr:to>
      <xdr:col>11</xdr:col>
      <xdr:colOff>598534</xdr:colOff>
      <xdr:row>46</xdr:row>
      <xdr:rowOff>4314</xdr:rowOff>
    </xdr:to>
    <xdr:sp macro="" textlink="">
      <xdr:nvSpPr>
        <xdr:cNvPr id="1194" name="AutoShape 605">
          <a:extLst>
            <a:ext uri="{FF2B5EF4-FFF2-40B4-BE49-F238E27FC236}">
              <a16:creationId xmlns:a16="http://schemas.microsoft.com/office/drawing/2014/main" id="{F67BE141-F010-44DC-9877-3A9326811887}"/>
            </a:ext>
          </a:extLst>
        </xdr:cNvPr>
        <xdr:cNvSpPr>
          <a:spLocks noChangeArrowheads="1"/>
        </xdr:cNvSpPr>
      </xdr:nvSpPr>
      <xdr:spPr bwMode="auto">
        <a:xfrm>
          <a:off x="7446636" y="7901193"/>
          <a:ext cx="139438" cy="1041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3691</xdr:colOff>
      <xdr:row>57</xdr:row>
      <xdr:rowOff>10534</xdr:rowOff>
    </xdr:from>
    <xdr:to>
      <xdr:col>13</xdr:col>
      <xdr:colOff>205213</xdr:colOff>
      <xdr:row>57</xdr:row>
      <xdr:rowOff>162622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C366D422-8E3E-4D96-B78B-198E5A0817FA}"/>
            </a:ext>
          </a:extLst>
        </xdr:cNvPr>
        <xdr:cNvSpPr/>
      </xdr:nvSpPr>
      <xdr:spPr bwMode="auto">
        <a:xfrm>
          <a:off x="8378071" y="9939394"/>
          <a:ext cx="201522" cy="1520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670213</xdr:colOff>
      <xdr:row>15</xdr:row>
      <xdr:rowOff>117232</xdr:rowOff>
    </xdr:from>
    <xdr:ext cx="425450" cy="165173"/>
    <xdr:sp macro="" textlink="">
      <xdr:nvSpPr>
        <xdr:cNvPr id="1196" name="Text Box 1620">
          <a:extLst>
            <a:ext uri="{FF2B5EF4-FFF2-40B4-BE49-F238E27FC236}">
              <a16:creationId xmlns:a16="http://schemas.microsoft.com/office/drawing/2014/main" id="{5B12FD8D-5D01-440C-8B38-2BFF5102DC58}"/>
            </a:ext>
          </a:extLst>
        </xdr:cNvPr>
        <xdr:cNvSpPr txBox="1">
          <a:spLocks noChangeArrowheads="1"/>
        </xdr:cNvSpPr>
      </xdr:nvSpPr>
      <xdr:spPr bwMode="auto">
        <a:xfrm>
          <a:off x="11818273" y="273089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527537</xdr:colOff>
      <xdr:row>13</xdr:row>
      <xdr:rowOff>144624</xdr:rowOff>
    </xdr:from>
    <xdr:to>
      <xdr:col>18</xdr:col>
      <xdr:colOff>271096</xdr:colOff>
      <xdr:row>15</xdr:row>
      <xdr:rowOff>124560</xdr:rowOff>
    </xdr:to>
    <xdr:sp macro="" textlink="">
      <xdr:nvSpPr>
        <xdr:cNvPr id="1197" name="AutoShape 1653">
          <a:extLst>
            <a:ext uri="{FF2B5EF4-FFF2-40B4-BE49-F238E27FC236}">
              <a16:creationId xmlns:a16="http://schemas.microsoft.com/office/drawing/2014/main" id="{1E1B3D08-1C1D-44CA-B22C-802C5465531B}"/>
            </a:ext>
          </a:extLst>
        </xdr:cNvPr>
        <xdr:cNvSpPr>
          <a:spLocks/>
        </xdr:cNvSpPr>
      </xdr:nvSpPr>
      <xdr:spPr bwMode="auto">
        <a:xfrm rot="5400000">
          <a:off x="11740289" y="2358312"/>
          <a:ext cx="315216" cy="44459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293080</xdr:colOff>
      <xdr:row>15</xdr:row>
      <xdr:rowOff>58616</xdr:rowOff>
    </xdr:from>
    <xdr:to>
      <xdr:col>18</xdr:col>
      <xdr:colOff>691478</xdr:colOff>
      <xdr:row>16</xdr:row>
      <xdr:rowOff>7328</xdr:rowOff>
    </xdr:to>
    <xdr:sp macro="" textlink="">
      <xdr:nvSpPr>
        <xdr:cNvPr id="1198" name="Text Box 1620">
          <a:extLst>
            <a:ext uri="{FF2B5EF4-FFF2-40B4-BE49-F238E27FC236}">
              <a16:creationId xmlns:a16="http://schemas.microsoft.com/office/drawing/2014/main" id="{3671DAF4-5F54-4545-95BC-C3681907350E}"/>
            </a:ext>
          </a:extLst>
        </xdr:cNvPr>
        <xdr:cNvSpPr txBox="1">
          <a:spLocks noChangeArrowheads="1"/>
        </xdr:cNvSpPr>
      </xdr:nvSpPr>
      <xdr:spPr bwMode="auto">
        <a:xfrm>
          <a:off x="12142180" y="2672276"/>
          <a:ext cx="398398" cy="1239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18</xdr:col>
      <xdr:colOff>259848</xdr:colOff>
      <xdr:row>14</xdr:row>
      <xdr:rowOff>33174</xdr:rowOff>
    </xdr:from>
    <xdr:to>
      <xdr:col>18</xdr:col>
      <xdr:colOff>442088</xdr:colOff>
      <xdr:row>15</xdr:row>
      <xdr:rowOff>16075</xdr:rowOff>
    </xdr:to>
    <xdr:sp macro="" textlink="">
      <xdr:nvSpPr>
        <xdr:cNvPr id="1199" name="六角形 1198">
          <a:extLst>
            <a:ext uri="{FF2B5EF4-FFF2-40B4-BE49-F238E27FC236}">
              <a16:creationId xmlns:a16="http://schemas.microsoft.com/office/drawing/2014/main" id="{AB4C8C99-DAB0-4F90-AC50-ADEBF2090ABD}"/>
            </a:ext>
          </a:extLst>
        </xdr:cNvPr>
        <xdr:cNvSpPr/>
      </xdr:nvSpPr>
      <xdr:spPr bwMode="auto">
        <a:xfrm>
          <a:off x="12108948" y="2471574"/>
          <a:ext cx="182240" cy="15816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275658</xdr:colOff>
      <xdr:row>18</xdr:row>
      <xdr:rowOff>166361</xdr:rowOff>
    </xdr:from>
    <xdr:to>
      <xdr:col>19</xdr:col>
      <xdr:colOff>279006</xdr:colOff>
      <xdr:row>21</xdr:row>
      <xdr:rowOff>55296</xdr:rowOff>
    </xdr:to>
    <xdr:sp macro="" textlink="">
      <xdr:nvSpPr>
        <xdr:cNvPr id="1200" name="Line 547">
          <a:extLst>
            <a:ext uri="{FF2B5EF4-FFF2-40B4-BE49-F238E27FC236}">
              <a16:creationId xmlns:a16="http://schemas.microsoft.com/office/drawing/2014/main" id="{A16F52FE-778A-4BE9-8F85-F6F29B46C0FD}"/>
            </a:ext>
          </a:extLst>
        </xdr:cNvPr>
        <xdr:cNvSpPr>
          <a:spLocks noChangeShapeType="1"/>
        </xdr:cNvSpPr>
      </xdr:nvSpPr>
      <xdr:spPr bwMode="auto">
        <a:xfrm flipV="1">
          <a:off x="12818178" y="3305801"/>
          <a:ext cx="3348" cy="4147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273996</xdr:colOff>
      <xdr:row>20</xdr:row>
      <xdr:rowOff>150415</xdr:rowOff>
    </xdr:from>
    <xdr:to>
      <xdr:col>19</xdr:col>
      <xdr:colOff>276957</xdr:colOff>
      <xdr:row>23</xdr:row>
      <xdr:rowOff>161622</xdr:rowOff>
    </xdr:to>
    <xdr:sp macro="" textlink="">
      <xdr:nvSpPr>
        <xdr:cNvPr id="1201" name="Freeform 527">
          <a:extLst>
            <a:ext uri="{FF2B5EF4-FFF2-40B4-BE49-F238E27FC236}">
              <a16:creationId xmlns:a16="http://schemas.microsoft.com/office/drawing/2014/main" id="{3909BE8C-D21A-418B-865A-24CF562C688B}"/>
            </a:ext>
          </a:extLst>
        </xdr:cNvPr>
        <xdr:cNvSpPr>
          <a:spLocks/>
        </xdr:cNvSpPr>
      </xdr:nvSpPr>
      <xdr:spPr bwMode="auto">
        <a:xfrm>
          <a:off x="12816516" y="3640375"/>
          <a:ext cx="2961" cy="5369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1612"/>
            <a:gd name="connsiteY0" fmla="*/ 5138 h 5138"/>
            <a:gd name="connsiteX1" fmla="*/ 96 w 11612"/>
            <a:gd name="connsiteY1" fmla="*/ 125 h 5138"/>
            <a:gd name="connsiteX2" fmla="*/ 10000 w 11612"/>
            <a:gd name="connsiteY2" fmla="*/ 360 h 5138"/>
            <a:gd name="connsiteX3" fmla="*/ 11612 w 11612"/>
            <a:gd name="connsiteY3" fmla="*/ 4268 h 5138"/>
            <a:gd name="connsiteX0" fmla="*/ 0 w 8612"/>
            <a:gd name="connsiteY0" fmla="*/ 9948 h 9948"/>
            <a:gd name="connsiteX1" fmla="*/ 83 w 8612"/>
            <a:gd name="connsiteY1" fmla="*/ 191 h 9948"/>
            <a:gd name="connsiteX2" fmla="*/ 8612 w 8612"/>
            <a:gd name="connsiteY2" fmla="*/ 649 h 9948"/>
            <a:gd name="connsiteX3" fmla="*/ 8132 w 8612"/>
            <a:gd name="connsiteY3" fmla="*/ 9362 h 9948"/>
            <a:gd name="connsiteX0" fmla="*/ 0 w 10000"/>
            <a:gd name="connsiteY0" fmla="*/ 10000 h 10000"/>
            <a:gd name="connsiteX1" fmla="*/ 96 w 10000"/>
            <a:gd name="connsiteY1" fmla="*/ 192 h 10000"/>
            <a:gd name="connsiteX2" fmla="*/ 10000 w 10000"/>
            <a:gd name="connsiteY2" fmla="*/ 652 h 10000"/>
            <a:gd name="connsiteX3" fmla="*/ 9443 w 10000"/>
            <a:gd name="connsiteY3" fmla="*/ 9411 h 10000"/>
            <a:gd name="connsiteX0" fmla="*/ 0 w 10000"/>
            <a:gd name="connsiteY0" fmla="*/ 9990 h 9990"/>
            <a:gd name="connsiteX1" fmla="*/ 96 w 10000"/>
            <a:gd name="connsiteY1" fmla="*/ 182 h 9990"/>
            <a:gd name="connsiteX2" fmla="*/ 10000 w 10000"/>
            <a:gd name="connsiteY2" fmla="*/ 642 h 9990"/>
            <a:gd name="connsiteX3" fmla="*/ 7968 w 10000"/>
            <a:gd name="connsiteY3" fmla="*/ 9658 h 9990"/>
            <a:gd name="connsiteX0" fmla="*/ 0 w 10000"/>
            <a:gd name="connsiteY0" fmla="*/ 10160 h 10160"/>
            <a:gd name="connsiteX1" fmla="*/ 96 w 10000"/>
            <a:gd name="connsiteY1" fmla="*/ 342 h 10160"/>
            <a:gd name="connsiteX2" fmla="*/ 10000 w 10000"/>
            <a:gd name="connsiteY2" fmla="*/ 803 h 10160"/>
            <a:gd name="connsiteX3" fmla="*/ 7968 w 10000"/>
            <a:gd name="connsiteY3" fmla="*/ 9828 h 10160"/>
            <a:gd name="connsiteX0" fmla="*/ 0 w 10000"/>
            <a:gd name="connsiteY0" fmla="*/ 9818 h 9818"/>
            <a:gd name="connsiteX1" fmla="*/ 96 w 10000"/>
            <a:gd name="connsiteY1" fmla="*/ 0 h 9818"/>
            <a:gd name="connsiteX2" fmla="*/ 10000 w 10000"/>
            <a:gd name="connsiteY2" fmla="*/ 461 h 9818"/>
            <a:gd name="connsiteX3" fmla="*/ 7968 w 10000"/>
            <a:gd name="connsiteY3" fmla="*/ 9486 h 9818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0" fmla="*/ 0 w 9753"/>
            <a:gd name="connsiteY0" fmla="*/ 10000 h 10000"/>
            <a:gd name="connsiteX1" fmla="*/ 96 w 9753"/>
            <a:gd name="connsiteY1" fmla="*/ 0 h 10000"/>
            <a:gd name="connsiteX2" fmla="*/ 9753 w 9753"/>
            <a:gd name="connsiteY2" fmla="*/ 255 h 10000"/>
            <a:gd name="connsiteX0" fmla="*/ 0 w 10000"/>
            <a:gd name="connsiteY0" fmla="*/ 10047 h 10047"/>
            <a:gd name="connsiteX1" fmla="*/ 98 w 10000"/>
            <a:gd name="connsiteY1" fmla="*/ 47 h 10047"/>
            <a:gd name="connsiteX2" fmla="*/ 10000 w 10000"/>
            <a:gd name="connsiteY2" fmla="*/ 44 h 10047"/>
            <a:gd name="connsiteX0" fmla="*/ 0 w 25817"/>
            <a:gd name="connsiteY0" fmla="*/ 10000 h 10000"/>
            <a:gd name="connsiteX1" fmla="*/ 98 w 25817"/>
            <a:gd name="connsiteY1" fmla="*/ 0 h 10000"/>
            <a:gd name="connsiteX2" fmla="*/ 25817 w 25817"/>
            <a:gd name="connsiteY2" fmla="*/ 88 h 10000"/>
            <a:gd name="connsiteX0" fmla="*/ 0 w 165"/>
            <a:gd name="connsiteY0" fmla="*/ 10000 h 10000"/>
            <a:gd name="connsiteX1" fmla="*/ 98 w 1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" h="10000">
              <a:moveTo>
                <a:pt x="0" y="10000"/>
              </a:moveTo>
              <a:cubicBezTo>
                <a:pt x="302" y="7621"/>
                <a:pt x="98" y="9659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22378</xdr:colOff>
      <xdr:row>17</xdr:row>
      <xdr:rowOff>14878</xdr:rowOff>
    </xdr:from>
    <xdr:to>
      <xdr:col>19</xdr:col>
      <xdr:colOff>186765</xdr:colOff>
      <xdr:row>17</xdr:row>
      <xdr:rowOff>156415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4F507AC5-2345-4785-B628-04679214B3D9}"/>
            </a:ext>
          </a:extLst>
        </xdr:cNvPr>
        <xdr:cNvSpPr/>
      </xdr:nvSpPr>
      <xdr:spPr bwMode="auto">
        <a:xfrm>
          <a:off x="12564898" y="2979058"/>
          <a:ext cx="164387" cy="1415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11412</xdr:colOff>
      <xdr:row>21</xdr:row>
      <xdr:rowOff>61714</xdr:rowOff>
    </xdr:from>
    <xdr:to>
      <xdr:col>19</xdr:col>
      <xdr:colOff>471440</xdr:colOff>
      <xdr:row>21</xdr:row>
      <xdr:rowOff>64642</xdr:rowOff>
    </xdr:to>
    <xdr:sp macro="" textlink="">
      <xdr:nvSpPr>
        <xdr:cNvPr id="1203" name="Line 547">
          <a:extLst>
            <a:ext uri="{FF2B5EF4-FFF2-40B4-BE49-F238E27FC236}">
              <a16:creationId xmlns:a16="http://schemas.microsoft.com/office/drawing/2014/main" id="{B0F8B52C-06BB-4A9B-B62A-D61BD4417AC0}"/>
            </a:ext>
          </a:extLst>
        </xdr:cNvPr>
        <xdr:cNvSpPr>
          <a:spLocks noChangeShapeType="1"/>
        </xdr:cNvSpPr>
      </xdr:nvSpPr>
      <xdr:spPr bwMode="auto">
        <a:xfrm flipH="1" flipV="1">
          <a:off x="12553932" y="3726934"/>
          <a:ext cx="460028" cy="2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214207</xdr:colOff>
      <xdr:row>22</xdr:row>
      <xdr:rowOff>26706</xdr:rowOff>
    </xdr:from>
    <xdr:to>
      <xdr:col>19</xdr:col>
      <xdr:colOff>353702</xdr:colOff>
      <xdr:row>22</xdr:row>
      <xdr:rowOff>160650</xdr:rowOff>
    </xdr:to>
    <xdr:sp macro="" textlink="">
      <xdr:nvSpPr>
        <xdr:cNvPr id="1204" name="AutoShape 492">
          <a:extLst>
            <a:ext uri="{FF2B5EF4-FFF2-40B4-BE49-F238E27FC236}">
              <a16:creationId xmlns:a16="http://schemas.microsoft.com/office/drawing/2014/main" id="{E1765485-4FB1-4E88-A54C-00928288BDEF}"/>
            </a:ext>
          </a:extLst>
        </xdr:cNvPr>
        <xdr:cNvSpPr>
          <a:spLocks noChangeArrowheads="1"/>
        </xdr:cNvSpPr>
      </xdr:nvSpPr>
      <xdr:spPr bwMode="auto">
        <a:xfrm>
          <a:off x="12756727" y="3867186"/>
          <a:ext cx="139495" cy="1339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286434</xdr:colOff>
      <xdr:row>20</xdr:row>
      <xdr:rowOff>53807</xdr:rowOff>
    </xdr:from>
    <xdr:to>
      <xdr:col>20</xdr:col>
      <xdr:colOff>67349</xdr:colOff>
      <xdr:row>22</xdr:row>
      <xdr:rowOff>59682</xdr:rowOff>
    </xdr:to>
    <xdr:grpSp>
      <xdr:nvGrpSpPr>
        <xdr:cNvPr id="1205" name="グループ化 1204">
          <a:extLst>
            <a:ext uri="{FF2B5EF4-FFF2-40B4-BE49-F238E27FC236}">
              <a16:creationId xmlns:a16="http://schemas.microsoft.com/office/drawing/2014/main" id="{712C1001-BFAA-4004-A843-B639D56A2B4B}"/>
            </a:ext>
          </a:extLst>
        </xdr:cNvPr>
        <xdr:cNvGrpSpPr/>
      </xdr:nvGrpSpPr>
      <xdr:grpSpPr>
        <a:xfrm rot="16200000">
          <a:off x="12863145" y="3441266"/>
          <a:ext cx="351747" cy="472660"/>
          <a:chOff x="8666137" y="2721749"/>
          <a:chExt cx="341224" cy="285386"/>
        </a:xfrm>
      </xdr:grpSpPr>
      <xdr:sp macro="" textlink="">
        <xdr:nvSpPr>
          <xdr:cNvPr id="1206" name="Freeform 371">
            <a:extLst>
              <a:ext uri="{FF2B5EF4-FFF2-40B4-BE49-F238E27FC236}">
                <a16:creationId xmlns:a16="http://schemas.microsoft.com/office/drawing/2014/main" id="{688B2D31-0901-B14A-0F69-04BE46FB1E6A}"/>
              </a:ext>
            </a:extLst>
          </xdr:cNvPr>
          <xdr:cNvSpPr>
            <a:spLocks/>
          </xdr:cNvSpPr>
        </xdr:nvSpPr>
        <xdr:spPr bwMode="auto">
          <a:xfrm flipH="1" flipV="1">
            <a:off x="8913050" y="2721749"/>
            <a:ext cx="94311" cy="274574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1105"/>
              <a:gd name="connsiteY0" fmla="*/ 0 h 10000"/>
              <a:gd name="connsiteX1" fmla="*/ 10000 w 11105"/>
              <a:gd name="connsiteY1" fmla="*/ 333 h 10000"/>
              <a:gd name="connsiteX2" fmla="*/ 10000 w 11105"/>
              <a:gd name="connsiteY2" fmla="*/ 8667 h 10000"/>
              <a:gd name="connsiteX3" fmla="*/ 0 w 11105"/>
              <a:gd name="connsiteY3" fmla="*/ 10000 h 10000"/>
              <a:gd name="connsiteX0" fmla="*/ 10000 w 10000"/>
              <a:gd name="connsiteY0" fmla="*/ 186 h 10186"/>
              <a:gd name="connsiteX1" fmla="*/ 4197 w 10000"/>
              <a:gd name="connsiteY1" fmla="*/ 0 h 10186"/>
              <a:gd name="connsiteX2" fmla="*/ 10000 w 10000"/>
              <a:gd name="connsiteY2" fmla="*/ 8853 h 10186"/>
              <a:gd name="connsiteX3" fmla="*/ 0 w 10000"/>
              <a:gd name="connsiteY3" fmla="*/ 10186 h 10186"/>
              <a:gd name="connsiteX0" fmla="*/ 10000 w 10000"/>
              <a:gd name="connsiteY0" fmla="*/ 3560 h 13560"/>
              <a:gd name="connsiteX1" fmla="*/ 1710 w 10000"/>
              <a:gd name="connsiteY1" fmla="*/ 0 h 13560"/>
              <a:gd name="connsiteX2" fmla="*/ 10000 w 10000"/>
              <a:gd name="connsiteY2" fmla="*/ 12227 h 13560"/>
              <a:gd name="connsiteX3" fmla="*/ 0 w 10000"/>
              <a:gd name="connsiteY3" fmla="*/ 13560 h 13560"/>
              <a:gd name="connsiteX0" fmla="*/ 10000 w 10000"/>
              <a:gd name="connsiteY0" fmla="*/ 0 h 10000"/>
              <a:gd name="connsiteX1" fmla="*/ 6785 w 10000"/>
              <a:gd name="connsiteY1" fmla="*/ 772 h 10000"/>
              <a:gd name="connsiteX2" fmla="*/ 10000 w 10000"/>
              <a:gd name="connsiteY2" fmla="*/ 8667 h 10000"/>
              <a:gd name="connsiteX3" fmla="*/ 0 w 10000"/>
              <a:gd name="connsiteY3" fmla="*/ 10000 h 10000"/>
              <a:gd name="connsiteX0" fmla="*/ 0 w 10149"/>
              <a:gd name="connsiteY0" fmla="*/ 0 h 9906"/>
              <a:gd name="connsiteX1" fmla="*/ 6934 w 10149"/>
              <a:gd name="connsiteY1" fmla="*/ 678 h 9906"/>
              <a:gd name="connsiteX2" fmla="*/ 10149 w 10149"/>
              <a:gd name="connsiteY2" fmla="*/ 8573 h 9906"/>
              <a:gd name="connsiteX3" fmla="*/ 149 w 10149"/>
              <a:gd name="connsiteY3" fmla="*/ 9906 h 9906"/>
              <a:gd name="connsiteX0" fmla="*/ 0 w 11597"/>
              <a:gd name="connsiteY0" fmla="*/ 0 h 10000"/>
              <a:gd name="connsiteX1" fmla="*/ 10656 w 11597"/>
              <a:gd name="connsiteY1" fmla="*/ 2110 h 10000"/>
              <a:gd name="connsiteX2" fmla="*/ 10000 w 11597"/>
              <a:gd name="connsiteY2" fmla="*/ 8654 h 10000"/>
              <a:gd name="connsiteX3" fmla="*/ 147 w 11597"/>
              <a:gd name="connsiteY3" fmla="*/ 10000 h 10000"/>
              <a:gd name="connsiteX0" fmla="*/ 0 w 10743"/>
              <a:gd name="connsiteY0" fmla="*/ 0 h 10000"/>
              <a:gd name="connsiteX1" fmla="*/ 10656 w 10743"/>
              <a:gd name="connsiteY1" fmla="*/ 2110 h 10000"/>
              <a:gd name="connsiteX2" fmla="*/ 10000 w 10743"/>
              <a:gd name="connsiteY2" fmla="*/ 8654 h 10000"/>
              <a:gd name="connsiteX3" fmla="*/ 147 w 10743"/>
              <a:gd name="connsiteY3" fmla="*/ 10000 h 10000"/>
              <a:gd name="connsiteX0" fmla="*/ 1324 w 10596"/>
              <a:gd name="connsiteY0" fmla="*/ 0 h 9144"/>
              <a:gd name="connsiteX1" fmla="*/ 10509 w 10596"/>
              <a:gd name="connsiteY1" fmla="*/ 1254 h 9144"/>
              <a:gd name="connsiteX2" fmla="*/ 9853 w 10596"/>
              <a:gd name="connsiteY2" fmla="*/ 7798 h 9144"/>
              <a:gd name="connsiteX3" fmla="*/ 0 w 10596"/>
              <a:gd name="connsiteY3" fmla="*/ 9144 h 91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96" h="9144">
                <a:moveTo>
                  <a:pt x="1324" y="0"/>
                </a:moveTo>
                <a:lnTo>
                  <a:pt x="10509" y="1254"/>
                </a:lnTo>
                <a:cubicBezTo>
                  <a:pt x="10901" y="3533"/>
                  <a:pt x="9853" y="4994"/>
                  <a:pt x="9853" y="7798"/>
                </a:cubicBezTo>
                <a:lnTo>
                  <a:pt x="0" y="9144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7" name="Freeform 372">
            <a:extLst>
              <a:ext uri="{FF2B5EF4-FFF2-40B4-BE49-F238E27FC236}">
                <a16:creationId xmlns:a16="http://schemas.microsoft.com/office/drawing/2014/main" id="{6A144800-E2E4-79AC-5982-E7C4B292AA54}"/>
              </a:ext>
            </a:extLst>
          </xdr:cNvPr>
          <xdr:cNvSpPr>
            <a:spLocks/>
          </xdr:cNvSpPr>
        </xdr:nvSpPr>
        <xdr:spPr bwMode="auto">
          <a:xfrm rot="21306499" flipH="1" flipV="1">
            <a:off x="8666137" y="2731426"/>
            <a:ext cx="129392" cy="275709"/>
          </a:xfrm>
          <a:custGeom>
            <a:avLst/>
            <a:gdLst>
              <a:gd name="T0" fmla="*/ 2147483647 w 10000"/>
              <a:gd name="T1" fmla="*/ 2147483647 h 14854"/>
              <a:gd name="T2" fmla="*/ 0 w 10000"/>
              <a:gd name="T3" fmla="*/ 2147483647 h 14854"/>
              <a:gd name="T4" fmla="*/ 2147483647 w 10000"/>
              <a:gd name="T5" fmla="*/ 0 h 14854"/>
              <a:gd name="T6" fmla="*/ 0 60000 65536"/>
              <a:gd name="T7" fmla="*/ 0 60000 65536"/>
              <a:gd name="T8" fmla="*/ 0 60000 65536"/>
              <a:gd name="connsiteX0" fmla="*/ 5562 w 5562"/>
              <a:gd name="connsiteY0" fmla="*/ 15918 h 15918"/>
              <a:gd name="connsiteX1" fmla="*/ 0 w 5562"/>
              <a:gd name="connsiteY1" fmla="*/ 13549 h 15918"/>
              <a:gd name="connsiteX2" fmla="*/ 2787 w 5562"/>
              <a:gd name="connsiteY2" fmla="*/ 0 h 15918"/>
              <a:gd name="connsiteX0" fmla="*/ 10000 w 10000"/>
              <a:gd name="connsiteY0" fmla="*/ 10000 h 10000"/>
              <a:gd name="connsiteX1" fmla="*/ 0 w 10000"/>
              <a:gd name="connsiteY1" fmla="*/ 8512 h 10000"/>
              <a:gd name="connsiteX2" fmla="*/ 5011 w 10000"/>
              <a:gd name="connsiteY2" fmla="*/ 0 h 10000"/>
              <a:gd name="connsiteX0" fmla="*/ 10000 w 10000"/>
              <a:gd name="connsiteY0" fmla="*/ 6615 h 6615"/>
              <a:gd name="connsiteX1" fmla="*/ 0 w 10000"/>
              <a:gd name="connsiteY1" fmla="*/ 5127 h 6615"/>
              <a:gd name="connsiteX2" fmla="*/ 6137 w 10000"/>
              <a:gd name="connsiteY2" fmla="*/ 0 h 6615"/>
              <a:gd name="connsiteX0" fmla="*/ 10000 w 10000"/>
              <a:gd name="connsiteY0" fmla="*/ 9951 h 9951"/>
              <a:gd name="connsiteX1" fmla="*/ 0 w 10000"/>
              <a:gd name="connsiteY1" fmla="*/ 7702 h 9951"/>
              <a:gd name="connsiteX2" fmla="*/ 4112 w 10000"/>
              <a:gd name="connsiteY2" fmla="*/ 0 h 9951"/>
              <a:gd name="connsiteX0" fmla="*/ 10000 w 10000"/>
              <a:gd name="connsiteY0" fmla="*/ 10000 h 10000"/>
              <a:gd name="connsiteX1" fmla="*/ 0 w 10000"/>
              <a:gd name="connsiteY1" fmla="*/ 7740 h 10000"/>
              <a:gd name="connsiteX2" fmla="*/ 4112 w 10000"/>
              <a:gd name="connsiteY2" fmla="*/ 0 h 10000"/>
              <a:gd name="connsiteX0" fmla="*/ 8730 w 8730"/>
              <a:gd name="connsiteY0" fmla="*/ 9499 h 9499"/>
              <a:gd name="connsiteX1" fmla="*/ 0 w 8730"/>
              <a:gd name="connsiteY1" fmla="*/ 7740 h 9499"/>
              <a:gd name="connsiteX2" fmla="*/ 4112 w 8730"/>
              <a:gd name="connsiteY2" fmla="*/ 0 h 9499"/>
              <a:gd name="connsiteX0" fmla="*/ 10000 w 11676"/>
              <a:gd name="connsiteY0" fmla="*/ 9562 h 9562"/>
              <a:gd name="connsiteX1" fmla="*/ 0 w 11676"/>
              <a:gd name="connsiteY1" fmla="*/ 7710 h 9562"/>
              <a:gd name="connsiteX2" fmla="*/ 11676 w 11676"/>
              <a:gd name="connsiteY2" fmla="*/ 0 h 9562"/>
              <a:gd name="connsiteX0" fmla="*/ 8723 w 10158"/>
              <a:gd name="connsiteY0" fmla="*/ 10000 h 10000"/>
              <a:gd name="connsiteX1" fmla="*/ 158 w 10158"/>
              <a:gd name="connsiteY1" fmla="*/ 8063 h 10000"/>
              <a:gd name="connsiteX2" fmla="*/ 2727 w 10158"/>
              <a:gd name="connsiteY2" fmla="*/ 2435 h 10000"/>
              <a:gd name="connsiteX3" fmla="*/ 10158 w 10158"/>
              <a:gd name="connsiteY3" fmla="*/ 0 h 10000"/>
              <a:gd name="connsiteX0" fmla="*/ 8661 w 10096"/>
              <a:gd name="connsiteY0" fmla="*/ 10000 h 10000"/>
              <a:gd name="connsiteX1" fmla="*/ 96 w 10096"/>
              <a:gd name="connsiteY1" fmla="*/ 8063 h 10000"/>
              <a:gd name="connsiteX2" fmla="*/ 2665 w 10096"/>
              <a:gd name="connsiteY2" fmla="*/ 2435 h 10000"/>
              <a:gd name="connsiteX3" fmla="*/ 10096 w 10096"/>
              <a:gd name="connsiteY3" fmla="*/ 0 h 10000"/>
              <a:gd name="connsiteX0" fmla="*/ 8677 w 10112"/>
              <a:gd name="connsiteY0" fmla="*/ 10000 h 10000"/>
              <a:gd name="connsiteX1" fmla="*/ 112 w 10112"/>
              <a:gd name="connsiteY1" fmla="*/ 8063 h 10000"/>
              <a:gd name="connsiteX2" fmla="*/ 2141 w 10112"/>
              <a:gd name="connsiteY2" fmla="*/ 2471 h 10000"/>
              <a:gd name="connsiteX3" fmla="*/ 10112 w 10112"/>
              <a:gd name="connsiteY3" fmla="*/ 0 h 10000"/>
              <a:gd name="connsiteX0" fmla="*/ 8677 w 9870"/>
              <a:gd name="connsiteY0" fmla="*/ 8911 h 8911"/>
              <a:gd name="connsiteX1" fmla="*/ 112 w 9870"/>
              <a:gd name="connsiteY1" fmla="*/ 6974 h 8911"/>
              <a:gd name="connsiteX2" fmla="*/ 2141 w 9870"/>
              <a:gd name="connsiteY2" fmla="*/ 1382 h 8911"/>
              <a:gd name="connsiteX3" fmla="*/ 9870 w 9870"/>
              <a:gd name="connsiteY3" fmla="*/ 0 h 8911"/>
              <a:gd name="connsiteX0" fmla="*/ 8792 w 10001"/>
              <a:gd name="connsiteY0" fmla="*/ 10000 h 10000"/>
              <a:gd name="connsiteX1" fmla="*/ 114 w 10001"/>
              <a:gd name="connsiteY1" fmla="*/ 7826 h 10000"/>
              <a:gd name="connsiteX2" fmla="*/ 2170 w 10001"/>
              <a:gd name="connsiteY2" fmla="*/ 1551 h 10000"/>
              <a:gd name="connsiteX3" fmla="*/ 10001 w 10001"/>
              <a:gd name="connsiteY3" fmla="*/ 0 h 10000"/>
              <a:gd name="connsiteX0" fmla="*/ 6140 w 10001"/>
              <a:gd name="connsiteY0" fmla="*/ 9445 h 9445"/>
              <a:gd name="connsiteX1" fmla="*/ 114 w 10001"/>
              <a:gd name="connsiteY1" fmla="*/ 7826 h 9445"/>
              <a:gd name="connsiteX2" fmla="*/ 2170 w 10001"/>
              <a:gd name="connsiteY2" fmla="*/ 1551 h 9445"/>
              <a:gd name="connsiteX3" fmla="*/ 10001 w 10001"/>
              <a:gd name="connsiteY3" fmla="*/ 0 h 9445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8637"/>
              <a:gd name="connsiteY0" fmla="*/ 9638 h 9638"/>
              <a:gd name="connsiteX1" fmla="*/ 114 w 8637"/>
              <a:gd name="connsiteY1" fmla="*/ 7924 h 9638"/>
              <a:gd name="connsiteX2" fmla="*/ 2170 w 8637"/>
              <a:gd name="connsiteY2" fmla="*/ 1280 h 9638"/>
              <a:gd name="connsiteX3" fmla="*/ 8637 w 8637"/>
              <a:gd name="connsiteY3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637" h="9638">
                <a:moveTo>
                  <a:pt x="6139" y="9638"/>
                </a:moveTo>
                <a:cubicBezTo>
                  <a:pt x="2356" y="8465"/>
                  <a:pt x="3428" y="8910"/>
                  <a:pt x="114" y="7924"/>
                </a:cubicBezTo>
                <a:cubicBezTo>
                  <a:pt x="-564" y="7037"/>
                  <a:pt x="1995" y="3139"/>
                  <a:pt x="2170" y="1280"/>
                </a:cubicBezTo>
                <a:cubicBezTo>
                  <a:pt x="5932" y="413"/>
                  <a:pt x="6502" y="455"/>
                  <a:pt x="8637" y="0"/>
                </a:cubicBez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392419</xdr:colOff>
      <xdr:row>21</xdr:row>
      <xdr:rowOff>81311</xdr:rowOff>
    </xdr:from>
    <xdr:to>
      <xdr:col>19</xdr:col>
      <xdr:colOff>693202</xdr:colOff>
      <xdr:row>24</xdr:row>
      <xdr:rowOff>95905</xdr:rowOff>
    </xdr:to>
    <xdr:grpSp>
      <xdr:nvGrpSpPr>
        <xdr:cNvPr id="1208" name="グループ化 1207">
          <a:extLst>
            <a:ext uri="{FF2B5EF4-FFF2-40B4-BE49-F238E27FC236}">
              <a16:creationId xmlns:a16="http://schemas.microsoft.com/office/drawing/2014/main" id="{3021E4BD-CB9B-4223-B289-29F340E1F538}"/>
            </a:ext>
          </a:extLst>
        </xdr:cNvPr>
        <xdr:cNvGrpSpPr/>
      </xdr:nvGrpSpPr>
      <xdr:grpSpPr>
        <a:xfrm>
          <a:off x="12908674" y="3702162"/>
          <a:ext cx="300783" cy="533403"/>
          <a:chOff x="8667750" y="2714625"/>
          <a:chExt cx="161560" cy="652117"/>
        </a:xfrm>
      </xdr:grpSpPr>
      <xdr:sp macro="" textlink="">
        <xdr:nvSpPr>
          <xdr:cNvPr id="1209" name="Freeform 1147">
            <a:extLst>
              <a:ext uri="{FF2B5EF4-FFF2-40B4-BE49-F238E27FC236}">
                <a16:creationId xmlns:a16="http://schemas.microsoft.com/office/drawing/2014/main" id="{C549E57A-3DD8-C47A-CE72-1D863CA0ABB6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10" name="Freeform 1147">
            <a:extLst>
              <a:ext uri="{FF2B5EF4-FFF2-40B4-BE49-F238E27FC236}">
                <a16:creationId xmlns:a16="http://schemas.microsoft.com/office/drawing/2014/main" id="{0978D35F-F539-9AEB-96F3-AE8BEF459277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448843</xdr:colOff>
      <xdr:row>17</xdr:row>
      <xdr:rowOff>137215</xdr:rowOff>
    </xdr:from>
    <xdr:to>
      <xdr:col>20</xdr:col>
      <xdr:colOff>2236</xdr:colOff>
      <xdr:row>20</xdr:row>
      <xdr:rowOff>67591</xdr:rowOff>
    </xdr:to>
    <xdr:grpSp>
      <xdr:nvGrpSpPr>
        <xdr:cNvPr id="1211" name="グループ化 1210">
          <a:extLst>
            <a:ext uri="{FF2B5EF4-FFF2-40B4-BE49-F238E27FC236}">
              <a16:creationId xmlns:a16="http://schemas.microsoft.com/office/drawing/2014/main" id="{297EB5DD-89C1-46CC-8884-37A2429FD7AD}"/>
            </a:ext>
          </a:extLst>
        </xdr:cNvPr>
        <xdr:cNvGrpSpPr/>
      </xdr:nvGrpSpPr>
      <xdr:grpSpPr>
        <a:xfrm rot="20827808">
          <a:off x="12965098" y="3066321"/>
          <a:ext cx="245138" cy="449185"/>
          <a:chOff x="8667750" y="2714625"/>
          <a:chExt cx="161560" cy="652117"/>
        </a:xfrm>
      </xdr:grpSpPr>
      <xdr:sp macro="" textlink="">
        <xdr:nvSpPr>
          <xdr:cNvPr id="1212" name="Freeform 1147">
            <a:extLst>
              <a:ext uri="{FF2B5EF4-FFF2-40B4-BE49-F238E27FC236}">
                <a16:creationId xmlns:a16="http://schemas.microsoft.com/office/drawing/2014/main" id="{16F8590E-9423-FB8E-D8DB-C1EF4FEDEB01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13" name="Freeform 1147">
            <a:extLst>
              <a:ext uri="{FF2B5EF4-FFF2-40B4-BE49-F238E27FC236}">
                <a16:creationId xmlns:a16="http://schemas.microsoft.com/office/drawing/2014/main" id="{5C84AA74-5C2C-D8C4-2306-F33623A084A2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436166</xdr:colOff>
      <xdr:row>19</xdr:row>
      <xdr:rowOff>154671</xdr:rowOff>
    </xdr:from>
    <xdr:to>
      <xdr:col>20</xdr:col>
      <xdr:colOff>205980</xdr:colOff>
      <xdr:row>20</xdr:row>
      <xdr:rowOff>88395</xdr:rowOff>
    </xdr:to>
    <xdr:sp macro="" textlink="">
      <xdr:nvSpPr>
        <xdr:cNvPr id="1214" name="Text Box 1118">
          <a:extLst>
            <a:ext uri="{FF2B5EF4-FFF2-40B4-BE49-F238E27FC236}">
              <a16:creationId xmlns:a16="http://schemas.microsoft.com/office/drawing/2014/main" id="{6C16268A-3F7A-4C31-A450-FEC63C5F3BF5}"/>
            </a:ext>
          </a:extLst>
        </xdr:cNvPr>
        <xdr:cNvSpPr txBox="1">
          <a:spLocks noChangeArrowheads="1"/>
        </xdr:cNvSpPr>
      </xdr:nvSpPr>
      <xdr:spPr bwMode="auto">
        <a:xfrm>
          <a:off x="12978686" y="3469371"/>
          <a:ext cx="463234" cy="1089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瀬田唐橋</a:t>
          </a:r>
        </a:p>
      </xdr:txBody>
    </xdr:sp>
    <xdr:clientData/>
  </xdr:twoCellAnchor>
  <xdr:twoCellAnchor>
    <xdr:from>
      <xdr:col>19</xdr:col>
      <xdr:colOff>31050</xdr:colOff>
      <xdr:row>23</xdr:row>
      <xdr:rowOff>34423</xdr:rowOff>
    </xdr:from>
    <xdr:to>
      <xdr:col>19</xdr:col>
      <xdr:colOff>260133</xdr:colOff>
      <xdr:row>24</xdr:row>
      <xdr:rowOff>58534</xdr:rowOff>
    </xdr:to>
    <xdr:sp macro="" textlink="">
      <xdr:nvSpPr>
        <xdr:cNvPr id="1215" name="六角形 1214">
          <a:extLst>
            <a:ext uri="{FF2B5EF4-FFF2-40B4-BE49-F238E27FC236}">
              <a16:creationId xmlns:a16="http://schemas.microsoft.com/office/drawing/2014/main" id="{60195558-1B09-4D3E-8038-B48BBF0E247F}"/>
            </a:ext>
          </a:extLst>
        </xdr:cNvPr>
        <xdr:cNvSpPr/>
      </xdr:nvSpPr>
      <xdr:spPr bwMode="auto">
        <a:xfrm>
          <a:off x="12573570" y="4050163"/>
          <a:ext cx="229083" cy="199371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93811</xdr:colOff>
      <xdr:row>19</xdr:row>
      <xdr:rowOff>8888</xdr:rowOff>
    </xdr:from>
    <xdr:to>
      <xdr:col>19</xdr:col>
      <xdr:colOff>253007</xdr:colOff>
      <xdr:row>19</xdr:row>
      <xdr:rowOff>133946</xdr:rowOff>
    </xdr:to>
    <xdr:sp macro="" textlink="">
      <xdr:nvSpPr>
        <xdr:cNvPr id="1216" name="六角形 1215">
          <a:extLst>
            <a:ext uri="{FF2B5EF4-FFF2-40B4-BE49-F238E27FC236}">
              <a16:creationId xmlns:a16="http://schemas.microsoft.com/office/drawing/2014/main" id="{8AAA0789-66E7-4E6B-83F4-1A1434EF9B07}"/>
            </a:ext>
          </a:extLst>
        </xdr:cNvPr>
        <xdr:cNvSpPr/>
      </xdr:nvSpPr>
      <xdr:spPr bwMode="auto">
        <a:xfrm>
          <a:off x="12636331" y="3323588"/>
          <a:ext cx="159196" cy="125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511015</xdr:colOff>
      <xdr:row>28</xdr:row>
      <xdr:rowOff>145325</xdr:rowOff>
    </xdr:from>
    <xdr:to>
      <xdr:col>12</xdr:col>
      <xdr:colOff>655146</xdr:colOff>
      <xdr:row>29</xdr:row>
      <xdr:rowOff>96569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B41174D3-6FDA-4527-949E-861F3030CD10}"/>
            </a:ext>
          </a:extLst>
        </xdr:cNvPr>
        <xdr:cNvSpPr/>
      </xdr:nvSpPr>
      <xdr:spPr bwMode="auto">
        <a:xfrm>
          <a:off x="8191975" y="5037365"/>
          <a:ext cx="144131" cy="126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437648</xdr:colOff>
      <xdr:row>28</xdr:row>
      <xdr:rowOff>18143</xdr:rowOff>
    </xdr:from>
    <xdr:to>
      <xdr:col>13</xdr:col>
      <xdr:colOff>621393</xdr:colOff>
      <xdr:row>29</xdr:row>
      <xdr:rowOff>15778</xdr:rowOff>
    </xdr:to>
    <xdr:sp macro="" textlink="">
      <xdr:nvSpPr>
        <xdr:cNvPr id="1218" name="六角形 1217">
          <a:extLst>
            <a:ext uri="{FF2B5EF4-FFF2-40B4-BE49-F238E27FC236}">
              <a16:creationId xmlns:a16="http://schemas.microsoft.com/office/drawing/2014/main" id="{8208AAAD-3D82-45F4-839A-49C0C7E2284A}"/>
            </a:ext>
          </a:extLst>
        </xdr:cNvPr>
        <xdr:cNvSpPr/>
      </xdr:nvSpPr>
      <xdr:spPr bwMode="auto">
        <a:xfrm>
          <a:off x="8812028" y="4910183"/>
          <a:ext cx="183745" cy="172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674232</xdr:colOff>
      <xdr:row>30</xdr:row>
      <xdr:rowOff>121066</xdr:rowOff>
    </xdr:from>
    <xdr:to>
      <xdr:col>16</xdr:col>
      <xdr:colOff>170944</xdr:colOff>
      <xdr:row>31</xdr:row>
      <xdr:rowOff>130320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49E67D62-DCE4-4FF8-BCFC-BC13AA0B48E6}"/>
            </a:ext>
          </a:extLst>
        </xdr:cNvPr>
        <xdr:cNvSpPr/>
      </xdr:nvSpPr>
      <xdr:spPr bwMode="auto">
        <a:xfrm>
          <a:off x="10435452" y="5363626"/>
          <a:ext cx="190132" cy="1845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608455</xdr:colOff>
      <xdr:row>26</xdr:row>
      <xdr:rowOff>61232</xdr:rowOff>
    </xdr:from>
    <xdr:to>
      <xdr:col>14</xdr:col>
      <xdr:colOff>73240</xdr:colOff>
      <xdr:row>27</xdr:row>
      <xdr:rowOff>22678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DA3F9BA5-669C-48B3-AFA1-D2379112A863}"/>
            </a:ext>
          </a:extLst>
        </xdr:cNvPr>
        <xdr:cNvSpPr/>
      </xdr:nvSpPr>
      <xdr:spPr bwMode="auto">
        <a:xfrm>
          <a:off x="8982835" y="4602752"/>
          <a:ext cx="158205" cy="136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27472</xdr:colOff>
      <xdr:row>59</xdr:row>
      <xdr:rowOff>96981</xdr:rowOff>
    </xdr:from>
    <xdr:to>
      <xdr:col>15</xdr:col>
      <xdr:colOff>197378</xdr:colOff>
      <xdr:row>60</xdr:row>
      <xdr:rowOff>71314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01DCE3A5-020D-4C10-8574-7209FAF754D6}"/>
            </a:ext>
          </a:extLst>
        </xdr:cNvPr>
        <xdr:cNvSpPr/>
      </xdr:nvSpPr>
      <xdr:spPr bwMode="auto">
        <a:xfrm>
          <a:off x="9788692" y="10376361"/>
          <a:ext cx="169906" cy="1495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6992</xdr:colOff>
      <xdr:row>1</xdr:row>
      <xdr:rowOff>24003</xdr:rowOff>
    </xdr:from>
    <xdr:to>
      <xdr:col>7</xdr:col>
      <xdr:colOff>167105</xdr:colOff>
      <xdr:row>1</xdr:row>
      <xdr:rowOff>162928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FEBD7FDD-BC80-4D18-9885-2E9CD9D59DBA}"/>
            </a:ext>
          </a:extLst>
        </xdr:cNvPr>
        <xdr:cNvSpPr/>
      </xdr:nvSpPr>
      <xdr:spPr bwMode="auto">
        <a:xfrm>
          <a:off x="4220852" y="199263"/>
          <a:ext cx="160113" cy="138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23" name="Text Box 1416">
          <a:extLst>
            <a:ext uri="{FF2B5EF4-FFF2-40B4-BE49-F238E27FC236}">
              <a16:creationId xmlns:a16="http://schemas.microsoft.com/office/drawing/2014/main" id="{B6CD4CD0-2C74-4924-90F1-B30F021C2F4D}"/>
            </a:ext>
          </a:extLst>
        </xdr:cNvPr>
        <xdr:cNvSpPr txBox="1">
          <a:spLocks noChangeArrowheads="1"/>
        </xdr:cNvSpPr>
      </xdr:nvSpPr>
      <xdr:spPr bwMode="auto">
        <a:xfrm rot="1485423">
          <a:off x="4795335" y="98410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224" name="Text Box 1252">
          <a:extLst>
            <a:ext uri="{FF2B5EF4-FFF2-40B4-BE49-F238E27FC236}">
              <a16:creationId xmlns:a16="http://schemas.microsoft.com/office/drawing/2014/main" id="{10AF598A-758B-4AA6-BE5C-F6281BBBCE1B}"/>
            </a:ext>
          </a:extLst>
        </xdr:cNvPr>
        <xdr:cNvSpPr txBox="1">
          <a:spLocks noChangeArrowheads="1"/>
        </xdr:cNvSpPr>
      </xdr:nvSpPr>
      <xdr:spPr bwMode="auto">
        <a:xfrm rot="480000">
          <a:off x="4906741" y="583949"/>
          <a:ext cx="28788" cy="2112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25" name="Text Box 1416">
          <a:extLst>
            <a:ext uri="{FF2B5EF4-FFF2-40B4-BE49-F238E27FC236}">
              <a16:creationId xmlns:a16="http://schemas.microsoft.com/office/drawing/2014/main" id="{059E5AE4-4CB7-4423-845C-17ECDF6754DB}"/>
            </a:ext>
          </a:extLst>
        </xdr:cNvPr>
        <xdr:cNvSpPr txBox="1">
          <a:spLocks noChangeArrowheads="1"/>
        </xdr:cNvSpPr>
      </xdr:nvSpPr>
      <xdr:spPr bwMode="auto">
        <a:xfrm rot="1485423">
          <a:off x="4795335" y="98410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692786</xdr:colOff>
      <xdr:row>1</xdr:row>
      <xdr:rowOff>39549</xdr:rowOff>
    </xdr:from>
    <xdr:to>
      <xdr:col>8</xdr:col>
      <xdr:colOff>76516</xdr:colOff>
      <xdr:row>9</xdr:row>
      <xdr:rowOff>1002</xdr:rowOff>
    </xdr:to>
    <xdr:sp macro="" textlink="">
      <xdr:nvSpPr>
        <xdr:cNvPr id="1226" name="Line 120">
          <a:extLst>
            <a:ext uri="{FF2B5EF4-FFF2-40B4-BE49-F238E27FC236}">
              <a16:creationId xmlns:a16="http://schemas.microsoft.com/office/drawing/2014/main" id="{68FB1A26-EA4B-4346-A44B-BD974E94EFD7}"/>
            </a:ext>
          </a:extLst>
        </xdr:cNvPr>
        <xdr:cNvSpPr>
          <a:spLocks noChangeShapeType="1"/>
        </xdr:cNvSpPr>
      </xdr:nvSpPr>
      <xdr:spPr bwMode="auto">
        <a:xfrm flipV="1">
          <a:off x="4906646" y="214809"/>
          <a:ext cx="77150" cy="1363533"/>
        </a:xfrm>
        <a:custGeom>
          <a:avLst/>
          <a:gdLst>
            <a:gd name="connsiteX0" fmla="*/ 0 w 57150"/>
            <a:gd name="connsiteY0" fmla="*/ 0 h 1190624"/>
            <a:gd name="connsiteX1" fmla="*/ 57150 w 57150"/>
            <a:gd name="connsiteY1" fmla="*/ 1190624 h 1190624"/>
            <a:gd name="connsiteX0" fmla="*/ 97118 w 98986"/>
            <a:gd name="connsiteY0" fmla="*/ 0 h 1171574"/>
            <a:gd name="connsiteX1" fmla="*/ 1868 w 98986"/>
            <a:gd name="connsiteY1" fmla="*/ 1171574 h 1171574"/>
            <a:gd name="connsiteX0" fmla="*/ 96737 w 108456"/>
            <a:gd name="connsiteY0" fmla="*/ 0 h 1171574"/>
            <a:gd name="connsiteX1" fmla="*/ 1487 w 108456"/>
            <a:gd name="connsiteY1" fmla="*/ 1171574 h 1171574"/>
            <a:gd name="connsiteX0" fmla="*/ 96737 w 108456"/>
            <a:gd name="connsiteY0" fmla="*/ 0 h 1343024"/>
            <a:gd name="connsiteX1" fmla="*/ 1487 w 108456"/>
            <a:gd name="connsiteY1" fmla="*/ 1343024 h 1343024"/>
            <a:gd name="connsiteX0" fmla="*/ 96735 w 114651"/>
            <a:gd name="connsiteY0" fmla="*/ 0 h 1343024"/>
            <a:gd name="connsiteX1" fmla="*/ 106259 w 114651"/>
            <a:gd name="connsiteY1" fmla="*/ 685799 h 1343024"/>
            <a:gd name="connsiteX2" fmla="*/ 1485 w 114651"/>
            <a:gd name="connsiteY2" fmla="*/ 1343024 h 1343024"/>
            <a:gd name="connsiteX0" fmla="*/ 105209 w 121836"/>
            <a:gd name="connsiteY0" fmla="*/ 0 h 1343024"/>
            <a:gd name="connsiteX1" fmla="*/ 114733 w 121836"/>
            <a:gd name="connsiteY1" fmla="*/ 685799 h 1343024"/>
            <a:gd name="connsiteX2" fmla="*/ 9959 w 121836"/>
            <a:gd name="connsiteY2" fmla="*/ 1343024 h 1343024"/>
            <a:gd name="connsiteX0" fmla="*/ 104836 w 130714"/>
            <a:gd name="connsiteY0" fmla="*/ 0 h 1343024"/>
            <a:gd name="connsiteX1" fmla="*/ 123885 w 130714"/>
            <a:gd name="connsiteY1" fmla="*/ 609599 h 1343024"/>
            <a:gd name="connsiteX2" fmla="*/ 9586 w 130714"/>
            <a:gd name="connsiteY2" fmla="*/ 1343024 h 1343024"/>
            <a:gd name="connsiteX0" fmla="*/ 106432 w 125845"/>
            <a:gd name="connsiteY0" fmla="*/ 0 h 1343024"/>
            <a:gd name="connsiteX1" fmla="*/ 125481 w 125845"/>
            <a:gd name="connsiteY1" fmla="*/ 609599 h 1343024"/>
            <a:gd name="connsiteX2" fmla="*/ 11182 w 125845"/>
            <a:gd name="connsiteY2" fmla="*/ 1343024 h 1343024"/>
            <a:gd name="connsiteX0" fmla="*/ 106432 w 125845"/>
            <a:gd name="connsiteY0" fmla="*/ 0 h 1390056"/>
            <a:gd name="connsiteX1" fmla="*/ 125481 w 125845"/>
            <a:gd name="connsiteY1" fmla="*/ 609599 h 1390056"/>
            <a:gd name="connsiteX2" fmla="*/ 11182 w 125845"/>
            <a:gd name="connsiteY2" fmla="*/ 1390056 h 1390056"/>
            <a:gd name="connsiteX0" fmla="*/ 111232 w 130618"/>
            <a:gd name="connsiteY0" fmla="*/ 0 h 1390056"/>
            <a:gd name="connsiteX1" fmla="*/ 130281 w 130618"/>
            <a:gd name="connsiteY1" fmla="*/ 609599 h 1390056"/>
            <a:gd name="connsiteX2" fmla="*/ 15982 w 130618"/>
            <a:gd name="connsiteY2" fmla="*/ 1390056 h 1390056"/>
            <a:gd name="connsiteX0" fmla="*/ 131570 w 150924"/>
            <a:gd name="connsiteY0" fmla="*/ 0 h 1381283"/>
            <a:gd name="connsiteX1" fmla="*/ 150619 w 150924"/>
            <a:gd name="connsiteY1" fmla="*/ 609599 h 1381283"/>
            <a:gd name="connsiteX2" fmla="*/ 14681 w 150924"/>
            <a:gd name="connsiteY2" fmla="*/ 1381283 h 138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0924" h="1381283">
              <a:moveTo>
                <a:pt x="131570" y="0"/>
              </a:moveTo>
              <a:cubicBezTo>
                <a:pt x="133157" y="106362"/>
                <a:pt x="148635" y="476646"/>
                <a:pt x="150619" y="609599"/>
              </a:cubicBezTo>
              <a:cubicBezTo>
                <a:pt x="160145" y="939800"/>
                <a:pt x="-57448" y="725047"/>
                <a:pt x="14681" y="138128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204640</xdr:colOff>
      <xdr:row>3</xdr:row>
      <xdr:rowOff>64950</xdr:rowOff>
    </xdr:from>
    <xdr:ext cx="302079" cy="305168"/>
    <xdr:grpSp>
      <xdr:nvGrpSpPr>
        <xdr:cNvPr id="1227" name="Group 6672">
          <a:extLst>
            <a:ext uri="{FF2B5EF4-FFF2-40B4-BE49-F238E27FC236}">
              <a16:creationId xmlns:a16="http://schemas.microsoft.com/office/drawing/2014/main" id="{ABCF24C5-F7B9-473A-A3F1-36EAEB0F3D08}"/>
            </a:ext>
          </a:extLst>
        </xdr:cNvPr>
        <xdr:cNvGrpSpPr>
          <a:grpSpLocks/>
        </xdr:cNvGrpSpPr>
      </xdr:nvGrpSpPr>
      <xdr:grpSpPr bwMode="auto">
        <a:xfrm>
          <a:off x="4409151" y="583759"/>
          <a:ext cx="302079" cy="305168"/>
          <a:chOff x="536" y="109"/>
          <a:chExt cx="46" cy="44"/>
        </a:xfrm>
      </xdr:grpSpPr>
      <xdr:pic>
        <xdr:nvPicPr>
          <xdr:cNvPr id="1228" name="Picture 6673" descr="route2">
            <a:extLst>
              <a:ext uri="{FF2B5EF4-FFF2-40B4-BE49-F238E27FC236}">
                <a16:creationId xmlns:a16="http://schemas.microsoft.com/office/drawing/2014/main" id="{153B008A-EBBE-B942-EB0B-F472F918FD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9" name="Text Box 6674">
            <a:extLst>
              <a:ext uri="{FF2B5EF4-FFF2-40B4-BE49-F238E27FC236}">
                <a16:creationId xmlns:a16="http://schemas.microsoft.com/office/drawing/2014/main" id="{1C7C8C86-C52B-544D-292D-E84CC5FB01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230" name="Freeform 527">
          <a:extLst>
            <a:ext uri="{FF2B5EF4-FFF2-40B4-BE49-F238E27FC236}">
              <a16:creationId xmlns:a16="http://schemas.microsoft.com/office/drawing/2014/main" id="{97A35F8B-18D0-4599-AA1D-6FA0F41214B0}"/>
            </a:ext>
          </a:extLst>
        </xdr:cNvPr>
        <xdr:cNvSpPr>
          <a:spLocks/>
        </xdr:cNvSpPr>
      </xdr:nvSpPr>
      <xdr:spPr bwMode="auto">
        <a:xfrm flipH="1">
          <a:off x="4568904" y="350538"/>
          <a:ext cx="403324" cy="12139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135857</xdr:rowOff>
    </xdr:from>
    <xdr:to>
      <xdr:col>8</xdr:col>
      <xdr:colOff>142142</xdr:colOff>
      <xdr:row>7</xdr:row>
      <xdr:rowOff>76975</xdr:rowOff>
    </xdr:to>
    <xdr:sp macro="" textlink="">
      <xdr:nvSpPr>
        <xdr:cNvPr id="1231" name="AutoShape 70">
          <a:extLst>
            <a:ext uri="{FF2B5EF4-FFF2-40B4-BE49-F238E27FC236}">
              <a16:creationId xmlns:a16="http://schemas.microsoft.com/office/drawing/2014/main" id="{9B7E9F21-BE61-4364-8D82-2D095EAFD86C}"/>
            </a:ext>
          </a:extLst>
        </xdr:cNvPr>
        <xdr:cNvSpPr>
          <a:spLocks noChangeArrowheads="1"/>
        </xdr:cNvSpPr>
      </xdr:nvSpPr>
      <xdr:spPr bwMode="auto">
        <a:xfrm>
          <a:off x="4907413" y="1187417"/>
          <a:ext cx="142009" cy="1163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232" name="Line 120">
          <a:extLst>
            <a:ext uri="{FF2B5EF4-FFF2-40B4-BE49-F238E27FC236}">
              <a16:creationId xmlns:a16="http://schemas.microsoft.com/office/drawing/2014/main" id="{05AC3853-AFAA-4620-9C09-55C6FEB96E64}"/>
            </a:ext>
          </a:extLst>
        </xdr:cNvPr>
        <xdr:cNvSpPr>
          <a:spLocks noChangeShapeType="1"/>
        </xdr:cNvSpPr>
      </xdr:nvSpPr>
      <xdr:spPr bwMode="auto">
        <a:xfrm flipH="1" flipV="1">
          <a:off x="4746394" y="450099"/>
          <a:ext cx="142874" cy="59505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33" name="Text Box 1416">
          <a:extLst>
            <a:ext uri="{FF2B5EF4-FFF2-40B4-BE49-F238E27FC236}">
              <a16:creationId xmlns:a16="http://schemas.microsoft.com/office/drawing/2014/main" id="{BBE408F7-A744-4DBB-A297-DA7FFC8AAF9C}"/>
            </a:ext>
          </a:extLst>
        </xdr:cNvPr>
        <xdr:cNvSpPr txBox="1">
          <a:spLocks noChangeArrowheads="1"/>
        </xdr:cNvSpPr>
      </xdr:nvSpPr>
      <xdr:spPr bwMode="auto">
        <a:xfrm rot="1485423">
          <a:off x="4795335" y="98410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367334</xdr:colOff>
      <xdr:row>1</xdr:row>
      <xdr:rowOff>25970</xdr:rowOff>
    </xdr:from>
    <xdr:to>
      <xdr:col>7</xdr:col>
      <xdr:colOff>659523</xdr:colOff>
      <xdr:row>8</xdr:row>
      <xdr:rowOff>164514</xdr:rowOff>
    </xdr:to>
    <xdr:sp macro="" textlink="">
      <xdr:nvSpPr>
        <xdr:cNvPr id="1234" name="Line 120">
          <a:extLst>
            <a:ext uri="{FF2B5EF4-FFF2-40B4-BE49-F238E27FC236}">
              <a16:creationId xmlns:a16="http://schemas.microsoft.com/office/drawing/2014/main" id="{3D755943-ACC7-4A75-858F-1A8594138946}"/>
            </a:ext>
          </a:extLst>
        </xdr:cNvPr>
        <xdr:cNvSpPr>
          <a:spLocks noChangeShapeType="1"/>
        </xdr:cNvSpPr>
      </xdr:nvSpPr>
      <xdr:spPr bwMode="auto">
        <a:xfrm>
          <a:off x="4581194" y="201230"/>
          <a:ext cx="292189" cy="136536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120429</xdr:colOff>
      <xdr:row>5</xdr:row>
      <xdr:rowOff>82764</xdr:rowOff>
    </xdr:from>
    <xdr:ext cx="364202" cy="293414"/>
    <xdr:sp macro="" textlink="">
      <xdr:nvSpPr>
        <xdr:cNvPr id="1235" name="Text Box 1416">
          <a:extLst>
            <a:ext uri="{FF2B5EF4-FFF2-40B4-BE49-F238E27FC236}">
              <a16:creationId xmlns:a16="http://schemas.microsoft.com/office/drawing/2014/main" id="{BB7E228A-3C35-4395-8781-4C935EC9D778}"/>
            </a:ext>
          </a:extLst>
        </xdr:cNvPr>
        <xdr:cNvSpPr txBox="1">
          <a:spLocks noChangeArrowheads="1"/>
        </xdr:cNvSpPr>
      </xdr:nvSpPr>
      <xdr:spPr bwMode="auto">
        <a:xfrm>
          <a:off x="4334289" y="959064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472932</xdr:colOff>
      <xdr:row>5</xdr:row>
      <xdr:rowOff>118614</xdr:rowOff>
    </xdr:from>
    <xdr:to>
      <xdr:col>7</xdr:col>
      <xdr:colOff>530617</xdr:colOff>
      <xdr:row>6</xdr:row>
      <xdr:rowOff>145697</xdr:rowOff>
    </xdr:to>
    <xdr:sp macro="" textlink="">
      <xdr:nvSpPr>
        <xdr:cNvPr id="1236" name="Line 72">
          <a:extLst>
            <a:ext uri="{FF2B5EF4-FFF2-40B4-BE49-F238E27FC236}">
              <a16:creationId xmlns:a16="http://schemas.microsoft.com/office/drawing/2014/main" id="{4C30D2FB-A2EA-47BD-A3AB-BA3828067134}"/>
            </a:ext>
          </a:extLst>
        </xdr:cNvPr>
        <xdr:cNvSpPr>
          <a:spLocks noChangeShapeType="1"/>
        </xdr:cNvSpPr>
      </xdr:nvSpPr>
      <xdr:spPr bwMode="auto">
        <a:xfrm rot="16200000" flipV="1">
          <a:off x="4614463" y="1067243"/>
          <a:ext cx="202343" cy="576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102484</xdr:colOff>
      <xdr:row>7</xdr:row>
      <xdr:rowOff>86600</xdr:rowOff>
    </xdr:from>
    <xdr:ext cx="531171" cy="223651"/>
    <xdr:sp macro="" textlink="">
      <xdr:nvSpPr>
        <xdr:cNvPr id="1237" name="Text Box 303">
          <a:extLst>
            <a:ext uri="{FF2B5EF4-FFF2-40B4-BE49-F238E27FC236}">
              <a16:creationId xmlns:a16="http://schemas.microsoft.com/office/drawing/2014/main" id="{7CC27064-D168-4A3A-81E3-AEEC0BF5B190}"/>
            </a:ext>
          </a:extLst>
        </xdr:cNvPr>
        <xdr:cNvSpPr txBox="1">
          <a:spLocks noChangeArrowheads="1"/>
        </xdr:cNvSpPr>
      </xdr:nvSpPr>
      <xdr:spPr bwMode="auto">
        <a:xfrm>
          <a:off x="4316344" y="131342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238" name="Text Box 1252">
          <a:extLst>
            <a:ext uri="{FF2B5EF4-FFF2-40B4-BE49-F238E27FC236}">
              <a16:creationId xmlns:a16="http://schemas.microsoft.com/office/drawing/2014/main" id="{57B07A0F-2F9F-472E-B13C-F264D6467E7A}"/>
            </a:ext>
          </a:extLst>
        </xdr:cNvPr>
        <xdr:cNvSpPr txBox="1">
          <a:spLocks noChangeArrowheads="1"/>
        </xdr:cNvSpPr>
      </xdr:nvSpPr>
      <xdr:spPr bwMode="auto">
        <a:xfrm rot="480000">
          <a:off x="4906741" y="583949"/>
          <a:ext cx="28788" cy="2112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239" name="Line 120">
          <a:extLst>
            <a:ext uri="{FF2B5EF4-FFF2-40B4-BE49-F238E27FC236}">
              <a16:creationId xmlns:a16="http://schemas.microsoft.com/office/drawing/2014/main" id="{9DB7375F-8F80-4261-932D-1FAE6550551F}"/>
            </a:ext>
          </a:extLst>
        </xdr:cNvPr>
        <xdr:cNvSpPr>
          <a:spLocks noChangeShapeType="1"/>
        </xdr:cNvSpPr>
      </xdr:nvSpPr>
      <xdr:spPr bwMode="auto">
        <a:xfrm flipH="1">
          <a:off x="4876022" y="188240"/>
          <a:ext cx="74339" cy="118577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85723</xdr:colOff>
      <xdr:row>1</xdr:row>
      <xdr:rowOff>19050</xdr:rowOff>
    </xdr:from>
    <xdr:to>
      <xdr:col>8</xdr:col>
      <xdr:colOff>133349</xdr:colOff>
      <xdr:row>5</xdr:row>
      <xdr:rowOff>13538</xdr:rowOff>
    </xdr:to>
    <xdr:sp macro="" textlink="">
      <xdr:nvSpPr>
        <xdr:cNvPr id="1240" name="Line 4803">
          <a:extLst>
            <a:ext uri="{FF2B5EF4-FFF2-40B4-BE49-F238E27FC236}">
              <a16:creationId xmlns:a16="http://schemas.microsoft.com/office/drawing/2014/main" id="{950172DF-F183-44EF-B5E9-E0E289D66BEB}"/>
            </a:ext>
          </a:extLst>
        </xdr:cNvPr>
        <xdr:cNvSpPr>
          <a:spLocks noChangeShapeType="1"/>
        </xdr:cNvSpPr>
      </xdr:nvSpPr>
      <xdr:spPr bwMode="auto">
        <a:xfrm flipH="1">
          <a:off x="4993003" y="194310"/>
          <a:ext cx="47626" cy="6955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200722</xdr:colOff>
      <xdr:row>5</xdr:row>
      <xdr:rowOff>157034</xdr:rowOff>
    </xdr:from>
    <xdr:ext cx="287130" cy="166649"/>
    <xdr:sp macro="" textlink="">
      <xdr:nvSpPr>
        <xdr:cNvPr id="1241" name="Text Box 1416">
          <a:extLst>
            <a:ext uri="{FF2B5EF4-FFF2-40B4-BE49-F238E27FC236}">
              <a16:creationId xmlns:a16="http://schemas.microsoft.com/office/drawing/2014/main" id="{FD8566BB-931C-4BC5-B000-FEEE58AEC692}"/>
            </a:ext>
          </a:extLst>
        </xdr:cNvPr>
        <xdr:cNvSpPr txBox="1">
          <a:spLocks noChangeArrowheads="1"/>
        </xdr:cNvSpPr>
      </xdr:nvSpPr>
      <xdr:spPr bwMode="auto">
        <a:xfrm>
          <a:off x="5108002" y="1033334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175914</xdr:colOff>
      <xdr:row>5</xdr:row>
      <xdr:rowOff>92019</xdr:rowOff>
    </xdr:from>
    <xdr:to>
      <xdr:col>8</xdr:col>
      <xdr:colOff>207663</xdr:colOff>
      <xdr:row>6</xdr:row>
      <xdr:rowOff>131886</xdr:rowOff>
    </xdr:to>
    <xdr:sp macro="" textlink="">
      <xdr:nvSpPr>
        <xdr:cNvPr id="1242" name="Line 72">
          <a:extLst>
            <a:ext uri="{FF2B5EF4-FFF2-40B4-BE49-F238E27FC236}">
              <a16:creationId xmlns:a16="http://schemas.microsoft.com/office/drawing/2014/main" id="{AB47A1C3-EDC8-4EE6-A04C-92CD248A7256}"/>
            </a:ext>
          </a:extLst>
        </xdr:cNvPr>
        <xdr:cNvSpPr>
          <a:spLocks noChangeShapeType="1"/>
        </xdr:cNvSpPr>
      </xdr:nvSpPr>
      <xdr:spPr bwMode="auto">
        <a:xfrm rot="16200000">
          <a:off x="4991505" y="1060008"/>
          <a:ext cx="215127" cy="3174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2373</xdr:colOff>
      <xdr:row>5</xdr:row>
      <xdr:rowOff>148703</xdr:rowOff>
    </xdr:from>
    <xdr:to>
      <xdr:col>8</xdr:col>
      <xdr:colOff>148251</xdr:colOff>
      <xdr:row>6</xdr:row>
      <xdr:rowOff>122727</xdr:rowOff>
    </xdr:to>
    <xdr:sp macro="" textlink="">
      <xdr:nvSpPr>
        <xdr:cNvPr id="1243" name="Oval 383">
          <a:extLst>
            <a:ext uri="{FF2B5EF4-FFF2-40B4-BE49-F238E27FC236}">
              <a16:creationId xmlns:a16="http://schemas.microsoft.com/office/drawing/2014/main" id="{80B53616-CA5F-4AF2-BABA-E3B0EFDC0728}"/>
            </a:ext>
          </a:extLst>
        </xdr:cNvPr>
        <xdr:cNvSpPr>
          <a:spLocks noChangeArrowheads="1"/>
        </xdr:cNvSpPr>
      </xdr:nvSpPr>
      <xdr:spPr bwMode="auto">
        <a:xfrm>
          <a:off x="4909653" y="1025003"/>
          <a:ext cx="145878" cy="1492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151885</xdr:colOff>
      <xdr:row>22</xdr:row>
      <xdr:rowOff>150712</xdr:rowOff>
    </xdr:from>
    <xdr:to>
      <xdr:col>12</xdr:col>
      <xdr:colOff>199494</xdr:colOff>
      <xdr:row>24</xdr:row>
      <xdr:rowOff>80307</xdr:rowOff>
    </xdr:to>
    <xdr:pic>
      <xdr:nvPicPr>
        <xdr:cNvPr id="1244" name="図 1243">
          <a:extLst>
            <a:ext uri="{FF2B5EF4-FFF2-40B4-BE49-F238E27FC236}">
              <a16:creationId xmlns:a16="http://schemas.microsoft.com/office/drawing/2014/main" id="{A03BAF57-A3C4-4C57-A66D-0FE2327E3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0483267">
          <a:off x="7139425" y="3991192"/>
          <a:ext cx="741029" cy="280115"/>
        </a:xfrm>
        <a:prstGeom prst="rect">
          <a:avLst/>
        </a:prstGeom>
      </xdr:spPr>
    </xdr:pic>
    <xdr:clientData/>
  </xdr:twoCellAnchor>
  <xdr:oneCellAnchor>
    <xdr:from>
      <xdr:col>19</xdr:col>
      <xdr:colOff>450123</xdr:colOff>
      <xdr:row>11</xdr:row>
      <xdr:rowOff>127913</xdr:rowOff>
    </xdr:from>
    <xdr:ext cx="637672" cy="186974"/>
    <xdr:sp macro="" textlink="">
      <xdr:nvSpPr>
        <xdr:cNvPr id="1245" name="Text Box 1664">
          <a:extLst>
            <a:ext uri="{FF2B5EF4-FFF2-40B4-BE49-F238E27FC236}">
              <a16:creationId xmlns:a16="http://schemas.microsoft.com/office/drawing/2014/main" id="{B7DB1CDD-1C31-4A7B-AEAB-B546FC78880B}"/>
            </a:ext>
          </a:extLst>
        </xdr:cNvPr>
        <xdr:cNvSpPr txBox="1">
          <a:spLocks noChangeArrowheads="1"/>
        </xdr:cNvSpPr>
      </xdr:nvSpPr>
      <xdr:spPr bwMode="auto">
        <a:xfrm>
          <a:off x="12992643" y="2055773"/>
          <a:ext cx="63767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⇒長浜市街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424113</xdr:colOff>
      <xdr:row>15</xdr:row>
      <xdr:rowOff>113109</xdr:rowOff>
    </xdr:from>
    <xdr:ext cx="232889" cy="132407"/>
    <xdr:sp macro="" textlink="">
      <xdr:nvSpPr>
        <xdr:cNvPr id="1246" name="Text Box 849">
          <a:extLst>
            <a:ext uri="{FF2B5EF4-FFF2-40B4-BE49-F238E27FC236}">
              <a16:creationId xmlns:a16="http://schemas.microsoft.com/office/drawing/2014/main" id="{B0CEA521-FF5B-4B60-B961-1B7C94D49DB8}"/>
            </a:ext>
          </a:extLst>
        </xdr:cNvPr>
        <xdr:cNvSpPr txBox="1">
          <a:spLocks noChangeArrowheads="1"/>
        </xdr:cNvSpPr>
      </xdr:nvSpPr>
      <xdr:spPr bwMode="auto">
        <a:xfrm>
          <a:off x="13660053" y="2726769"/>
          <a:ext cx="232889" cy="1324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</a:t>
          </a:r>
        </a:p>
      </xdr:txBody>
    </xdr:sp>
    <xdr:clientData/>
  </xdr:oneCellAnchor>
  <xdr:twoCellAnchor>
    <xdr:from>
      <xdr:col>13</xdr:col>
      <xdr:colOff>385259</xdr:colOff>
      <xdr:row>20</xdr:row>
      <xdr:rowOff>162622</xdr:rowOff>
    </xdr:from>
    <xdr:to>
      <xdr:col>13</xdr:col>
      <xdr:colOff>507225</xdr:colOff>
      <xdr:row>22</xdr:row>
      <xdr:rowOff>1264</xdr:rowOff>
    </xdr:to>
    <xdr:sp macro="" textlink="">
      <xdr:nvSpPr>
        <xdr:cNvPr id="1247" name="Text Box 1118">
          <a:extLst>
            <a:ext uri="{FF2B5EF4-FFF2-40B4-BE49-F238E27FC236}">
              <a16:creationId xmlns:a16="http://schemas.microsoft.com/office/drawing/2014/main" id="{D01282F8-11F0-492B-BF9A-F2355A23E423}"/>
            </a:ext>
          </a:extLst>
        </xdr:cNvPr>
        <xdr:cNvSpPr txBox="1">
          <a:spLocks noChangeArrowheads="1"/>
        </xdr:cNvSpPr>
      </xdr:nvSpPr>
      <xdr:spPr bwMode="auto">
        <a:xfrm>
          <a:off x="8759639" y="3652582"/>
          <a:ext cx="121966" cy="189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ｶｲﾝｽﾞ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29308</xdr:colOff>
      <xdr:row>23</xdr:row>
      <xdr:rowOff>1105</xdr:rowOff>
    </xdr:from>
    <xdr:ext cx="607959" cy="139910"/>
    <xdr:sp macro="" textlink="">
      <xdr:nvSpPr>
        <xdr:cNvPr id="1248" name="Text Box 915">
          <a:extLst>
            <a:ext uri="{FF2B5EF4-FFF2-40B4-BE49-F238E27FC236}">
              <a16:creationId xmlns:a16="http://schemas.microsoft.com/office/drawing/2014/main" id="{6C2A9500-C1E0-417D-AC43-2259EB5EEBEE}"/>
            </a:ext>
          </a:extLst>
        </xdr:cNvPr>
        <xdr:cNvSpPr txBox="1">
          <a:spLocks noChangeArrowheads="1"/>
        </xdr:cNvSpPr>
      </xdr:nvSpPr>
      <xdr:spPr bwMode="auto">
        <a:xfrm>
          <a:off x="9790528" y="4016845"/>
          <a:ext cx="607959" cy="139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湖岸水鳥川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173725</xdr:colOff>
      <xdr:row>58</xdr:row>
      <xdr:rowOff>167813</xdr:rowOff>
    </xdr:from>
    <xdr:to>
      <xdr:col>13</xdr:col>
      <xdr:colOff>276893</xdr:colOff>
      <xdr:row>59</xdr:row>
      <xdr:rowOff>88605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AA8D73CD-FE01-40A9-AB93-0062675140BB}"/>
            </a:ext>
          </a:extLst>
        </xdr:cNvPr>
        <xdr:cNvSpPr/>
      </xdr:nvSpPr>
      <xdr:spPr bwMode="auto">
        <a:xfrm>
          <a:off x="8548105" y="10271933"/>
          <a:ext cx="103168" cy="960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435910</xdr:colOff>
      <xdr:row>60</xdr:row>
      <xdr:rowOff>5048</xdr:rowOff>
    </xdr:from>
    <xdr:to>
      <xdr:col>15</xdr:col>
      <xdr:colOff>657844</xdr:colOff>
      <xdr:row>61</xdr:row>
      <xdr:rowOff>122154</xdr:rowOff>
    </xdr:to>
    <xdr:sp macro="" textlink="">
      <xdr:nvSpPr>
        <xdr:cNvPr id="1250" name="Line 72">
          <a:extLst>
            <a:ext uri="{FF2B5EF4-FFF2-40B4-BE49-F238E27FC236}">
              <a16:creationId xmlns:a16="http://schemas.microsoft.com/office/drawing/2014/main" id="{109C554B-318C-4C9B-A17D-42CC7BE234B5}"/>
            </a:ext>
          </a:extLst>
        </xdr:cNvPr>
        <xdr:cNvSpPr>
          <a:spLocks noChangeShapeType="1"/>
        </xdr:cNvSpPr>
      </xdr:nvSpPr>
      <xdr:spPr bwMode="auto">
        <a:xfrm rot="13656542" flipV="1">
          <a:off x="10161914" y="10494904"/>
          <a:ext cx="292366" cy="221934"/>
        </a:xfrm>
        <a:custGeom>
          <a:avLst/>
          <a:gdLst>
            <a:gd name="connsiteX0" fmla="*/ 0 w 227632"/>
            <a:gd name="connsiteY0" fmla="*/ 0 h 249368"/>
            <a:gd name="connsiteX1" fmla="*/ 227632 w 227632"/>
            <a:gd name="connsiteY1" fmla="*/ 249368 h 249368"/>
            <a:gd name="connsiteX0" fmla="*/ 0 w 222961"/>
            <a:gd name="connsiteY0" fmla="*/ 0 h 186262"/>
            <a:gd name="connsiteX1" fmla="*/ 222961 w 222961"/>
            <a:gd name="connsiteY1" fmla="*/ 186262 h 186262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1092 w 259887"/>
            <a:gd name="connsiteY0" fmla="*/ 0 h 220492"/>
            <a:gd name="connsiteX1" fmla="*/ 202369 w 259887"/>
            <a:gd name="connsiteY1" fmla="*/ 220492 h 220492"/>
            <a:gd name="connsiteX2" fmla="*/ 259887 w 259887"/>
            <a:gd name="connsiteY2" fmla="*/ 172800 h 220492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0 w 284250"/>
            <a:gd name="connsiteY0" fmla="*/ 0 h 158758"/>
            <a:gd name="connsiteX1" fmla="*/ 226732 w 284250"/>
            <a:gd name="connsiteY1" fmla="*/ 158758 h 158758"/>
            <a:gd name="connsiteX2" fmla="*/ 284250 w 284250"/>
            <a:gd name="connsiteY2" fmla="*/ 111066 h 158758"/>
            <a:gd name="connsiteX0" fmla="*/ 10 w 284260"/>
            <a:gd name="connsiteY0" fmla="*/ 12952 h 171710"/>
            <a:gd name="connsiteX1" fmla="*/ 226742 w 284260"/>
            <a:gd name="connsiteY1" fmla="*/ 171710 h 171710"/>
            <a:gd name="connsiteX2" fmla="*/ 284260 w 284260"/>
            <a:gd name="connsiteY2" fmla="*/ 124018 h 171710"/>
            <a:gd name="connsiteX0" fmla="*/ 4687 w 288937"/>
            <a:gd name="connsiteY0" fmla="*/ 57669 h 216427"/>
            <a:gd name="connsiteX1" fmla="*/ 19647 w 288937"/>
            <a:gd name="connsiteY1" fmla="*/ 5516 h 216427"/>
            <a:gd name="connsiteX2" fmla="*/ 231419 w 288937"/>
            <a:gd name="connsiteY2" fmla="*/ 216427 h 216427"/>
            <a:gd name="connsiteX3" fmla="*/ 288937 w 288937"/>
            <a:gd name="connsiteY3" fmla="*/ 168735 h 216427"/>
            <a:gd name="connsiteX0" fmla="*/ 55128 w 278559"/>
            <a:gd name="connsiteY0" fmla="*/ 101427 h 214646"/>
            <a:gd name="connsiteX1" fmla="*/ 9269 w 278559"/>
            <a:gd name="connsiteY1" fmla="*/ 3735 h 214646"/>
            <a:gd name="connsiteX2" fmla="*/ 221041 w 278559"/>
            <a:gd name="connsiteY2" fmla="*/ 214646 h 214646"/>
            <a:gd name="connsiteX3" fmla="*/ 278559 w 278559"/>
            <a:gd name="connsiteY3" fmla="*/ 166954 h 214646"/>
            <a:gd name="connsiteX0" fmla="*/ 61710 w 285141"/>
            <a:gd name="connsiteY0" fmla="*/ 97692 h 210911"/>
            <a:gd name="connsiteX1" fmla="*/ 15851 w 285141"/>
            <a:gd name="connsiteY1" fmla="*/ 0 h 210911"/>
            <a:gd name="connsiteX2" fmla="*/ 227623 w 285141"/>
            <a:gd name="connsiteY2" fmla="*/ 210911 h 210911"/>
            <a:gd name="connsiteX3" fmla="*/ 285141 w 285141"/>
            <a:gd name="connsiteY3" fmla="*/ 163219 h 210911"/>
            <a:gd name="connsiteX0" fmla="*/ 53106 w 276537"/>
            <a:gd name="connsiteY0" fmla="*/ 97692 h 210911"/>
            <a:gd name="connsiteX1" fmla="*/ 7247 w 276537"/>
            <a:gd name="connsiteY1" fmla="*/ 0 h 210911"/>
            <a:gd name="connsiteX2" fmla="*/ 219019 w 276537"/>
            <a:gd name="connsiteY2" fmla="*/ 210911 h 210911"/>
            <a:gd name="connsiteX3" fmla="*/ 276537 w 276537"/>
            <a:gd name="connsiteY3" fmla="*/ 163219 h 210911"/>
            <a:gd name="connsiteX0" fmla="*/ 50985 w 274416"/>
            <a:gd name="connsiteY0" fmla="*/ 97692 h 210911"/>
            <a:gd name="connsiteX1" fmla="*/ 5126 w 274416"/>
            <a:gd name="connsiteY1" fmla="*/ 0 h 210911"/>
            <a:gd name="connsiteX2" fmla="*/ 216898 w 274416"/>
            <a:gd name="connsiteY2" fmla="*/ 210911 h 210911"/>
            <a:gd name="connsiteX3" fmla="*/ 274416 w 274416"/>
            <a:gd name="connsiteY3" fmla="*/ 163219 h 210911"/>
            <a:gd name="connsiteX0" fmla="*/ 60974 w 273905"/>
            <a:gd name="connsiteY0" fmla="*/ 88108 h 210911"/>
            <a:gd name="connsiteX1" fmla="*/ 4615 w 273905"/>
            <a:gd name="connsiteY1" fmla="*/ 0 h 210911"/>
            <a:gd name="connsiteX2" fmla="*/ 216387 w 273905"/>
            <a:gd name="connsiteY2" fmla="*/ 210911 h 210911"/>
            <a:gd name="connsiteX3" fmla="*/ 273905 w 273905"/>
            <a:gd name="connsiteY3" fmla="*/ 163219 h 210911"/>
            <a:gd name="connsiteX0" fmla="*/ 64664 w 277595"/>
            <a:gd name="connsiteY0" fmla="*/ 88108 h 210911"/>
            <a:gd name="connsiteX1" fmla="*/ 8305 w 277595"/>
            <a:gd name="connsiteY1" fmla="*/ 0 h 210911"/>
            <a:gd name="connsiteX2" fmla="*/ 220077 w 277595"/>
            <a:gd name="connsiteY2" fmla="*/ 210911 h 210911"/>
            <a:gd name="connsiteX3" fmla="*/ 277595 w 277595"/>
            <a:gd name="connsiteY3" fmla="*/ 163219 h 210911"/>
            <a:gd name="connsiteX0" fmla="*/ 65638 w 278569"/>
            <a:gd name="connsiteY0" fmla="*/ 91208 h 214011"/>
            <a:gd name="connsiteX1" fmla="*/ 35058 w 278569"/>
            <a:gd name="connsiteY1" fmla="*/ 99874 h 214011"/>
            <a:gd name="connsiteX2" fmla="*/ 9279 w 278569"/>
            <a:gd name="connsiteY2" fmla="*/ 3100 h 214011"/>
            <a:gd name="connsiteX3" fmla="*/ 221051 w 278569"/>
            <a:gd name="connsiteY3" fmla="*/ 214011 h 214011"/>
            <a:gd name="connsiteX4" fmla="*/ 278569 w 278569"/>
            <a:gd name="connsiteY4" fmla="*/ 166319 h 214011"/>
            <a:gd name="connsiteX0" fmla="*/ 71194 w 284125"/>
            <a:gd name="connsiteY0" fmla="*/ 93133 h 215936"/>
            <a:gd name="connsiteX1" fmla="*/ 40614 w 284125"/>
            <a:gd name="connsiteY1" fmla="*/ 101799 h 215936"/>
            <a:gd name="connsiteX2" fmla="*/ 14835 w 284125"/>
            <a:gd name="connsiteY2" fmla="*/ 5025 h 215936"/>
            <a:gd name="connsiteX3" fmla="*/ 226607 w 284125"/>
            <a:gd name="connsiteY3" fmla="*/ 215936 h 215936"/>
            <a:gd name="connsiteX4" fmla="*/ 284125 w 284125"/>
            <a:gd name="connsiteY4" fmla="*/ 168244 h 215936"/>
            <a:gd name="connsiteX0" fmla="*/ 92296 w 305227"/>
            <a:gd name="connsiteY0" fmla="*/ 110715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57044 w 285267"/>
            <a:gd name="connsiteY0" fmla="*/ 102610 h 221078"/>
            <a:gd name="connsiteX1" fmla="*/ 0 w 285267"/>
            <a:gd name="connsiteY1" fmla="*/ 29566 h 221078"/>
            <a:gd name="connsiteX2" fmla="*/ 15977 w 285267"/>
            <a:gd name="connsiteY2" fmla="*/ 10167 h 221078"/>
            <a:gd name="connsiteX3" fmla="*/ 227749 w 285267"/>
            <a:gd name="connsiteY3" fmla="*/ 221078 h 221078"/>
            <a:gd name="connsiteX4" fmla="*/ 285267 w 285267"/>
            <a:gd name="connsiteY4" fmla="*/ 173386 h 221078"/>
            <a:gd name="connsiteX0" fmla="*/ 58282 w 286505"/>
            <a:gd name="connsiteY0" fmla="*/ 103233 h 221701"/>
            <a:gd name="connsiteX1" fmla="*/ 1238 w 286505"/>
            <a:gd name="connsiteY1" fmla="*/ 30189 h 221701"/>
            <a:gd name="connsiteX2" fmla="*/ 17215 w 286505"/>
            <a:gd name="connsiteY2" fmla="*/ 10790 h 221701"/>
            <a:gd name="connsiteX3" fmla="*/ 228987 w 286505"/>
            <a:gd name="connsiteY3" fmla="*/ 221701 h 221701"/>
            <a:gd name="connsiteX4" fmla="*/ 286505 w 286505"/>
            <a:gd name="connsiteY4" fmla="*/ 174009 h 221701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71013 w 291133"/>
            <a:gd name="connsiteY0" fmla="*/ 86475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3138 w 291133"/>
            <a:gd name="connsiteY0" fmla="*/ 93663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0774 w 288769"/>
            <a:gd name="connsiteY0" fmla="*/ 100596 h 224085"/>
            <a:gd name="connsiteX1" fmla="*/ 3502 w 288769"/>
            <a:gd name="connsiteY1" fmla="*/ 32573 h 224085"/>
            <a:gd name="connsiteX2" fmla="*/ 27793 w 288769"/>
            <a:gd name="connsiteY2" fmla="*/ 5530 h 224085"/>
            <a:gd name="connsiteX3" fmla="*/ 231251 w 288769"/>
            <a:gd name="connsiteY3" fmla="*/ 224085 h 224085"/>
            <a:gd name="connsiteX4" fmla="*/ 288769 w 288769"/>
            <a:gd name="connsiteY4" fmla="*/ 176393 h 224085"/>
            <a:gd name="connsiteX0" fmla="*/ 64931 w 292926"/>
            <a:gd name="connsiteY0" fmla="*/ 100244 h 223733"/>
            <a:gd name="connsiteX1" fmla="*/ 2671 w 292926"/>
            <a:gd name="connsiteY1" fmla="*/ 36809 h 223733"/>
            <a:gd name="connsiteX2" fmla="*/ 31950 w 292926"/>
            <a:gd name="connsiteY2" fmla="*/ 5178 h 223733"/>
            <a:gd name="connsiteX3" fmla="*/ 235408 w 292926"/>
            <a:gd name="connsiteY3" fmla="*/ 223733 h 223733"/>
            <a:gd name="connsiteX4" fmla="*/ 292926 w 292926"/>
            <a:gd name="connsiteY4" fmla="*/ 176041 h 223733"/>
            <a:gd name="connsiteX0" fmla="*/ 63967 w 291962"/>
            <a:gd name="connsiteY0" fmla="*/ 95066 h 218555"/>
            <a:gd name="connsiteX1" fmla="*/ 1707 w 291962"/>
            <a:gd name="connsiteY1" fmla="*/ 31631 h 218555"/>
            <a:gd name="connsiteX2" fmla="*/ 30986 w 291962"/>
            <a:gd name="connsiteY2" fmla="*/ 0 h 218555"/>
            <a:gd name="connsiteX3" fmla="*/ 234444 w 291962"/>
            <a:gd name="connsiteY3" fmla="*/ 218555 h 218555"/>
            <a:gd name="connsiteX4" fmla="*/ 291962 w 291962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5621 w 293616"/>
            <a:gd name="connsiteY0" fmla="*/ 95066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93616"/>
            <a:gd name="connsiteY0" fmla="*/ 100700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87907"/>
            <a:gd name="connsiteY0" fmla="*/ 100700 h 218555"/>
            <a:gd name="connsiteX1" fmla="*/ 0 w 287907"/>
            <a:gd name="connsiteY1" fmla="*/ 27930 h 218555"/>
            <a:gd name="connsiteX2" fmla="*/ 32640 w 287907"/>
            <a:gd name="connsiteY2" fmla="*/ 0 h 218555"/>
            <a:gd name="connsiteX3" fmla="*/ 236098 w 287907"/>
            <a:gd name="connsiteY3" fmla="*/ 218555 h 218555"/>
            <a:gd name="connsiteX4" fmla="*/ 287907 w 287907"/>
            <a:gd name="connsiteY4" fmla="*/ 167053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7586" h="221934">
              <a:moveTo>
                <a:pt x="59485" y="100700"/>
              </a:moveTo>
              <a:cubicBezTo>
                <a:pt x="28297" y="67412"/>
                <a:pt x="9393" y="42615"/>
                <a:pt x="0" y="27930"/>
              </a:cubicBezTo>
              <a:cubicBezTo>
                <a:pt x="30696" y="334"/>
                <a:pt x="15432" y="13571"/>
                <a:pt x="32640" y="0"/>
              </a:cubicBezTo>
              <a:cubicBezTo>
                <a:pt x="66748" y="29840"/>
                <a:pt x="164877" y="147592"/>
                <a:pt x="232416" y="221934"/>
              </a:cubicBezTo>
              <a:cubicBezTo>
                <a:pt x="268364" y="187514"/>
                <a:pt x="238740" y="215516"/>
                <a:pt x="287586" y="174136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38678</xdr:rowOff>
    </xdr:from>
    <xdr:to>
      <xdr:col>13</xdr:col>
      <xdr:colOff>478730</xdr:colOff>
      <xdr:row>32</xdr:row>
      <xdr:rowOff>88389</xdr:rowOff>
    </xdr:to>
    <xdr:pic>
      <xdr:nvPicPr>
        <xdr:cNvPr id="1251" name="図 1250">
          <a:extLst>
            <a:ext uri="{FF2B5EF4-FFF2-40B4-BE49-F238E27FC236}">
              <a16:creationId xmlns:a16="http://schemas.microsoft.com/office/drawing/2014/main" id="{C73ACAD1-7BDD-4398-98E4-3D19C8A5E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19769126">
          <a:off x="8374380" y="5281238"/>
          <a:ext cx="478730" cy="400231"/>
        </a:xfrm>
        <a:prstGeom prst="rect">
          <a:avLst/>
        </a:prstGeom>
      </xdr:spPr>
    </xdr:pic>
    <xdr:clientData/>
  </xdr:twoCellAnchor>
  <xdr:oneCellAnchor>
    <xdr:from>
      <xdr:col>17</xdr:col>
      <xdr:colOff>351696</xdr:colOff>
      <xdr:row>17</xdr:row>
      <xdr:rowOff>153865</xdr:rowOff>
    </xdr:from>
    <xdr:ext cx="524246" cy="165173"/>
    <xdr:sp macro="" textlink="">
      <xdr:nvSpPr>
        <xdr:cNvPr id="1252" name="Text Box 972">
          <a:extLst>
            <a:ext uri="{FF2B5EF4-FFF2-40B4-BE49-F238E27FC236}">
              <a16:creationId xmlns:a16="http://schemas.microsoft.com/office/drawing/2014/main" id="{64EF4BBC-8D5D-4879-87EF-0DEF2077E419}"/>
            </a:ext>
          </a:extLst>
        </xdr:cNvPr>
        <xdr:cNvSpPr txBox="1">
          <a:spLocks noChangeArrowheads="1"/>
        </xdr:cNvSpPr>
      </xdr:nvSpPr>
      <xdr:spPr bwMode="auto">
        <a:xfrm>
          <a:off x="11499756" y="311804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31.9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-23.9 </a:t>
          </a:r>
        </a:p>
      </xdr:txBody>
    </xdr:sp>
    <xdr:clientData/>
  </xdr:oneCellAnchor>
  <xdr:twoCellAnchor>
    <xdr:from>
      <xdr:col>17</xdr:col>
      <xdr:colOff>645338</xdr:colOff>
      <xdr:row>18</xdr:row>
      <xdr:rowOff>103193</xdr:rowOff>
    </xdr:from>
    <xdr:to>
      <xdr:col>18</xdr:col>
      <xdr:colOff>79241</xdr:colOff>
      <xdr:row>19</xdr:row>
      <xdr:rowOff>37251</xdr:rowOff>
    </xdr:to>
    <xdr:sp macro="" textlink="">
      <xdr:nvSpPr>
        <xdr:cNvPr id="1253" name="六角形 1252">
          <a:extLst>
            <a:ext uri="{FF2B5EF4-FFF2-40B4-BE49-F238E27FC236}">
              <a16:creationId xmlns:a16="http://schemas.microsoft.com/office/drawing/2014/main" id="{7750C397-ACFF-4626-8353-C00C0B6074F6}"/>
            </a:ext>
          </a:extLst>
        </xdr:cNvPr>
        <xdr:cNvSpPr/>
      </xdr:nvSpPr>
      <xdr:spPr bwMode="auto">
        <a:xfrm>
          <a:off x="11793398" y="3242633"/>
          <a:ext cx="134943" cy="1093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195529</xdr:colOff>
      <xdr:row>17</xdr:row>
      <xdr:rowOff>7622</xdr:rowOff>
    </xdr:from>
    <xdr:ext cx="545298" cy="112639"/>
    <xdr:sp macro="" textlink="">
      <xdr:nvSpPr>
        <xdr:cNvPr id="1254" name="Text Box 972">
          <a:extLst>
            <a:ext uri="{FF2B5EF4-FFF2-40B4-BE49-F238E27FC236}">
              <a16:creationId xmlns:a16="http://schemas.microsoft.com/office/drawing/2014/main" id="{5A9E3FFC-29DA-483B-817C-47FC8D3D3D9A}"/>
            </a:ext>
          </a:extLst>
        </xdr:cNvPr>
        <xdr:cNvSpPr txBox="1">
          <a:spLocks noChangeArrowheads="1"/>
        </xdr:cNvSpPr>
      </xdr:nvSpPr>
      <xdr:spPr bwMode="auto">
        <a:xfrm>
          <a:off x="8569909" y="2971802"/>
          <a:ext cx="545298" cy="11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31.7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-19.2 </a:t>
          </a:r>
        </a:p>
      </xdr:txBody>
    </xdr:sp>
    <xdr:clientData/>
  </xdr:oneCellAnchor>
  <xdr:oneCellAnchor>
    <xdr:from>
      <xdr:col>1</xdr:col>
      <xdr:colOff>142194</xdr:colOff>
      <xdr:row>8</xdr:row>
      <xdr:rowOff>143274</xdr:rowOff>
    </xdr:from>
    <xdr:ext cx="524246" cy="165173"/>
    <xdr:sp macro="" textlink="">
      <xdr:nvSpPr>
        <xdr:cNvPr id="1255" name="Text Box 972">
          <a:extLst>
            <a:ext uri="{FF2B5EF4-FFF2-40B4-BE49-F238E27FC236}">
              <a16:creationId xmlns:a16="http://schemas.microsoft.com/office/drawing/2014/main" id="{F4E7D03D-8E32-4F4D-9F64-0A9E57D4E68F}"/>
            </a:ext>
          </a:extLst>
        </xdr:cNvPr>
        <xdr:cNvSpPr txBox="1">
          <a:spLocks noChangeArrowheads="1"/>
        </xdr:cNvSpPr>
      </xdr:nvSpPr>
      <xdr:spPr bwMode="auto">
        <a:xfrm>
          <a:off x="195534" y="1545354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+28.8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234464</xdr:colOff>
      <xdr:row>8</xdr:row>
      <xdr:rowOff>153865</xdr:rowOff>
    </xdr:from>
    <xdr:ext cx="524246" cy="165173"/>
    <xdr:sp macro="" textlink="">
      <xdr:nvSpPr>
        <xdr:cNvPr id="1256" name="Text Box 972">
          <a:extLst>
            <a:ext uri="{FF2B5EF4-FFF2-40B4-BE49-F238E27FC236}">
              <a16:creationId xmlns:a16="http://schemas.microsoft.com/office/drawing/2014/main" id="{FC32DFE1-EE48-4BED-8897-01C452141271}"/>
            </a:ext>
          </a:extLst>
        </xdr:cNvPr>
        <xdr:cNvSpPr txBox="1">
          <a:spLocks noChangeArrowheads="1"/>
        </xdr:cNvSpPr>
      </xdr:nvSpPr>
      <xdr:spPr bwMode="auto">
        <a:xfrm>
          <a:off x="4448324" y="155594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</xdr:txBody>
    </xdr:sp>
    <xdr:clientData/>
  </xdr:oneCellAnchor>
  <xdr:twoCellAnchor>
    <xdr:from>
      <xdr:col>7</xdr:col>
      <xdr:colOff>351696</xdr:colOff>
      <xdr:row>9</xdr:row>
      <xdr:rowOff>109905</xdr:rowOff>
    </xdr:from>
    <xdr:to>
      <xdr:col>7</xdr:col>
      <xdr:colOff>480919</xdr:colOff>
      <xdr:row>10</xdr:row>
      <xdr:rowOff>65368</xdr:rowOff>
    </xdr:to>
    <xdr:sp macro="" textlink="">
      <xdr:nvSpPr>
        <xdr:cNvPr id="1257" name="六角形 1256">
          <a:extLst>
            <a:ext uri="{FF2B5EF4-FFF2-40B4-BE49-F238E27FC236}">
              <a16:creationId xmlns:a16="http://schemas.microsoft.com/office/drawing/2014/main" id="{6FDDD3E5-6C19-46D3-AF84-BD15996C7794}"/>
            </a:ext>
          </a:extLst>
        </xdr:cNvPr>
        <xdr:cNvSpPr/>
      </xdr:nvSpPr>
      <xdr:spPr bwMode="auto">
        <a:xfrm>
          <a:off x="4565556" y="1687245"/>
          <a:ext cx="129223" cy="13072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379620</xdr:colOff>
      <xdr:row>9</xdr:row>
      <xdr:rowOff>165651</xdr:rowOff>
    </xdr:from>
    <xdr:ext cx="308298" cy="78227"/>
    <xdr:sp macro="" textlink="">
      <xdr:nvSpPr>
        <xdr:cNvPr id="1258" name="Text Box 972">
          <a:extLst>
            <a:ext uri="{FF2B5EF4-FFF2-40B4-BE49-F238E27FC236}">
              <a16:creationId xmlns:a16="http://schemas.microsoft.com/office/drawing/2014/main" id="{3226E481-0915-4F68-925A-80DCE2382395}"/>
            </a:ext>
          </a:extLst>
        </xdr:cNvPr>
        <xdr:cNvSpPr txBox="1">
          <a:spLocks noChangeArrowheads="1"/>
        </xdr:cNvSpPr>
      </xdr:nvSpPr>
      <xdr:spPr bwMode="auto">
        <a:xfrm>
          <a:off x="5980320" y="1742991"/>
          <a:ext cx="308298" cy="78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</a:p>
      </xdr:txBody>
    </xdr:sp>
    <xdr:clientData/>
  </xdr:oneCellAnchor>
  <xdr:twoCellAnchor>
    <xdr:from>
      <xdr:col>9</xdr:col>
      <xdr:colOff>391417</xdr:colOff>
      <xdr:row>10</xdr:row>
      <xdr:rowOff>87924</xdr:rowOff>
    </xdr:from>
    <xdr:to>
      <xdr:col>9</xdr:col>
      <xdr:colOff>550725</xdr:colOff>
      <xdr:row>11</xdr:row>
      <xdr:rowOff>30725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id="{DE412D40-6B20-4887-9DAF-C509FB48FDD6}"/>
            </a:ext>
          </a:extLst>
        </xdr:cNvPr>
        <xdr:cNvSpPr/>
      </xdr:nvSpPr>
      <xdr:spPr bwMode="auto">
        <a:xfrm>
          <a:off x="5992117" y="1840524"/>
          <a:ext cx="159308" cy="11806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523423</xdr:colOff>
      <xdr:row>17</xdr:row>
      <xdr:rowOff>104323</xdr:rowOff>
    </xdr:from>
    <xdr:to>
      <xdr:col>13</xdr:col>
      <xdr:colOff>648609</xdr:colOff>
      <xdr:row>18</xdr:row>
      <xdr:rowOff>36288</xdr:rowOff>
    </xdr:to>
    <xdr:sp macro="" textlink="">
      <xdr:nvSpPr>
        <xdr:cNvPr id="1260" name="六角形 1259">
          <a:extLst>
            <a:ext uri="{FF2B5EF4-FFF2-40B4-BE49-F238E27FC236}">
              <a16:creationId xmlns:a16="http://schemas.microsoft.com/office/drawing/2014/main" id="{2C96B069-2970-4A3E-8268-D727E29512F7}"/>
            </a:ext>
          </a:extLst>
        </xdr:cNvPr>
        <xdr:cNvSpPr/>
      </xdr:nvSpPr>
      <xdr:spPr bwMode="auto">
        <a:xfrm>
          <a:off x="8897803" y="3068503"/>
          <a:ext cx="125186" cy="1072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0</xdr:colOff>
      <xdr:row>51</xdr:row>
      <xdr:rowOff>0</xdr:rowOff>
    </xdr:from>
    <xdr:ext cx="524246" cy="165173"/>
    <xdr:sp macro="" textlink="">
      <xdr:nvSpPr>
        <xdr:cNvPr id="1261" name="Text Box 972">
          <a:extLst>
            <a:ext uri="{FF2B5EF4-FFF2-40B4-BE49-F238E27FC236}">
              <a16:creationId xmlns:a16="http://schemas.microsoft.com/office/drawing/2014/main" id="{25CAAB58-A7D2-4D6E-A51A-EF36FAD53EE2}"/>
            </a:ext>
          </a:extLst>
        </xdr:cNvPr>
        <xdr:cNvSpPr txBox="1">
          <a:spLocks noChangeArrowheads="1"/>
        </xdr:cNvSpPr>
      </xdr:nvSpPr>
      <xdr:spPr bwMode="auto">
        <a:xfrm>
          <a:off x="5600700" y="887730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</a:t>
          </a:r>
        </a:p>
      </xdr:txBody>
    </xdr:sp>
    <xdr:clientData/>
  </xdr:oneCellAnchor>
  <xdr:twoCellAnchor>
    <xdr:from>
      <xdr:col>9</xdr:col>
      <xdr:colOff>80598</xdr:colOff>
      <xdr:row>51</xdr:row>
      <xdr:rowOff>146540</xdr:rowOff>
    </xdr:from>
    <xdr:to>
      <xdr:col>9</xdr:col>
      <xdr:colOff>238125</xdr:colOff>
      <xdr:row>52</xdr:row>
      <xdr:rowOff>83666</xdr:rowOff>
    </xdr:to>
    <xdr:sp macro="" textlink="">
      <xdr:nvSpPr>
        <xdr:cNvPr id="1262" name="六角形 1261">
          <a:extLst>
            <a:ext uri="{FF2B5EF4-FFF2-40B4-BE49-F238E27FC236}">
              <a16:creationId xmlns:a16="http://schemas.microsoft.com/office/drawing/2014/main" id="{819144B5-C860-4EBA-B9FA-E12E52432D62}"/>
            </a:ext>
          </a:extLst>
        </xdr:cNvPr>
        <xdr:cNvSpPr/>
      </xdr:nvSpPr>
      <xdr:spPr bwMode="auto">
        <a:xfrm>
          <a:off x="5681298" y="9023840"/>
          <a:ext cx="157527" cy="1123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118288</xdr:colOff>
      <xdr:row>27</xdr:row>
      <xdr:rowOff>87859</xdr:rowOff>
    </xdr:from>
    <xdr:to>
      <xdr:col>2</xdr:col>
      <xdr:colOff>343295</xdr:colOff>
      <xdr:row>28</xdr:row>
      <xdr:rowOff>18824</xdr:rowOff>
    </xdr:to>
    <xdr:grpSp>
      <xdr:nvGrpSpPr>
        <xdr:cNvPr id="1263" name="Group 405">
          <a:extLst>
            <a:ext uri="{FF2B5EF4-FFF2-40B4-BE49-F238E27FC236}">
              <a16:creationId xmlns:a16="http://schemas.microsoft.com/office/drawing/2014/main" id="{E3AEFB18-29DF-4967-B3C8-CC34CB61B7CE}"/>
            </a:ext>
          </a:extLst>
        </xdr:cNvPr>
        <xdr:cNvGrpSpPr>
          <a:grpSpLocks/>
        </xdr:cNvGrpSpPr>
      </xdr:nvGrpSpPr>
      <xdr:grpSpPr bwMode="auto">
        <a:xfrm rot="3216395">
          <a:off x="924628" y="4685774"/>
          <a:ext cx="103901" cy="225007"/>
          <a:chOff x="718" y="97"/>
          <a:chExt cx="23" cy="15"/>
        </a:xfrm>
      </xdr:grpSpPr>
      <xdr:sp macro="" textlink="">
        <xdr:nvSpPr>
          <xdr:cNvPr id="1264" name="Freeform 406">
            <a:extLst>
              <a:ext uri="{FF2B5EF4-FFF2-40B4-BE49-F238E27FC236}">
                <a16:creationId xmlns:a16="http://schemas.microsoft.com/office/drawing/2014/main" id="{FC5E3AF2-BC9E-08FB-E65F-EBDD735F3CB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5" name="Freeform 407">
            <a:extLst>
              <a:ext uri="{FF2B5EF4-FFF2-40B4-BE49-F238E27FC236}">
                <a16:creationId xmlns:a16="http://schemas.microsoft.com/office/drawing/2014/main" id="{A9E677B6-9C41-17AB-A380-31AFDC6DC04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71982</xdr:colOff>
      <xdr:row>26</xdr:row>
      <xdr:rowOff>63903</xdr:rowOff>
    </xdr:from>
    <xdr:to>
      <xdr:col>2</xdr:col>
      <xdr:colOff>222589</xdr:colOff>
      <xdr:row>26</xdr:row>
      <xdr:rowOff>156676</xdr:rowOff>
    </xdr:to>
    <xdr:grpSp>
      <xdr:nvGrpSpPr>
        <xdr:cNvPr id="1266" name="Group 405">
          <a:extLst>
            <a:ext uri="{FF2B5EF4-FFF2-40B4-BE49-F238E27FC236}">
              <a16:creationId xmlns:a16="http://schemas.microsoft.com/office/drawing/2014/main" id="{C3934D8B-F01E-4906-9C56-07D3837665DF}"/>
            </a:ext>
          </a:extLst>
        </xdr:cNvPr>
        <xdr:cNvGrpSpPr>
          <a:grpSpLocks/>
        </xdr:cNvGrpSpPr>
      </xdr:nvGrpSpPr>
      <xdr:grpSpPr bwMode="auto">
        <a:xfrm rot="3963728">
          <a:off x="846686" y="4520518"/>
          <a:ext cx="92773" cy="150607"/>
          <a:chOff x="718" y="97"/>
          <a:chExt cx="23" cy="15"/>
        </a:xfrm>
      </xdr:grpSpPr>
      <xdr:sp macro="" textlink="">
        <xdr:nvSpPr>
          <xdr:cNvPr id="1267" name="Freeform 406">
            <a:extLst>
              <a:ext uri="{FF2B5EF4-FFF2-40B4-BE49-F238E27FC236}">
                <a16:creationId xmlns:a16="http://schemas.microsoft.com/office/drawing/2014/main" id="{C74444BF-D8E9-46CF-A18E-6FD4A111E53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8" name="Freeform 407">
            <a:extLst>
              <a:ext uri="{FF2B5EF4-FFF2-40B4-BE49-F238E27FC236}">
                <a16:creationId xmlns:a16="http://schemas.microsoft.com/office/drawing/2014/main" id="{B1790A4C-566F-6A1A-8EB9-B9A864A0CE4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224243</xdr:colOff>
      <xdr:row>29</xdr:row>
      <xdr:rowOff>66422</xdr:rowOff>
    </xdr:from>
    <xdr:to>
      <xdr:col>1</xdr:col>
      <xdr:colOff>496667</xdr:colOff>
      <xdr:row>30</xdr:row>
      <xdr:rowOff>55864</xdr:rowOff>
    </xdr:to>
    <xdr:sp macro="" textlink="">
      <xdr:nvSpPr>
        <xdr:cNvPr id="1269" name="Text Box 1300">
          <a:extLst>
            <a:ext uri="{FF2B5EF4-FFF2-40B4-BE49-F238E27FC236}">
              <a16:creationId xmlns:a16="http://schemas.microsoft.com/office/drawing/2014/main" id="{6B9BC4E0-DD9E-407A-A831-F0AEAB32A924}"/>
            </a:ext>
          </a:extLst>
        </xdr:cNvPr>
        <xdr:cNvSpPr txBox="1">
          <a:spLocks noChangeArrowheads="1"/>
        </xdr:cNvSpPr>
      </xdr:nvSpPr>
      <xdr:spPr bwMode="auto">
        <a:xfrm rot="16200000">
          <a:off x="331444" y="5079861"/>
          <a:ext cx="164702" cy="2724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247983</xdr:colOff>
      <xdr:row>27</xdr:row>
      <xdr:rowOff>138902</xdr:rowOff>
    </xdr:from>
    <xdr:to>
      <xdr:col>2</xdr:col>
      <xdr:colOff>536941</xdr:colOff>
      <xdr:row>28</xdr:row>
      <xdr:rowOff>63770</xdr:rowOff>
    </xdr:to>
    <xdr:sp macro="" textlink="">
      <xdr:nvSpPr>
        <xdr:cNvPr id="1270" name="Text Box 1300">
          <a:extLst>
            <a:ext uri="{FF2B5EF4-FFF2-40B4-BE49-F238E27FC236}">
              <a16:creationId xmlns:a16="http://schemas.microsoft.com/office/drawing/2014/main" id="{E1BA902C-AB47-436F-971A-CAC313464E80}"/>
            </a:ext>
          </a:extLst>
        </xdr:cNvPr>
        <xdr:cNvSpPr txBox="1">
          <a:spLocks noChangeArrowheads="1"/>
        </xdr:cNvSpPr>
      </xdr:nvSpPr>
      <xdr:spPr bwMode="auto">
        <a:xfrm rot="16200000">
          <a:off x="1089158" y="4761267"/>
          <a:ext cx="100128" cy="2889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582755</xdr:colOff>
      <xdr:row>26</xdr:row>
      <xdr:rowOff>154348</xdr:rowOff>
    </xdr:from>
    <xdr:to>
      <xdr:col>2</xdr:col>
      <xdr:colOff>60163</xdr:colOff>
      <xdr:row>27</xdr:row>
      <xdr:rowOff>105801</xdr:rowOff>
    </xdr:to>
    <xdr:sp macro="" textlink="">
      <xdr:nvSpPr>
        <xdr:cNvPr id="1271" name="Text Box 1300">
          <a:extLst>
            <a:ext uri="{FF2B5EF4-FFF2-40B4-BE49-F238E27FC236}">
              <a16:creationId xmlns:a16="http://schemas.microsoft.com/office/drawing/2014/main" id="{02AE16EA-1A67-4A6D-ADB4-9AFCD878BEEB}"/>
            </a:ext>
          </a:extLst>
        </xdr:cNvPr>
        <xdr:cNvSpPr txBox="1">
          <a:spLocks noChangeArrowheads="1"/>
        </xdr:cNvSpPr>
      </xdr:nvSpPr>
      <xdr:spPr bwMode="auto">
        <a:xfrm rot="16200000">
          <a:off x="658152" y="4673811"/>
          <a:ext cx="126713" cy="1708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396872</xdr:colOff>
      <xdr:row>25</xdr:row>
      <xdr:rowOff>129390</xdr:rowOff>
    </xdr:from>
    <xdr:to>
      <xdr:col>2</xdr:col>
      <xdr:colOff>54301</xdr:colOff>
      <xdr:row>26</xdr:row>
      <xdr:rowOff>33421</xdr:rowOff>
    </xdr:to>
    <xdr:sp macro="" textlink="">
      <xdr:nvSpPr>
        <xdr:cNvPr id="1272" name="Text Box 1300">
          <a:extLst>
            <a:ext uri="{FF2B5EF4-FFF2-40B4-BE49-F238E27FC236}">
              <a16:creationId xmlns:a16="http://schemas.microsoft.com/office/drawing/2014/main" id="{AD17758F-D2EB-4404-BBC3-366349F93446}"/>
            </a:ext>
          </a:extLst>
        </xdr:cNvPr>
        <xdr:cNvSpPr txBox="1">
          <a:spLocks noChangeArrowheads="1"/>
        </xdr:cNvSpPr>
      </xdr:nvSpPr>
      <xdr:spPr bwMode="auto">
        <a:xfrm rot="16200000">
          <a:off x="585991" y="4359871"/>
          <a:ext cx="79291" cy="3508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6707</xdr:colOff>
      <xdr:row>19</xdr:row>
      <xdr:rowOff>134154</xdr:rowOff>
    </xdr:from>
    <xdr:to>
      <xdr:col>3</xdr:col>
      <xdr:colOff>174400</xdr:colOff>
      <xdr:row>20</xdr:row>
      <xdr:rowOff>87199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id="{7064AC93-EFA7-414C-9F7F-F78D1FB9E21F}"/>
            </a:ext>
          </a:extLst>
        </xdr:cNvPr>
        <xdr:cNvSpPr/>
      </xdr:nvSpPr>
      <xdr:spPr bwMode="auto">
        <a:xfrm>
          <a:off x="1446887" y="3448854"/>
          <a:ext cx="167693" cy="1283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23423</xdr:colOff>
      <xdr:row>19</xdr:row>
      <xdr:rowOff>122714</xdr:rowOff>
    </xdr:from>
    <xdr:to>
      <xdr:col>9</xdr:col>
      <xdr:colOff>166555</xdr:colOff>
      <xdr:row>20</xdr:row>
      <xdr:rowOff>59857</xdr:rowOff>
    </xdr:to>
    <xdr:sp macro="" textlink="">
      <xdr:nvSpPr>
        <xdr:cNvPr id="1274" name="六角形 1273">
          <a:extLst>
            <a:ext uri="{FF2B5EF4-FFF2-40B4-BE49-F238E27FC236}">
              <a16:creationId xmlns:a16="http://schemas.microsoft.com/office/drawing/2014/main" id="{5AF8F643-565C-476C-8C1C-9A4A44E48F71}"/>
            </a:ext>
          </a:extLst>
        </xdr:cNvPr>
        <xdr:cNvSpPr/>
      </xdr:nvSpPr>
      <xdr:spPr bwMode="auto">
        <a:xfrm>
          <a:off x="5624123" y="3437414"/>
          <a:ext cx="143132" cy="1124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197935</xdr:colOff>
      <xdr:row>19</xdr:row>
      <xdr:rowOff>130459</xdr:rowOff>
    </xdr:from>
    <xdr:to>
      <xdr:col>9</xdr:col>
      <xdr:colOff>343199</xdr:colOff>
      <xdr:row>20</xdr:row>
      <xdr:rowOff>60370</xdr:rowOff>
    </xdr:to>
    <xdr:sp macro="" textlink="">
      <xdr:nvSpPr>
        <xdr:cNvPr id="1275" name="六角形 1274">
          <a:extLst>
            <a:ext uri="{FF2B5EF4-FFF2-40B4-BE49-F238E27FC236}">
              <a16:creationId xmlns:a16="http://schemas.microsoft.com/office/drawing/2014/main" id="{94768E33-07F3-44D6-90B5-A19C63352D4B}"/>
            </a:ext>
          </a:extLst>
        </xdr:cNvPr>
        <xdr:cNvSpPr/>
      </xdr:nvSpPr>
      <xdr:spPr bwMode="auto">
        <a:xfrm>
          <a:off x="5798635" y="3445159"/>
          <a:ext cx="145264" cy="1051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78690</xdr:colOff>
      <xdr:row>28</xdr:row>
      <xdr:rowOff>85149</xdr:rowOff>
    </xdr:from>
    <xdr:to>
      <xdr:col>2</xdr:col>
      <xdr:colOff>235669</xdr:colOff>
      <xdr:row>29</xdr:row>
      <xdr:rowOff>47310</xdr:rowOff>
    </xdr:to>
    <xdr:sp macro="" textlink="">
      <xdr:nvSpPr>
        <xdr:cNvPr id="1276" name="六角形 1275">
          <a:extLst>
            <a:ext uri="{FF2B5EF4-FFF2-40B4-BE49-F238E27FC236}">
              <a16:creationId xmlns:a16="http://schemas.microsoft.com/office/drawing/2014/main" id="{C0B6CA88-FB9A-4867-ADEE-27CBD60AB0C5}"/>
            </a:ext>
          </a:extLst>
        </xdr:cNvPr>
        <xdr:cNvSpPr/>
      </xdr:nvSpPr>
      <xdr:spPr bwMode="auto">
        <a:xfrm>
          <a:off x="825450" y="4977189"/>
          <a:ext cx="156979" cy="13742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19296</xdr:colOff>
      <xdr:row>27</xdr:row>
      <xdr:rowOff>119090</xdr:rowOff>
    </xdr:from>
    <xdr:to>
      <xdr:col>3</xdr:col>
      <xdr:colOff>146273</xdr:colOff>
      <xdr:row>28</xdr:row>
      <xdr:rowOff>58486</xdr:rowOff>
    </xdr:to>
    <xdr:sp macro="" textlink="">
      <xdr:nvSpPr>
        <xdr:cNvPr id="1277" name="六角形 1276">
          <a:extLst>
            <a:ext uri="{FF2B5EF4-FFF2-40B4-BE49-F238E27FC236}">
              <a16:creationId xmlns:a16="http://schemas.microsoft.com/office/drawing/2014/main" id="{51432200-17F4-4F26-B5A7-42D5B83D81BD}"/>
            </a:ext>
          </a:extLst>
        </xdr:cNvPr>
        <xdr:cNvSpPr/>
      </xdr:nvSpPr>
      <xdr:spPr bwMode="auto">
        <a:xfrm>
          <a:off x="1459476" y="4835870"/>
          <a:ext cx="126977" cy="1146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27</xdr:row>
      <xdr:rowOff>15489</xdr:rowOff>
    </xdr:from>
    <xdr:to>
      <xdr:col>7</xdr:col>
      <xdr:colOff>383323</xdr:colOff>
      <xdr:row>27</xdr:row>
      <xdr:rowOff>100672</xdr:rowOff>
    </xdr:to>
    <xdr:sp macro="" textlink="">
      <xdr:nvSpPr>
        <xdr:cNvPr id="1278" name="Text Box 1563">
          <a:extLst>
            <a:ext uri="{FF2B5EF4-FFF2-40B4-BE49-F238E27FC236}">
              <a16:creationId xmlns:a16="http://schemas.microsoft.com/office/drawing/2014/main" id="{4E0CE784-2D98-4AD2-A7B6-93576A1528F9}"/>
            </a:ext>
          </a:extLst>
        </xdr:cNvPr>
        <xdr:cNvSpPr txBox="1">
          <a:spLocks noChangeArrowheads="1"/>
        </xdr:cNvSpPr>
      </xdr:nvSpPr>
      <xdr:spPr bwMode="auto">
        <a:xfrm>
          <a:off x="4259355" y="4732269"/>
          <a:ext cx="337828" cy="851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27</xdr:row>
      <xdr:rowOff>110922</xdr:rowOff>
    </xdr:from>
    <xdr:to>
      <xdr:col>7</xdr:col>
      <xdr:colOff>201286</xdr:colOff>
      <xdr:row>28</xdr:row>
      <xdr:rowOff>70676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id="{DE79243B-35C4-4E43-98B0-56BE49FB715C}"/>
            </a:ext>
          </a:extLst>
        </xdr:cNvPr>
        <xdr:cNvSpPr/>
      </xdr:nvSpPr>
      <xdr:spPr bwMode="auto">
        <a:xfrm>
          <a:off x="4240760" y="4827702"/>
          <a:ext cx="174386" cy="1350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373797</xdr:colOff>
      <xdr:row>5</xdr:row>
      <xdr:rowOff>127306</xdr:rowOff>
    </xdr:from>
    <xdr:ext cx="327657" cy="190194"/>
    <xdr:sp macro="" textlink="">
      <xdr:nvSpPr>
        <xdr:cNvPr id="1280" name="Text Box 1664">
          <a:extLst>
            <a:ext uri="{FF2B5EF4-FFF2-40B4-BE49-F238E27FC236}">
              <a16:creationId xmlns:a16="http://schemas.microsoft.com/office/drawing/2014/main" id="{FA703816-628D-44DE-A04A-C7980D781ECE}"/>
            </a:ext>
          </a:extLst>
        </xdr:cNvPr>
        <xdr:cNvSpPr txBox="1">
          <a:spLocks noChangeArrowheads="1"/>
        </xdr:cNvSpPr>
      </xdr:nvSpPr>
      <xdr:spPr bwMode="auto">
        <a:xfrm>
          <a:off x="8748177" y="1003606"/>
          <a:ext cx="327657" cy="190194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マキノ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481144</xdr:colOff>
      <xdr:row>12</xdr:row>
      <xdr:rowOff>42330</xdr:rowOff>
    </xdr:from>
    <xdr:to>
      <xdr:col>11</xdr:col>
      <xdr:colOff>673281</xdr:colOff>
      <xdr:row>14</xdr:row>
      <xdr:rowOff>3277</xdr:rowOff>
    </xdr:to>
    <xdr:sp macro="" textlink="">
      <xdr:nvSpPr>
        <xdr:cNvPr id="1281" name="Text Box 1664">
          <a:extLst>
            <a:ext uri="{FF2B5EF4-FFF2-40B4-BE49-F238E27FC236}">
              <a16:creationId xmlns:a16="http://schemas.microsoft.com/office/drawing/2014/main" id="{DA479D28-BF2F-4B1F-BD3A-0F212A0D57E9}"/>
            </a:ext>
          </a:extLst>
        </xdr:cNvPr>
        <xdr:cNvSpPr txBox="1">
          <a:spLocks noChangeArrowheads="1"/>
        </xdr:cNvSpPr>
      </xdr:nvSpPr>
      <xdr:spPr bwMode="auto">
        <a:xfrm>
          <a:off x="7468684" y="2145450"/>
          <a:ext cx="192137" cy="2962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72067</xdr:colOff>
      <xdr:row>15</xdr:row>
      <xdr:rowOff>57360</xdr:rowOff>
    </xdr:from>
    <xdr:to>
      <xdr:col>12</xdr:col>
      <xdr:colOff>284004</xdr:colOff>
      <xdr:row>16</xdr:row>
      <xdr:rowOff>69266</xdr:rowOff>
    </xdr:to>
    <xdr:sp macro="" textlink="">
      <xdr:nvSpPr>
        <xdr:cNvPr id="1282" name="六角形 1281">
          <a:extLst>
            <a:ext uri="{FF2B5EF4-FFF2-40B4-BE49-F238E27FC236}">
              <a16:creationId xmlns:a16="http://schemas.microsoft.com/office/drawing/2014/main" id="{F83BB5B7-F4FD-4B40-A85A-D9DE41368A0B}"/>
            </a:ext>
          </a:extLst>
        </xdr:cNvPr>
        <xdr:cNvSpPr/>
      </xdr:nvSpPr>
      <xdr:spPr bwMode="auto">
        <a:xfrm>
          <a:off x="7753027" y="2671020"/>
          <a:ext cx="211937" cy="1871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700694</xdr:colOff>
      <xdr:row>26</xdr:row>
      <xdr:rowOff>20013</xdr:rowOff>
    </xdr:from>
    <xdr:to>
      <xdr:col>20</xdr:col>
      <xdr:colOff>137382</xdr:colOff>
      <xdr:row>28</xdr:row>
      <xdr:rowOff>150239</xdr:rowOff>
    </xdr:to>
    <xdr:sp macro="" textlink="">
      <xdr:nvSpPr>
        <xdr:cNvPr id="1283" name="Text Box 2947">
          <a:extLst>
            <a:ext uri="{FF2B5EF4-FFF2-40B4-BE49-F238E27FC236}">
              <a16:creationId xmlns:a16="http://schemas.microsoft.com/office/drawing/2014/main" id="{DDCD16A3-5CA6-4F26-8FCD-8E0354DAED1F}"/>
            </a:ext>
          </a:extLst>
        </xdr:cNvPr>
        <xdr:cNvSpPr txBox="1">
          <a:spLocks noChangeArrowheads="1"/>
        </xdr:cNvSpPr>
      </xdr:nvSpPr>
      <xdr:spPr bwMode="auto">
        <a:xfrm>
          <a:off x="13235594" y="4561533"/>
          <a:ext cx="137728" cy="480746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</a:t>
          </a:r>
        </a:p>
      </xdr:txBody>
    </xdr:sp>
    <xdr:clientData/>
  </xdr:twoCellAnchor>
  <xdr:twoCellAnchor>
    <xdr:from>
      <xdr:col>5</xdr:col>
      <xdr:colOff>662907</xdr:colOff>
      <xdr:row>15</xdr:row>
      <xdr:rowOff>160895</xdr:rowOff>
    </xdr:from>
    <xdr:to>
      <xdr:col>6</xdr:col>
      <xdr:colOff>120135</xdr:colOff>
      <xdr:row>16</xdr:row>
      <xdr:rowOff>124426</xdr:rowOff>
    </xdr:to>
    <xdr:sp macro="" textlink="">
      <xdr:nvSpPr>
        <xdr:cNvPr id="1284" name="六角形 1283">
          <a:extLst>
            <a:ext uri="{FF2B5EF4-FFF2-40B4-BE49-F238E27FC236}">
              <a16:creationId xmlns:a16="http://schemas.microsoft.com/office/drawing/2014/main" id="{693DF73A-BAF6-4B83-A632-74A6D45DC632}"/>
            </a:ext>
          </a:extLst>
        </xdr:cNvPr>
        <xdr:cNvSpPr/>
      </xdr:nvSpPr>
      <xdr:spPr bwMode="auto">
        <a:xfrm>
          <a:off x="3489927" y="2774555"/>
          <a:ext cx="150648" cy="138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45052</xdr:colOff>
      <xdr:row>32</xdr:row>
      <xdr:rowOff>32180</xdr:rowOff>
    </xdr:from>
    <xdr:ext cx="304575" cy="133883"/>
    <xdr:sp macro="" textlink="">
      <xdr:nvSpPr>
        <xdr:cNvPr id="1285" name="Text Box 860">
          <a:extLst>
            <a:ext uri="{FF2B5EF4-FFF2-40B4-BE49-F238E27FC236}">
              <a16:creationId xmlns:a16="http://schemas.microsoft.com/office/drawing/2014/main" id="{90912FFE-FCCF-4F5E-8A5A-F8BA4440E88E}"/>
            </a:ext>
          </a:extLst>
        </xdr:cNvPr>
        <xdr:cNvSpPr txBox="1">
          <a:spLocks noChangeArrowheads="1"/>
        </xdr:cNvSpPr>
      </xdr:nvSpPr>
      <xdr:spPr bwMode="auto">
        <a:xfrm>
          <a:off x="791812" y="5625260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20891</xdr:colOff>
      <xdr:row>14</xdr:row>
      <xdr:rowOff>164749</xdr:rowOff>
    </xdr:from>
    <xdr:to>
      <xdr:col>19</xdr:col>
      <xdr:colOff>446761</xdr:colOff>
      <xdr:row>15</xdr:row>
      <xdr:rowOff>16989</xdr:rowOff>
    </xdr:to>
    <xdr:sp macro="" textlink="">
      <xdr:nvSpPr>
        <xdr:cNvPr id="1286" name="Line 420">
          <a:extLst>
            <a:ext uri="{FF2B5EF4-FFF2-40B4-BE49-F238E27FC236}">
              <a16:creationId xmlns:a16="http://schemas.microsoft.com/office/drawing/2014/main" id="{0EEF6B49-D24B-4D91-B5A2-86E58D7167D5}"/>
            </a:ext>
          </a:extLst>
        </xdr:cNvPr>
        <xdr:cNvSpPr>
          <a:spLocks noChangeShapeType="1"/>
        </xdr:cNvSpPr>
      </xdr:nvSpPr>
      <xdr:spPr bwMode="auto">
        <a:xfrm rot="4604744" flipH="1">
          <a:off x="12762596" y="2403964"/>
          <a:ext cx="27500" cy="425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359658</xdr:colOff>
      <xdr:row>13</xdr:row>
      <xdr:rowOff>85921</xdr:rowOff>
    </xdr:from>
    <xdr:to>
      <xdr:col>19</xdr:col>
      <xdr:colOff>494597</xdr:colOff>
      <xdr:row>14</xdr:row>
      <xdr:rowOff>136250</xdr:rowOff>
    </xdr:to>
    <xdr:grpSp>
      <xdr:nvGrpSpPr>
        <xdr:cNvPr id="1287" name="グループ化 1286">
          <a:extLst>
            <a:ext uri="{FF2B5EF4-FFF2-40B4-BE49-F238E27FC236}">
              <a16:creationId xmlns:a16="http://schemas.microsoft.com/office/drawing/2014/main" id="{730DB76E-014F-40D6-BA01-00076996E06E}"/>
            </a:ext>
          </a:extLst>
        </xdr:cNvPr>
        <xdr:cNvGrpSpPr/>
      </xdr:nvGrpSpPr>
      <xdr:grpSpPr>
        <a:xfrm>
          <a:off x="12875913" y="2334091"/>
          <a:ext cx="134939" cy="212457"/>
          <a:chOff x="8656166" y="4157534"/>
          <a:chExt cx="134939" cy="224096"/>
        </a:xfrm>
      </xdr:grpSpPr>
      <xdr:sp macro="" textlink="">
        <xdr:nvSpPr>
          <xdr:cNvPr id="1288" name="Freeform 406">
            <a:extLst>
              <a:ext uri="{FF2B5EF4-FFF2-40B4-BE49-F238E27FC236}">
                <a16:creationId xmlns:a16="http://schemas.microsoft.com/office/drawing/2014/main" id="{7555B15D-0916-304A-3BDF-515925476BDF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9" name="Freeform 407">
            <a:extLst>
              <a:ext uri="{FF2B5EF4-FFF2-40B4-BE49-F238E27FC236}">
                <a16:creationId xmlns:a16="http://schemas.microsoft.com/office/drawing/2014/main" id="{8667E9F6-4D81-EB26-CA65-87745B3686A2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166353</xdr:colOff>
      <xdr:row>13</xdr:row>
      <xdr:rowOff>97224</xdr:rowOff>
    </xdr:from>
    <xdr:to>
      <xdr:col>19</xdr:col>
      <xdr:colOff>329569</xdr:colOff>
      <xdr:row>15</xdr:row>
      <xdr:rowOff>6433</xdr:rowOff>
    </xdr:to>
    <xdr:grpSp>
      <xdr:nvGrpSpPr>
        <xdr:cNvPr id="1290" name="グループ化 1289">
          <a:extLst>
            <a:ext uri="{FF2B5EF4-FFF2-40B4-BE49-F238E27FC236}">
              <a16:creationId xmlns:a16="http://schemas.microsoft.com/office/drawing/2014/main" id="{B3DD9CA8-44EE-43D3-8A1F-202B1823E092}"/>
            </a:ext>
          </a:extLst>
        </xdr:cNvPr>
        <xdr:cNvGrpSpPr/>
      </xdr:nvGrpSpPr>
      <xdr:grpSpPr>
        <a:xfrm rot="699390">
          <a:off x="12682608" y="2345394"/>
          <a:ext cx="163216" cy="244273"/>
          <a:chOff x="8656166" y="4157534"/>
          <a:chExt cx="134939" cy="224096"/>
        </a:xfrm>
      </xdr:grpSpPr>
      <xdr:sp macro="" textlink="">
        <xdr:nvSpPr>
          <xdr:cNvPr id="1291" name="Freeform 406">
            <a:extLst>
              <a:ext uri="{FF2B5EF4-FFF2-40B4-BE49-F238E27FC236}">
                <a16:creationId xmlns:a16="http://schemas.microsoft.com/office/drawing/2014/main" id="{5CB03BC5-7914-6425-77B2-0AFA03D8657D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2" name="Freeform 407">
            <a:extLst>
              <a:ext uri="{FF2B5EF4-FFF2-40B4-BE49-F238E27FC236}">
                <a16:creationId xmlns:a16="http://schemas.microsoft.com/office/drawing/2014/main" id="{C758973C-6144-04DA-9D50-E5B6B8FDB515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165016</xdr:colOff>
      <xdr:row>13</xdr:row>
      <xdr:rowOff>144506</xdr:rowOff>
    </xdr:from>
    <xdr:to>
      <xdr:col>19</xdr:col>
      <xdr:colOff>319867</xdr:colOff>
      <xdr:row>14</xdr:row>
      <xdr:rowOff>119910</xdr:rowOff>
    </xdr:to>
    <xdr:sp macro="" textlink="">
      <xdr:nvSpPr>
        <xdr:cNvPr id="1293" name="AutoShape 2641">
          <a:extLst>
            <a:ext uri="{FF2B5EF4-FFF2-40B4-BE49-F238E27FC236}">
              <a16:creationId xmlns:a16="http://schemas.microsoft.com/office/drawing/2014/main" id="{79264FE0-E2AC-49B7-A9DB-001E68614F31}"/>
            </a:ext>
          </a:extLst>
        </xdr:cNvPr>
        <xdr:cNvSpPr>
          <a:spLocks noChangeArrowheads="1"/>
        </xdr:cNvSpPr>
      </xdr:nvSpPr>
      <xdr:spPr bwMode="auto">
        <a:xfrm>
          <a:off x="12707536" y="2422886"/>
          <a:ext cx="154851" cy="135424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487127</xdr:colOff>
      <xdr:row>14</xdr:row>
      <xdr:rowOff>44778</xdr:rowOff>
    </xdr:from>
    <xdr:to>
      <xdr:col>20</xdr:col>
      <xdr:colOff>128352</xdr:colOff>
      <xdr:row>15</xdr:row>
      <xdr:rowOff>4019</xdr:rowOff>
    </xdr:to>
    <xdr:sp macro="" textlink="">
      <xdr:nvSpPr>
        <xdr:cNvPr id="1294" name="Text Box 1620">
          <a:extLst>
            <a:ext uri="{FF2B5EF4-FFF2-40B4-BE49-F238E27FC236}">
              <a16:creationId xmlns:a16="http://schemas.microsoft.com/office/drawing/2014/main" id="{74A3C112-CFD5-4C7E-9BC4-D157F6877D4A}"/>
            </a:ext>
          </a:extLst>
        </xdr:cNvPr>
        <xdr:cNvSpPr txBox="1">
          <a:spLocks noChangeArrowheads="1"/>
        </xdr:cNvSpPr>
      </xdr:nvSpPr>
      <xdr:spPr bwMode="auto">
        <a:xfrm>
          <a:off x="13029647" y="2483178"/>
          <a:ext cx="334645" cy="13450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余呉川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19</xdr:col>
      <xdr:colOff>52091</xdr:colOff>
      <xdr:row>13</xdr:row>
      <xdr:rowOff>158407</xdr:rowOff>
    </xdr:from>
    <xdr:ext cx="102879" cy="503279"/>
    <xdr:sp macro="" textlink="">
      <xdr:nvSpPr>
        <xdr:cNvPr id="1295" name="Text Box 1664">
          <a:extLst>
            <a:ext uri="{FF2B5EF4-FFF2-40B4-BE49-F238E27FC236}">
              <a16:creationId xmlns:a16="http://schemas.microsoft.com/office/drawing/2014/main" id="{487B88AE-F940-4436-BF83-393A93AB1956}"/>
            </a:ext>
          </a:extLst>
        </xdr:cNvPr>
        <xdr:cNvSpPr txBox="1">
          <a:spLocks noChangeArrowheads="1"/>
        </xdr:cNvSpPr>
      </xdr:nvSpPr>
      <xdr:spPr bwMode="auto">
        <a:xfrm>
          <a:off x="12594611" y="2436787"/>
          <a:ext cx="102879" cy="5032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伊香具橋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540629</xdr:colOff>
      <xdr:row>38</xdr:row>
      <xdr:rowOff>142824</xdr:rowOff>
    </xdr:from>
    <xdr:to>
      <xdr:col>6</xdr:col>
      <xdr:colOff>64268</xdr:colOff>
      <xdr:row>39</xdr:row>
      <xdr:rowOff>86345</xdr:rowOff>
    </xdr:to>
    <xdr:sp macro="" textlink="">
      <xdr:nvSpPr>
        <xdr:cNvPr id="1296" name="Text Box 1664">
          <a:extLst>
            <a:ext uri="{FF2B5EF4-FFF2-40B4-BE49-F238E27FC236}">
              <a16:creationId xmlns:a16="http://schemas.microsoft.com/office/drawing/2014/main" id="{A19757B6-6990-4608-96FE-3BF6129F50D6}"/>
            </a:ext>
          </a:extLst>
        </xdr:cNvPr>
        <xdr:cNvSpPr txBox="1">
          <a:spLocks noChangeArrowheads="1"/>
        </xdr:cNvSpPr>
      </xdr:nvSpPr>
      <xdr:spPr bwMode="auto">
        <a:xfrm rot="15380997">
          <a:off x="3416788" y="6715465"/>
          <a:ext cx="118781" cy="217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161888</xdr:colOff>
      <xdr:row>36</xdr:row>
      <xdr:rowOff>6744</xdr:rowOff>
    </xdr:from>
    <xdr:to>
      <xdr:col>6</xdr:col>
      <xdr:colOff>187946</xdr:colOff>
      <xdr:row>40</xdr:row>
      <xdr:rowOff>60076</xdr:rowOff>
    </xdr:to>
    <xdr:sp macro="" textlink="">
      <xdr:nvSpPr>
        <xdr:cNvPr id="1297" name="Line 1026">
          <a:extLst>
            <a:ext uri="{FF2B5EF4-FFF2-40B4-BE49-F238E27FC236}">
              <a16:creationId xmlns:a16="http://schemas.microsoft.com/office/drawing/2014/main" id="{741BC154-0316-49EB-AC89-E19BCEABBF53}"/>
            </a:ext>
          </a:extLst>
        </xdr:cNvPr>
        <xdr:cNvSpPr>
          <a:spLocks noChangeShapeType="1"/>
        </xdr:cNvSpPr>
      </xdr:nvSpPr>
      <xdr:spPr bwMode="auto">
        <a:xfrm rot="19502673">
          <a:off x="2988908" y="6300864"/>
          <a:ext cx="719478" cy="731512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580883"/>
            <a:gd name="connsiteY0" fmla="*/ -1 h 958693"/>
            <a:gd name="connsiteX1" fmla="*/ 580883 w 580883"/>
            <a:gd name="connsiteY1" fmla="*/ 958693 h 958693"/>
            <a:gd name="connsiteX0" fmla="*/ 0 w 580883"/>
            <a:gd name="connsiteY0" fmla="*/ -1 h 958693"/>
            <a:gd name="connsiteX1" fmla="*/ 142324 w 580883"/>
            <a:gd name="connsiteY1" fmla="*/ 633843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0892 w 580883"/>
            <a:gd name="connsiteY1" fmla="*/ 528962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1893 w 580883"/>
            <a:gd name="connsiteY1" fmla="*/ 475385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1557"/>
            <a:gd name="connsiteY0" fmla="*/ 0 h 1474158"/>
            <a:gd name="connsiteX1" fmla="*/ 85173 w 541557"/>
            <a:gd name="connsiteY1" fmla="*/ 922982 h 1474158"/>
            <a:gd name="connsiteX2" fmla="*/ 541557 w 541557"/>
            <a:gd name="connsiteY2" fmla="*/ 1474158 h 1474158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613262"/>
            <a:gd name="connsiteY0" fmla="*/ 0 h 1976518"/>
            <a:gd name="connsiteX1" fmla="*/ 161513 w 613262"/>
            <a:gd name="connsiteY1" fmla="*/ 1336290 h 1976518"/>
            <a:gd name="connsiteX2" fmla="*/ 613262 w 613262"/>
            <a:gd name="connsiteY2" fmla="*/ 1976518 h 1976518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5971" h="2283175">
              <a:moveTo>
                <a:pt x="0" y="-1"/>
              </a:moveTo>
              <a:cubicBezTo>
                <a:pt x="259068" y="489405"/>
                <a:pt x="214562" y="120868"/>
                <a:pt x="166713" y="1618353"/>
              </a:cubicBezTo>
              <a:cubicBezTo>
                <a:pt x="198298" y="1638397"/>
                <a:pt x="283721" y="1824638"/>
                <a:pt x="615971" y="228317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461615</xdr:colOff>
      <xdr:row>38</xdr:row>
      <xdr:rowOff>110433</xdr:rowOff>
    </xdr:from>
    <xdr:to>
      <xdr:col>6</xdr:col>
      <xdr:colOff>183535</xdr:colOff>
      <xdr:row>38</xdr:row>
      <xdr:rowOff>160500</xdr:rowOff>
    </xdr:to>
    <xdr:sp macro="" textlink="">
      <xdr:nvSpPr>
        <xdr:cNvPr id="1298" name="Freeform 407">
          <a:extLst>
            <a:ext uri="{FF2B5EF4-FFF2-40B4-BE49-F238E27FC236}">
              <a16:creationId xmlns:a16="http://schemas.microsoft.com/office/drawing/2014/main" id="{16D5A893-2F35-455F-9D60-4348DA9F1CEE}"/>
            </a:ext>
          </a:extLst>
        </xdr:cNvPr>
        <xdr:cNvSpPr>
          <a:spLocks/>
        </xdr:cNvSpPr>
      </xdr:nvSpPr>
      <xdr:spPr bwMode="auto">
        <a:xfrm rot="15410216" flipH="1" flipV="1">
          <a:off x="3471271" y="6549577"/>
          <a:ext cx="50067" cy="41534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516049</xdr:colOff>
      <xdr:row>39</xdr:row>
      <xdr:rowOff>87871</xdr:rowOff>
    </xdr:from>
    <xdr:to>
      <xdr:col>6</xdr:col>
      <xdr:colOff>252088</xdr:colOff>
      <xdr:row>39</xdr:row>
      <xdr:rowOff>133590</xdr:rowOff>
    </xdr:to>
    <xdr:sp macro="" textlink="">
      <xdr:nvSpPr>
        <xdr:cNvPr id="1299" name="Freeform 407">
          <a:extLst>
            <a:ext uri="{FF2B5EF4-FFF2-40B4-BE49-F238E27FC236}">
              <a16:creationId xmlns:a16="http://schemas.microsoft.com/office/drawing/2014/main" id="{B760774F-63C2-4D75-A3D2-BE5DF05CC89F}"/>
            </a:ext>
          </a:extLst>
        </xdr:cNvPr>
        <xdr:cNvSpPr>
          <a:spLocks/>
        </xdr:cNvSpPr>
      </xdr:nvSpPr>
      <xdr:spPr bwMode="auto">
        <a:xfrm rot="15410216" flipV="1">
          <a:off x="3534939" y="6693041"/>
          <a:ext cx="45719" cy="42945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263176</xdr:colOff>
      <xdr:row>38</xdr:row>
      <xdr:rowOff>49670</xdr:rowOff>
    </xdr:from>
    <xdr:to>
      <xdr:col>6</xdr:col>
      <xdr:colOff>407323</xdr:colOff>
      <xdr:row>39</xdr:row>
      <xdr:rowOff>24402</xdr:rowOff>
    </xdr:to>
    <xdr:sp macro="" textlink="">
      <xdr:nvSpPr>
        <xdr:cNvPr id="1300" name="Oval 1295">
          <a:extLst>
            <a:ext uri="{FF2B5EF4-FFF2-40B4-BE49-F238E27FC236}">
              <a16:creationId xmlns:a16="http://schemas.microsoft.com/office/drawing/2014/main" id="{74730B63-9207-49CE-8241-808E0B061D0F}"/>
            </a:ext>
          </a:extLst>
        </xdr:cNvPr>
        <xdr:cNvSpPr>
          <a:spLocks noChangeArrowheads="1"/>
        </xdr:cNvSpPr>
      </xdr:nvSpPr>
      <xdr:spPr bwMode="auto">
        <a:xfrm>
          <a:off x="3783616" y="6671450"/>
          <a:ext cx="144147" cy="1499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625891</xdr:colOff>
      <xdr:row>33</xdr:row>
      <xdr:rowOff>96064</xdr:rowOff>
    </xdr:from>
    <xdr:to>
      <xdr:col>6</xdr:col>
      <xdr:colOff>154643</xdr:colOff>
      <xdr:row>34</xdr:row>
      <xdr:rowOff>38092</xdr:rowOff>
    </xdr:to>
    <xdr:sp macro="" textlink="">
      <xdr:nvSpPr>
        <xdr:cNvPr id="1301" name="Text Box 1563">
          <a:extLst>
            <a:ext uri="{FF2B5EF4-FFF2-40B4-BE49-F238E27FC236}">
              <a16:creationId xmlns:a16="http://schemas.microsoft.com/office/drawing/2014/main" id="{62471E88-3038-40E9-855B-4E2873BEF2B4}"/>
            </a:ext>
          </a:extLst>
        </xdr:cNvPr>
        <xdr:cNvSpPr txBox="1">
          <a:spLocks noChangeArrowheads="1"/>
        </xdr:cNvSpPr>
      </xdr:nvSpPr>
      <xdr:spPr bwMode="auto">
        <a:xfrm>
          <a:off x="3452911" y="5864404"/>
          <a:ext cx="222172" cy="11728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味方</a:t>
          </a:r>
        </a:p>
      </xdr:txBody>
    </xdr:sp>
    <xdr:clientData/>
  </xdr:twoCellAnchor>
  <xdr:twoCellAnchor>
    <xdr:from>
      <xdr:col>5</xdr:col>
      <xdr:colOff>485430</xdr:colOff>
      <xdr:row>39</xdr:row>
      <xdr:rowOff>77970</xdr:rowOff>
    </xdr:from>
    <xdr:to>
      <xdr:col>5</xdr:col>
      <xdr:colOff>528620</xdr:colOff>
      <xdr:row>40</xdr:row>
      <xdr:rowOff>130402</xdr:rowOff>
    </xdr:to>
    <xdr:sp macro="" textlink="">
      <xdr:nvSpPr>
        <xdr:cNvPr id="1302" name="Line 927">
          <a:extLst>
            <a:ext uri="{FF2B5EF4-FFF2-40B4-BE49-F238E27FC236}">
              <a16:creationId xmlns:a16="http://schemas.microsoft.com/office/drawing/2014/main" id="{E38358AE-EDC2-4226-81F1-947F8748F5D6}"/>
            </a:ext>
          </a:extLst>
        </xdr:cNvPr>
        <xdr:cNvSpPr>
          <a:spLocks noChangeShapeType="1"/>
        </xdr:cNvSpPr>
      </xdr:nvSpPr>
      <xdr:spPr bwMode="auto">
        <a:xfrm>
          <a:off x="3312450" y="6875010"/>
          <a:ext cx="43190" cy="2276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648941</xdr:colOff>
      <xdr:row>37</xdr:row>
      <xdr:rowOff>106530</xdr:rowOff>
    </xdr:from>
    <xdr:to>
      <xdr:col>4</xdr:col>
      <xdr:colOff>73037</xdr:colOff>
      <xdr:row>38</xdr:row>
      <xdr:rowOff>77021</xdr:rowOff>
    </xdr:to>
    <xdr:pic>
      <xdr:nvPicPr>
        <xdr:cNvPr id="1303" name="図 1302">
          <a:extLst>
            <a:ext uri="{FF2B5EF4-FFF2-40B4-BE49-F238E27FC236}">
              <a16:creationId xmlns:a16="http://schemas.microsoft.com/office/drawing/2014/main" id="{4A64DDC3-8015-4C4C-82DA-DCB1F2B7D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089121" y="6575910"/>
          <a:ext cx="117516" cy="122891"/>
        </a:xfrm>
        <a:prstGeom prst="rect">
          <a:avLst/>
        </a:prstGeom>
      </xdr:spPr>
    </xdr:pic>
    <xdr:clientData/>
  </xdr:twoCellAnchor>
  <xdr:twoCellAnchor editAs="oneCell">
    <xdr:from>
      <xdr:col>1</xdr:col>
      <xdr:colOff>586956</xdr:colOff>
      <xdr:row>4</xdr:row>
      <xdr:rowOff>119063</xdr:rowOff>
    </xdr:from>
    <xdr:to>
      <xdr:col>2</xdr:col>
      <xdr:colOff>23245</xdr:colOff>
      <xdr:row>5</xdr:row>
      <xdr:rowOff>75808</xdr:rowOff>
    </xdr:to>
    <xdr:pic>
      <xdr:nvPicPr>
        <xdr:cNvPr id="1304" name="図 1303">
          <a:extLst>
            <a:ext uri="{FF2B5EF4-FFF2-40B4-BE49-F238E27FC236}">
              <a16:creationId xmlns:a16="http://schemas.microsoft.com/office/drawing/2014/main" id="{B7AEFBA2-3864-4535-A6FD-68659BD52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40296" y="820103"/>
          <a:ext cx="129709" cy="132005"/>
        </a:xfrm>
        <a:prstGeom prst="rect">
          <a:avLst/>
        </a:prstGeom>
      </xdr:spPr>
    </xdr:pic>
    <xdr:clientData/>
  </xdr:twoCellAnchor>
  <xdr:twoCellAnchor editAs="oneCell">
    <xdr:from>
      <xdr:col>1</xdr:col>
      <xdr:colOff>589046</xdr:colOff>
      <xdr:row>7</xdr:row>
      <xdr:rowOff>66843</xdr:rowOff>
    </xdr:from>
    <xdr:to>
      <xdr:col>2</xdr:col>
      <xdr:colOff>25335</xdr:colOff>
      <xdr:row>8</xdr:row>
      <xdr:rowOff>23587</xdr:rowOff>
    </xdr:to>
    <xdr:pic>
      <xdr:nvPicPr>
        <xdr:cNvPr id="1305" name="図 1304">
          <a:extLst>
            <a:ext uri="{FF2B5EF4-FFF2-40B4-BE49-F238E27FC236}">
              <a16:creationId xmlns:a16="http://schemas.microsoft.com/office/drawing/2014/main" id="{CF1E9547-0A18-4A25-9796-22158F3AA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42386" y="1293663"/>
          <a:ext cx="129709" cy="132004"/>
        </a:xfrm>
        <a:prstGeom prst="rect">
          <a:avLst/>
        </a:prstGeom>
      </xdr:spPr>
    </xdr:pic>
    <xdr:clientData/>
  </xdr:twoCellAnchor>
  <xdr:twoCellAnchor>
    <xdr:from>
      <xdr:col>1</xdr:col>
      <xdr:colOff>136896</xdr:colOff>
      <xdr:row>9</xdr:row>
      <xdr:rowOff>106131</xdr:rowOff>
    </xdr:from>
    <xdr:to>
      <xdr:col>1</xdr:col>
      <xdr:colOff>265944</xdr:colOff>
      <xdr:row>10</xdr:row>
      <xdr:rowOff>34096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5702C607-EE56-48BF-ACAC-684DB30A8FFD}"/>
            </a:ext>
          </a:extLst>
        </xdr:cNvPr>
        <xdr:cNvSpPr/>
      </xdr:nvSpPr>
      <xdr:spPr bwMode="auto">
        <a:xfrm>
          <a:off x="190236" y="1683471"/>
          <a:ext cx="129048" cy="1032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94386</xdr:colOff>
      <xdr:row>12</xdr:row>
      <xdr:rowOff>12873</xdr:rowOff>
    </xdr:from>
    <xdr:to>
      <xdr:col>4</xdr:col>
      <xdr:colOff>271185</xdr:colOff>
      <xdr:row>13</xdr:row>
      <xdr:rowOff>5857</xdr:rowOff>
    </xdr:to>
    <xdr:pic>
      <xdr:nvPicPr>
        <xdr:cNvPr id="1307" name="図 1306">
          <a:extLst>
            <a:ext uri="{FF2B5EF4-FFF2-40B4-BE49-F238E27FC236}">
              <a16:creationId xmlns:a16="http://schemas.microsoft.com/office/drawing/2014/main" id="{1BA0E6A3-67C7-4D72-BF5D-F01F7DE77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2227986" y="2115993"/>
          <a:ext cx="176799" cy="168244"/>
        </a:xfrm>
        <a:prstGeom prst="rect">
          <a:avLst/>
        </a:prstGeom>
      </xdr:spPr>
    </xdr:pic>
    <xdr:clientData/>
  </xdr:twoCellAnchor>
  <xdr:twoCellAnchor>
    <xdr:from>
      <xdr:col>7</xdr:col>
      <xdr:colOff>523574</xdr:colOff>
      <xdr:row>9</xdr:row>
      <xdr:rowOff>109501</xdr:rowOff>
    </xdr:from>
    <xdr:to>
      <xdr:col>7</xdr:col>
      <xdr:colOff>658346</xdr:colOff>
      <xdr:row>10</xdr:row>
      <xdr:rowOff>70038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id="{C0FCCEEF-455A-484F-ACD1-2484549415CD}"/>
            </a:ext>
          </a:extLst>
        </xdr:cNvPr>
        <xdr:cNvSpPr/>
      </xdr:nvSpPr>
      <xdr:spPr bwMode="auto">
        <a:xfrm>
          <a:off x="4737434" y="1686841"/>
          <a:ext cx="134772" cy="13579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557369</xdr:colOff>
      <xdr:row>10</xdr:row>
      <xdr:rowOff>84117</xdr:rowOff>
    </xdr:from>
    <xdr:to>
      <xdr:col>9</xdr:col>
      <xdr:colOff>700234</xdr:colOff>
      <xdr:row>11</xdr:row>
      <xdr:rowOff>37354</xdr:rowOff>
    </xdr:to>
    <xdr:sp macro="" textlink="">
      <xdr:nvSpPr>
        <xdr:cNvPr id="1309" name="六角形 1308">
          <a:extLst>
            <a:ext uri="{FF2B5EF4-FFF2-40B4-BE49-F238E27FC236}">
              <a16:creationId xmlns:a16="http://schemas.microsoft.com/office/drawing/2014/main" id="{7CA56B84-C480-4941-9845-A6EDC77B2330}"/>
            </a:ext>
          </a:extLst>
        </xdr:cNvPr>
        <xdr:cNvSpPr/>
      </xdr:nvSpPr>
      <xdr:spPr bwMode="auto">
        <a:xfrm>
          <a:off x="6158069" y="1836717"/>
          <a:ext cx="135245" cy="12849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501091</xdr:colOff>
      <xdr:row>13</xdr:row>
      <xdr:rowOff>28014</xdr:rowOff>
    </xdr:from>
    <xdr:to>
      <xdr:col>16</xdr:col>
      <xdr:colOff>180</xdr:colOff>
      <xdr:row>14</xdr:row>
      <xdr:rowOff>60698</xdr:rowOff>
    </xdr:to>
    <xdr:pic>
      <xdr:nvPicPr>
        <xdr:cNvPr id="1310" name="図 1309">
          <a:extLst>
            <a:ext uri="{FF2B5EF4-FFF2-40B4-BE49-F238E27FC236}">
              <a16:creationId xmlns:a16="http://schemas.microsoft.com/office/drawing/2014/main" id="{D91C5480-E376-4210-B0E8-4253B817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262311" y="2306394"/>
          <a:ext cx="192509" cy="192704"/>
        </a:xfrm>
        <a:prstGeom prst="rect">
          <a:avLst/>
        </a:prstGeom>
      </xdr:spPr>
    </xdr:pic>
    <xdr:clientData/>
  </xdr:twoCellAnchor>
  <xdr:twoCellAnchor editAs="oneCell">
    <xdr:from>
      <xdr:col>15</xdr:col>
      <xdr:colOff>524436</xdr:colOff>
      <xdr:row>14</xdr:row>
      <xdr:rowOff>68917</xdr:rowOff>
    </xdr:from>
    <xdr:to>
      <xdr:col>15</xdr:col>
      <xdr:colOff>677753</xdr:colOff>
      <xdr:row>15</xdr:row>
      <xdr:rowOff>49880</xdr:rowOff>
    </xdr:to>
    <xdr:pic>
      <xdr:nvPicPr>
        <xdr:cNvPr id="1311" name="図 1310">
          <a:extLst>
            <a:ext uri="{FF2B5EF4-FFF2-40B4-BE49-F238E27FC236}">
              <a16:creationId xmlns:a16="http://schemas.microsoft.com/office/drawing/2014/main" id="{079C0692-5F93-4DD2-9969-2CB1F6AD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285656" y="2507317"/>
          <a:ext cx="153317" cy="156223"/>
        </a:xfrm>
        <a:prstGeom prst="rect">
          <a:avLst/>
        </a:prstGeom>
      </xdr:spPr>
    </xdr:pic>
    <xdr:clientData/>
  </xdr:twoCellAnchor>
  <xdr:twoCellAnchor>
    <xdr:from>
      <xdr:col>13</xdr:col>
      <xdr:colOff>206374</xdr:colOff>
      <xdr:row>17</xdr:row>
      <xdr:rowOff>100670</xdr:rowOff>
    </xdr:from>
    <xdr:to>
      <xdr:col>13</xdr:col>
      <xdr:colOff>348475</xdr:colOff>
      <xdr:row>18</xdr:row>
      <xdr:rowOff>35355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id="{E3DC6EE1-2639-4AF1-BB7F-EEF7E17CDA36}"/>
            </a:ext>
          </a:extLst>
        </xdr:cNvPr>
        <xdr:cNvSpPr/>
      </xdr:nvSpPr>
      <xdr:spPr bwMode="auto">
        <a:xfrm>
          <a:off x="8580754" y="3064850"/>
          <a:ext cx="142101" cy="1099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n-ea"/>
              <a:ea typeface="+mn-ea"/>
            </a:rPr>
            <a:t>76</a:t>
          </a:r>
          <a:endParaRPr kumimoji="1" lang="ja-JP" altLang="en-US" sz="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313" name="Freeform 217">
          <a:extLst>
            <a:ext uri="{FF2B5EF4-FFF2-40B4-BE49-F238E27FC236}">
              <a16:creationId xmlns:a16="http://schemas.microsoft.com/office/drawing/2014/main" id="{CA92BD45-3548-44CA-81A9-ADB4502F0D5B}"/>
            </a:ext>
          </a:extLst>
        </xdr:cNvPr>
        <xdr:cNvSpPr>
          <a:spLocks/>
        </xdr:cNvSpPr>
      </xdr:nvSpPr>
      <xdr:spPr bwMode="auto">
        <a:xfrm>
          <a:off x="2135004" y="696573"/>
          <a:ext cx="574423" cy="2969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653530</xdr:colOff>
      <xdr:row>54</xdr:row>
      <xdr:rowOff>1253</xdr:rowOff>
    </xdr:from>
    <xdr:to>
      <xdr:col>10</xdr:col>
      <xdr:colOff>236245</xdr:colOff>
      <xdr:row>55</xdr:row>
      <xdr:rowOff>76639</xdr:rowOff>
    </xdr:to>
    <xdr:pic>
      <xdr:nvPicPr>
        <xdr:cNvPr id="1314" name="図 1313">
          <a:extLst>
            <a:ext uri="{FF2B5EF4-FFF2-40B4-BE49-F238E27FC236}">
              <a16:creationId xmlns:a16="http://schemas.microsoft.com/office/drawing/2014/main" id="{605170D7-5E09-419C-BB0C-10F7EB77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254230" y="9404333"/>
          <a:ext cx="276135" cy="250646"/>
        </a:xfrm>
        <a:prstGeom prst="rect">
          <a:avLst/>
        </a:prstGeom>
      </xdr:spPr>
    </xdr:pic>
    <xdr:clientData/>
  </xdr:twoCellAnchor>
  <xdr:twoCellAnchor>
    <xdr:from>
      <xdr:col>9</xdr:col>
      <xdr:colOff>282559</xdr:colOff>
      <xdr:row>51</xdr:row>
      <xdr:rowOff>139152</xdr:rowOff>
    </xdr:from>
    <xdr:to>
      <xdr:col>9</xdr:col>
      <xdr:colOff>440086</xdr:colOff>
      <xdr:row>52</xdr:row>
      <xdr:rowOff>76278</xdr:rowOff>
    </xdr:to>
    <xdr:sp macro="" textlink="">
      <xdr:nvSpPr>
        <xdr:cNvPr id="1315" name="六角形 1314">
          <a:extLst>
            <a:ext uri="{FF2B5EF4-FFF2-40B4-BE49-F238E27FC236}">
              <a16:creationId xmlns:a16="http://schemas.microsoft.com/office/drawing/2014/main" id="{CE0547BB-0D8F-42F8-8EB5-B408D1A7305F}"/>
            </a:ext>
          </a:extLst>
        </xdr:cNvPr>
        <xdr:cNvSpPr/>
      </xdr:nvSpPr>
      <xdr:spPr bwMode="auto">
        <a:xfrm>
          <a:off x="5883259" y="9016452"/>
          <a:ext cx="157527" cy="1123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176892</xdr:colOff>
      <xdr:row>51</xdr:row>
      <xdr:rowOff>128609</xdr:rowOff>
    </xdr:from>
    <xdr:to>
      <xdr:col>5</xdr:col>
      <xdr:colOff>334038</xdr:colOff>
      <xdr:row>52</xdr:row>
      <xdr:rowOff>92603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id="{6675DFDD-54FA-4DD1-AC45-3FAA1215BCB2}"/>
            </a:ext>
          </a:extLst>
        </xdr:cNvPr>
        <xdr:cNvSpPr/>
      </xdr:nvSpPr>
      <xdr:spPr bwMode="auto">
        <a:xfrm>
          <a:off x="3003912" y="9005909"/>
          <a:ext cx="157146" cy="1392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549236</xdr:colOff>
      <xdr:row>53</xdr:row>
      <xdr:rowOff>96072</xdr:rowOff>
    </xdr:from>
    <xdr:to>
      <xdr:col>6</xdr:col>
      <xdr:colOff>3295</xdr:colOff>
      <xdr:row>54</xdr:row>
      <xdr:rowOff>76129</xdr:rowOff>
    </xdr:to>
    <xdr:pic>
      <xdr:nvPicPr>
        <xdr:cNvPr id="1317" name="図 1316">
          <a:extLst>
            <a:ext uri="{FF2B5EF4-FFF2-40B4-BE49-F238E27FC236}">
              <a16:creationId xmlns:a16="http://schemas.microsoft.com/office/drawing/2014/main" id="{1D8C7916-DEDC-4A2F-949C-9FA66263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376256" y="9323892"/>
          <a:ext cx="147479" cy="155317"/>
        </a:xfrm>
        <a:prstGeom prst="rect">
          <a:avLst/>
        </a:prstGeom>
      </xdr:spPr>
    </xdr:pic>
    <xdr:clientData/>
  </xdr:twoCellAnchor>
  <xdr:twoCellAnchor editAs="oneCell">
    <xdr:from>
      <xdr:col>5</xdr:col>
      <xdr:colOff>540661</xdr:colOff>
      <xdr:row>54</xdr:row>
      <xdr:rowOff>100388</xdr:rowOff>
    </xdr:from>
    <xdr:to>
      <xdr:col>5</xdr:col>
      <xdr:colOff>688552</xdr:colOff>
      <xdr:row>55</xdr:row>
      <xdr:rowOff>62333</xdr:rowOff>
    </xdr:to>
    <xdr:pic>
      <xdr:nvPicPr>
        <xdr:cNvPr id="1318" name="図 1317">
          <a:extLst>
            <a:ext uri="{FF2B5EF4-FFF2-40B4-BE49-F238E27FC236}">
              <a16:creationId xmlns:a16="http://schemas.microsoft.com/office/drawing/2014/main" id="{5CF0E57A-4792-4A70-8BE3-63DE3C212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3367681" y="9503468"/>
          <a:ext cx="147891" cy="137205"/>
        </a:xfrm>
        <a:prstGeom prst="rect">
          <a:avLst/>
        </a:prstGeom>
      </xdr:spPr>
    </xdr:pic>
    <xdr:clientData/>
  </xdr:twoCellAnchor>
  <xdr:twoCellAnchor>
    <xdr:from>
      <xdr:col>1</xdr:col>
      <xdr:colOff>181203</xdr:colOff>
      <xdr:row>59</xdr:row>
      <xdr:rowOff>112119</xdr:rowOff>
    </xdr:from>
    <xdr:to>
      <xdr:col>1</xdr:col>
      <xdr:colOff>336161</xdr:colOff>
      <xdr:row>60</xdr:row>
      <xdr:rowOff>52442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id="{7B09D366-E835-442D-B5BF-58DC42E9B7EE}"/>
            </a:ext>
          </a:extLst>
        </xdr:cNvPr>
        <xdr:cNvSpPr/>
      </xdr:nvSpPr>
      <xdr:spPr bwMode="auto">
        <a:xfrm>
          <a:off x="234543" y="10391499"/>
          <a:ext cx="154958" cy="1155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3</xdr:col>
      <xdr:colOff>247710</xdr:colOff>
      <xdr:row>59</xdr:row>
      <xdr:rowOff>139838</xdr:rowOff>
    </xdr:from>
    <xdr:to>
      <xdr:col>3</xdr:col>
      <xdr:colOff>409150</xdr:colOff>
      <xdr:row>60</xdr:row>
      <xdr:rowOff>99478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1F6B1A32-E88F-41B5-B873-595C17BA0189}"/>
            </a:ext>
          </a:extLst>
        </xdr:cNvPr>
        <xdr:cNvSpPr/>
      </xdr:nvSpPr>
      <xdr:spPr bwMode="auto">
        <a:xfrm>
          <a:off x="1687890" y="10419218"/>
          <a:ext cx="161440" cy="1349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7</xdr:col>
      <xdr:colOff>637477</xdr:colOff>
      <xdr:row>64</xdr:row>
      <xdr:rowOff>18145</xdr:rowOff>
    </xdr:from>
    <xdr:to>
      <xdr:col>8</xdr:col>
      <xdr:colOff>161640</xdr:colOff>
      <xdr:row>64</xdr:row>
      <xdr:rowOff>154217</xdr:rowOff>
    </xdr:to>
    <xdr:sp macro="" textlink="">
      <xdr:nvSpPr>
        <xdr:cNvPr id="1321" name="Text Box 1563">
          <a:extLst>
            <a:ext uri="{FF2B5EF4-FFF2-40B4-BE49-F238E27FC236}">
              <a16:creationId xmlns:a16="http://schemas.microsoft.com/office/drawing/2014/main" id="{348B18CB-1D05-4D62-BE63-9FB4EAAEFCAF}"/>
            </a:ext>
          </a:extLst>
        </xdr:cNvPr>
        <xdr:cNvSpPr txBox="1">
          <a:spLocks noChangeArrowheads="1"/>
        </xdr:cNvSpPr>
      </xdr:nvSpPr>
      <xdr:spPr bwMode="auto">
        <a:xfrm>
          <a:off x="4851337" y="11173825"/>
          <a:ext cx="217583" cy="1360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伏原</a:t>
          </a:r>
        </a:p>
      </xdr:txBody>
    </xdr:sp>
    <xdr:clientData/>
  </xdr:twoCellAnchor>
  <xdr:twoCellAnchor>
    <xdr:from>
      <xdr:col>8</xdr:col>
      <xdr:colOff>133707</xdr:colOff>
      <xdr:row>63</xdr:row>
      <xdr:rowOff>130115</xdr:rowOff>
    </xdr:from>
    <xdr:to>
      <xdr:col>8</xdr:col>
      <xdr:colOff>274275</xdr:colOff>
      <xdr:row>64</xdr:row>
      <xdr:rowOff>77762</xdr:rowOff>
    </xdr:to>
    <xdr:sp macro="" textlink="">
      <xdr:nvSpPr>
        <xdr:cNvPr id="1322" name="Oval 1295">
          <a:extLst>
            <a:ext uri="{FF2B5EF4-FFF2-40B4-BE49-F238E27FC236}">
              <a16:creationId xmlns:a16="http://schemas.microsoft.com/office/drawing/2014/main" id="{B347E6F4-1888-4AF6-A814-DA8ADF10CDA8}"/>
            </a:ext>
          </a:extLst>
        </xdr:cNvPr>
        <xdr:cNvSpPr>
          <a:spLocks noChangeArrowheads="1"/>
        </xdr:cNvSpPr>
      </xdr:nvSpPr>
      <xdr:spPr bwMode="auto">
        <a:xfrm rot="21296843">
          <a:off x="5040987" y="11110535"/>
          <a:ext cx="140568" cy="1229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514145</xdr:colOff>
      <xdr:row>63</xdr:row>
      <xdr:rowOff>149903</xdr:rowOff>
    </xdr:from>
    <xdr:to>
      <xdr:col>13</xdr:col>
      <xdr:colOff>653565</xdr:colOff>
      <xdr:row>64</xdr:row>
      <xdr:rowOff>118261</xdr:rowOff>
    </xdr:to>
    <xdr:sp macro="" textlink="">
      <xdr:nvSpPr>
        <xdr:cNvPr id="1323" name="Oval 1295">
          <a:extLst>
            <a:ext uri="{FF2B5EF4-FFF2-40B4-BE49-F238E27FC236}">
              <a16:creationId xmlns:a16="http://schemas.microsoft.com/office/drawing/2014/main" id="{FB28FC79-3017-4313-B266-A5F439ADEA0F}"/>
            </a:ext>
          </a:extLst>
        </xdr:cNvPr>
        <xdr:cNvSpPr>
          <a:spLocks noChangeArrowheads="1"/>
        </xdr:cNvSpPr>
      </xdr:nvSpPr>
      <xdr:spPr bwMode="auto">
        <a:xfrm rot="21416620">
          <a:off x="8888525" y="11130323"/>
          <a:ext cx="139420" cy="143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600606</xdr:colOff>
      <xdr:row>54</xdr:row>
      <xdr:rowOff>14768</xdr:rowOff>
    </xdr:from>
    <xdr:to>
      <xdr:col>12</xdr:col>
      <xdr:colOff>30939</xdr:colOff>
      <xdr:row>54</xdr:row>
      <xdr:rowOff>161085</xdr:rowOff>
    </xdr:to>
    <xdr:pic>
      <xdr:nvPicPr>
        <xdr:cNvPr id="1324" name="図 1323">
          <a:extLst>
            <a:ext uri="{FF2B5EF4-FFF2-40B4-BE49-F238E27FC236}">
              <a16:creationId xmlns:a16="http://schemas.microsoft.com/office/drawing/2014/main" id="{A70978B5-20D0-4CEF-A67B-730B599B0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7588146" y="9417848"/>
          <a:ext cx="123753" cy="146317"/>
        </a:xfrm>
        <a:prstGeom prst="rect">
          <a:avLst/>
        </a:prstGeom>
      </xdr:spPr>
    </xdr:pic>
    <xdr:clientData/>
  </xdr:twoCellAnchor>
  <xdr:twoCellAnchor>
    <xdr:from>
      <xdr:col>11</xdr:col>
      <xdr:colOff>13807</xdr:colOff>
      <xdr:row>43</xdr:row>
      <xdr:rowOff>121607</xdr:rowOff>
    </xdr:from>
    <xdr:to>
      <xdr:col>11</xdr:col>
      <xdr:colOff>158751</xdr:colOff>
      <xdr:row>44</xdr:row>
      <xdr:rowOff>59530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E07D996B-C0E5-461E-82AC-8C6AC93DE7F6}"/>
            </a:ext>
          </a:extLst>
        </xdr:cNvPr>
        <xdr:cNvSpPr/>
      </xdr:nvSpPr>
      <xdr:spPr bwMode="auto">
        <a:xfrm>
          <a:off x="7001347" y="7619687"/>
          <a:ext cx="144944" cy="1131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548186</xdr:colOff>
      <xdr:row>37</xdr:row>
      <xdr:rowOff>239</xdr:rowOff>
    </xdr:from>
    <xdr:to>
      <xdr:col>20</xdr:col>
      <xdr:colOff>10960</xdr:colOff>
      <xdr:row>38</xdr:row>
      <xdr:rowOff>4961</xdr:rowOff>
    </xdr:to>
    <xdr:pic>
      <xdr:nvPicPr>
        <xdr:cNvPr id="1326" name="図 1325">
          <a:extLst>
            <a:ext uri="{FF2B5EF4-FFF2-40B4-BE49-F238E27FC236}">
              <a16:creationId xmlns:a16="http://schemas.microsoft.com/office/drawing/2014/main" id="{4191876E-8472-46B7-B62E-93A59ABD9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3090706" y="6469619"/>
          <a:ext cx="156194" cy="157122"/>
        </a:xfrm>
        <a:prstGeom prst="rect">
          <a:avLst/>
        </a:prstGeom>
      </xdr:spPr>
    </xdr:pic>
    <xdr:clientData/>
  </xdr:twoCellAnchor>
  <xdr:twoCellAnchor editAs="oneCell">
    <xdr:from>
      <xdr:col>19</xdr:col>
      <xdr:colOff>562949</xdr:colOff>
      <xdr:row>39</xdr:row>
      <xdr:rowOff>143398</xdr:rowOff>
    </xdr:from>
    <xdr:to>
      <xdr:col>20</xdr:col>
      <xdr:colOff>1746</xdr:colOff>
      <xdr:row>40</xdr:row>
      <xdr:rowOff>100190</xdr:rowOff>
    </xdr:to>
    <xdr:pic>
      <xdr:nvPicPr>
        <xdr:cNvPr id="1327" name="図 1326">
          <a:extLst>
            <a:ext uri="{FF2B5EF4-FFF2-40B4-BE49-F238E27FC236}">
              <a16:creationId xmlns:a16="http://schemas.microsoft.com/office/drawing/2014/main" id="{85241881-FB81-4C9C-AA90-3B3233E5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3105469" y="6940438"/>
          <a:ext cx="132217" cy="132052"/>
        </a:xfrm>
        <a:prstGeom prst="rect">
          <a:avLst/>
        </a:prstGeom>
      </xdr:spPr>
    </xdr:pic>
    <xdr:clientData/>
  </xdr:twoCellAnchor>
  <xdr:twoCellAnchor>
    <xdr:from>
      <xdr:col>20</xdr:col>
      <xdr:colOff>21325</xdr:colOff>
      <xdr:row>6</xdr:row>
      <xdr:rowOff>124343</xdr:rowOff>
    </xdr:from>
    <xdr:to>
      <xdr:col>20</xdr:col>
      <xdr:colOff>151080</xdr:colOff>
      <xdr:row>7</xdr:row>
      <xdr:rowOff>63764</xdr:rowOff>
    </xdr:to>
    <xdr:sp macro="" textlink="">
      <xdr:nvSpPr>
        <xdr:cNvPr id="1328" name="AutoShape 70">
          <a:extLst>
            <a:ext uri="{FF2B5EF4-FFF2-40B4-BE49-F238E27FC236}">
              <a16:creationId xmlns:a16="http://schemas.microsoft.com/office/drawing/2014/main" id="{C13D4FC8-61D3-45CB-B851-C2E258918F51}"/>
            </a:ext>
          </a:extLst>
        </xdr:cNvPr>
        <xdr:cNvSpPr>
          <a:spLocks noChangeArrowheads="1"/>
        </xdr:cNvSpPr>
      </xdr:nvSpPr>
      <xdr:spPr bwMode="auto">
        <a:xfrm>
          <a:off x="13257265" y="1175903"/>
          <a:ext cx="129755" cy="114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639536</xdr:colOff>
      <xdr:row>9</xdr:row>
      <xdr:rowOff>119197</xdr:rowOff>
    </xdr:from>
    <xdr:to>
      <xdr:col>10</xdr:col>
      <xdr:colOff>253493</xdr:colOff>
      <xdr:row>11</xdr:row>
      <xdr:rowOff>33868</xdr:rowOff>
    </xdr:to>
    <xdr:pic>
      <xdr:nvPicPr>
        <xdr:cNvPr id="1329" name="図 1328">
          <a:extLst>
            <a:ext uri="{FF2B5EF4-FFF2-40B4-BE49-F238E27FC236}">
              <a16:creationId xmlns:a16="http://schemas.microsoft.com/office/drawing/2014/main" id="{C4812DC5-D10F-42BC-9824-BDCCEA8CD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240236" y="1696537"/>
          <a:ext cx="307377" cy="265191"/>
        </a:xfrm>
        <a:prstGeom prst="rect">
          <a:avLst/>
        </a:prstGeom>
      </xdr:spPr>
    </xdr:pic>
    <xdr:clientData/>
  </xdr:twoCellAnchor>
  <xdr:twoCellAnchor>
    <xdr:from>
      <xdr:col>10</xdr:col>
      <xdr:colOff>537263</xdr:colOff>
      <xdr:row>9</xdr:row>
      <xdr:rowOff>13574</xdr:rowOff>
    </xdr:from>
    <xdr:to>
      <xdr:col>12</xdr:col>
      <xdr:colOff>549679</xdr:colOff>
      <xdr:row>17</xdr:row>
      <xdr:rowOff>5497</xdr:rowOff>
    </xdr:to>
    <xdr:grpSp>
      <xdr:nvGrpSpPr>
        <xdr:cNvPr id="1330" name="グループ化 1329">
          <a:extLst>
            <a:ext uri="{FF2B5EF4-FFF2-40B4-BE49-F238E27FC236}">
              <a16:creationId xmlns:a16="http://schemas.microsoft.com/office/drawing/2014/main" id="{605496FD-20C0-4434-AC51-767334AF9342}"/>
            </a:ext>
          </a:extLst>
        </xdr:cNvPr>
        <xdr:cNvGrpSpPr/>
      </xdr:nvGrpSpPr>
      <xdr:grpSpPr>
        <a:xfrm rot="16200000">
          <a:off x="6832659" y="1554349"/>
          <a:ext cx="1364603" cy="1395905"/>
          <a:chOff x="8168534" y="1747775"/>
          <a:chExt cx="1349990" cy="1547453"/>
        </a:xfrm>
      </xdr:grpSpPr>
      <xdr:sp macro="" textlink="">
        <xdr:nvSpPr>
          <xdr:cNvPr id="1331" name="Freeform 527">
            <a:extLst>
              <a:ext uri="{FF2B5EF4-FFF2-40B4-BE49-F238E27FC236}">
                <a16:creationId xmlns:a16="http://schemas.microsoft.com/office/drawing/2014/main" id="{CFBF0A0C-3FF4-36F2-3F2C-BB6FF3237CE6}"/>
              </a:ext>
            </a:extLst>
          </xdr:cNvPr>
          <xdr:cNvSpPr>
            <a:spLocks/>
          </xdr:cNvSpPr>
        </xdr:nvSpPr>
        <xdr:spPr bwMode="auto">
          <a:xfrm rot="3168335" flipH="1">
            <a:off x="8450141" y="2311620"/>
            <a:ext cx="841524" cy="112569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911"/>
              <a:gd name="connsiteY0" fmla="*/ 10986 h 10986"/>
              <a:gd name="connsiteX1" fmla="*/ 0 w 9911"/>
              <a:gd name="connsiteY1" fmla="*/ 986 h 10986"/>
              <a:gd name="connsiteX2" fmla="*/ 9911 w 9911"/>
              <a:gd name="connsiteY2" fmla="*/ 0 h 10986"/>
              <a:gd name="connsiteX0" fmla="*/ 0 w 10000"/>
              <a:gd name="connsiteY0" fmla="*/ 10000 h 10000"/>
              <a:gd name="connsiteX1" fmla="*/ 0 w 10000"/>
              <a:gd name="connsiteY1" fmla="*/ 898 h 10000"/>
              <a:gd name="connsiteX2" fmla="*/ 10000 w 10000"/>
              <a:gd name="connsiteY2" fmla="*/ 0 h 10000"/>
              <a:gd name="connsiteX0" fmla="*/ 0 w 1468"/>
              <a:gd name="connsiteY0" fmla="*/ 23765 h 23765"/>
              <a:gd name="connsiteX1" fmla="*/ 0 w 1468"/>
              <a:gd name="connsiteY1" fmla="*/ 14663 h 23765"/>
              <a:gd name="connsiteX2" fmla="*/ 1468 w 1468"/>
              <a:gd name="connsiteY2" fmla="*/ 0 h 23765"/>
              <a:gd name="connsiteX0" fmla="*/ 0 w 20268"/>
              <a:gd name="connsiteY0" fmla="*/ 10000 h 10000"/>
              <a:gd name="connsiteX1" fmla="*/ 0 w 20268"/>
              <a:gd name="connsiteY1" fmla="*/ 6170 h 10000"/>
              <a:gd name="connsiteX2" fmla="*/ 10000 w 20268"/>
              <a:gd name="connsiteY2" fmla="*/ 0 h 10000"/>
              <a:gd name="connsiteX0" fmla="*/ 0 w 17117"/>
              <a:gd name="connsiteY0" fmla="*/ 10000 h 10000"/>
              <a:gd name="connsiteX1" fmla="*/ 0 w 17117"/>
              <a:gd name="connsiteY1" fmla="*/ 6170 h 10000"/>
              <a:gd name="connsiteX2" fmla="*/ 16874 w 17117"/>
              <a:gd name="connsiteY2" fmla="*/ 2525 h 10000"/>
              <a:gd name="connsiteX3" fmla="*/ 10000 w 17117"/>
              <a:gd name="connsiteY3" fmla="*/ 0 h 10000"/>
              <a:gd name="connsiteX0" fmla="*/ 0 w 38816"/>
              <a:gd name="connsiteY0" fmla="*/ 10000 h 10000"/>
              <a:gd name="connsiteX1" fmla="*/ 0 w 38816"/>
              <a:gd name="connsiteY1" fmla="*/ 6170 h 10000"/>
              <a:gd name="connsiteX2" fmla="*/ 38748 w 38816"/>
              <a:gd name="connsiteY2" fmla="*/ 1980 h 10000"/>
              <a:gd name="connsiteX3" fmla="*/ 10000 w 3881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22499 w 43806"/>
              <a:gd name="connsiteY2" fmla="*/ 5148 h 10000"/>
              <a:gd name="connsiteX3" fmla="*/ 43748 w 43806"/>
              <a:gd name="connsiteY3" fmla="*/ 2079 h 10000"/>
              <a:gd name="connsiteX4" fmla="*/ 10000 w 43806"/>
              <a:gd name="connsiteY4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50048"/>
              <a:gd name="connsiteY0" fmla="*/ 10000 h 10000"/>
              <a:gd name="connsiteX1" fmla="*/ 0 w 50048"/>
              <a:gd name="connsiteY1" fmla="*/ 6170 h 10000"/>
              <a:gd name="connsiteX2" fmla="*/ 49998 w 50048"/>
              <a:gd name="connsiteY2" fmla="*/ 2228 h 10000"/>
              <a:gd name="connsiteX3" fmla="*/ 10000 w 50048"/>
              <a:gd name="connsiteY3" fmla="*/ 0 h 10000"/>
              <a:gd name="connsiteX0" fmla="*/ 0 w 49998"/>
              <a:gd name="connsiteY0" fmla="*/ 10000 h 10000"/>
              <a:gd name="connsiteX1" fmla="*/ 0 w 49998"/>
              <a:gd name="connsiteY1" fmla="*/ 6170 h 10000"/>
              <a:gd name="connsiteX2" fmla="*/ 49998 w 49998"/>
              <a:gd name="connsiteY2" fmla="*/ 2228 h 10000"/>
              <a:gd name="connsiteX3" fmla="*/ 10000 w 49998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39372 w 94995"/>
              <a:gd name="connsiteY0" fmla="*/ 9752 h 9752"/>
              <a:gd name="connsiteX1" fmla="*/ 39372 w 94995"/>
              <a:gd name="connsiteY1" fmla="*/ 5922 h 9752"/>
              <a:gd name="connsiteX2" fmla="*/ 94995 w 94995"/>
              <a:gd name="connsiteY2" fmla="*/ 2178 h 9752"/>
              <a:gd name="connsiteX3" fmla="*/ 0 w 94995"/>
              <a:gd name="connsiteY3" fmla="*/ 0 h 9752"/>
              <a:gd name="connsiteX0" fmla="*/ 4145 w 10000"/>
              <a:gd name="connsiteY0" fmla="*/ 10806 h 10806"/>
              <a:gd name="connsiteX1" fmla="*/ 4145 w 10000"/>
              <a:gd name="connsiteY1" fmla="*/ 6879 h 10806"/>
              <a:gd name="connsiteX2" fmla="*/ 10000 w 10000"/>
              <a:gd name="connsiteY2" fmla="*/ 3039 h 10806"/>
              <a:gd name="connsiteX3" fmla="*/ 0 w 10000"/>
              <a:gd name="connsiteY3" fmla="*/ 806 h 10806"/>
              <a:gd name="connsiteX0" fmla="*/ 5395 w 11250"/>
              <a:gd name="connsiteY0" fmla="*/ 11009 h 11009"/>
              <a:gd name="connsiteX1" fmla="*/ 5395 w 11250"/>
              <a:gd name="connsiteY1" fmla="*/ 7082 h 11009"/>
              <a:gd name="connsiteX2" fmla="*/ 11250 w 11250"/>
              <a:gd name="connsiteY2" fmla="*/ 3242 h 11009"/>
              <a:gd name="connsiteX3" fmla="*/ 0 w 11250"/>
              <a:gd name="connsiteY3" fmla="*/ 755 h 11009"/>
              <a:gd name="connsiteX0" fmla="*/ 5395 w 11250"/>
              <a:gd name="connsiteY0" fmla="*/ 11343 h 11343"/>
              <a:gd name="connsiteX1" fmla="*/ 5395 w 11250"/>
              <a:gd name="connsiteY1" fmla="*/ 7416 h 11343"/>
              <a:gd name="connsiteX2" fmla="*/ 11250 w 11250"/>
              <a:gd name="connsiteY2" fmla="*/ 3576 h 11343"/>
              <a:gd name="connsiteX3" fmla="*/ 0 w 11250"/>
              <a:gd name="connsiteY3" fmla="*/ 1089 h 11343"/>
              <a:gd name="connsiteX0" fmla="*/ 5395 w 10855"/>
              <a:gd name="connsiteY0" fmla="*/ 11227 h 11227"/>
              <a:gd name="connsiteX1" fmla="*/ 5395 w 10855"/>
              <a:gd name="connsiteY1" fmla="*/ 7300 h 11227"/>
              <a:gd name="connsiteX2" fmla="*/ 10855 w 10855"/>
              <a:gd name="connsiteY2" fmla="*/ 3866 h 11227"/>
              <a:gd name="connsiteX3" fmla="*/ 0 w 10855"/>
              <a:gd name="connsiteY3" fmla="*/ 973 h 11227"/>
              <a:gd name="connsiteX0" fmla="*/ 5395 w 10855"/>
              <a:gd name="connsiteY0" fmla="*/ 11140 h 11140"/>
              <a:gd name="connsiteX1" fmla="*/ 5395 w 10855"/>
              <a:gd name="connsiteY1" fmla="*/ 7213 h 11140"/>
              <a:gd name="connsiteX2" fmla="*/ 10855 w 10855"/>
              <a:gd name="connsiteY2" fmla="*/ 3779 h 11140"/>
              <a:gd name="connsiteX3" fmla="*/ 0 w 10855"/>
              <a:gd name="connsiteY3" fmla="*/ 886 h 11140"/>
              <a:gd name="connsiteX0" fmla="*/ 7171 w 12631"/>
              <a:gd name="connsiteY0" fmla="*/ 10911 h 10911"/>
              <a:gd name="connsiteX1" fmla="*/ 7171 w 12631"/>
              <a:gd name="connsiteY1" fmla="*/ 6984 h 10911"/>
              <a:gd name="connsiteX2" fmla="*/ 12631 w 12631"/>
              <a:gd name="connsiteY2" fmla="*/ 3550 h 10911"/>
              <a:gd name="connsiteX3" fmla="*/ 0 w 12631"/>
              <a:gd name="connsiteY3" fmla="*/ 962 h 10911"/>
              <a:gd name="connsiteX0" fmla="*/ 7171 w 12631"/>
              <a:gd name="connsiteY0" fmla="*/ 10528 h 10528"/>
              <a:gd name="connsiteX1" fmla="*/ 7171 w 12631"/>
              <a:gd name="connsiteY1" fmla="*/ 6601 h 10528"/>
              <a:gd name="connsiteX2" fmla="*/ 12631 w 12631"/>
              <a:gd name="connsiteY2" fmla="*/ 3167 h 10528"/>
              <a:gd name="connsiteX3" fmla="*/ 0 w 12631"/>
              <a:gd name="connsiteY3" fmla="*/ 579 h 10528"/>
              <a:gd name="connsiteX0" fmla="*/ 5134 w 10594"/>
              <a:gd name="connsiteY0" fmla="*/ 10702 h 10702"/>
              <a:gd name="connsiteX1" fmla="*/ 5134 w 10594"/>
              <a:gd name="connsiteY1" fmla="*/ 6775 h 10702"/>
              <a:gd name="connsiteX2" fmla="*/ 10594 w 10594"/>
              <a:gd name="connsiteY2" fmla="*/ 3341 h 10702"/>
              <a:gd name="connsiteX3" fmla="*/ 0 w 10594"/>
              <a:gd name="connsiteY3" fmla="*/ 519 h 10702"/>
              <a:gd name="connsiteX0" fmla="*/ 4591 w 10051"/>
              <a:gd name="connsiteY0" fmla="*/ 10546 h 10546"/>
              <a:gd name="connsiteX1" fmla="*/ 4591 w 10051"/>
              <a:gd name="connsiteY1" fmla="*/ 6619 h 10546"/>
              <a:gd name="connsiteX2" fmla="*/ 10051 w 10051"/>
              <a:gd name="connsiteY2" fmla="*/ 3185 h 10546"/>
              <a:gd name="connsiteX3" fmla="*/ 0 w 10051"/>
              <a:gd name="connsiteY3" fmla="*/ 572 h 10546"/>
              <a:gd name="connsiteX0" fmla="*/ 4591 w 5078"/>
              <a:gd name="connsiteY0" fmla="*/ 10284 h 10284"/>
              <a:gd name="connsiteX1" fmla="*/ 4591 w 5078"/>
              <a:gd name="connsiteY1" fmla="*/ 6357 h 10284"/>
              <a:gd name="connsiteX2" fmla="*/ 4234 w 5078"/>
              <a:gd name="connsiteY2" fmla="*/ 4462 h 10284"/>
              <a:gd name="connsiteX3" fmla="*/ 0 w 5078"/>
              <a:gd name="connsiteY3" fmla="*/ 310 h 10284"/>
              <a:gd name="connsiteX0" fmla="*/ 9041 w 9041"/>
              <a:gd name="connsiteY0" fmla="*/ 10000 h 10000"/>
              <a:gd name="connsiteX1" fmla="*/ 9041 w 9041"/>
              <a:gd name="connsiteY1" fmla="*/ 6181 h 10000"/>
              <a:gd name="connsiteX2" fmla="*/ 8338 w 9041"/>
              <a:gd name="connsiteY2" fmla="*/ 4339 h 10000"/>
              <a:gd name="connsiteX3" fmla="*/ 0 w 9041"/>
              <a:gd name="connsiteY3" fmla="*/ 301 h 10000"/>
              <a:gd name="connsiteX0" fmla="*/ 10000 w 10000"/>
              <a:gd name="connsiteY0" fmla="*/ 10000 h 10000"/>
              <a:gd name="connsiteX1" fmla="*/ 10000 w 10000"/>
              <a:gd name="connsiteY1" fmla="*/ 6181 h 10000"/>
              <a:gd name="connsiteX2" fmla="*/ 9222 w 10000"/>
              <a:gd name="connsiteY2" fmla="*/ 4339 h 10000"/>
              <a:gd name="connsiteX3" fmla="*/ 0 w 10000"/>
              <a:gd name="connsiteY3" fmla="*/ 301 h 10000"/>
              <a:gd name="connsiteX0" fmla="*/ 19788 w 19788"/>
              <a:gd name="connsiteY0" fmla="*/ 8599 h 8599"/>
              <a:gd name="connsiteX1" fmla="*/ 19788 w 19788"/>
              <a:gd name="connsiteY1" fmla="*/ 4780 h 8599"/>
              <a:gd name="connsiteX2" fmla="*/ 19010 w 19788"/>
              <a:gd name="connsiteY2" fmla="*/ 2938 h 8599"/>
              <a:gd name="connsiteX3" fmla="*/ 0 w 19788"/>
              <a:gd name="connsiteY3" fmla="*/ 618 h 8599"/>
              <a:gd name="connsiteX0" fmla="*/ 10000 w 10000"/>
              <a:gd name="connsiteY0" fmla="*/ 10233 h 10233"/>
              <a:gd name="connsiteX1" fmla="*/ 10000 w 10000"/>
              <a:gd name="connsiteY1" fmla="*/ 5792 h 10233"/>
              <a:gd name="connsiteX2" fmla="*/ 9607 w 10000"/>
              <a:gd name="connsiteY2" fmla="*/ 3650 h 10233"/>
              <a:gd name="connsiteX3" fmla="*/ 0 w 10000"/>
              <a:gd name="connsiteY3" fmla="*/ 952 h 10233"/>
              <a:gd name="connsiteX0" fmla="*/ 11081 w 11081"/>
              <a:gd name="connsiteY0" fmla="*/ 10056 h 10056"/>
              <a:gd name="connsiteX1" fmla="*/ 11081 w 11081"/>
              <a:gd name="connsiteY1" fmla="*/ 5615 h 10056"/>
              <a:gd name="connsiteX2" fmla="*/ 10688 w 11081"/>
              <a:gd name="connsiteY2" fmla="*/ 3473 h 10056"/>
              <a:gd name="connsiteX3" fmla="*/ 0 w 11081"/>
              <a:gd name="connsiteY3" fmla="*/ 1032 h 10056"/>
              <a:gd name="connsiteX0" fmla="*/ 11081 w 11081"/>
              <a:gd name="connsiteY0" fmla="*/ 11106 h 11106"/>
              <a:gd name="connsiteX1" fmla="*/ 11081 w 11081"/>
              <a:gd name="connsiteY1" fmla="*/ 6665 h 11106"/>
              <a:gd name="connsiteX2" fmla="*/ 10688 w 11081"/>
              <a:gd name="connsiteY2" fmla="*/ 4523 h 11106"/>
              <a:gd name="connsiteX3" fmla="*/ 0 w 11081"/>
              <a:gd name="connsiteY3" fmla="*/ 2082 h 11106"/>
              <a:gd name="connsiteX0" fmla="*/ 11081 w 11081"/>
              <a:gd name="connsiteY0" fmla="*/ 11287 h 11287"/>
              <a:gd name="connsiteX1" fmla="*/ 11081 w 11081"/>
              <a:gd name="connsiteY1" fmla="*/ 6846 h 11287"/>
              <a:gd name="connsiteX2" fmla="*/ 10688 w 11081"/>
              <a:gd name="connsiteY2" fmla="*/ 4704 h 11287"/>
              <a:gd name="connsiteX3" fmla="*/ 0 w 11081"/>
              <a:gd name="connsiteY3" fmla="*/ 2263 h 11287"/>
              <a:gd name="connsiteX0" fmla="*/ 12080 w 12080"/>
              <a:gd name="connsiteY0" fmla="*/ 10989 h 10989"/>
              <a:gd name="connsiteX1" fmla="*/ 12080 w 12080"/>
              <a:gd name="connsiteY1" fmla="*/ 6548 h 10989"/>
              <a:gd name="connsiteX2" fmla="*/ 11687 w 12080"/>
              <a:gd name="connsiteY2" fmla="*/ 4406 h 10989"/>
              <a:gd name="connsiteX3" fmla="*/ 0 w 12080"/>
              <a:gd name="connsiteY3" fmla="*/ 2420 h 10989"/>
              <a:gd name="connsiteX0" fmla="*/ 12080 w 12080"/>
              <a:gd name="connsiteY0" fmla="*/ 11081 h 11081"/>
              <a:gd name="connsiteX1" fmla="*/ 12080 w 12080"/>
              <a:gd name="connsiteY1" fmla="*/ 6640 h 11081"/>
              <a:gd name="connsiteX2" fmla="*/ 11960 w 12080"/>
              <a:gd name="connsiteY2" fmla="*/ 4245 h 11081"/>
              <a:gd name="connsiteX3" fmla="*/ 0 w 12080"/>
              <a:gd name="connsiteY3" fmla="*/ 2512 h 11081"/>
              <a:gd name="connsiteX0" fmla="*/ 12080 w 12080"/>
              <a:gd name="connsiteY0" fmla="*/ 11430 h 11430"/>
              <a:gd name="connsiteX1" fmla="*/ 12080 w 12080"/>
              <a:gd name="connsiteY1" fmla="*/ 6989 h 11430"/>
              <a:gd name="connsiteX2" fmla="*/ 11960 w 12080"/>
              <a:gd name="connsiteY2" fmla="*/ 4594 h 11430"/>
              <a:gd name="connsiteX3" fmla="*/ 0 w 12080"/>
              <a:gd name="connsiteY3" fmla="*/ 2861 h 11430"/>
              <a:gd name="connsiteX0" fmla="*/ 12080 w 12080"/>
              <a:gd name="connsiteY0" fmla="*/ 11191 h 11191"/>
              <a:gd name="connsiteX1" fmla="*/ 12080 w 12080"/>
              <a:gd name="connsiteY1" fmla="*/ 6750 h 11191"/>
              <a:gd name="connsiteX2" fmla="*/ 11960 w 12080"/>
              <a:gd name="connsiteY2" fmla="*/ 4355 h 11191"/>
              <a:gd name="connsiteX3" fmla="*/ 0 w 12080"/>
              <a:gd name="connsiteY3" fmla="*/ 2622 h 11191"/>
              <a:gd name="connsiteX0" fmla="*/ 10310 w 10310"/>
              <a:gd name="connsiteY0" fmla="*/ 11489 h 11489"/>
              <a:gd name="connsiteX1" fmla="*/ 10310 w 10310"/>
              <a:gd name="connsiteY1" fmla="*/ 7048 h 11489"/>
              <a:gd name="connsiteX2" fmla="*/ 10190 w 10310"/>
              <a:gd name="connsiteY2" fmla="*/ 4653 h 11489"/>
              <a:gd name="connsiteX3" fmla="*/ 0 w 10310"/>
              <a:gd name="connsiteY3" fmla="*/ 2396 h 11489"/>
              <a:gd name="connsiteX0" fmla="*/ 10310 w 10310"/>
              <a:gd name="connsiteY0" fmla="*/ 11483 h 11483"/>
              <a:gd name="connsiteX1" fmla="*/ 10310 w 10310"/>
              <a:gd name="connsiteY1" fmla="*/ 7042 h 11483"/>
              <a:gd name="connsiteX2" fmla="*/ 10190 w 10310"/>
              <a:gd name="connsiteY2" fmla="*/ 4647 h 11483"/>
              <a:gd name="connsiteX3" fmla="*/ 0 w 10310"/>
              <a:gd name="connsiteY3" fmla="*/ 2390 h 11483"/>
              <a:gd name="connsiteX0" fmla="*/ 10310 w 10310"/>
              <a:gd name="connsiteY0" fmla="*/ 11253 h 11253"/>
              <a:gd name="connsiteX1" fmla="*/ 10310 w 10310"/>
              <a:gd name="connsiteY1" fmla="*/ 6812 h 11253"/>
              <a:gd name="connsiteX2" fmla="*/ 10190 w 10310"/>
              <a:gd name="connsiteY2" fmla="*/ 4417 h 11253"/>
              <a:gd name="connsiteX3" fmla="*/ 0 w 10310"/>
              <a:gd name="connsiteY3" fmla="*/ 2160 h 11253"/>
              <a:gd name="connsiteX0" fmla="*/ 10310 w 10310"/>
              <a:gd name="connsiteY0" fmla="*/ 11066 h 11066"/>
              <a:gd name="connsiteX1" fmla="*/ 10310 w 10310"/>
              <a:gd name="connsiteY1" fmla="*/ 6625 h 11066"/>
              <a:gd name="connsiteX2" fmla="*/ 10190 w 10310"/>
              <a:gd name="connsiteY2" fmla="*/ 4230 h 11066"/>
              <a:gd name="connsiteX3" fmla="*/ 0 w 10310"/>
              <a:gd name="connsiteY3" fmla="*/ 1973 h 11066"/>
              <a:gd name="connsiteX0" fmla="*/ 10310 w 10310"/>
              <a:gd name="connsiteY0" fmla="*/ 10912 h 10912"/>
              <a:gd name="connsiteX1" fmla="*/ 10310 w 10310"/>
              <a:gd name="connsiteY1" fmla="*/ 6471 h 10912"/>
              <a:gd name="connsiteX2" fmla="*/ 10190 w 10310"/>
              <a:gd name="connsiteY2" fmla="*/ 4076 h 10912"/>
              <a:gd name="connsiteX3" fmla="*/ 0 w 10310"/>
              <a:gd name="connsiteY3" fmla="*/ 1819 h 10912"/>
              <a:gd name="connsiteX0" fmla="*/ 10310 w 10310"/>
              <a:gd name="connsiteY0" fmla="*/ 11153 h 11153"/>
              <a:gd name="connsiteX1" fmla="*/ 10310 w 10310"/>
              <a:gd name="connsiteY1" fmla="*/ 6712 h 11153"/>
              <a:gd name="connsiteX2" fmla="*/ 10190 w 10310"/>
              <a:gd name="connsiteY2" fmla="*/ 4317 h 11153"/>
              <a:gd name="connsiteX3" fmla="*/ 0 w 10310"/>
              <a:gd name="connsiteY3" fmla="*/ 2060 h 111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10" h="11153">
                <a:moveTo>
                  <a:pt x="10310" y="11153"/>
                </a:moveTo>
                <a:lnTo>
                  <a:pt x="10310" y="6712"/>
                </a:lnTo>
                <a:cubicBezTo>
                  <a:pt x="9967" y="4964"/>
                  <a:pt x="10271" y="5561"/>
                  <a:pt x="10190" y="4317"/>
                </a:cubicBezTo>
                <a:cubicBezTo>
                  <a:pt x="2762" y="-1142"/>
                  <a:pt x="7784" y="-866"/>
                  <a:pt x="0" y="206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332" name="グループ化 1331">
            <a:extLst>
              <a:ext uri="{FF2B5EF4-FFF2-40B4-BE49-F238E27FC236}">
                <a16:creationId xmlns:a16="http://schemas.microsoft.com/office/drawing/2014/main" id="{9C4AE6C4-B30E-63AD-0192-0C9D0DDA8278}"/>
              </a:ext>
            </a:extLst>
          </xdr:cNvPr>
          <xdr:cNvGrpSpPr/>
        </xdr:nvGrpSpPr>
        <xdr:grpSpPr>
          <a:xfrm>
            <a:off x="8168534" y="1747775"/>
            <a:ext cx="1349990" cy="1026027"/>
            <a:chOff x="8168534" y="1759682"/>
            <a:chExt cx="1349990" cy="1026027"/>
          </a:xfrm>
        </xdr:grpSpPr>
        <xdr:sp macro="" textlink="">
          <xdr:nvSpPr>
            <xdr:cNvPr id="1333" name="Text Box 1620">
              <a:extLst>
                <a:ext uri="{FF2B5EF4-FFF2-40B4-BE49-F238E27FC236}">
                  <a16:creationId xmlns:a16="http://schemas.microsoft.com/office/drawing/2014/main" id="{17620B08-506A-3B26-9795-C21F10C190D7}"/>
                </a:ext>
              </a:extLst>
            </xdr:cNvPr>
            <xdr:cNvSpPr txBox="1">
              <a:spLocks noChangeArrowheads="1"/>
            </xdr:cNvSpPr>
          </xdr:nvSpPr>
          <xdr:spPr bwMode="auto">
            <a:xfrm rot="5880000">
              <a:off x="8810692" y="2077878"/>
              <a:ext cx="101059" cy="131460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grpSp>
          <xdr:nvGrpSpPr>
            <xdr:cNvPr id="1334" name="グループ化 1333">
              <a:extLst>
                <a:ext uri="{FF2B5EF4-FFF2-40B4-BE49-F238E27FC236}">
                  <a16:creationId xmlns:a16="http://schemas.microsoft.com/office/drawing/2014/main" id="{D12E741D-7E13-CEE4-ED9E-0B9BECD1E96D}"/>
                </a:ext>
              </a:extLst>
            </xdr:cNvPr>
            <xdr:cNvGrpSpPr/>
          </xdr:nvGrpSpPr>
          <xdr:grpSpPr>
            <a:xfrm rot="5868335">
              <a:off x="8820332" y="2057879"/>
              <a:ext cx="44047" cy="1347643"/>
              <a:chOff x="1516222" y="852606"/>
              <a:chExt cx="49115" cy="1168077"/>
            </a:xfrm>
          </xdr:grpSpPr>
          <xdr:sp macro="" textlink="">
            <xdr:nvSpPr>
              <xdr:cNvPr id="1340" name="Line 76">
                <a:extLst>
                  <a:ext uri="{FF2B5EF4-FFF2-40B4-BE49-F238E27FC236}">
                    <a16:creationId xmlns:a16="http://schemas.microsoft.com/office/drawing/2014/main" id="{4A831842-F63E-A71E-E6EF-1547493BC36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0002" y="852606"/>
                <a:ext cx="11543" cy="1126789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1" name="Line 76">
                <a:extLst>
                  <a:ext uri="{FF2B5EF4-FFF2-40B4-BE49-F238E27FC236}">
                    <a16:creationId xmlns:a16="http://schemas.microsoft.com/office/drawing/2014/main" id="{627806FE-1095-0A8E-E6C3-B39C2F0E8AF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8659" y="857973"/>
                <a:ext cx="6678" cy="116271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2" name="Line 76">
                <a:extLst>
                  <a:ext uri="{FF2B5EF4-FFF2-40B4-BE49-F238E27FC236}">
                    <a16:creationId xmlns:a16="http://schemas.microsoft.com/office/drawing/2014/main" id="{29CE469A-D8A0-5FBD-1430-50499765E5B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6222" y="860016"/>
                <a:ext cx="5814" cy="113028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335" name="Line 11">
              <a:extLst>
                <a:ext uri="{FF2B5EF4-FFF2-40B4-BE49-F238E27FC236}">
                  <a16:creationId xmlns:a16="http://schemas.microsoft.com/office/drawing/2014/main" id="{268E1F51-10D6-58C8-4FA4-0C94D3277FFA}"/>
                </a:ext>
              </a:extLst>
            </xdr:cNvPr>
            <xdr:cNvSpPr>
              <a:spLocks noChangeShapeType="1"/>
            </xdr:cNvSpPr>
          </xdr:nvSpPr>
          <xdr:spPr bwMode="auto">
            <a:xfrm rot="3168335" flipV="1">
              <a:off x="8341683" y="1982837"/>
              <a:ext cx="1021124" cy="574814"/>
            </a:xfrm>
            <a:custGeom>
              <a:avLst/>
              <a:gdLst>
                <a:gd name="connsiteX0" fmla="*/ 0 w 1234954"/>
                <a:gd name="connsiteY0" fmla="*/ 0 h 563547"/>
                <a:gd name="connsiteX1" fmla="*/ 1234954 w 1234954"/>
                <a:gd name="connsiteY1" fmla="*/ 563547 h 563547"/>
                <a:gd name="connsiteX0" fmla="*/ 0 w 1234954"/>
                <a:gd name="connsiteY0" fmla="*/ 0 h 588955"/>
                <a:gd name="connsiteX1" fmla="*/ 1234954 w 1234954"/>
                <a:gd name="connsiteY1" fmla="*/ 563547 h 588955"/>
                <a:gd name="connsiteX0" fmla="*/ 0 w 1121604"/>
                <a:gd name="connsiteY0" fmla="*/ 0 h 478499"/>
                <a:gd name="connsiteX1" fmla="*/ 1121604 w 1121604"/>
                <a:gd name="connsiteY1" fmla="*/ 447473 h 478499"/>
                <a:gd name="connsiteX0" fmla="*/ 0 w 1121604"/>
                <a:gd name="connsiteY0" fmla="*/ 0 h 489219"/>
                <a:gd name="connsiteX1" fmla="*/ 1121604 w 1121604"/>
                <a:gd name="connsiteY1" fmla="*/ 447473 h 489219"/>
                <a:gd name="connsiteX0" fmla="*/ 0 w 1121604"/>
                <a:gd name="connsiteY0" fmla="*/ 0 h 549055"/>
                <a:gd name="connsiteX1" fmla="*/ 1121604 w 1121604"/>
                <a:gd name="connsiteY1" fmla="*/ 447473 h 549055"/>
                <a:gd name="connsiteX0" fmla="*/ 0 w 1231237"/>
                <a:gd name="connsiteY0" fmla="*/ 0 h 506191"/>
                <a:gd name="connsiteX1" fmla="*/ 1231237 w 1231237"/>
                <a:gd name="connsiteY1" fmla="*/ 381115 h 506191"/>
                <a:gd name="connsiteX0" fmla="*/ 0 w 1231237"/>
                <a:gd name="connsiteY0" fmla="*/ 0 h 558116"/>
                <a:gd name="connsiteX1" fmla="*/ 1231237 w 1231237"/>
                <a:gd name="connsiteY1" fmla="*/ 381115 h 558116"/>
                <a:gd name="connsiteX0" fmla="*/ 0 w 1200859"/>
                <a:gd name="connsiteY0" fmla="*/ 0 h 593171"/>
                <a:gd name="connsiteX1" fmla="*/ 1200859 w 1200859"/>
                <a:gd name="connsiteY1" fmla="*/ 433811 h 593171"/>
                <a:gd name="connsiteX0" fmla="*/ 0 w 1153400"/>
                <a:gd name="connsiteY0" fmla="*/ 0 h 614449"/>
                <a:gd name="connsiteX1" fmla="*/ 1153400 w 1153400"/>
                <a:gd name="connsiteY1" fmla="*/ 464317 h 614449"/>
                <a:gd name="connsiteX0" fmla="*/ 0 w 1153400"/>
                <a:gd name="connsiteY0" fmla="*/ 0 h 585230"/>
                <a:gd name="connsiteX1" fmla="*/ 1153400 w 1153400"/>
                <a:gd name="connsiteY1" fmla="*/ 464317 h 585230"/>
                <a:gd name="connsiteX0" fmla="*/ 0 w 1152087"/>
                <a:gd name="connsiteY0" fmla="*/ 0 h 581593"/>
                <a:gd name="connsiteX1" fmla="*/ 1152087 w 1152087"/>
                <a:gd name="connsiteY1" fmla="*/ 459129 h 581593"/>
                <a:gd name="connsiteX0" fmla="*/ 0 w 1152087"/>
                <a:gd name="connsiteY0" fmla="*/ 0 h 559555"/>
                <a:gd name="connsiteX1" fmla="*/ 1152087 w 1152087"/>
                <a:gd name="connsiteY1" fmla="*/ 459129 h 559555"/>
                <a:gd name="connsiteX0" fmla="*/ 0 w 1152087"/>
                <a:gd name="connsiteY0" fmla="*/ 0 h 552320"/>
                <a:gd name="connsiteX1" fmla="*/ 1152087 w 1152087"/>
                <a:gd name="connsiteY1" fmla="*/ 459129 h 552320"/>
                <a:gd name="connsiteX0" fmla="*/ 0 w 1152087"/>
                <a:gd name="connsiteY0" fmla="*/ 0 h 546206"/>
                <a:gd name="connsiteX1" fmla="*/ 1152087 w 1152087"/>
                <a:gd name="connsiteY1" fmla="*/ 459129 h 546206"/>
                <a:gd name="connsiteX0" fmla="*/ 0 w 1122448"/>
                <a:gd name="connsiteY0" fmla="*/ 0 h 572699"/>
                <a:gd name="connsiteX1" fmla="*/ 1122448 w 1122448"/>
                <a:gd name="connsiteY1" fmla="*/ 496556 h 572699"/>
                <a:gd name="connsiteX0" fmla="*/ 0 w 1122448"/>
                <a:gd name="connsiteY0" fmla="*/ 0 h 554893"/>
                <a:gd name="connsiteX1" fmla="*/ 1122448 w 1122448"/>
                <a:gd name="connsiteY1" fmla="*/ 496556 h 5548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122448" h="554893">
                  <a:moveTo>
                    <a:pt x="0" y="0"/>
                  </a:moveTo>
                  <a:cubicBezTo>
                    <a:pt x="539471" y="592971"/>
                    <a:pt x="710569" y="617801"/>
                    <a:pt x="1122448" y="49655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6" name="Line 11">
              <a:extLst>
                <a:ext uri="{FF2B5EF4-FFF2-40B4-BE49-F238E27FC236}">
                  <a16:creationId xmlns:a16="http://schemas.microsoft.com/office/drawing/2014/main" id="{32C43EBC-DF59-90D3-45B4-43DAB895EA32}"/>
                </a:ext>
              </a:extLst>
            </xdr:cNvPr>
            <xdr:cNvSpPr>
              <a:spLocks noChangeShapeType="1"/>
            </xdr:cNvSpPr>
          </xdr:nvSpPr>
          <xdr:spPr bwMode="auto">
            <a:xfrm rot="3168335">
              <a:off x="8315600" y="2102429"/>
              <a:ext cx="524356" cy="357667"/>
            </a:xfrm>
            <a:custGeom>
              <a:avLst/>
              <a:gdLst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363102 w 401397"/>
                <a:gd name="connsiteY0" fmla="*/ 227583 h 290851"/>
                <a:gd name="connsiteX1" fmla="*/ 154261 w 401397"/>
                <a:gd name="connsiteY1" fmla="*/ 112690 h 290851"/>
                <a:gd name="connsiteX0" fmla="*/ 0 w 409056"/>
                <a:gd name="connsiteY0" fmla="*/ 0 h 291853"/>
                <a:gd name="connsiteX1" fmla="*/ 409057 w 409056"/>
                <a:gd name="connsiteY1" fmla="*/ 291853 h 291853"/>
                <a:gd name="connsiteX0" fmla="*/ 0 w 409057"/>
                <a:gd name="connsiteY0" fmla="*/ 0 h 291853"/>
                <a:gd name="connsiteX1" fmla="*/ 409057 w 409057"/>
                <a:gd name="connsiteY1" fmla="*/ 291853 h 291853"/>
                <a:gd name="connsiteX0" fmla="*/ 0 w 409522"/>
                <a:gd name="connsiteY0" fmla="*/ 0 h 308266"/>
                <a:gd name="connsiteX1" fmla="*/ 409522 w 409522"/>
                <a:gd name="connsiteY1" fmla="*/ 308266 h 308266"/>
                <a:gd name="connsiteX0" fmla="*/ 0 w 486508"/>
                <a:gd name="connsiteY0" fmla="*/ 0 h 329942"/>
                <a:gd name="connsiteX1" fmla="*/ 486508 w 486508"/>
                <a:gd name="connsiteY1" fmla="*/ 329942 h 329942"/>
                <a:gd name="connsiteX0" fmla="*/ 0 w 521200"/>
                <a:gd name="connsiteY0" fmla="*/ 0 h 336705"/>
                <a:gd name="connsiteX1" fmla="*/ 521200 w 521200"/>
                <a:gd name="connsiteY1" fmla="*/ 336705 h 336705"/>
                <a:gd name="connsiteX0" fmla="*/ 0 w 553464"/>
                <a:gd name="connsiteY0" fmla="*/ 0 h 354613"/>
                <a:gd name="connsiteX1" fmla="*/ 553464 w 553464"/>
                <a:gd name="connsiteY1" fmla="*/ 354613 h 3546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53464" h="354613">
                  <a:moveTo>
                    <a:pt x="0" y="0"/>
                  </a:moveTo>
                  <a:cubicBezTo>
                    <a:pt x="123904" y="88952"/>
                    <a:pt x="38063" y="-41060"/>
                    <a:pt x="553464" y="35461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7" name="Oval 383">
              <a:extLst>
                <a:ext uri="{FF2B5EF4-FFF2-40B4-BE49-F238E27FC236}">
                  <a16:creationId xmlns:a16="http://schemas.microsoft.com/office/drawing/2014/main" id="{CF0D3240-E9A7-09C6-A7DC-F28308C32073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9246411" y="2436910"/>
              <a:ext cx="154730" cy="14551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8" name="Oval 383">
              <a:extLst>
                <a:ext uri="{FF2B5EF4-FFF2-40B4-BE49-F238E27FC236}">
                  <a16:creationId xmlns:a16="http://schemas.microsoft.com/office/drawing/2014/main" id="{9AA9E6D7-E4B9-7C2B-C7B9-28CE9D3E17AA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32736" y="2531925"/>
              <a:ext cx="124727" cy="11524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9" name="Oval 383">
              <a:extLst>
                <a:ext uri="{FF2B5EF4-FFF2-40B4-BE49-F238E27FC236}">
                  <a16:creationId xmlns:a16="http://schemas.microsoft.com/office/drawing/2014/main" id="{5CA8B3CA-72CA-DD68-2B8A-CD35D297D381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23241" y="1990157"/>
              <a:ext cx="127928" cy="12049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ash"/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440043</xdr:colOff>
      <xdr:row>11</xdr:row>
      <xdr:rowOff>47856</xdr:rowOff>
    </xdr:from>
    <xdr:to>
      <xdr:col>11</xdr:col>
      <xdr:colOff>593418</xdr:colOff>
      <xdr:row>12</xdr:row>
      <xdr:rowOff>25273</xdr:rowOff>
    </xdr:to>
    <xdr:sp macro="" textlink="">
      <xdr:nvSpPr>
        <xdr:cNvPr id="1343" name="AutoShape 70">
          <a:extLst>
            <a:ext uri="{FF2B5EF4-FFF2-40B4-BE49-F238E27FC236}">
              <a16:creationId xmlns:a16="http://schemas.microsoft.com/office/drawing/2014/main" id="{99EEB959-63E3-4887-B31B-3986B905E3F3}"/>
            </a:ext>
          </a:extLst>
        </xdr:cNvPr>
        <xdr:cNvSpPr>
          <a:spLocks noChangeArrowheads="1"/>
        </xdr:cNvSpPr>
      </xdr:nvSpPr>
      <xdr:spPr bwMode="auto">
        <a:xfrm>
          <a:off x="7427583" y="1975716"/>
          <a:ext cx="153375" cy="1526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668187</xdr:colOff>
      <xdr:row>11</xdr:row>
      <xdr:rowOff>166432</xdr:rowOff>
    </xdr:from>
    <xdr:to>
      <xdr:col>12</xdr:col>
      <xdr:colOff>268880</xdr:colOff>
      <xdr:row>15</xdr:row>
      <xdr:rowOff>73820</xdr:rowOff>
    </xdr:to>
    <xdr:pic>
      <xdr:nvPicPr>
        <xdr:cNvPr id="1344" name="図 1343">
          <a:extLst>
            <a:ext uri="{FF2B5EF4-FFF2-40B4-BE49-F238E27FC236}">
              <a16:creationId xmlns:a16="http://schemas.microsoft.com/office/drawing/2014/main" id="{96CBAB18-76DB-4239-B921-64600F9C5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535851">
          <a:off x="7655727" y="2094292"/>
          <a:ext cx="294113" cy="593188"/>
        </a:xfrm>
        <a:prstGeom prst="rect">
          <a:avLst/>
        </a:prstGeom>
      </xdr:spPr>
    </xdr:pic>
    <xdr:clientData/>
  </xdr:twoCellAnchor>
  <xdr:twoCellAnchor editAs="oneCell">
    <xdr:from>
      <xdr:col>11</xdr:col>
      <xdr:colOff>516378</xdr:colOff>
      <xdr:row>8</xdr:row>
      <xdr:rowOff>163247</xdr:rowOff>
    </xdr:from>
    <xdr:to>
      <xdr:col>12</xdr:col>
      <xdr:colOff>11524</xdr:colOff>
      <xdr:row>13</xdr:row>
      <xdr:rowOff>42340</xdr:rowOff>
    </xdr:to>
    <xdr:pic>
      <xdr:nvPicPr>
        <xdr:cNvPr id="1345" name="図 1344">
          <a:extLst>
            <a:ext uri="{FF2B5EF4-FFF2-40B4-BE49-F238E27FC236}">
              <a16:creationId xmlns:a16="http://schemas.microsoft.com/office/drawing/2014/main" id="{0E4CB0BB-A8C8-4355-9ED2-98B44148D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5145839">
          <a:off x="7220504" y="1848741"/>
          <a:ext cx="755393" cy="188566"/>
        </a:xfrm>
        <a:prstGeom prst="rect">
          <a:avLst/>
        </a:prstGeom>
      </xdr:spPr>
    </xdr:pic>
    <xdr:clientData/>
  </xdr:twoCellAnchor>
  <xdr:twoCellAnchor editAs="oneCell">
    <xdr:from>
      <xdr:col>11</xdr:col>
      <xdr:colOff>87049</xdr:colOff>
      <xdr:row>13</xdr:row>
      <xdr:rowOff>92166</xdr:rowOff>
    </xdr:from>
    <xdr:to>
      <xdr:col>11</xdr:col>
      <xdr:colOff>376384</xdr:colOff>
      <xdr:row>14</xdr:row>
      <xdr:rowOff>132316</xdr:rowOff>
    </xdr:to>
    <xdr:pic>
      <xdr:nvPicPr>
        <xdr:cNvPr id="1346" name="図 1345">
          <a:extLst>
            <a:ext uri="{FF2B5EF4-FFF2-40B4-BE49-F238E27FC236}">
              <a16:creationId xmlns:a16="http://schemas.microsoft.com/office/drawing/2014/main" id="{85D828CB-479E-4F05-AB56-23A5B477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7074589" y="2370546"/>
          <a:ext cx="289335" cy="200170"/>
        </a:xfrm>
        <a:prstGeom prst="rect">
          <a:avLst/>
        </a:prstGeom>
      </xdr:spPr>
    </xdr:pic>
    <xdr:clientData/>
  </xdr:twoCellAnchor>
  <xdr:twoCellAnchor editAs="oneCell">
    <xdr:from>
      <xdr:col>11</xdr:col>
      <xdr:colOff>603788</xdr:colOff>
      <xdr:row>8</xdr:row>
      <xdr:rowOff>153276</xdr:rowOff>
    </xdr:from>
    <xdr:to>
      <xdr:col>12</xdr:col>
      <xdr:colOff>243095</xdr:colOff>
      <xdr:row>10</xdr:row>
      <xdr:rowOff>98801</xdr:rowOff>
    </xdr:to>
    <xdr:pic>
      <xdr:nvPicPr>
        <xdr:cNvPr id="1347" name="図 1346">
          <a:extLst>
            <a:ext uri="{FF2B5EF4-FFF2-40B4-BE49-F238E27FC236}">
              <a16:creationId xmlns:a16="http://schemas.microsoft.com/office/drawing/2014/main" id="{8EF95107-7919-428C-907C-7D6E83B21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591328" y="1555356"/>
          <a:ext cx="332727" cy="296045"/>
        </a:xfrm>
        <a:prstGeom prst="rect">
          <a:avLst/>
        </a:prstGeom>
      </xdr:spPr>
    </xdr:pic>
    <xdr:clientData/>
  </xdr:twoCellAnchor>
  <xdr:twoCellAnchor editAs="oneCell">
    <xdr:from>
      <xdr:col>11</xdr:col>
      <xdr:colOff>702129</xdr:colOff>
      <xdr:row>20</xdr:row>
      <xdr:rowOff>86591</xdr:rowOff>
    </xdr:from>
    <xdr:to>
      <xdr:col>12</xdr:col>
      <xdr:colOff>165465</xdr:colOff>
      <xdr:row>21</xdr:row>
      <xdr:rowOff>70608</xdr:rowOff>
    </xdr:to>
    <xdr:pic>
      <xdr:nvPicPr>
        <xdr:cNvPr id="1348" name="図 1347">
          <a:extLst>
            <a:ext uri="{FF2B5EF4-FFF2-40B4-BE49-F238E27FC236}">
              <a16:creationId xmlns:a16="http://schemas.microsoft.com/office/drawing/2014/main" id="{FDDDBF01-1B2E-407C-849C-BBDA0A3D9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7682049" y="3576551"/>
          <a:ext cx="164376" cy="159277"/>
        </a:xfrm>
        <a:prstGeom prst="rect">
          <a:avLst/>
        </a:prstGeom>
      </xdr:spPr>
    </xdr:pic>
    <xdr:clientData/>
  </xdr:twoCellAnchor>
  <xdr:twoCellAnchor editAs="oneCell">
    <xdr:from>
      <xdr:col>12</xdr:col>
      <xdr:colOff>18348</xdr:colOff>
      <xdr:row>21</xdr:row>
      <xdr:rowOff>66524</xdr:rowOff>
    </xdr:from>
    <xdr:to>
      <xdr:col>12</xdr:col>
      <xdr:colOff>171029</xdr:colOff>
      <xdr:row>22</xdr:row>
      <xdr:rowOff>18143</xdr:rowOff>
    </xdr:to>
    <xdr:pic>
      <xdr:nvPicPr>
        <xdr:cNvPr id="1349" name="図 1348">
          <a:extLst>
            <a:ext uri="{FF2B5EF4-FFF2-40B4-BE49-F238E27FC236}">
              <a16:creationId xmlns:a16="http://schemas.microsoft.com/office/drawing/2014/main" id="{E7D0DE23-BB31-40F3-B4AA-336A50A4E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7699308" y="3731744"/>
          <a:ext cx="152681" cy="126879"/>
        </a:xfrm>
        <a:prstGeom prst="rect">
          <a:avLst/>
        </a:prstGeom>
      </xdr:spPr>
    </xdr:pic>
    <xdr:clientData/>
  </xdr:twoCellAnchor>
  <xdr:twoCellAnchor>
    <xdr:from>
      <xdr:col>17</xdr:col>
      <xdr:colOff>374197</xdr:colOff>
      <xdr:row>18</xdr:row>
      <xdr:rowOff>97520</xdr:rowOff>
    </xdr:from>
    <xdr:to>
      <xdr:col>17</xdr:col>
      <xdr:colOff>523875</xdr:colOff>
      <xdr:row>19</xdr:row>
      <xdr:rowOff>40822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74F260C1-CE1A-48DA-9C6F-823C184CE238}"/>
            </a:ext>
          </a:extLst>
        </xdr:cNvPr>
        <xdr:cNvSpPr/>
      </xdr:nvSpPr>
      <xdr:spPr bwMode="auto">
        <a:xfrm>
          <a:off x="11522257" y="3236960"/>
          <a:ext cx="149678" cy="1185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695418</xdr:colOff>
      <xdr:row>13</xdr:row>
      <xdr:rowOff>95877</xdr:rowOff>
    </xdr:from>
    <xdr:ext cx="213049" cy="208388"/>
    <xdr:grpSp>
      <xdr:nvGrpSpPr>
        <xdr:cNvPr id="1351" name="Group 6672">
          <a:extLst>
            <a:ext uri="{FF2B5EF4-FFF2-40B4-BE49-F238E27FC236}">
              <a16:creationId xmlns:a16="http://schemas.microsoft.com/office/drawing/2014/main" id="{B91D037E-B98A-425B-A256-4FC07A597149}"/>
            </a:ext>
          </a:extLst>
        </xdr:cNvPr>
        <xdr:cNvGrpSpPr>
          <a:grpSpLocks/>
        </xdr:cNvGrpSpPr>
      </xdr:nvGrpSpPr>
      <xdr:grpSpPr bwMode="auto">
        <a:xfrm>
          <a:off x="11817375" y="2344047"/>
          <a:ext cx="213049" cy="208388"/>
          <a:chOff x="536" y="108"/>
          <a:chExt cx="37" cy="36"/>
        </a:xfrm>
      </xdr:grpSpPr>
      <xdr:pic>
        <xdr:nvPicPr>
          <xdr:cNvPr id="1352" name="Picture 6673" descr="route2">
            <a:extLst>
              <a:ext uri="{FF2B5EF4-FFF2-40B4-BE49-F238E27FC236}">
                <a16:creationId xmlns:a16="http://schemas.microsoft.com/office/drawing/2014/main" id="{F9C5B5A8-94B2-62ED-2315-246CC548F6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3" name="Text Box 6674">
            <a:extLst>
              <a:ext uri="{FF2B5EF4-FFF2-40B4-BE49-F238E27FC236}">
                <a16:creationId xmlns:a16="http://schemas.microsoft.com/office/drawing/2014/main" id="{8787B409-6C73-3C65-4EF0-5F7B625CA4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17</xdr:col>
      <xdr:colOff>200454</xdr:colOff>
      <xdr:row>13</xdr:row>
      <xdr:rowOff>20130</xdr:rowOff>
    </xdr:from>
    <xdr:ext cx="213049" cy="208388"/>
    <xdr:grpSp>
      <xdr:nvGrpSpPr>
        <xdr:cNvPr id="1354" name="Group 6672">
          <a:extLst>
            <a:ext uri="{FF2B5EF4-FFF2-40B4-BE49-F238E27FC236}">
              <a16:creationId xmlns:a16="http://schemas.microsoft.com/office/drawing/2014/main" id="{AE555F4D-A5A5-4C44-873B-0DCACFA8896B}"/>
            </a:ext>
          </a:extLst>
        </xdr:cNvPr>
        <xdr:cNvGrpSpPr>
          <a:grpSpLocks/>
        </xdr:cNvGrpSpPr>
      </xdr:nvGrpSpPr>
      <xdr:grpSpPr bwMode="auto">
        <a:xfrm>
          <a:off x="11322411" y="2268300"/>
          <a:ext cx="213049" cy="208388"/>
          <a:chOff x="536" y="108"/>
          <a:chExt cx="37" cy="36"/>
        </a:xfrm>
      </xdr:grpSpPr>
      <xdr:pic>
        <xdr:nvPicPr>
          <xdr:cNvPr id="1355" name="Picture 6673" descr="route2">
            <a:extLst>
              <a:ext uri="{FF2B5EF4-FFF2-40B4-BE49-F238E27FC236}">
                <a16:creationId xmlns:a16="http://schemas.microsoft.com/office/drawing/2014/main" id="{35A47168-9992-E846-39E5-0E03F2437D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6" name="Text Box 6674">
            <a:extLst>
              <a:ext uri="{FF2B5EF4-FFF2-40B4-BE49-F238E27FC236}">
                <a16:creationId xmlns:a16="http://schemas.microsoft.com/office/drawing/2014/main" id="{69DC10A4-6559-EE3E-3422-A0ECC6B35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458106</xdr:colOff>
      <xdr:row>23</xdr:row>
      <xdr:rowOff>20410</xdr:rowOff>
    </xdr:from>
    <xdr:to>
      <xdr:col>13</xdr:col>
      <xdr:colOff>571499</xdr:colOff>
      <xdr:row>24</xdr:row>
      <xdr:rowOff>161017</xdr:rowOff>
    </xdr:to>
    <xdr:sp macro="" textlink="">
      <xdr:nvSpPr>
        <xdr:cNvPr id="1357" name="Text Box 1118">
          <a:extLst>
            <a:ext uri="{FF2B5EF4-FFF2-40B4-BE49-F238E27FC236}">
              <a16:creationId xmlns:a16="http://schemas.microsoft.com/office/drawing/2014/main" id="{7E00106D-E6C3-4D8F-BF3A-43A5AC28EB78}"/>
            </a:ext>
          </a:extLst>
        </xdr:cNvPr>
        <xdr:cNvSpPr txBox="1">
          <a:spLocks noChangeArrowheads="1"/>
        </xdr:cNvSpPr>
      </xdr:nvSpPr>
      <xdr:spPr bwMode="auto">
        <a:xfrm>
          <a:off x="8832486" y="4036150"/>
          <a:ext cx="113393" cy="3158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41069</xdr:colOff>
      <xdr:row>20</xdr:row>
      <xdr:rowOff>65868</xdr:rowOff>
    </xdr:from>
    <xdr:to>
      <xdr:col>19</xdr:col>
      <xdr:colOff>186854</xdr:colOff>
      <xdr:row>21</xdr:row>
      <xdr:rowOff>28020</xdr:rowOff>
    </xdr:to>
    <xdr:sp macro="" textlink="">
      <xdr:nvSpPr>
        <xdr:cNvPr id="1358" name="六角形 1357">
          <a:extLst>
            <a:ext uri="{FF2B5EF4-FFF2-40B4-BE49-F238E27FC236}">
              <a16:creationId xmlns:a16="http://schemas.microsoft.com/office/drawing/2014/main" id="{C62EEFCD-2246-4917-8509-5B17E1CC8473}"/>
            </a:ext>
          </a:extLst>
        </xdr:cNvPr>
        <xdr:cNvSpPr/>
      </xdr:nvSpPr>
      <xdr:spPr bwMode="auto">
        <a:xfrm>
          <a:off x="12583589" y="3555828"/>
          <a:ext cx="145785" cy="137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174398</xdr:colOff>
      <xdr:row>32</xdr:row>
      <xdr:rowOff>156034</xdr:rowOff>
    </xdr:from>
    <xdr:to>
      <xdr:col>12</xdr:col>
      <xdr:colOff>654246</xdr:colOff>
      <xdr:row>40</xdr:row>
      <xdr:rowOff>125323</xdr:rowOff>
    </xdr:to>
    <xdr:grpSp>
      <xdr:nvGrpSpPr>
        <xdr:cNvPr id="1359" name="グループ化 1358">
          <a:extLst>
            <a:ext uri="{FF2B5EF4-FFF2-40B4-BE49-F238E27FC236}">
              <a16:creationId xmlns:a16="http://schemas.microsoft.com/office/drawing/2014/main" id="{65DA0698-8FD7-4E40-816C-DB0BF8A9096D}"/>
            </a:ext>
          </a:extLst>
        </xdr:cNvPr>
        <xdr:cNvGrpSpPr/>
      </xdr:nvGrpSpPr>
      <xdr:grpSpPr>
        <a:xfrm>
          <a:off x="7145887" y="5679183"/>
          <a:ext cx="1171593" cy="1331161"/>
          <a:chOff x="7291125" y="5743730"/>
          <a:chExt cx="1184301" cy="1356307"/>
        </a:xfrm>
      </xdr:grpSpPr>
      <xdr:grpSp>
        <xdr:nvGrpSpPr>
          <xdr:cNvPr id="1360" name="グループ化 1359">
            <a:extLst>
              <a:ext uri="{FF2B5EF4-FFF2-40B4-BE49-F238E27FC236}">
                <a16:creationId xmlns:a16="http://schemas.microsoft.com/office/drawing/2014/main" id="{1650709A-95D7-853F-33AC-92AE95D63D92}"/>
              </a:ext>
            </a:extLst>
          </xdr:cNvPr>
          <xdr:cNvGrpSpPr/>
        </xdr:nvGrpSpPr>
        <xdr:grpSpPr>
          <a:xfrm>
            <a:off x="7291125" y="5743730"/>
            <a:ext cx="1184301" cy="1356307"/>
            <a:chOff x="7310969" y="5743730"/>
            <a:chExt cx="1184301" cy="1356307"/>
          </a:xfrm>
        </xdr:grpSpPr>
        <xdr:sp macro="" textlink="">
          <xdr:nvSpPr>
            <xdr:cNvPr id="1362" name="六角形 1361">
              <a:extLst>
                <a:ext uri="{FF2B5EF4-FFF2-40B4-BE49-F238E27FC236}">
                  <a16:creationId xmlns:a16="http://schemas.microsoft.com/office/drawing/2014/main" id="{A45175F0-136C-23E8-E38E-0E8DE114B07A}"/>
                </a:ext>
              </a:extLst>
            </xdr:cNvPr>
            <xdr:cNvSpPr/>
          </xdr:nvSpPr>
          <xdr:spPr bwMode="auto">
            <a:xfrm>
              <a:off x="8173769" y="6804303"/>
              <a:ext cx="253808" cy="221291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2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  <xdr:grpSp>
          <xdr:nvGrpSpPr>
            <xdr:cNvPr id="1363" name="グループ化 1362">
              <a:extLst>
                <a:ext uri="{FF2B5EF4-FFF2-40B4-BE49-F238E27FC236}">
                  <a16:creationId xmlns:a16="http://schemas.microsoft.com/office/drawing/2014/main" id="{B899CD25-DE2C-8DE9-36F9-3F0CBC88DFF6}"/>
                </a:ext>
              </a:extLst>
            </xdr:cNvPr>
            <xdr:cNvGrpSpPr/>
          </xdr:nvGrpSpPr>
          <xdr:grpSpPr>
            <a:xfrm rot="5400000">
              <a:off x="7224966" y="5829733"/>
              <a:ext cx="1356307" cy="1184301"/>
              <a:chOff x="9499426" y="7048566"/>
              <a:chExt cx="1333623" cy="1286646"/>
            </a:xfrm>
          </xdr:grpSpPr>
          <xdr:sp macro="" textlink="">
            <xdr:nvSpPr>
              <xdr:cNvPr id="1367" name="Freeform 527">
                <a:extLst>
                  <a:ext uri="{FF2B5EF4-FFF2-40B4-BE49-F238E27FC236}">
                    <a16:creationId xmlns:a16="http://schemas.microsoft.com/office/drawing/2014/main" id="{AB5FDCA4-7BC4-86A0-B964-41C4EC7CC10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851422" y="7362544"/>
                <a:ext cx="969697" cy="972668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7719"/>
                  <a:gd name="connsiteY0" fmla="*/ 11081 h 11081"/>
                  <a:gd name="connsiteX1" fmla="*/ 0 w 17719"/>
                  <a:gd name="connsiteY1" fmla="*/ 1081 h 11081"/>
                  <a:gd name="connsiteX2" fmla="*/ 17719 w 17719"/>
                  <a:gd name="connsiteY2" fmla="*/ 0 h 11081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9645"/>
                  <a:gd name="connsiteY0" fmla="*/ 11900 h 11900"/>
                  <a:gd name="connsiteX1" fmla="*/ 1926 w 19645"/>
                  <a:gd name="connsiteY1" fmla="*/ 1081 h 11900"/>
                  <a:gd name="connsiteX2" fmla="*/ 19645 w 19645"/>
                  <a:gd name="connsiteY2" fmla="*/ 0 h 11900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533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003 h 14974"/>
                  <a:gd name="connsiteX2" fmla="*/ 14362 w 14362"/>
                  <a:gd name="connsiteY2" fmla="*/ 0 h 14974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5345 w 15345"/>
                  <a:gd name="connsiteY2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708 h 14868"/>
                  <a:gd name="connsiteX3" fmla="*/ 15345 w 15345"/>
                  <a:gd name="connsiteY3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1045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4524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2519 w 16451"/>
                  <a:gd name="connsiteY3" fmla="*/ 814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3888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3256"/>
                  <a:gd name="connsiteY0" fmla="*/ 14054 h 14054"/>
                  <a:gd name="connsiteX1" fmla="*/ 2049 w 13256"/>
                  <a:gd name="connsiteY1" fmla="*/ 4083 h 14054"/>
                  <a:gd name="connsiteX2" fmla="*/ 11045 w 13256"/>
                  <a:gd name="connsiteY2" fmla="*/ 2968 h 14054"/>
                  <a:gd name="connsiteX3" fmla="*/ 13256 w 13256"/>
                  <a:gd name="connsiteY3" fmla="*/ 0 h 14054"/>
                  <a:gd name="connsiteX0" fmla="*/ 0 w 17065"/>
                  <a:gd name="connsiteY0" fmla="*/ 12888 h 12888"/>
                  <a:gd name="connsiteX1" fmla="*/ 2049 w 17065"/>
                  <a:gd name="connsiteY1" fmla="*/ 2917 h 12888"/>
                  <a:gd name="connsiteX2" fmla="*/ 11045 w 17065"/>
                  <a:gd name="connsiteY2" fmla="*/ 1802 h 12888"/>
                  <a:gd name="connsiteX3" fmla="*/ 17065 w 17065"/>
                  <a:gd name="connsiteY3" fmla="*/ 0 h 12888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811 h 12811"/>
                  <a:gd name="connsiteX1" fmla="*/ 2049 w 18171"/>
                  <a:gd name="connsiteY1" fmla="*/ 2840 h 12811"/>
                  <a:gd name="connsiteX2" fmla="*/ 11045 w 18171"/>
                  <a:gd name="connsiteY2" fmla="*/ 1725 h 12811"/>
                  <a:gd name="connsiteX3" fmla="*/ 18171 w 18171"/>
                  <a:gd name="connsiteY3" fmla="*/ 29 h 12811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168 w 18171"/>
                  <a:gd name="connsiteY2" fmla="*/ 636 h 12782"/>
                  <a:gd name="connsiteX3" fmla="*/ 18171 w 18171"/>
                  <a:gd name="connsiteY3" fmla="*/ 0 h 12782"/>
                  <a:gd name="connsiteX0" fmla="*/ 0 w 18171"/>
                  <a:gd name="connsiteY0" fmla="*/ 12952 h 12952"/>
                  <a:gd name="connsiteX1" fmla="*/ 2049 w 18171"/>
                  <a:gd name="connsiteY1" fmla="*/ 2981 h 12952"/>
                  <a:gd name="connsiteX2" fmla="*/ 14117 w 18171"/>
                  <a:gd name="connsiteY2" fmla="*/ 170 h 12952"/>
                  <a:gd name="connsiteX3" fmla="*/ 18171 w 18171"/>
                  <a:gd name="connsiteY3" fmla="*/ 170 h 12952"/>
                  <a:gd name="connsiteX0" fmla="*/ 0 w 18294"/>
                  <a:gd name="connsiteY0" fmla="*/ 13418 h 13418"/>
                  <a:gd name="connsiteX1" fmla="*/ 2049 w 18294"/>
                  <a:gd name="connsiteY1" fmla="*/ 3447 h 13418"/>
                  <a:gd name="connsiteX2" fmla="*/ 14117 w 18294"/>
                  <a:gd name="connsiteY2" fmla="*/ 636 h 13418"/>
                  <a:gd name="connsiteX3" fmla="*/ 18294 w 18294"/>
                  <a:gd name="connsiteY3" fmla="*/ 0 h 13418"/>
                  <a:gd name="connsiteX0" fmla="*/ 0 w 18294"/>
                  <a:gd name="connsiteY0" fmla="*/ 13948 h 13948"/>
                  <a:gd name="connsiteX1" fmla="*/ 2049 w 18294"/>
                  <a:gd name="connsiteY1" fmla="*/ 3977 h 13948"/>
                  <a:gd name="connsiteX2" fmla="*/ 14117 w 18294"/>
                  <a:gd name="connsiteY2" fmla="*/ 1166 h 13948"/>
                  <a:gd name="connsiteX3" fmla="*/ 18294 w 18294"/>
                  <a:gd name="connsiteY3" fmla="*/ 0 h 1394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6868 w 18539"/>
                  <a:gd name="connsiteY2" fmla="*/ 4558 h 15008"/>
                  <a:gd name="connsiteX3" fmla="*/ 18539 w 18539"/>
                  <a:gd name="connsiteY3" fmla="*/ 0 h 15008"/>
                  <a:gd name="connsiteX0" fmla="*/ 0 w 16668"/>
                  <a:gd name="connsiteY0" fmla="*/ 14412 h 14412"/>
                  <a:gd name="connsiteX1" fmla="*/ 2049 w 16668"/>
                  <a:gd name="connsiteY1" fmla="*/ 4441 h 14412"/>
                  <a:gd name="connsiteX2" fmla="*/ 6868 w 16668"/>
                  <a:gd name="connsiteY2" fmla="*/ 3962 h 14412"/>
                  <a:gd name="connsiteX3" fmla="*/ 16668 w 16668"/>
                  <a:gd name="connsiteY3" fmla="*/ 0 h 1441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6668" h="14412">
                    <a:moveTo>
                      <a:pt x="0" y="14412"/>
                    </a:moveTo>
                    <a:cubicBezTo>
                      <a:pt x="1476" y="11789"/>
                      <a:pt x="1824" y="12878"/>
                      <a:pt x="2049" y="4441"/>
                    </a:cubicBezTo>
                    <a:cubicBezTo>
                      <a:pt x="4525" y="4378"/>
                      <a:pt x="5369" y="4660"/>
                      <a:pt x="6868" y="3962"/>
                    </a:cubicBezTo>
                    <a:cubicBezTo>
                      <a:pt x="8367" y="3264"/>
                      <a:pt x="13514" y="1567"/>
                      <a:pt x="16668" y="0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368" name="Text Box 1620">
                <a:extLst>
                  <a:ext uri="{FF2B5EF4-FFF2-40B4-BE49-F238E27FC236}">
                    <a16:creationId xmlns:a16="http://schemas.microsoft.com/office/drawing/2014/main" id="{A47B7C46-BEA2-43D2-D561-9CFAAC063A9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3736094">
                <a:off x="10276047" y="7432289"/>
                <a:ext cx="214960" cy="18798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wrap="square" lIns="27432" tIns="18288" rIns="27432" bIns="18288" anchor="b" upright="1">
                <a:noAutofit/>
              </a:bodyPr>
              <a:lstStyle/>
              <a:p>
                <a:pPr algn="l" rtl="0">
                  <a:lnSpc>
                    <a:spcPts val="1000"/>
                  </a:lnSpc>
                  <a:defRPr sz="1000"/>
                </a:pP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369" name="Line 76">
                <a:extLst>
                  <a:ext uri="{FF2B5EF4-FFF2-40B4-BE49-F238E27FC236}">
                    <a16:creationId xmlns:a16="http://schemas.microsoft.com/office/drawing/2014/main" id="{0E82A607-D6B4-92A0-4BD8-84ECB145A54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534697" y="7840153"/>
                <a:ext cx="1013030" cy="495059"/>
              </a:xfrm>
              <a:custGeom>
                <a:avLst/>
                <a:gdLst>
                  <a:gd name="connsiteX0" fmla="*/ 0 w 1040423"/>
                  <a:gd name="connsiteY0" fmla="*/ 0 h 483577"/>
                  <a:gd name="connsiteX1" fmla="*/ 1040423 w 1040423"/>
                  <a:gd name="connsiteY1" fmla="*/ 483577 h 483577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1011116"/>
                  <a:gd name="connsiteY0" fmla="*/ 0 h 505557"/>
                  <a:gd name="connsiteX1" fmla="*/ 1011116 w 1011116"/>
                  <a:gd name="connsiteY1" fmla="*/ 505557 h 50555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011116" h="505557">
                    <a:moveTo>
                      <a:pt x="0" y="0"/>
                    </a:moveTo>
                    <a:cubicBezTo>
                      <a:pt x="214923" y="344365"/>
                      <a:pt x="664308" y="344365"/>
                      <a:pt x="1011116" y="505557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0" name="Line 76">
                <a:extLst>
                  <a:ext uri="{FF2B5EF4-FFF2-40B4-BE49-F238E27FC236}">
                    <a16:creationId xmlns:a16="http://schemas.microsoft.com/office/drawing/2014/main" id="{96A58001-3F90-A0C8-F031-07B029A98536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852846" y="7048566"/>
                <a:ext cx="111281" cy="631890"/>
              </a:xfrm>
              <a:custGeom>
                <a:avLst/>
                <a:gdLst>
                  <a:gd name="connsiteX0" fmla="*/ 0 w 297654"/>
                  <a:gd name="connsiteY0" fmla="*/ 0 h 339907"/>
                  <a:gd name="connsiteX1" fmla="*/ 297654 w 297654"/>
                  <a:gd name="connsiteY1" fmla="*/ 339907 h 339907"/>
                  <a:gd name="connsiteX0" fmla="*/ 0 w 341615"/>
                  <a:gd name="connsiteY0" fmla="*/ 0 h 413176"/>
                  <a:gd name="connsiteX1" fmla="*/ 341615 w 341615"/>
                  <a:gd name="connsiteY1" fmla="*/ 413176 h 413176"/>
                  <a:gd name="connsiteX0" fmla="*/ 0 w 341615"/>
                  <a:gd name="connsiteY0" fmla="*/ 0 h 413176"/>
                  <a:gd name="connsiteX1" fmla="*/ 307730 w 341615"/>
                  <a:gd name="connsiteY1" fmla="*/ 205152 h 413176"/>
                  <a:gd name="connsiteX2" fmla="*/ 341615 w 341615"/>
                  <a:gd name="connsiteY2" fmla="*/ 413176 h 413176"/>
                  <a:gd name="connsiteX0" fmla="*/ 449 w 342064"/>
                  <a:gd name="connsiteY0" fmla="*/ 0 h 413176"/>
                  <a:gd name="connsiteX1" fmla="*/ 308179 w 342064"/>
                  <a:gd name="connsiteY1" fmla="*/ 205152 h 413176"/>
                  <a:gd name="connsiteX2" fmla="*/ 342064 w 342064"/>
                  <a:gd name="connsiteY2" fmla="*/ 413176 h 413176"/>
                  <a:gd name="connsiteX0" fmla="*/ 449 w 392236"/>
                  <a:gd name="connsiteY0" fmla="*/ 0 h 413176"/>
                  <a:gd name="connsiteX1" fmla="*/ 308179 w 392236"/>
                  <a:gd name="connsiteY1" fmla="*/ 205152 h 413176"/>
                  <a:gd name="connsiteX2" fmla="*/ 342064 w 392236"/>
                  <a:gd name="connsiteY2" fmla="*/ 413176 h 413176"/>
                  <a:gd name="connsiteX0" fmla="*/ 449 w 389639"/>
                  <a:gd name="connsiteY0" fmla="*/ 0 h 413176"/>
                  <a:gd name="connsiteX1" fmla="*/ 308179 w 389639"/>
                  <a:gd name="connsiteY1" fmla="*/ 205152 h 413176"/>
                  <a:gd name="connsiteX2" fmla="*/ 342064 w 389639"/>
                  <a:gd name="connsiteY2" fmla="*/ 413176 h 413176"/>
                  <a:gd name="connsiteX0" fmla="*/ 32455 w 374070"/>
                  <a:gd name="connsiteY0" fmla="*/ 0 h 413176"/>
                  <a:gd name="connsiteX1" fmla="*/ 266915 w 374070"/>
                  <a:gd name="connsiteY1" fmla="*/ 146536 h 413176"/>
                  <a:gd name="connsiteX2" fmla="*/ 374070 w 374070"/>
                  <a:gd name="connsiteY2" fmla="*/ 413176 h 413176"/>
                  <a:gd name="connsiteX0" fmla="*/ 32455 w 414272"/>
                  <a:gd name="connsiteY0" fmla="*/ 0 h 413176"/>
                  <a:gd name="connsiteX1" fmla="*/ 266915 w 414272"/>
                  <a:gd name="connsiteY1" fmla="*/ 146536 h 413176"/>
                  <a:gd name="connsiteX2" fmla="*/ 374070 w 414272"/>
                  <a:gd name="connsiteY2" fmla="*/ 413176 h 413176"/>
                  <a:gd name="connsiteX0" fmla="*/ 32455 w 397506"/>
                  <a:gd name="connsiteY0" fmla="*/ 0 h 413176"/>
                  <a:gd name="connsiteX1" fmla="*/ 266915 w 397506"/>
                  <a:gd name="connsiteY1" fmla="*/ 146536 h 413176"/>
                  <a:gd name="connsiteX2" fmla="*/ 374070 w 397506"/>
                  <a:gd name="connsiteY2" fmla="*/ 413176 h 413176"/>
                  <a:gd name="connsiteX0" fmla="*/ 69828 w 411443"/>
                  <a:gd name="connsiteY0" fmla="*/ 0 h 413176"/>
                  <a:gd name="connsiteX1" fmla="*/ 238346 w 411443"/>
                  <a:gd name="connsiteY1" fmla="*/ 131882 h 413176"/>
                  <a:gd name="connsiteX2" fmla="*/ 411443 w 411443"/>
                  <a:gd name="connsiteY2" fmla="*/ 413176 h 413176"/>
                  <a:gd name="connsiteX0" fmla="*/ 0 w 341615"/>
                  <a:gd name="connsiteY0" fmla="*/ 0 h 413176"/>
                  <a:gd name="connsiteX1" fmla="*/ 168518 w 341615"/>
                  <a:gd name="connsiteY1" fmla="*/ 131882 h 413176"/>
                  <a:gd name="connsiteX2" fmla="*/ 341615 w 341615"/>
                  <a:gd name="connsiteY2" fmla="*/ 413176 h 413176"/>
                  <a:gd name="connsiteX0" fmla="*/ 0 w 517461"/>
                  <a:gd name="connsiteY0" fmla="*/ 0 h 471792"/>
                  <a:gd name="connsiteX1" fmla="*/ 344364 w 517461"/>
                  <a:gd name="connsiteY1" fmla="*/ 190498 h 471792"/>
                  <a:gd name="connsiteX2" fmla="*/ 517461 w 517461"/>
                  <a:gd name="connsiteY2" fmla="*/ 471792 h 471792"/>
                  <a:gd name="connsiteX0" fmla="*/ 0 w 517461"/>
                  <a:gd name="connsiteY0" fmla="*/ 0 h 471792"/>
                  <a:gd name="connsiteX1" fmla="*/ 315056 w 517461"/>
                  <a:gd name="connsiteY1" fmla="*/ 219806 h 471792"/>
                  <a:gd name="connsiteX2" fmla="*/ 517461 w 517461"/>
                  <a:gd name="connsiteY2" fmla="*/ 471792 h 471792"/>
                  <a:gd name="connsiteX0" fmla="*/ 0 w 519470"/>
                  <a:gd name="connsiteY0" fmla="*/ 0 h 471792"/>
                  <a:gd name="connsiteX1" fmla="*/ 315056 w 519470"/>
                  <a:gd name="connsiteY1" fmla="*/ 219806 h 471792"/>
                  <a:gd name="connsiteX2" fmla="*/ 517461 w 519470"/>
                  <a:gd name="connsiteY2" fmla="*/ 471792 h 471792"/>
                  <a:gd name="connsiteX0" fmla="*/ 0 w 475509"/>
                  <a:gd name="connsiteY0" fmla="*/ 0 h 449811"/>
                  <a:gd name="connsiteX1" fmla="*/ 271095 w 475509"/>
                  <a:gd name="connsiteY1" fmla="*/ 197825 h 449811"/>
                  <a:gd name="connsiteX2" fmla="*/ 473500 w 475509"/>
                  <a:gd name="connsiteY2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22 w 473522"/>
                  <a:gd name="connsiteY0" fmla="*/ 0 h 449811"/>
                  <a:gd name="connsiteX1" fmla="*/ 473522 w 473522"/>
                  <a:gd name="connsiteY1" fmla="*/ 449811 h 449811"/>
                  <a:gd name="connsiteX0" fmla="*/ 35 w 348978"/>
                  <a:gd name="connsiteY0" fmla="*/ 0 h 530407"/>
                  <a:gd name="connsiteX1" fmla="*/ 348978 w 348978"/>
                  <a:gd name="connsiteY1" fmla="*/ 530407 h 530407"/>
                  <a:gd name="connsiteX0" fmla="*/ 17689 w 366632"/>
                  <a:gd name="connsiteY0" fmla="*/ 0 h 530407"/>
                  <a:gd name="connsiteX1" fmla="*/ 366632 w 366632"/>
                  <a:gd name="connsiteY1" fmla="*/ 530407 h 530407"/>
                  <a:gd name="connsiteX0" fmla="*/ 13914 w 363041"/>
                  <a:gd name="connsiteY0" fmla="*/ 0 h 530407"/>
                  <a:gd name="connsiteX1" fmla="*/ 362857 w 363041"/>
                  <a:gd name="connsiteY1" fmla="*/ 530407 h 530407"/>
                  <a:gd name="connsiteX0" fmla="*/ 13033 w 365175"/>
                  <a:gd name="connsiteY0" fmla="*/ 0 h 530407"/>
                  <a:gd name="connsiteX1" fmla="*/ 361976 w 365175"/>
                  <a:gd name="connsiteY1" fmla="*/ 530407 h 530407"/>
                  <a:gd name="connsiteX0" fmla="*/ 19405 w 190100"/>
                  <a:gd name="connsiteY0" fmla="*/ 0 h 574369"/>
                  <a:gd name="connsiteX1" fmla="*/ 185175 w 190100"/>
                  <a:gd name="connsiteY1" fmla="*/ 574369 h 574369"/>
                  <a:gd name="connsiteX0" fmla="*/ 26057 w 103439"/>
                  <a:gd name="connsiteY0" fmla="*/ 0 h 640311"/>
                  <a:gd name="connsiteX1" fmla="*/ 96577 w 103439"/>
                  <a:gd name="connsiteY1" fmla="*/ 640311 h 640311"/>
                  <a:gd name="connsiteX0" fmla="*/ 34455 w 111281"/>
                  <a:gd name="connsiteY0" fmla="*/ 0 h 640311"/>
                  <a:gd name="connsiteX1" fmla="*/ 104975 w 111281"/>
                  <a:gd name="connsiteY1" fmla="*/ 640311 h 64031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11281" h="640311">
                    <a:moveTo>
                      <a:pt x="34455" y="0"/>
                    </a:moveTo>
                    <a:cubicBezTo>
                      <a:pt x="-86136" y="311129"/>
                      <a:pt x="152296" y="255912"/>
                      <a:pt x="104975" y="640311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1" name="Oval 204">
                <a:extLst>
                  <a:ext uri="{FF2B5EF4-FFF2-40B4-BE49-F238E27FC236}">
                    <a16:creationId xmlns:a16="http://schemas.microsoft.com/office/drawing/2014/main" id="{DC9F8B91-7623-FE6E-3ADC-30F55BB3C7D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57994" y="8054031"/>
                <a:ext cx="158348" cy="164155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2" name="Line 76">
                <a:extLst>
                  <a:ext uri="{FF2B5EF4-FFF2-40B4-BE49-F238E27FC236}">
                    <a16:creationId xmlns:a16="http://schemas.microsoft.com/office/drawing/2014/main" id="{C8662F54-21A1-63AD-6BAE-05EC7006C15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9499426" y="7675444"/>
                <a:ext cx="382890" cy="18196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3" name="Line 76">
                <a:extLst>
                  <a:ext uri="{FF2B5EF4-FFF2-40B4-BE49-F238E27FC236}">
                    <a16:creationId xmlns:a16="http://schemas.microsoft.com/office/drawing/2014/main" id="{56E36A66-079C-0375-7712-94BD0EF93C9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135140" y="7171084"/>
                <a:ext cx="697909" cy="103485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4" name="Freeform 395">
                <a:extLst>
                  <a:ext uri="{FF2B5EF4-FFF2-40B4-BE49-F238E27FC236}">
                    <a16:creationId xmlns:a16="http://schemas.microsoft.com/office/drawing/2014/main" id="{2A45859B-E476-D07F-792A-B67588A5CF3A}"/>
                  </a:ext>
                </a:extLst>
              </xdr:cNvPr>
              <xdr:cNvSpPr>
                <a:spLocks/>
              </xdr:cNvSpPr>
            </xdr:nvSpPr>
            <xdr:spPr bwMode="auto">
              <a:xfrm rot="3665040">
                <a:off x="10183230" y="7546217"/>
                <a:ext cx="208849" cy="131641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375" name="Freeform 395">
                <a:extLst>
                  <a:ext uri="{FF2B5EF4-FFF2-40B4-BE49-F238E27FC236}">
                    <a16:creationId xmlns:a16="http://schemas.microsoft.com/office/drawing/2014/main" id="{C09BE1B8-B139-0DA4-8853-FA10BEFAB12C}"/>
                  </a:ext>
                </a:extLst>
              </xdr:cNvPr>
              <xdr:cNvSpPr>
                <a:spLocks/>
              </xdr:cNvSpPr>
            </xdr:nvSpPr>
            <xdr:spPr bwMode="auto">
              <a:xfrm rot="3523386" flipV="1">
                <a:off x="10398744" y="7448836"/>
                <a:ext cx="208520" cy="112335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/>
              <a:lstStyle/>
              <a:p>
                <a:endParaRPr lang="ja-JP" altLang="en-US"/>
              </a:p>
            </xdr:txBody>
          </xdr:sp>
          <xdr:pic>
            <xdr:nvPicPr>
              <xdr:cNvPr id="1376" name="図 1375">
                <a:extLst>
                  <a:ext uri="{FF2B5EF4-FFF2-40B4-BE49-F238E27FC236}">
                    <a16:creationId xmlns:a16="http://schemas.microsoft.com/office/drawing/2014/main" id="{2FD60347-5122-C6AF-65A1-93740CDE4F7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4"/>
              <a:stretch>
                <a:fillRect/>
              </a:stretch>
            </xdr:blipFill>
            <xdr:spPr>
              <a:xfrm rot="14212569">
                <a:off x="10335770" y="7696459"/>
                <a:ext cx="577817" cy="362695"/>
              </a:xfrm>
              <a:prstGeom prst="rect">
                <a:avLst/>
              </a:prstGeom>
            </xdr:spPr>
          </xdr:pic>
        </xdr:grpSp>
        <xdr:sp macro="" textlink="">
          <xdr:nvSpPr>
            <xdr:cNvPr id="1364" name="AutoShape 93">
              <a:extLst>
                <a:ext uri="{FF2B5EF4-FFF2-40B4-BE49-F238E27FC236}">
                  <a16:creationId xmlns:a16="http://schemas.microsoft.com/office/drawing/2014/main" id="{3A0288A8-884F-BC3B-43DF-B0F4658F7E5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42931" y="6334812"/>
              <a:ext cx="152247" cy="144325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65" name="Text Box 1620">
              <a:extLst>
                <a:ext uri="{FF2B5EF4-FFF2-40B4-BE49-F238E27FC236}">
                  <a16:creationId xmlns:a16="http://schemas.microsoft.com/office/drawing/2014/main" id="{2B806A41-29D3-7068-757F-ECFA4A587F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62990" y="6062266"/>
              <a:ext cx="299577" cy="165173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市道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366" name="六角形 1365">
              <a:extLst>
                <a:ext uri="{FF2B5EF4-FFF2-40B4-BE49-F238E27FC236}">
                  <a16:creationId xmlns:a16="http://schemas.microsoft.com/office/drawing/2014/main" id="{7BA081F5-DA5D-1EF3-F2FA-1869E927E15A}"/>
                </a:ext>
              </a:extLst>
            </xdr:cNvPr>
            <xdr:cNvSpPr/>
          </xdr:nvSpPr>
          <xdr:spPr bwMode="auto">
            <a:xfrm>
              <a:off x="7798114" y="5793622"/>
              <a:ext cx="226555" cy="120877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1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1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pic>
        <xdr:nvPicPr>
          <xdr:cNvPr id="1361" name="図 1360">
            <a:extLst>
              <a:ext uri="{FF2B5EF4-FFF2-40B4-BE49-F238E27FC236}">
                <a16:creationId xmlns:a16="http://schemas.microsoft.com/office/drawing/2014/main" id="{52DCADBA-1893-CBCB-5711-C81952FB24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/>
          <a:stretch>
            <a:fillRect/>
          </a:stretch>
        </xdr:blipFill>
        <xdr:spPr>
          <a:xfrm>
            <a:off x="7831196" y="6121234"/>
            <a:ext cx="171620" cy="189504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694518</xdr:colOff>
      <xdr:row>36</xdr:row>
      <xdr:rowOff>131271</xdr:rowOff>
    </xdr:from>
    <xdr:to>
      <xdr:col>14</xdr:col>
      <xdr:colOff>157139</xdr:colOff>
      <xdr:row>37</xdr:row>
      <xdr:rowOff>86507</xdr:rowOff>
    </xdr:to>
    <xdr:sp macro="" textlink="">
      <xdr:nvSpPr>
        <xdr:cNvPr id="1377" name="Oval 1295">
          <a:extLst>
            <a:ext uri="{FF2B5EF4-FFF2-40B4-BE49-F238E27FC236}">
              <a16:creationId xmlns:a16="http://schemas.microsoft.com/office/drawing/2014/main" id="{4B7C58D8-FA33-4E6C-A970-A4CB2F8CB5EA}"/>
            </a:ext>
          </a:extLst>
        </xdr:cNvPr>
        <xdr:cNvSpPr>
          <a:spLocks noChangeArrowheads="1"/>
        </xdr:cNvSpPr>
      </xdr:nvSpPr>
      <xdr:spPr bwMode="auto">
        <a:xfrm rot="6502162">
          <a:off x="9081671" y="6412618"/>
          <a:ext cx="130496" cy="1560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553640</xdr:colOff>
      <xdr:row>37</xdr:row>
      <xdr:rowOff>61516</xdr:rowOff>
    </xdr:from>
    <xdr:to>
      <xdr:col>16</xdr:col>
      <xdr:colOff>1600</xdr:colOff>
      <xdr:row>38</xdr:row>
      <xdr:rowOff>63116</xdr:rowOff>
    </xdr:to>
    <xdr:pic>
      <xdr:nvPicPr>
        <xdr:cNvPr id="1378" name="図 1377">
          <a:extLst>
            <a:ext uri="{FF2B5EF4-FFF2-40B4-BE49-F238E27FC236}">
              <a16:creationId xmlns:a16="http://schemas.microsoft.com/office/drawing/2014/main" id="{1448356E-627E-469E-9DAC-0869A34E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0314860" y="6530896"/>
          <a:ext cx="141380" cy="15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571500</xdr:colOff>
      <xdr:row>38</xdr:row>
      <xdr:rowOff>29766</xdr:rowOff>
    </xdr:from>
    <xdr:to>
      <xdr:col>16</xdr:col>
      <xdr:colOff>665</xdr:colOff>
      <xdr:row>38</xdr:row>
      <xdr:rowOff>151697</xdr:rowOff>
    </xdr:to>
    <xdr:pic>
      <xdr:nvPicPr>
        <xdr:cNvPr id="1379" name="図 1378">
          <a:extLst>
            <a:ext uri="{FF2B5EF4-FFF2-40B4-BE49-F238E27FC236}">
              <a16:creationId xmlns:a16="http://schemas.microsoft.com/office/drawing/2014/main" id="{6FC05F66-DEAF-4839-8097-B888E318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0332720" y="6651546"/>
          <a:ext cx="120407" cy="121931"/>
        </a:xfrm>
        <a:prstGeom prst="rect">
          <a:avLst/>
        </a:prstGeom>
      </xdr:spPr>
    </xdr:pic>
    <xdr:clientData/>
  </xdr:twoCellAnchor>
  <xdr:twoCellAnchor>
    <xdr:from>
      <xdr:col>15</xdr:col>
      <xdr:colOff>192481</xdr:colOff>
      <xdr:row>43</xdr:row>
      <xdr:rowOff>123032</xdr:rowOff>
    </xdr:from>
    <xdr:to>
      <xdr:col>15</xdr:col>
      <xdr:colOff>353219</xdr:colOff>
      <xdr:row>44</xdr:row>
      <xdr:rowOff>85329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19C034FF-F47E-47B5-B4E0-AE0C89ADBDE1}"/>
            </a:ext>
          </a:extLst>
        </xdr:cNvPr>
        <xdr:cNvSpPr/>
      </xdr:nvSpPr>
      <xdr:spPr bwMode="auto">
        <a:xfrm>
          <a:off x="9953701" y="7621112"/>
          <a:ext cx="160738" cy="1375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543585</xdr:colOff>
      <xdr:row>43</xdr:row>
      <xdr:rowOff>115595</xdr:rowOff>
    </xdr:from>
    <xdr:to>
      <xdr:col>14</xdr:col>
      <xdr:colOff>488478</xdr:colOff>
      <xdr:row>45</xdr:row>
      <xdr:rowOff>40529</xdr:rowOff>
    </xdr:to>
    <xdr:pic>
      <xdr:nvPicPr>
        <xdr:cNvPr id="1381" name="図 1380">
          <a:extLst>
            <a:ext uri="{FF2B5EF4-FFF2-40B4-BE49-F238E27FC236}">
              <a16:creationId xmlns:a16="http://schemas.microsoft.com/office/drawing/2014/main" id="{FCCFAF0C-1ABE-4724-8F96-721F915A7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300000">
          <a:off x="8917965" y="7613675"/>
          <a:ext cx="638313" cy="275454"/>
        </a:xfrm>
        <a:prstGeom prst="rect">
          <a:avLst/>
        </a:prstGeom>
      </xdr:spPr>
    </xdr:pic>
    <xdr:clientData/>
  </xdr:twoCellAnchor>
  <xdr:twoCellAnchor editAs="oneCell">
    <xdr:from>
      <xdr:col>1</xdr:col>
      <xdr:colOff>650675</xdr:colOff>
      <xdr:row>63</xdr:row>
      <xdr:rowOff>170509</xdr:rowOff>
    </xdr:from>
    <xdr:to>
      <xdr:col>2</xdr:col>
      <xdr:colOff>61386</xdr:colOff>
      <xdr:row>64</xdr:row>
      <xdr:rowOff>121931</xdr:rowOff>
    </xdr:to>
    <xdr:pic>
      <xdr:nvPicPr>
        <xdr:cNvPr id="1382" name="図 1381">
          <a:extLst>
            <a:ext uri="{FF2B5EF4-FFF2-40B4-BE49-F238E27FC236}">
              <a16:creationId xmlns:a16="http://schemas.microsoft.com/office/drawing/2014/main" id="{2DE61BC2-60EA-40FF-B5B6-76E77E5AE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04015" y="11150929"/>
          <a:ext cx="104131" cy="126682"/>
        </a:xfrm>
        <a:prstGeom prst="rect">
          <a:avLst/>
        </a:prstGeom>
      </xdr:spPr>
    </xdr:pic>
    <xdr:clientData/>
  </xdr:twoCellAnchor>
  <xdr:twoCellAnchor>
    <xdr:from>
      <xdr:col>1</xdr:col>
      <xdr:colOff>387135</xdr:colOff>
      <xdr:row>57</xdr:row>
      <xdr:rowOff>67486</xdr:rowOff>
    </xdr:from>
    <xdr:to>
      <xdr:col>2</xdr:col>
      <xdr:colOff>58854</xdr:colOff>
      <xdr:row>63</xdr:row>
      <xdr:rowOff>143748</xdr:rowOff>
    </xdr:to>
    <xdr:sp macro="" textlink="">
      <xdr:nvSpPr>
        <xdr:cNvPr id="1383" name="AutoShape 1653">
          <a:extLst>
            <a:ext uri="{FF2B5EF4-FFF2-40B4-BE49-F238E27FC236}">
              <a16:creationId xmlns:a16="http://schemas.microsoft.com/office/drawing/2014/main" id="{61711F7C-908C-4E26-A642-63BF1B3FFE1F}"/>
            </a:ext>
          </a:extLst>
        </xdr:cNvPr>
        <xdr:cNvSpPr>
          <a:spLocks/>
        </xdr:cNvSpPr>
      </xdr:nvSpPr>
      <xdr:spPr bwMode="auto">
        <a:xfrm rot="300000" flipH="1">
          <a:off x="440475" y="9996346"/>
          <a:ext cx="365139" cy="1127822"/>
        </a:xfrm>
        <a:prstGeom prst="rightBrace">
          <a:avLst>
            <a:gd name="adj1" fmla="val 42094"/>
            <a:gd name="adj2" fmla="val 526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367240</xdr:colOff>
      <xdr:row>19</xdr:row>
      <xdr:rowOff>132692</xdr:rowOff>
    </xdr:from>
    <xdr:to>
      <xdr:col>9</xdr:col>
      <xdr:colOff>512504</xdr:colOff>
      <xdr:row>20</xdr:row>
      <xdr:rowOff>62603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3FDC54B9-38B0-4869-9A0B-17EA34F779D7}"/>
            </a:ext>
          </a:extLst>
        </xdr:cNvPr>
        <xdr:cNvSpPr/>
      </xdr:nvSpPr>
      <xdr:spPr bwMode="auto">
        <a:xfrm>
          <a:off x="5967940" y="3447392"/>
          <a:ext cx="145264" cy="1051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2701</xdr:colOff>
      <xdr:row>9</xdr:row>
      <xdr:rowOff>16664</xdr:rowOff>
    </xdr:from>
    <xdr:to>
      <xdr:col>9</xdr:col>
      <xdr:colOff>136073</xdr:colOff>
      <xdr:row>9</xdr:row>
      <xdr:rowOff>149679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id="{8258F26A-80D8-4282-8588-8F964E604114}"/>
            </a:ext>
          </a:extLst>
        </xdr:cNvPr>
        <xdr:cNvSpPr/>
      </xdr:nvSpPr>
      <xdr:spPr bwMode="auto">
        <a:xfrm>
          <a:off x="5603401" y="1594004"/>
          <a:ext cx="133372" cy="1330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220088</xdr:colOff>
      <xdr:row>59</xdr:row>
      <xdr:rowOff>96280</xdr:rowOff>
    </xdr:from>
    <xdr:to>
      <xdr:col>15</xdr:col>
      <xdr:colOff>389994</xdr:colOff>
      <xdr:row>60</xdr:row>
      <xdr:rowOff>70613</xdr:rowOff>
    </xdr:to>
    <xdr:sp macro="" textlink="">
      <xdr:nvSpPr>
        <xdr:cNvPr id="1386" name="六角形 1385">
          <a:extLst>
            <a:ext uri="{FF2B5EF4-FFF2-40B4-BE49-F238E27FC236}">
              <a16:creationId xmlns:a16="http://schemas.microsoft.com/office/drawing/2014/main" id="{71409261-1274-4AA7-BBB5-75AF85532B53}"/>
            </a:ext>
          </a:extLst>
        </xdr:cNvPr>
        <xdr:cNvSpPr/>
      </xdr:nvSpPr>
      <xdr:spPr bwMode="auto">
        <a:xfrm>
          <a:off x="9981308" y="10375660"/>
          <a:ext cx="169906" cy="1495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6614</xdr:colOff>
      <xdr:row>58</xdr:row>
      <xdr:rowOff>173182</xdr:rowOff>
    </xdr:from>
    <xdr:to>
      <xdr:col>15</xdr:col>
      <xdr:colOff>357187</xdr:colOff>
      <xdr:row>59</xdr:row>
      <xdr:rowOff>80282</xdr:rowOff>
    </xdr:to>
    <xdr:sp macro="" textlink="">
      <xdr:nvSpPr>
        <xdr:cNvPr id="1387" name="Text Box 1664">
          <a:extLst>
            <a:ext uri="{FF2B5EF4-FFF2-40B4-BE49-F238E27FC236}">
              <a16:creationId xmlns:a16="http://schemas.microsoft.com/office/drawing/2014/main" id="{2A050F34-D290-481E-9D24-960897217714}"/>
            </a:ext>
          </a:extLst>
        </xdr:cNvPr>
        <xdr:cNvSpPr txBox="1">
          <a:spLocks noChangeArrowheads="1"/>
        </xdr:cNvSpPr>
      </xdr:nvSpPr>
      <xdr:spPr bwMode="auto">
        <a:xfrm>
          <a:off x="9767834" y="10277302"/>
          <a:ext cx="350573" cy="82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8.3</a:t>
          </a:r>
        </a:p>
      </xdr:txBody>
    </xdr:sp>
    <xdr:clientData/>
  </xdr:twoCellAnchor>
  <xdr:twoCellAnchor>
    <xdr:from>
      <xdr:col>6</xdr:col>
      <xdr:colOff>17641</xdr:colOff>
      <xdr:row>23</xdr:row>
      <xdr:rowOff>4983</xdr:rowOff>
    </xdr:from>
    <xdr:to>
      <xdr:col>6</xdr:col>
      <xdr:colOff>185056</xdr:colOff>
      <xdr:row>23</xdr:row>
      <xdr:rowOff>146956</xdr:rowOff>
    </xdr:to>
    <xdr:sp macro="" textlink="">
      <xdr:nvSpPr>
        <xdr:cNvPr id="1388" name="AutoShape 70">
          <a:extLst>
            <a:ext uri="{FF2B5EF4-FFF2-40B4-BE49-F238E27FC236}">
              <a16:creationId xmlns:a16="http://schemas.microsoft.com/office/drawing/2014/main" id="{F2A5C34E-97A0-4B6C-9178-A2DF7BECD9C6}"/>
            </a:ext>
          </a:extLst>
        </xdr:cNvPr>
        <xdr:cNvSpPr>
          <a:spLocks noChangeArrowheads="1"/>
        </xdr:cNvSpPr>
      </xdr:nvSpPr>
      <xdr:spPr bwMode="auto">
        <a:xfrm>
          <a:off x="3528284" y="3994597"/>
          <a:ext cx="167415" cy="1419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658238</xdr:colOff>
      <xdr:row>20</xdr:row>
      <xdr:rowOff>29348</xdr:rowOff>
    </xdr:from>
    <xdr:to>
      <xdr:col>9</xdr:col>
      <xdr:colOff>6112</xdr:colOff>
      <xdr:row>20</xdr:row>
      <xdr:rowOff>164028</xdr:rowOff>
    </xdr:to>
    <xdr:grpSp>
      <xdr:nvGrpSpPr>
        <xdr:cNvPr id="1389" name="Group 405">
          <a:extLst>
            <a:ext uri="{FF2B5EF4-FFF2-40B4-BE49-F238E27FC236}">
              <a16:creationId xmlns:a16="http://schemas.microsoft.com/office/drawing/2014/main" id="{9055837C-39BE-4567-94A3-4B537C3703CB}"/>
            </a:ext>
          </a:extLst>
        </xdr:cNvPr>
        <xdr:cNvGrpSpPr>
          <a:grpSpLocks/>
        </xdr:cNvGrpSpPr>
      </xdr:nvGrpSpPr>
      <xdr:grpSpPr bwMode="auto">
        <a:xfrm rot="6108847">
          <a:off x="5506963" y="3524793"/>
          <a:ext cx="134680" cy="39619"/>
          <a:chOff x="719" y="107"/>
          <a:chExt cx="22" cy="5"/>
        </a:xfrm>
      </xdr:grpSpPr>
      <xdr:sp macro="" textlink="">
        <xdr:nvSpPr>
          <xdr:cNvPr id="1390" name="Freeform 406">
            <a:extLst>
              <a:ext uri="{FF2B5EF4-FFF2-40B4-BE49-F238E27FC236}">
                <a16:creationId xmlns:a16="http://schemas.microsoft.com/office/drawing/2014/main" id="{A72663D7-36AF-744B-7332-1F2F96D1C6E9}"/>
              </a:ext>
            </a:extLst>
          </xdr:cNvPr>
          <xdr:cNvSpPr>
            <a:spLocks/>
          </xdr:cNvSpPr>
        </xdr:nvSpPr>
        <xdr:spPr bwMode="auto">
          <a:xfrm>
            <a:off x="719" y="107"/>
            <a:ext cx="3" cy="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  <a:gd name="connsiteX0" fmla="*/ 10691 w 10691"/>
              <a:gd name="connsiteY0" fmla="*/ 0 h 3703"/>
              <a:gd name="connsiteX1" fmla="*/ 10000 w 10691"/>
              <a:gd name="connsiteY1" fmla="*/ 2240 h 3703"/>
              <a:gd name="connsiteX2" fmla="*/ 0 w 10691"/>
              <a:gd name="connsiteY2" fmla="*/ 3703 h 37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691" h="3703">
                <a:moveTo>
                  <a:pt x="10691" y="0"/>
                </a:moveTo>
                <a:lnTo>
                  <a:pt x="10000" y="2240"/>
                </a:lnTo>
                <a:lnTo>
                  <a:pt x="0" y="370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1" name="Freeform 407">
            <a:extLst>
              <a:ext uri="{FF2B5EF4-FFF2-40B4-BE49-F238E27FC236}">
                <a16:creationId xmlns:a16="http://schemas.microsoft.com/office/drawing/2014/main" id="{5625DF1E-12D4-02AB-7E8F-AFE636D5359A}"/>
              </a:ext>
            </a:extLst>
          </xdr:cNvPr>
          <xdr:cNvSpPr>
            <a:spLocks/>
          </xdr:cNvSpPr>
        </xdr:nvSpPr>
        <xdr:spPr bwMode="auto">
          <a:xfrm flipH="1" flipV="1">
            <a:off x="735" y="107"/>
            <a:ext cx="6" cy="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  <a:gd name="connsiteX0" fmla="*/ 0 w 11109"/>
              <a:gd name="connsiteY0" fmla="*/ 0 h 3541"/>
              <a:gd name="connsiteX1" fmla="*/ 10000 w 11109"/>
              <a:gd name="connsiteY1" fmla="*/ 1250 h 3541"/>
              <a:gd name="connsiteX2" fmla="*/ 11109 w 11109"/>
              <a:gd name="connsiteY2" fmla="*/ 3541 h 35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109" h="3541">
                <a:moveTo>
                  <a:pt x="0" y="0"/>
                </a:moveTo>
                <a:lnTo>
                  <a:pt x="10000" y="1250"/>
                </a:lnTo>
                <a:lnTo>
                  <a:pt x="11109" y="3541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678281</xdr:colOff>
      <xdr:row>21</xdr:row>
      <xdr:rowOff>75595</xdr:rowOff>
    </xdr:from>
    <xdr:to>
      <xdr:col>8</xdr:col>
      <xdr:colOff>161269</xdr:colOff>
      <xdr:row>21</xdr:row>
      <xdr:rowOff>151552</xdr:rowOff>
    </xdr:to>
    <xdr:sp macro="" textlink="">
      <xdr:nvSpPr>
        <xdr:cNvPr id="1392" name="Text Box 1416">
          <a:extLst>
            <a:ext uri="{FF2B5EF4-FFF2-40B4-BE49-F238E27FC236}">
              <a16:creationId xmlns:a16="http://schemas.microsoft.com/office/drawing/2014/main" id="{226F6E04-4969-4691-BFFE-8C71EC28BF7B}"/>
            </a:ext>
          </a:extLst>
        </xdr:cNvPr>
        <xdr:cNvSpPr txBox="1">
          <a:spLocks noChangeArrowheads="1"/>
        </xdr:cNvSpPr>
      </xdr:nvSpPr>
      <xdr:spPr bwMode="auto">
        <a:xfrm>
          <a:off x="4892141" y="3740815"/>
          <a:ext cx="176408" cy="75957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425040</xdr:colOff>
      <xdr:row>17</xdr:row>
      <xdr:rowOff>39260</xdr:rowOff>
    </xdr:from>
    <xdr:to>
      <xdr:col>8</xdr:col>
      <xdr:colOff>492458</xdr:colOff>
      <xdr:row>18</xdr:row>
      <xdr:rowOff>10418</xdr:rowOff>
    </xdr:to>
    <xdr:sp macro="" textlink="">
      <xdr:nvSpPr>
        <xdr:cNvPr id="1393" name="Freeform 395">
          <a:extLst>
            <a:ext uri="{FF2B5EF4-FFF2-40B4-BE49-F238E27FC236}">
              <a16:creationId xmlns:a16="http://schemas.microsoft.com/office/drawing/2014/main" id="{A80422A0-CF03-4AC3-8127-E75AA2F3BD3F}"/>
            </a:ext>
          </a:extLst>
        </xdr:cNvPr>
        <xdr:cNvSpPr>
          <a:spLocks/>
        </xdr:cNvSpPr>
      </xdr:nvSpPr>
      <xdr:spPr bwMode="auto">
        <a:xfrm rot="4634585">
          <a:off x="5292820" y="3042940"/>
          <a:ext cx="14641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681473</xdr:colOff>
      <xdr:row>17</xdr:row>
      <xdr:rowOff>15488</xdr:rowOff>
    </xdr:from>
    <xdr:to>
      <xdr:col>8</xdr:col>
      <xdr:colOff>46464</xdr:colOff>
      <xdr:row>17</xdr:row>
      <xdr:rowOff>100670</xdr:rowOff>
    </xdr:to>
    <xdr:sp macro="" textlink="">
      <xdr:nvSpPr>
        <xdr:cNvPr id="1394" name="Oval 1295">
          <a:extLst>
            <a:ext uri="{FF2B5EF4-FFF2-40B4-BE49-F238E27FC236}">
              <a16:creationId xmlns:a16="http://schemas.microsoft.com/office/drawing/2014/main" id="{76DB3BA2-FD7A-4C74-B1A0-0096AD45774C}"/>
            </a:ext>
          </a:extLst>
        </xdr:cNvPr>
        <xdr:cNvSpPr>
          <a:spLocks noChangeArrowheads="1"/>
        </xdr:cNvSpPr>
      </xdr:nvSpPr>
      <xdr:spPr bwMode="auto">
        <a:xfrm>
          <a:off x="4895333" y="2979668"/>
          <a:ext cx="58411" cy="85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220704</xdr:colOff>
      <xdr:row>27</xdr:row>
      <xdr:rowOff>108414</xdr:rowOff>
    </xdr:from>
    <xdr:to>
      <xdr:col>7</xdr:col>
      <xdr:colOff>395090</xdr:colOff>
      <xdr:row>28</xdr:row>
      <xdr:rowOff>68168</xdr:rowOff>
    </xdr:to>
    <xdr:sp macro="" textlink="">
      <xdr:nvSpPr>
        <xdr:cNvPr id="1395" name="六角形 1394">
          <a:extLst>
            <a:ext uri="{FF2B5EF4-FFF2-40B4-BE49-F238E27FC236}">
              <a16:creationId xmlns:a16="http://schemas.microsoft.com/office/drawing/2014/main" id="{951A485B-0CF0-4750-A514-97E87AEDAF01}"/>
            </a:ext>
          </a:extLst>
        </xdr:cNvPr>
        <xdr:cNvSpPr/>
      </xdr:nvSpPr>
      <xdr:spPr bwMode="auto">
        <a:xfrm>
          <a:off x="4434564" y="4825194"/>
          <a:ext cx="174386" cy="1350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441182</xdr:colOff>
      <xdr:row>13</xdr:row>
      <xdr:rowOff>56263</xdr:rowOff>
    </xdr:from>
    <xdr:ext cx="225970" cy="130618"/>
    <xdr:sp macro="" textlink="">
      <xdr:nvSpPr>
        <xdr:cNvPr id="1396" name="Text Box 849">
          <a:extLst>
            <a:ext uri="{FF2B5EF4-FFF2-40B4-BE49-F238E27FC236}">
              <a16:creationId xmlns:a16="http://schemas.microsoft.com/office/drawing/2014/main" id="{3FAD1DCE-3FCC-4631-A520-ABE386778DE6}"/>
            </a:ext>
          </a:extLst>
        </xdr:cNvPr>
        <xdr:cNvSpPr txBox="1">
          <a:spLocks noChangeArrowheads="1"/>
        </xdr:cNvSpPr>
      </xdr:nvSpPr>
      <xdr:spPr bwMode="auto">
        <a:xfrm>
          <a:off x="12983702" y="2334643"/>
          <a:ext cx="225970" cy="130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大音</a:t>
          </a:r>
        </a:p>
      </xdr:txBody>
    </xdr:sp>
    <xdr:clientData/>
  </xdr:oneCellAnchor>
  <xdr:oneCellAnchor>
    <xdr:from>
      <xdr:col>19</xdr:col>
      <xdr:colOff>12459</xdr:colOff>
      <xdr:row>10</xdr:row>
      <xdr:rowOff>161179</xdr:rowOff>
    </xdr:from>
    <xdr:ext cx="347751" cy="95466"/>
    <xdr:sp macro="" textlink="">
      <xdr:nvSpPr>
        <xdr:cNvPr id="1397" name="Text Box 972">
          <a:extLst>
            <a:ext uri="{FF2B5EF4-FFF2-40B4-BE49-F238E27FC236}">
              <a16:creationId xmlns:a16="http://schemas.microsoft.com/office/drawing/2014/main" id="{5805B576-4974-498D-8DBD-8B2B02EC6678}"/>
            </a:ext>
          </a:extLst>
        </xdr:cNvPr>
        <xdr:cNvSpPr txBox="1">
          <a:spLocks noChangeArrowheads="1"/>
        </xdr:cNvSpPr>
      </xdr:nvSpPr>
      <xdr:spPr bwMode="auto">
        <a:xfrm>
          <a:off x="12554979" y="1913779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0.2+2.8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15876</xdr:colOff>
      <xdr:row>11</xdr:row>
      <xdr:rowOff>79381</xdr:rowOff>
    </xdr:from>
    <xdr:to>
      <xdr:col>19</xdr:col>
      <xdr:colOff>162530</xdr:colOff>
      <xdr:row>12</xdr:row>
      <xdr:rowOff>32128</xdr:rowOff>
    </xdr:to>
    <xdr:sp macro="" textlink="">
      <xdr:nvSpPr>
        <xdr:cNvPr id="1398" name="六角形 1397">
          <a:extLst>
            <a:ext uri="{FF2B5EF4-FFF2-40B4-BE49-F238E27FC236}">
              <a16:creationId xmlns:a16="http://schemas.microsoft.com/office/drawing/2014/main" id="{03D581E0-2FBE-4629-BE57-B37251546C97}"/>
            </a:ext>
          </a:extLst>
        </xdr:cNvPr>
        <xdr:cNvSpPr/>
      </xdr:nvSpPr>
      <xdr:spPr bwMode="auto">
        <a:xfrm>
          <a:off x="12558396" y="2007241"/>
          <a:ext cx="146654" cy="128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oneCellAnchor>
    <xdr:from>
      <xdr:col>13</xdr:col>
      <xdr:colOff>511387</xdr:colOff>
      <xdr:row>19</xdr:row>
      <xdr:rowOff>83909</xdr:rowOff>
    </xdr:from>
    <xdr:ext cx="565461" cy="120196"/>
    <xdr:sp macro="" textlink="">
      <xdr:nvSpPr>
        <xdr:cNvPr id="1399" name="Text Box 2727">
          <a:extLst>
            <a:ext uri="{FF2B5EF4-FFF2-40B4-BE49-F238E27FC236}">
              <a16:creationId xmlns:a16="http://schemas.microsoft.com/office/drawing/2014/main" id="{C68A64EB-4A4C-47A0-B0D3-5904C610BF54}"/>
            </a:ext>
          </a:extLst>
        </xdr:cNvPr>
        <xdr:cNvSpPr txBox="1">
          <a:spLocks noChangeArrowheads="1"/>
        </xdr:cNvSpPr>
      </xdr:nvSpPr>
      <xdr:spPr bwMode="auto">
        <a:xfrm>
          <a:off x="8885767" y="3398609"/>
          <a:ext cx="565461" cy="1201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長曽根町北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344542</xdr:colOff>
      <xdr:row>22</xdr:row>
      <xdr:rowOff>6410</xdr:rowOff>
    </xdr:from>
    <xdr:to>
      <xdr:col>11</xdr:col>
      <xdr:colOff>559286</xdr:colOff>
      <xdr:row>23</xdr:row>
      <xdr:rowOff>18319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EA29CCD0-8C55-4BC9-AD0D-8F9BE452CB05}"/>
            </a:ext>
          </a:extLst>
        </xdr:cNvPr>
        <xdr:cNvSpPr/>
      </xdr:nvSpPr>
      <xdr:spPr bwMode="auto">
        <a:xfrm>
          <a:off x="7332082" y="3846890"/>
          <a:ext cx="214744" cy="1871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524663</xdr:colOff>
      <xdr:row>18</xdr:row>
      <xdr:rowOff>128131</xdr:rowOff>
    </xdr:from>
    <xdr:to>
      <xdr:col>13</xdr:col>
      <xdr:colOff>621775</xdr:colOff>
      <xdr:row>19</xdr:row>
      <xdr:rowOff>38775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488A54D6-B5AC-427E-837C-9B4960ACB2E8}"/>
            </a:ext>
          </a:extLst>
        </xdr:cNvPr>
        <xdr:cNvSpPr/>
      </xdr:nvSpPr>
      <xdr:spPr bwMode="auto">
        <a:xfrm>
          <a:off x="8899043" y="3267571"/>
          <a:ext cx="97112" cy="859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700802</xdr:colOff>
      <xdr:row>17</xdr:row>
      <xdr:rowOff>133664</xdr:rowOff>
    </xdr:from>
    <xdr:to>
      <xdr:col>14</xdr:col>
      <xdr:colOff>99786</xdr:colOff>
      <xdr:row>18</xdr:row>
      <xdr:rowOff>74840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5A420B50-07C3-4CA8-9551-AADC3DD3F4B3}"/>
            </a:ext>
          </a:extLst>
        </xdr:cNvPr>
        <xdr:cNvSpPr/>
      </xdr:nvSpPr>
      <xdr:spPr bwMode="auto">
        <a:xfrm>
          <a:off x="9067562" y="3097844"/>
          <a:ext cx="100024" cy="116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564749</xdr:colOff>
      <xdr:row>13</xdr:row>
      <xdr:rowOff>11760</xdr:rowOff>
    </xdr:from>
    <xdr:to>
      <xdr:col>1</xdr:col>
      <xdr:colOff>698099</xdr:colOff>
      <xdr:row>13</xdr:row>
      <xdr:rowOff>134583</xdr:rowOff>
    </xdr:to>
    <xdr:sp macro="" textlink="">
      <xdr:nvSpPr>
        <xdr:cNvPr id="1403" name="AutoShape 4802">
          <a:extLst>
            <a:ext uri="{FF2B5EF4-FFF2-40B4-BE49-F238E27FC236}">
              <a16:creationId xmlns:a16="http://schemas.microsoft.com/office/drawing/2014/main" id="{405CBF4F-D597-4E42-833D-B1EB684D5733}"/>
            </a:ext>
          </a:extLst>
        </xdr:cNvPr>
        <xdr:cNvSpPr>
          <a:spLocks noChangeArrowheads="1"/>
        </xdr:cNvSpPr>
      </xdr:nvSpPr>
      <xdr:spPr bwMode="auto">
        <a:xfrm>
          <a:off x="618089" y="2290140"/>
          <a:ext cx="125730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12871</xdr:colOff>
      <xdr:row>9</xdr:row>
      <xdr:rowOff>7099</xdr:rowOff>
    </xdr:from>
    <xdr:to>
      <xdr:col>7</xdr:col>
      <xdr:colOff>187993</xdr:colOff>
      <xdr:row>9</xdr:row>
      <xdr:rowOff>158750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84D0AAA0-1EC4-4CF2-9394-80B3C8AD1DE6}"/>
            </a:ext>
          </a:extLst>
        </xdr:cNvPr>
        <xdr:cNvSpPr/>
      </xdr:nvSpPr>
      <xdr:spPr bwMode="auto">
        <a:xfrm>
          <a:off x="4226731" y="1584439"/>
          <a:ext cx="175122" cy="1516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175466</xdr:colOff>
      <xdr:row>27</xdr:row>
      <xdr:rowOff>121160</xdr:rowOff>
    </xdr:from>
    <xdr:to>
      <xdr:col>3</xdr:col>
      <xdr:colOff>302443</xdr:colOff>
      <xdr:row>28</xdr:row>
      <xdr:rowOff>60556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8A9EA244-D00C-41B4-AF74-D9AA75D11675}"/>
            </a:ext>
          </a:extLst>
        </xdr:cNvPr>
        <xdr:cNvSpPr/>
      </xdr:nvSpPr>
      <xdr:spPr bwMode="auto">
        <a:xfrm>
          <a:off x="1615646" y="4837940"/>
          <a:ext cx="126977" cy="1146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200536</xdr:colOff>
      <xdr:row>19</xdr:row>
      <xdr:rowOff>137859</xdr:rowOff>
    </xdr:from>
    <xdr:to>
      <xdr:col>3</xdr:col>
      <xdr:colOff>368229</xdr:colOff>
      <xdr:row>20</xdr:row>
      <xdr:rowOff>90904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007A54A1-A20C-4F22-B0F5-7A024EF5EFA3}"/>
            </a:ext>
          </a:extLst>
        </xdr:cNvPr>
        <xdr:cNvSpPr/>
      </xdr:nvSpPr>
      <xdr:spPr bwMode="auto">
        <a:xfrm>
          <a:off x="1640716" y="3452559"/>
          <a:ext cx="167693" cy="1283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51601</xdr:colOff>
      <xdr:row>37</xdr:row>
      <xdr:rowOff>91041</xdr:rowOff>
    </xdr:from>
    <xdr:to>
      <xdr:col>2</xdr:col>
      <xdr:colOff>186125</xdr:colOff>
      <xdr:row>38</xdr:row>
      <xdr:rowOff>90940</xdr:rowOff>
    </xdr:to>
    <xdr:pic>
      <xdr:nvPicPr>
        <xdr:cNvPr id="1407" name="図 1406">
          <a:extLst>
            <a:ext uri="{FF2B5EF4-FFF2-40B4-BE49-F238E27FC236}">
              <a16:creationId xmlns:a16="http://schemas.microsoft.com/office/drawing/2014/main" id="{14A02A7A-B636-4496-A236-748CF4DF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798361" y="6560421"/>
          <a:ext cx="134524" cy="152299"/>
        </a:xfrm>
        <a:prstGeom prst="rect">
          <a:avLst/>
        </a:prstGeom>
      </xdr:spPr>
    </xdr:pic>
    <xdr:clientData/>
  </xdr:twoCellAnchor>
  <xdr:twoCellAnchor>
    <xdr:from>
      <xdr:col>1</xdr:col>
      <xdr:colOff>553781</xdr:colOff>
      <xdr:row>47</xdr:row>
      <xdr:rowOff>156059</xdr:rowOff>
    </xdr:from>
    <xdr:to>
      <xdr:col>1</xdr:col>
      <xdr:colOff>690052</xdr:colOff>
      <xdr:row>48</xdr:row>
      <xdr:rowOff>112407</xdr:rowOff>
    </xdr:to>
    <xdr:sp macro="" textlink="">
      <xdr:nvSpPr>
        <xdr:cNvPr id="1408" name="AutoShape 138">
          <a:extLst>
            <a:ext uri="{FF2B5EF4-FFF2-40B4-BE49-F238E27FC236}">
              <a16:creationId xmlns:a16="http://schemas.microsoft.com/office/drawing/2014/main" id="{3C302AE6-0FAC-4A04-8010-6566B011779D}"/>
            </a:ext>
          </a:extLst>
        </xdr:cNvPr>
        <xdr:cNvSpPr>
          <a:spLocks noChangeArrowheads="1"/>
        </xdr:cNvSpPr>
      </xdr:nvSpPr>
      <xdr:spPr bwMode="auto">
        <a:xfrm>
          <a:off x="607121" y="8332319"/>
          <a:ext cx="136271" cy="1316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579736</xdr:colOff>
      <xdr:row>39</xdr:row>
      <xdr:rowOff>147493</xdr:rowOff>
    </xdr:from>
    <xdr:ext cx="420245" cy="162137"/>
    <xdr:sp macro="" textlink="">
      <xdr:nvSpPr>
        <xdr:cNvPr id="1409" name="Text Box 1664">
          <a:extLst>
            <a:ext uri="{FF2B5EF4-FFF2-40B4-BE49-F238E27FC236}">
              <a16:creationId xmlns:a16="http://schemas.microsoft.com/office/drawing/2014/main" id="{DFB3A98C-AAB3-4FDD-8976-23CCC16FB9CE}"/>
            </a:ext>
          </a:extLst>
        </xdr:cNvPr>
        <xdr:cNvSpPr txBox="1">
          <a:spLocks noChangeArrowheads="1"/>
        </xdr:cNvSpPr>
      </xdr:nvSpPr>
      <xdr:spPr bwMode="auto">
        <a:xfrm>
          <a:off x="3406756" y="6944533"/>
          <a:ext cx="420245" cy="1621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15497</xdr:colOff>
      <xdr:row>38</xdr:row>
      <xdr:rowOff>103039</xdr:rowOff>
    </xdr:from>
    <xdr:to>
      <xdr:col>6</xdr:col>
      <xdr:colOff>198686</xdr:colOff>
      <xdr:row>39</xdr:row>
      <xdr:rowOff>103884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799C9624-319F-4D05-A2A4-BCCA34A63DBF}"/>
            </a:ext>
          </a:extLst>
        </xdr:cNvPr>
        <xdr:cNvSpPr/>
      </xdr:nvSpPr>
      <xdr:spPr bwMode="auto">
        <a:xfrm>
          <a:off x="3535937" y="6724819"/>
          <a:ext cx="183189" cy="1761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499621</xdr:colOff>
      <xdr:row>17</xdr:row>
      <xdr:rowOff>37555</xdr:rowOff>
    </xdr:from>
    <xdr:ext cx="128569" cy="91816"/>
    <xdr:sp macro="" textlink="">
      <xdr:nvSpPr>
        <xdr:cNvPr id="1411" name="Text Box 1300">
          <a:extLst>
            <a:ext uri="{FF2B5EF4-FFF2-40B4-BE49-F238E27FC236}">
              <a16:creationId xmlns:a16="http://schemas.microsoft.com/office/drawing/2014/main" id="{2015E904-CA2F-4943-9931-E5AAB7572BBA}"/>
            </a:ext>
          </a:extLst>
        </xdr:cNvPr>
        <xdr:cNvSpPr txBox="1">
          <a:spLocks noChangeArrowheads="1"/>
        </xdr:cNvSpPr>
      </xdr:nvSpPr>
      <xdr:spPr bwMode="auto">
        <a:xfrm rot="20734339">
          <a:off x="5406901" y="3001735"/>
          <a:ext cx="128569" cy="91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684869</xdr:colOff>
      <xdr:row>59</xdr:row>
      <xdr:rowOff>71823</xdr:rowOff>
    </xdr:from>
    <xdr:ext cx="285506" cy="248249"/>
    <xdr:grpSp>
      <xdr:nvGrpSpPr>
        <xdr:cNvPr id="1412" name="Group 6672">
          <a:extLst>
            <a:ext uri="{FF2B5EF4-FFF2-40B4-BE49-F238E27FC236}">
              <a16:creationId xmlns:a16="http://schemas.microsoft.com/office/drawing/2014/main" id="{17AE34DA-DF23-46BC-8CEF-7FE9604DF7F9}"/>
            </a:ext>
          </a:extLst>
        </xdr:cNvPr>
        <xdr:cNvGrpSpPr>
          <a:grpSpLocks/>
        </xdr:cNvGrpSpPr>
      </xdr:nvGrpSpPr>
      <xdr:grpSpPr bwMode="auto">
        <a:xfrm>
          <a:off x="6272869" y="10221014"/>
          <a:ext cx="285506" cy="248249"/>
          <a:chOff x="536" y="109"/>
          <a:chExt cx="46" cy="44"/>
        </a:xfrm>
      </xdr:grpSpPr>
      <xdr:pic>
        <xdr:nvPicPr>
          <xdr:cNvPr id="1413" name="Picture 6673" descr="route2">
            <a:extLst>
              <a:ext uri="{FF2B5EF4-FFF2-40B4-BE49-F238E27FC236}">
                <a16:creationId xmlns:a16="http://schemas.microsoft.com/office/drawing/2014/main" id="{DC4B5D12-6B12-0EB1-2A3D-9EDCFF5290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4" name="Text Box 6674">
            <a:extLst>
              <a:ext uri="{FF2B5EF4-FFF2-40B4-BE49-F238E27FC236}">
                <a16:creationId xmlns:a16="http://schemas.microsoft.com/office/drawing/2014/main" id="{25140448-1AC6-D786-4B4A-FFF296DEF7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229349</xdr:colOff>
      <xdr:row>12</xdr:row>
      <xdr:rowOff>87776</xdr:rowOff>
    </xdr:from>
    <xdr:to>
      <xdr:col>19</xdr:col>
      <xdr:colOff>272068</xdr:colOff>
      <xdr:row>13</xdr:row>
      <xdr:rowOff>88394</xdr:rowOff>
    </xdr:to>
    <xdr:sp macro="" textlink="">
      <xdr:nvSpPr>
        <xdr:cNvPr id="1415" name="Line 420">
          <a:extLst>
            <a:ext uri="{FF2B5EF4-FFF2-40B4-BE49-F238E27FC236}">
              <a16:creationId xmlns:a16="http://schemas.microsoft.com/office/drawing/2014/main" id="{D25F8E9D-C2B4-429B-BF01-376C747863DA}"/>
            </a:ext>
          </a:extLst>
        </xdr:cNvPr>
        <xdr:cNvSpPr>
          <a:spLocks noChangeShapeType="1"/>
        </xdr:cNvSpPr>
      </xdr:nvSpPr>
      <xdr:spPr bwMode="auto">
        <a:xfrm rot="4604744" flipH="1" flipV="1">
          <a:off x="12705290" y="2257475"/>
          <a:ext cx="175878" cy="427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275873</xdr:colOff>
      <xdr:row>28</xdr:row>
      <xdr:rowOff>34843</xdr:rowOff>
    </xdr:from>
    <xdr:to>
      <xdr:col>17</xdr:col>
      <xdr:colOff>458987</xdr:colOff>
      <xdr:row>29</xdr:row>
      <xdr:rowOff>25068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id="{2B766044-0E31-4E7A-8E88-8FC53CA5765D}"/>
            </a:ext>
          </a:extLst>
        </xdr:cNvPr>
        <xdr:cNvSpPr/>
      </xdr:nvSpPr>
      <xdr:spPr bwMode="auto">
        <a:xfrm>
          <a:off x="11423933" y="4926883"/>
          <a:ext cx="183114" cy="1654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558523</xdr:colOff>
      <xdr:row>29</xdr:row>
      <xdr:rowOff>95677</xdr:rowOff>
    </xdr:from>
    <xdr:to>
      <xdr:col>18</xdr:col>
      <xdr:colOff>2822</xdr:colOff>
      <xdr:row>30</xdr:row>
      <xdr:rowOff>54156</xdr:rowOff>
    </xdr:to>
    <xdr:sp macro="" textlink="">
      <xdr:nvSpPr>
        <xdr:cNvPr id="1417" name="六角形 1416">
          <a:extLst>
            <a:ext uri="{FF2B5EF4-FFF2-40B4-BE49-F238E27FC236}">
              <a16:creationId xmlns:a16="http://schemas.microsoft.com/office/drawing/2014/main" id="{3ECD98B3-AE36-4285-AFB4-D2A1E59DB06C}"/>
            </a:ext>
          </a:extLst>
        </xdr:cNvPr>
        <xdr:cNvSpPr/>
      </xdr:nvSpPr>
      <xdr:spPr bwMode="auto">
        <a:xfrm>
          <a:off x="11706583" y="5162977"/>
          <a:ext cx="145339" cy="1337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9768</xdr:rowOff>
    </xdr:from>
    <xdr:to>
      <xdr:col>17</xdr:col>
      <xdr:colOff>180731</xdr:colOff>
      <xdr:row>25</xdr:row>
      <xdr:rowOff>158749</xdr:rowOff>
    </xdr:to>
    <xdr:sp macro="" textlink="">
      <xdr:nvSpPr>
        <xdr:cNvPr id="1418" name="六角形 1417">
          <a:extLst>
            <a:ext uri="{FF2B5EF4-FFF2-40B4-BE49-F238E27FC236}">
              <a16:creationId xmlns:a16="http://schemas.microsoft.com/office/drawing/2014/main" id="{B0730AD6-1989-4AB0-82BD-0FE74BE40739}"/>
            </a:ext>
          </a:extLst>
        </xdr:cNvPr>
        <xdr:cNvSpPr/>
      </xdr:nvSpPr>
      <xdr:spPr bwMode="auto">
        <a:xfrm>
          <a:off x="11148060" y="4376028"/>
          <a:ext cx="180731" cy="1489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534813</xdr:colOff>
      <xdr:row>44</xdr:row>
      <xdr:rowOff>117899</xdr:rowOff>
    </xdr:from>
    <xdr:to>
      <xdr:col>19</xdr:col>
      <xdr:colOff>679095</xdr:colOff>
      <xdr:row>45</xdr:row>
      <xdr:rowOff>99213</xdr:rowOff>
    </xdr:to>
    <xdr:sp macro="" textlink="">
      <xdr:nvSpPr>
        <xdr:cNvPr id="1419" name="AutoShape 391">
          <a:extLst>
            <a:ext uri="{FF2B5EF4-FFF2-40B4-BE49-F238E27FC236}">
              <a16:creationId xmlns:a16="http://schemas.microsoft.com/office/drawing/2014/main" id="{D1995D48-81E5-4E63-8541-30404B510AF3}"/>
            </a:ext>
          </a:extLst>
        </xdr:cNvPr>
        <xdr:cNvSpPr>
          <a:spLocks noChangeArrowheads="1"/>
        </xdr:cNvSpPr>
      </xdr:nvSpPr>
      <xdr:spPr bwMode="auto">
        <a:xfrm>
          <a:off x="13077333" y="7791239"/>
          <a:ext cx="144282" cy="1565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182360</xdr:colOff>
      <xdr:row>43</xdr:row>
      <xdr:rowOff>67184</xdr:rowOff>
    </xdr:from>
    <xdr:to>
      <xdr:col>19</xdr:col>
      <xdr:colOff>413756</xdr:colOff>
      <xdr:row>44</xdr:row>
      <xdr:rowOff>88619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id="{984D9D6D-E3A1-40F7-9E62-C928D50DAF61}"/>
            </a:ext>
          </a:extLst>
        </xdr:cNvPr>
        <xdr:cNvSpPr/>
      </xdr:nvSpPr>
      <xdr:spPr bwMode="auto">
        <a:xfrm>
          <a:off x="12724880" y="7565264"/>
          <a:ext cx="231396" cy="196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766491</xdr:colOff>
      <xdr:row>1</xdr:row>
      <xdr:rowOff>21650</xdr:rowOff>
    </xdr:from>
    <xdr:to>
      <xdr:col>9</xdr:col>
      <xdr:colOff>147366</xdr:colOff>
      <xdr:row>1</xdr:row>
      <xdr:rowOff>164525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72B6455C-3D9A-4DC3-9568-C443340E6AC8}"/>
            </a:ext>
          </a:extLst>
        </xdr:cNvPr>
        <xdr:cNvSpPr/>
      </xdr:nvSpPr>
      <xdr:spPr bwMode="auto">
        <a:xfrm>
          <a:off x="5597571" y="196910"/>
          <a:ext cx="15049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355387</xdr:colOff>
      <xdr:row>5</xdr:row>
      <xdr:rowOff>144152</xdr:rowOff>
    </xdr:from>
    <xdr:ext cx="354046" cy="166649"/>
    <xdr:sp macro="" textlink="">
      <xdr:nvSpPr>
        <xdr:cNvPr id="1422" name="Text Box 1620">
          <a:extLst>
            <a:ext uri="{FF2B5EF4-FFF2-40B4-BE49-F238E27FC236}">
              <a16:creationId xmlns:a16="http://schemas.microsoft.com/office/drawing/2014/main" id="{FB3123A0-3F56-4A64-AD78-B24E9B646B2A}"/>
            </a:ext>
          </a:extLst>
        </xdr:cNvPr>
        <xdr:cNvSpPr txBox="1">
          <a:spLocks noChangeArrowheads="1"/>
        </xdr:cNvSpPr>
      </xdr:nvSpPr>
      <xdr:spPr bwMode="auto">
        <a:xfrm>
          <a:off x="5956087" y="1020452"/>
          <a:ext cx="35404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54854</xdr:colOff>
      <xdr:row>1</xdr:row>
      <xdr:rowOff>81095</xdr:rowOff>
    </xdr:from>
    <xdr:ext cx="205320" cy="206372"/>
    <xdr:grpSp>
      <xdr:nvGrpSpPr>
        <xdr:cNvPr id="1423" name="Group 6672">
          <a:extLst>
            <a:ext uri="{FF2B5EF4-FFF2-40B4-BE49-F238E27FC236}">
              <a16:creationId xmlns:a16="http://schemas.microsoft.com/office/drawing/2014/main" id="{CC64909A-58B1-4BFB-B0BB-D37FA895ED74}"/>
            </a:ext>
          </a:extLst>
        </xdr:cNvPr>
        <xdr:cNvGrpSpPr>
          <a:grpSpLocks/>
        </xdr:cNvGrpSpPr>
      </xdr:nvGrpSpPr>
      <xdr:grpSpPr bwMode="auto">
        <a:xfrm>
          <a:off x="4951109" y="254031"/>
          <a:ext cx="205320" cy="206372"/>
          <a:chOff x="536" y="109"/>
          <a:chExt cx="46" cy="44"/>
        </a:xfrm>
      </xdr:grpSpPr>
      <xdr:pic>
        <xdr:nvPicPr>
          <xdr:cNvPr id="1424" name="Picture 6673" descr="route2">
            <a:extLst>
              <a:ext uri="{FF2B5EF4-FFF2-40B4-BE49-F238E27FC236}">
                <a16:creationId xmlns:a16="http://schemas.microsoft.com/office/drawing/2014/main" id="{36F06C34-D398-71FE-3F99-58ACAF19DE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5" name="Text Box 6674">
            <a:extLst>
              <a:ext uri="{FF2B5EF4-FFF2-40B4-BE49-F238E27FC236}">
                <a16:creationId xmlns:a16="http://schemas.microsoft.com/office/drawing/2014/main" id="{FDE6E74D-70D4-E395-EAAE-406D2F823D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515940</xdr:colOff>
      <xdr:row>3</xdr:row>
      <xdr:rowOff>101427</xdr:rowOff>
    </xdr:from>
    <xdr:ext cx="185578" cy="207143"/>
    <xdr:grpSp>
      <xdr:nvGrpSpPr>
        <xdr:cNvPr id="1426" name="Group 6672">
          <a:extLst>
            <a:ext uri="{FF2B5EF4-FFF2-40B4-BE49-F238E27FC236}">
              <a16:creationId xmlns:a16="http://schemas.microsoft.com/office/drawing/2014/main" id="{1C1A7011-1721-46A6-862B-9A8424A63BC7}"/>
            </a:ext>
          </a:extLst>
        </xdr:cNvPr>
        <xdr:cNvGrpSpPr>
          <a:grpSpLocks/>
        </xdr:cNvGrpSpPr>
      </xdr:nvGrpSpPr>
      <xdr:grpSpPr bwMode="auto">
        <a:xfrm>
          <a:off x="4720451" y="620236"/>
          <a:ext cx="185578" cy="207143"/>
          <a:chOff x="536" y="109"/>
          <a:chExt cx="46" cy="44"/>
        </a:xfrm>
      </xdr:grpSpPr>
      <xdr:pic>
        <xdr:nvPicPr>
          <xdr:cNvPr id="1427" name="Picture 6673" descr="route2">
            <a:extLst>
              <a:ext uri="{FF2B5EF4-FFF2-40B4-BE49-F238E27FC236}">
                <a16:creationId xmlns:a16="http://schemas.microsoft.com/office/drawing/2014/main" id="{62A45E7B-C84E-9CE0-61A7-8CA3F0D60B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8" name="Text Box 6674">
            <a:extLst>
              <a:ext uri="{FF2B5EF4-FFF2-40B4-BE49-F238E27FC236}">
                <a16:creationId xmlns:a16="http://schemas.microsoft.com/office/drawing/2014/main" id="{A73417D1-9977-640D-FEAB-704C8941DE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192927</xdr:colOff>
      <xdr:row>6</xdr:row>
      <xdr:rowOff>44272</xdr:rowOff>
    </xdr:from>
    <xdr:to>
      <xdr:col>9</xdr:col>
      <xdr:colOff>338805</xdr:colOff>
      <xdr:row>7</xdr:row>
      <xdr:rowOff>18296</xdr:rowOff>
    </xdr:to>
    <xdr:sp macro="" textlink="">
      <xdr:nvSpPr>
        <xdr:cNvPr id="1429" name="Oval 383">
          <a:extLst>
            <a:ext uri="{FF2B5EF4-FFF2-40B4-BE49-F238E27FC236}">
              <a16:creationId xmlns:a16="http://schemas.microsoft.com/office/drawing/2014/main" id="{8E1A07CA-7AE6-4947-BF78-234436952602}"/>
            </a:ext>
          </a:extLst>
        </xdr:cNvPr>
        <xdr:cNvSpPr>
          <a:spLocks noChangeArrowheads="1"/>
        </xdr:cNvSpPr>
      </xdr:nvSpPr>
      <xdr:spPr bwMode="auto">
        <a:xfrm>
          <a:off x="5793627" y="1095832"/>
          <a:ext cx="145878" cy="1492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270998</xdr:colOff>
      <xdr:row>3</xdr:row>
      <xdr:rowOff>90540</xdr:rowOff>
    </xdr:from>
    <xdr:to>
      <xdr:col>10</xdr:col>
      <xdr:colOff>576831</xdr:colOff>
      <xdr:row>8</xdr:row>
      <xdr:rowOff>84794</xdr:rowOff>
    </xdr:to>
    <xdr:sp macro="" textlink="">
      <xdr:nvSpPr>
        <xdr:cNvPr id="1430" name="Freeform 527">
          <a:extLst>
            <a:ext uri="{FF2B5EF4-FFF2-40B4-BE49-F238E27FC236}">
              <a16:creationId xmlns:a16="http://schemas.microsoft.com/office/drawing/2014/main" id="{4DC2B913-D338-4BD9-AF60-7C2C821E15E4}"/>
            </a:ext>
          </a:extLst>
        </xdr:cNvPr>
        <xdr:cNvSpPr>
          <a:spLocks/>
        </xdr:cNvSpPr>
      </xdr:nvSpPr>
      <xdr:spPr bwMode="auto">
        <a:xfrm>
          <a:off x="5871698" y="616320"/>
          <a:ext cx="999253" cy="87055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9136"/>
            <a:gd name="connsiteY0" fmla="*/ 8127 h 8127"/>
            <a:gd name="connsiteX1" fmla="*/ 0 w 9136"/>
            <a:gd name="connsiteY1" fmla="*/ 4361 h 8127"/>
            <a:gd name="connsiteX2" fmla="*/ 5946 w 9136"/>
            <a:gd name="connsiteY2" fmla="*/ 3100 h 8127"/>
            <a:gd name="connsiteX3" fmla="*/ 9136 w 9136"/>
            <a:gd name="connsiteY3" fmla="*/ 0 h 8127"/>
            <a:gd name="connsiteX0" fmla="*/ 0 w 10000"/>
            <a:gd name="connsiteY0" fmla="*/ 10000 h 10000"/>
            <a:gd name="connsiteX1" fmla="*/ 0 w 10000"/>
            <a:gd name="connsiteY1" fmla="*/ 5366 h 10000"/>
            <a:gd name="connsiteX2" fmla="*/ 9646 w 10000"/>
            <a:gd name="connsiteY2" fmla="*/ 4604 h 10000"/>
            <a:gd name="connsiteX3" fmla="*/ 10000 w 10000"/>
            <a:gd name="connsiteY3" fmla="*/ 0 h 10000"/>
            <a:gd name="connsiteX0" fmla="*/ 0 w 9784"/>
            <a:gd name="connsiteY0" fmla="*/ 11976 h 11976"/>
            <a:gd name="connsiteX1" fmla="*/ 0 w 9784"/>
            <a:gd name="connsiteY1" fmla="*/ 7342 h 11976"/>
            <a:gd name="connsiteX2" fmla="*/ 9646 w 9784"/>
            <a:gd name="connsiteY2" fmla="*/ 6580 h 11976"/>
            <a:gd name="connsiteX3" fmla="*/ 9104 w 9784"/>
            <a:gd name="connsiteY3" fmla="*/ 0 h 11976"/>
            <a:gd name="connsiteX0" fmla="*/ 0 w 9976"/>
            <a:gd name="connsiteY0" fmla="*/ 11705 h 11705"/>
            <a:gd name="connsiteX1" fmla="*/ 0 w 9976"/>
            <a:gd name="connsiteY1" fmla="*/ 7836 h 11705"/>
            <a:gd name="connsiteX2" fmla="*/ 9859 w 9976"/>
            <a:gd name="connsiteY2" fmla="*/ 7199 h 11705"/>
            <a:gd name="connsiteX3" fmla="*/ 8694 w 9976"/>
            <a:gd name="connsiteY3" fmla="*/ 0 h 11705"/>
            <a:gd name="connsiteX0" fmla="*/ 0 w 10070"/>
            <a:gd name="connsiteY0" fmla="*/ 10000 h 10000"/>
            <a:gd name="connsiteX1" fmla="*/ 0 w 10070"/>
            <a:gd name="connsiteY1" fmla="*/ 6695 h 10000"/>
            <a:gd name="connsiteX2" fmla="*/ 9883 w 10070"/>
            <a:gd name="connsiteY2" fmla="*/ 6150 h 10000"/>
            <a:gd name="connsiteX3" fmla="*/ 8715 w 10070"/>
            <a:gd name="connsiteY3" fmla="*/ 0 h 10000"/>
            <a:gd name="connsiteX0" fmla="*/ 0 w 9883"/>
            <a:gd name="connsiteY0" fmla="*/ 10000 h 10000"/>
            <a:gd name="connsiteX1" fmla="*/ 0 w 9883"/>
            <a:gd name="connsiteY1" fmla="*/ 6695 h 10000"/>
            <a:gd name="connsiteX2" fmla="*/ 9883 w 9883"/>
            <a:gd name="connsiteY2" fmla="*/ 6150 h 10000"/>
            <a:gd name="connsiteX3" fmla="*/ 8715 w 988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10000 w 10000"/>
            <a:gd name="connsiteY2" fmla="*/ 6150 h 10000"/>
            <a:gd name="connsiteX3" fmla="*/ 8818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10000 w 10000"/>
            <a:gd name="connsiteY3" fmla="*/ 6150 h 10000"/>
            <a:gd name="connsiteX4" fmla="*/ 8818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6288 w 10000"/>
            <a:gd name="connsiteY3" fmla="*/ 4323 h 10000"/>
            <a:gd name="connsiteX4" fmla="*/ 10000 w 10000"/>
            <a:gd name="connsiteY4" fmla="*/ 6150 h 10000"/>
            <a:gd name="connsiteX5" fmla="*/ 8818 w 10000"/>
            <a:gd name="connsiteY5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4842 w 10000"/>
            <a:gd name="connsiteY3" fmla="*/ 5028 h 10000"/>
            <a:gd name="connsiteX4" fmla="*/ 6288 w 10000"/>
            <a:gd name="connsiteY4" fmla="*/ 4323 h 10000"/>
            <a:gd name="connsiteX5" fmla="*/ 10000 w 10000"/>
            <a:gd name="connsiteY5" fmla="*/ 6150 h 10000"/>
            <a:gd name="connsiteX6" fmla="*/ 8818 w 10000"/>
            <a:gd name="connsiteY6" fmla="*/ 0 h 10000"/>
            <a:gd name="connsiteX0" fmla="*/ 0 w 9587"/>
            <a:gd name="connsiteY0" fmla="*/ 10000 h 10000"/>
            <a:gd name="connsiteX1" fmla="*/ 0 w 9587"/>
            <a:gd name="connsiteY1" fmla="*/ 6695 h 10000"/>
            <a:gd name="connsiteX2" fmla="*/ 2312 w 9587"/>
            <a:gd name="connsiteY2" fmla="*/ 5169 h 10000"/>
            <a:gd name="connsiteX3" fmla="*/ 4842 w 9587"/>
            <a:gd name="connsiteY3" fmla="*/ 5028 h 10000"/>
            <a:gd name="connsiteX4" fmla="*/ 6288 w 9587"/>
            <a:gd name="connsiteY4" fmla="*/ 4323 h 10000"/>
            <a:gd name="connsiteX5" fmla="*/ 9587 w 9587"/>
            <a:gd name="connsiteY5" fmla="*/ 3660 h 10000"/>
            <a:gd name="connsiteX6" fmla="*/ 8818 w 9587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412 w 10000"/>
            <a:gd name="connsiteY2" fmla="*/ 5169 h 10000"/>
            <a:gd name="connsiteX3" fmla="*/ 5051 w 10000"/>
            <a:gd name="connsiteY3" fmla="*/ 5028 h 10000"/>
            <a:gd name="connsiteX4" fmla="*/ 6559 w 10000"/>
            <a:gd name="connsiteY4" fmla="*/ 4323 h 10000"/>
            <a:gd name="connsiteX5" fmla="*/ 10000 w 10000"/>
            <a:gd name="connsiteY5" fmla="*/ 3660 h 10000"/>
            <a:gd name="connsiteX6" fmla="*/ 9198 w 10000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2406"/>
            <a:gd name="connsiteY0" fmla="*/ 7946 h 7946"/>
            <a:gd name="connsiteX1" fmla="*/ 0 w 12406"/>
            <a:gd name="connsiteY1" fmla="*/ 4641 h 7946"/>
            <a:gd name="connsiteX2" fmla="*/ 2412 w 12406"/>
            <a:gd name="connsiteY2" fmla="*/ 3115 h 7946"/>
            <a:gd name="connsiteX3" fmla="*/ 5051 w 12406"/>
            <a:gd name="connsiteY3" fmla="*/ 2974 h 7946"/>
            <a:gd name="connsiteX4" fmla="*/ 6559 w 12406"/>
            <a:gd name="connsiteY4" fmla="*/ 2269 h 7946"/>
            <a:gd name="connsiteX5" fmla="*/ 10162 w 12406"/>
            <a:gd name="connsiteY5" fmla="*/ 2170 h 7946"/>
            <a:gd name="connsiteX6" fmla="*/ 12400 w 12406"/>
            <a:gd name="connsiteY6" fmla="*/ 0 h 7946"/>
            <a:gd name="connsiteX0" fmla="*/ 0 w 10001"/>
            <a:gd name="connsiteY0" fmla="*/ 10000 h 10000"/>
            <a:gd name="connsiteX1" fmla="*/ 0 w 10001"/>
            <a:gd name="connsiteY1" fmla="*/ 5841 h 10000"/>
            <a:gd name="connsiteX2" fmla="*/ 1944 w 10001"/>
            <a:gd name="connsiteY2" fmla="*/ 3920 h 10000"/>
            <a:gd name="connsiteX3" fmla="*/ 4071 w 10001"/>
            <a:gd name="connsiteY3" fmla="*/ 3743 h 10000"/>
            <a:gd name="connsiteX4" fmla="*/ 5287 w 10001"/>
            <a:gd name="connsiteY4" fmla="*/ 2856 h 10000"/>
            <a:gd name="connsiteX5" fmla="*/ 8815 w 10001"/>
            <a:gd name="connsiteY5" fmla="*/ 3518 h 10000"/>
            <a:gd name="connsiteX6" fmla="*/ 9995 w 10001"/>
            <a:gd name="connsiteY6" fmla="*/ 0 h 10000"/>
            <a:gd name="connsiteX0" fmla="*/ 0 w 10011"/>
            <a:gd name="connsiteY0" fmla="*/ 10000 h 10000"/>
            <a:gd name="connsiteX1" fmla="*/ 0 w 10011"/>
            <a:gd name="connsiteY1" fmla="*/ 5841 h 10000"/>
            <a:gd name="connsiteX2" fmla="*/ 1944 w 10011"/>
            <a:gd name="connsiteY2" fmla="*/ 3920 h 10000"/>
            <a:gd name="connsiteX3" fmla="*/ 4071 w 10011"/>
            <a:gd name="connsiteY3" fmla="*/ 3743 h 10000"/>
            <a:gd name="connsiteX4" fmla="*/ 5287 w 10011"/>
            <a:gd name="connsiteY4" fmla="*/ 2856 h 10000"/>
            <a:gd name="connsiteX5" fmla="*/ 8815 w 10011"/>
            <a:gd name="connsiteY5" fmla="*/ 3518 h 10000"/>
            <a:gd name="connsiteX6" fmla="*/ 9995 w 10011"/>
            <a:gd name="connsiteY6" fmla="*/ 0 h 10000"/>
            <a:gd name="connsiteX0" fmla="*/ 0 w 9995"/>
            <a:gd name="connsiteY0" fmla="*/ 10000 h 10000"/>
            <a:gd name="connsiteX1" fmla="*/ 0 w 9995"/>
            <a:gd name="connsiteY1" fmla="*/ 5841 h 10000"/>
            <a:gd name="connsiteX2" fmla="*/ 1944 w 9995"/>
            <a:gd name="connsiteY2" fmla="*/ 3920 h 10000"/>
            <a:gd name="connsiteX3" fmla="*/ 4071 w 9995"/>
            <a:gd name="connsiteY3" fmla="*/ 3743 h 10000"/>
            <a:gd name="connsiteX4" fmla="*/ 5287 w 9995"/>
            <a:gd name="connsiteY4" fmla="*/ 2856 h 10000"/>
            <a:gd name="connsiteX5" fmla="*/ 8815 w 9995"/>
            <a:gd name="connsiteY5" fmla="*/ 3518 h 10000"/>
            <a:gd name="connsiteX6" fmla="*/ 9995 w 9995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4073 w 10000"/>
            <a:gd name="connsiteY3" fmla="*/ 3743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945 w 10000"/>
            <a:gd name="connsiteY2" fmla="*/ 4145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415 w 10000"/>
            <a:gd name="connsiteY4" fmla="*/ 353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123 w 10000"/>
            <a:gd name="connsiteY4" fmla="*/ 308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9708"/>
            <a:gd name="connsiteY0" fmla="*/ 9438 h 9438"/>
            <a:gd name="connsiteX1" fmla="*/ 0 w 9708"/>
            <a:gd name="connsiteY1" fmla="*/ 5279 h 9438"/>
            <a:gd name="connsiteX2" fmla="*/ 1445 w 9708"/>
            <a:gd name="connsiteY2" fmla="*/ 3639 h 9438"/>
            <a:gd name="connsiteX3" fmla="*/ 4448 w 9708"/>
            <a:gd name="connsiteY3" fmla="*/ 3124 h 9438"/>
            <a:gd name="connsiteX4" fmla="*/ 6123 w 9708"/>
            <a:gd name="connsiteY4" fmla="*/ 2294 h 9438"/>
            <a:gd name="connsiteX5" fmla="*/ 8819 w 9708"/>
            <a:gd name="connsiteY5" fmla="*/ 2956 h 9438"/>
            <a:gd name="connsiteX6" fmla="*/ 9708 w 9708"/>
            <a:gd name="connsiteY6" fmla="*/ 0 h 9438"/>
            <a:gd name="connsiteX0" fmla="*/ 0 w 10536"/>
            <a:gd name="connsiteY0" fmla="*/ 12344 h 12344"/>
            <a:gd name="connsiteX1" fmla="*/ 0 w 10536"/>
            <a:gd name="connsiteY1" fmla="*/ 7937 h 12344"/>
            <a:gd name="connsiteX2" fmla="*/ 1488 w 10536"/>
            <a:gd name="connsiteY2" fmla="*/ 6200 h 12344"/>
            <a:gd name="connsiteX3" fmla="*/ 4582 w 10536"/>
            <a:gd name="connsiteY3" fmla="*/ 5654 h 12344"/>
            <a:gd name="connsiteX4" fmla="*/ 6307 w 10536"/>
            <a:gd name="connsiteY4" fmla="*/ 4775 h 12344"/>
            <a:gd name="connsiteX5" fmla="*/ 9084 w 10536"/>
            <a:gd name="connsiteY5" fmla="*/ 5476 h 12344"/>
            <a:gd name="connsiteX6" fmla="*/ 10536 w 10536"/>
            <a:gd name="connsiteY6" fmla="*/ 0 h 12344"/>
            <a:gd name="connsiteX0" fmla="*/ 0 w 10629"/>
            <a:gd name="connsiteY0" fmla="*/ 13050 h 13050"/>
            <a:gd name="connsiteX1" fmla="*/ 0 w 10629"/>
            <a:gd name="connsiteY1" fmla="*/ 8643 h 13050"/>
            <a:gd name="connsiteX2" fmla="*/ 1488 w 10629"/>
            <a:gd name="connsiteY2" fmla="*/ 6906 h 13050"/>
            <a:gd name="connsiteX3" fmla="*/ 4582 w 10629"/>
            <a:gd name="connsiteY3" fmla="*/ 6360 h 13050"/>
            <a:gd name="connsiteX4" fmla="*/ 6307 w 10629"/>
            <a:gd name="connsiteY4" fmla="*/ 5481 h 13050"/>
            <a:gd name="connsiteX5" fmla="*/ 9084 w 10629"/>
            <a:gd name="connsiteY5" fmla="*/ 6182 h 13050"/>
            <a:gd name="connsiteX6" fmla="*/ 10629 w 10629"/>
            <a:gd name="connsiteY6" fmla="*/ 0 h 13050"/>
            <a:gd name="connsiteX0" fmla="*/ 0 w 10676"/>
            <a:gd name="connsiteY0" fmla="*/ 13500 h 13500"/>
            <a:gd name="connsiteX1" fmla="*/ 0 w 10676"/>
            <a:gd name="connsiteY1" fmla="*/ 9093 h 13500"/>
            <a:gd name="connsiteX2" fmla="*/ 1488 w 10676"/>
            <a:gd name="connsiteY2" fmla="*/ 7356 h 13500"/>
            <a:gd name="connsiteX3" fmla="*/ 4582 w 10676"/>
            <a:gd name="connsiteY3" fmla="*/ 6810 h 13500"/>
            <a:gd name="connsiteX4" fmla="*/ 6307 w 10676"/>
            <a:gd name="connsiteY4" fmla="*/ 5931 h 13500"/>
            <a:gd name="connsiteX5" fmla="*/ 9084 w 10676"/>
            <a:gd name="connsiteY5" fmla="*/ 6632 h 13500"/>
            <a:gd name="connsiteX6" fmla="*/ 10676 w 10676"/>
            <a:gd name="connsiteY6" fmla="*/ 0 h 13500"/>
            <a:gd name="connsiteX0" fmla="*/ 0 w 10220"/>
            <a:gd name="connsiteY0" fmla="*/ 11579 h 11579"/>
            <a:gd name="connsiteX1" fmla="*/ 0 w 10220"/>
            <a:gd name="connsiteY1" fmla="*/ 7172 h 11579"/>
            <a:gd name="connsiteX2" fmla="*/ 1488 w 10220"/>
            <a:gd name="connsiteY2" fmla="*/ 5435 h 11579"/>
            <a:gd name="connsiteX3" fmla="*/ 4582 w 10220"/>
            <a:gd name="connsiteY3" fmla="*/ 4889 h 11579"/>
            <a:gd name="connsiteX4" fmla="*/ 6307 w 10220"/>
            <a:gd name="connsiteY4" fmla="*/ 4010 h 11579"/>
            <a:gd name="connsiteX5" fmla="*/ 9084 w 10220"/>
            <a:gd name="connsiteY5" fmla="*/ 4711 h 11579"/>
            <a:gd name="connsiteX6" fmla="*/ 10220 w 10220"/>
            <a:gd name="connsiteY6" fmla="*/ 0 h 11579"/>
            <a:gd name="connsiteX0" fmla="*/ 0 w 10339"/>
            <a:gd name="connsiteY0" fmla="*/ 11936 h 11936"/>
            <a:gd name="connsiteX1" fmla="*/ 0 w 10339"/>
            <a:gd name="connsiteY1" fmla="*/ 7529 h 11936"/>
            <a:gd name="connsiteX2" fmla="*/ 1488 w 10339"/>
            <a:gd name="connsiteY2" fmla="*/ 5792 h 11936"/>
            <a:gd name="connsiteX3" fmla="*/ 4582 w 10339"/>
            <a:gd name="connsiteY3" fmla="*/ 5246 h 11936"/>
            <a:gd name="connsiteX4" fmla="*/ 6307 w 10339"/>
            <a:gd name="connsiteY4" fmla="*/ 4367 h 11936"/>
            <a:gd name="connsiteX5" fmla="*/ 9084 w 10339"/>
            <a:gd name="connsiteY5" fmla="*/ 5068 h 11936"/>
            <a:gd name="connsiteX6" fmla="*/ 10339 w 10339"/>
            <a:gd name="connsiteY6" fmla="*/ 0 h 11936"/>
            <a:gd name="connsiteX0" fmla="*/ 0 w 10398"/>
            <a:gd name="connsiteY0" fmla="*/ 12128 h 12128"/>
            <a:gd name="connsiteX1" fmla="*/ 0 w 10398"/>
            <a:gd name="connsiteY1" fmla="*/ 7721 h 12128"/>
            <a:gd name="connsiteX2" fmla="*/ 1488 w 10398"/>
            <a:gd name="connsiteY2" fmla="*/ 5984 h 12128"/>
            <a:gd name="connsiteX3" fmla="*/ 4582 w 10398"/>
            <a:gd name="connsiteY3" fmla="*/ 5438 h 12128"/>
            <a:gd name="connsiteX4" fmla="*/ 6307 w 10398"/>
            <a:gd name="connsiteY4" fmla="*/ 4559 h 12128"/>
            <a:gd name="connsiteX5" fmla="*/ 9084 w 10398"/>
            <a:gd name="connsiteY5" fmla="*/ 5260 h 12128"/>
            <a:gd name="connsiteX6" fmla="*/ 10398 w 10398"/>
            <a:gd name="connsiteY6" fmla="*/ 0 h 12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398" h="12128">
              <a:moveTo>
                <a:pt x="0" y="12128"/>
              </a:moveTo>
              <a:lnTo>
                <a:pt x="0" y="7721"/>
              </a:lnTo>
              <a:cubicBezTo>
                <a:pt x="140" y="7492"/>
                <a:pt x="1342" y="5979"/>
                <a:pt x="1488" y="5984"/>
              </a:cubicBezTo>
              <a:cubicBezTo>
                <a:pt x="3709" y="4935"/>
                <a:pt x="4008" y="5626"/>
                <a:pt x="4582" y="5438"/>
              </a:cubicBezTo>
              <a:cubicBezTo>
                <a:pt x="5156" y="5249"/>
                <a:pt x="4853" y="5059"/>
                <a:pt x="6307" y="4559"/>
              </a:cubicBezTo>
              <a:cubicBezTo>
                <a:pt x="6044" y="4390"/>
                <a:pt x="8823" y="5143"/>
                <a:pt x="9084" y="5260"/>
              </a:cubicBezTo>
              <a:cubicBezTo>
                <a:pt x="9791" y="3183"/>
                <a:pt x="9843" y="2011"/>
                <a:pt x="103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202304</xdr:colOff>
      <xdr:row>7</xdr:row>
      <xdr:rowOff>42529</xdr:rowOff>
    </xdr:from>
    <xdr:to>
      <xdr:col>9</xdr:col>
      <xdr:colOff>344313</xdr:colOff>
      <xdr:row>7</xdr:row>
      <xdr:rowOff>157214</xdr:rowOff>
    </xdr:to>
    <xdr:sp macro="" textlink="">
      <xdr:nvSpPr>
        <xdr:cNvPr id="1431" name="AutoShape 70">
          <a:extLst>
            <a:ext uri="{FF2B5EF4-FFF2-40B4-BE49-F238E27FC236}">
              <a16:creationId xmlns:a16="http://schemas.microsoft.com/office/drawing/2014/main" id="{4037C47B-3F5E-4977-A153-0E95D69E99B0}"/>
            </a:ext>
          </a:extLst>
        </xdr:cNvPr>
        <xdr:cNvSpPr>
          <a:spLocks noChangeArrowheads="1"/>
        </xdr:cNvSpPr>
      </xdr:nvSpPr>
      <xdr:spPr bwMode="auto">
        <a:xfrm>
          <a:off x="5803004" y="1269349"/>
          <a:ext cx="142009" cy="114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413098</xdr:colOff>
      <xdr:row>2</xdr:row>
      <xdr:rowOff>67735</xdr:rowOff>
    </xdr:from>
    <xdr:to>
      <xdr:col>9</xdr:col>
      <xdr:colOff>681565</xdr:colOff>
      <xdr:row>6</xdr:row>
      <xdr:rowOff>13536</xdr:rowOff>
    </xdr:to>
    <xdr:sp macro="" textlink="">
      <xdr:nvSpPr>
        <xdr:cNvPr id="1432" name="Line 4803">
          <a:extLst>
            <a:ext uri="{FF2B5EF4-FFF2-40B4-BE49-F238E27FC236}">
              <a16:creationId xmlns:a16="http://schemas.microsoft.com/office/drawing/2014/main" id="{B11601A1-4D17-49C3-9E18-D3419ACD0DD1}"/>
            </a:ext>
          </a:extLst>
        </xdr:cNvPr>
        <xdr:cNvSpPr>
          <a:spLocks noChangeShapeType="1"/>
        </xdr:cNvSpPr>
      </xdr:nvSpPr>
      <xdr:spPr bwMode="auto">
        <a:xfrm flipH="1">
          <a:off x="6013798" y="418255"/>
          <a:ext cx="268467" cy="646841"/>
        </a:xfrm>
        <a:custGeom>
          <a:avLst/>
          <a:gdLst>
            <a:gd name="connsiteX0" fmla="*/ 0 w 234598"/>
            <a:gd name="connsiteY0" fmla="*/ 0 h 453802"/>
            <a:gd name="connsiteX1" fmla="*/ 234598 w 234598"/>
            <a:gd name="connsiteY1" fmla="*/ 453802 h 453802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63343"/>
            <a:gd name="connsiteY0" fmla="*/ 0 h 520220"/>
            <a:gd name="connsiteX1" fmla="*/ 263343 w 263343"/>
            <a:gd name="connsiteY1" fmla="*/ 520220 h 520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343" h="520220">
              <a:moveTo>
                <a:pt x="0" y="0"/>
              </a:moveTo>
              <a:cubicBezTo>
                <a:pt x="28288" y="296280"/>
                <a:pt x="131162" y="368953"/>
                <a:pt x="263343" y="5202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127005</xdr:colOff>
      <xdr:row>3</xdr:row>
      <xdr:rowOff>71967</xdr:rowOff>
    </xdr:from>
    <xdr:to>
      <xdr:col>10</xdr:col>
      <xdr:colOff>309033</xdr:colOff>
      <xdr:row>5</xdr:row>
      <xdr:rowOff>76201</xdr:rowOff>
    </xdr:to>
    <xdr:sp macro="" textlink="">
      <xdr:nvSpPr>
        <xdr:cNvPr id="1433" name="Line 4803">
          <a:extLst>
            <a:ext uri="{FF2B5EF4-FFF2-40B4-BE49-F238E27FC236}">
              <a16:creationId xmlns:a16="http://schemas.microsoft.com/office/drawing/2014/main" id="{CFDE40F8-F588-47AF-86BF-D8E65B12391C}"/>
            </a:ext>
          </a:extLst>
        </xdr:cNvPr>
        <xdr:cNvSpPr>
          <a:spLocks noChangeShapeType="1"/>
        </xdr:cNvSpPr>
      </xdr:nvSpPr>
      <xdr:spPr bwMode="auto">
        <a:xfrm flipH="1">
          <a:off x="6421125" y="597747"/>
          <a:ext cx="182028" cy="3547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656169</xdr:colOff>
      <xdr:row>5</xdr:row>
      <xdr:rowOff>131233</xdr:rowOff>
    </xdr:from>
    <xdr:to>
      <xdr:col>9</xdr:col>
      <xdr:colOff>685800</xdr:colOff>
      <xdr:row>8</xdr:row>
      <xdr:rowOff>58156</xdr:rowOff>
    </xdr:to>
    <xdr:sp macro="" textlink="">
      <xdr:nvSpPr>
        <xdr:cNvPr id="1434" name="Line 4803">
          <a:extLst>
            <a:ext uri="{FF2B5EF4-FFF2-40B4-BE49-F238E27FC236}">
              <a16:creationId xmlns:a16="http://schemas.microsoft.com/office/drawing/2014/main" id="{B8D51080-2E99-4BCE-BFDD-8DF743BB0F3B}"/>
            </a:ext>
          </a:extLst>
        </xdr:cNvPr>
        <xdr:cNvSpPr>
          <a:spLocks noChangeShapeType="1"/>
        </xdr:cNvSpPr>
      </xdr:nvSpPr>
      <xdr:spPr bwMode="auto">
        <a:xfrm flipH="1">
          <a:off x="6256869" y="1007533"/>
          <a:ext cx="29631" cy="4527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30292</xdr:colOff>
      <xdr:row>5</xdr:row>
      <xdr:rowOff>149724</xdr:rowOff>
    </xdr:from>
    <xdr:to>
      <xdr:col>9</xdr:col>
      <xdr:colOff>250778</xdr:colOff>
      <xdr:row>6</xdr:row>
      <xdr:rowOff>154134</xdr:rowOff>
    </xdr:to>
    <xdr:sp macro="" textlink="">
      <xdr:nvSpPr>
        <xdr:cNvPr id="1435" name="Line 4803">
          <a:extLst>
            <a:ext uri="{FF2B5EF4-FFF2-40B4-BE49-F238E27FC236}">
              <a16:creationId xmlns:a16="http://schemas.microsoft.com/office/drawing/2014/main" id="{334E0CBE-81E6-4309-A052-48CFCCA904F5}"/>
            </a:ext>
          </a:extLst>
        </xdr:cNvPr>
        <xdr:cNvSpPr>
          <a:spLocks noChangeShapeType="1"/>
        </xdr:cNvSpPr>
      </xdr:nvSpPr>
      <xdr:spPr bwMode="auto">
        <a:xfrm flipH="1">
          <a:off x="5630992" y="1026024"/>
          <a:ext cx="220486" cy="179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181512</xdr:colOff>
      <xdr:row>4</xdr:row>
      <xdr:rowOff>90841</xdr:rowOff>
    </xdr:from>
    <xdr:to>
      <xdr:col>9</xdr:col>
      <xdr:colOff>378979</xdr:colOff>
      <xdr:row>5</xdr:row>
      <xdr:rowOff>127138</xdr:rowOff>
    </xdr:to>
    <xdr:grpSp>
      <xdr:nvGrpSpPr>
        <xdr:cNvPr id="1436" name="Group 405">
          <a:extLst>
            <a:ext uri="{FF2B5EF4-FFF2-40B4-BE49-F238E27FC236}">
              <a16:creationId xmlns:a16="http://schemas.microsoft.com/office/drawing/2014/main" id="{12D3768E-8CD2-40F5-BEF5-8D6FE15A5AEC}"/>
            </a:ext>
          </a:extLst>
        </xdr:cNvPr>
        <xdr:cNvGrpSpPr>
          <a:grpSpLocks/>
        </xdr:cNvGrpSpPr>
      </xdr:nvGrpSpPr>
      <xdr:grpSpPr bwMode="auto">
        <a:xfrm>
          <a:off x="5769512" y="782586"/>
          <a:ext cx="197467" cy="209233"/>
          <a:chOff x="718" y="97"/>
          <a:chExt cx="23" cy="15"/>
        </a:xfrm>
      </xdr:grpSpPr>
      <xdr:sp macro="" textlink="">
        <xdr:nvSpPr>
          <xdr:cNvPr id="1437" name="Freeform 407">
            <a:extLst>
              <a:ext uri="{FF2B5EF4-FFF2-40B4-BE49-F238E27FC236}">
                <a16:creationId xmlns:a16="http://schemas.microsoft.com/office/drawing/2014/main" id="{EEB3785B-933F-2508-64E8-953E5BA2920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8" name="Freeform 406">
            <a:extLst>
              <a:ext uri="{FF2B5EF4-FFF2-40B4-BE49-F238E27FC236}">
                <a16:creationId xmlns:a16="http://schemas.microsoft.com/office/drawing/2014/main" id="{432E1B84-51A7-259B-97F2-F900F45C397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626536</xdr:colOff>
      <xdr:row>3</xdr:row>
      <xdr:rowOff>169332</xdr:rowOff>
    </xdr:from>
    <xdr:to>
      <xdr:col>10</xdr:col>
      <xdr:colOff>135468</xdr:colOff>
      <xdr:row>5</xdr:row>
      <xdr:rowOff>71967</xdr:rowOff>
    </xdr:to>
    <xdr:sp macro="" textlink="">
      <xdr:nvSpPr>
        <xdr:cNvPr id="1439" name="Line 4803">
          <a:extLst>
            <a:ext uri="{FF2B5EF4-FFF2-40B4-BE49-F238E27FC236}">
              <a16:creationId xmlns:a16="http://schemas.microsoft.com/office/drawing/2014/main" id="{E343FCB1-68DE-4E78-977D-4BA433EFC9C1}"/>
            </a:ext>
          </a:extLst>
        </xdr:cNvPr>
        <xdr:cNvSpPr>
          <a:spLocks noChangeShapeType="1"/>
        </xdr:cNvSpPr>
      </xdr:nvSpPr>
      <xdr:spPr bwMode="auto">
        <a:xfrm>
          <a:off x="6227236" y="695112"/>
          <a:ext cx="202352" cy="253155"/>
        </a:xfrm>
        <a:custGeom>
          <a:avLst/>
          <a:gdLst>
            <a:gd name="connsiteX0" fmla="*/ 0 w 368301"/>
            <a:gd name="connsiteY0" fmla="*/ 0 h 241300"/>
            <a:gd name="connsiteX1" fmla="*/ 368301 w 368301"/>
            <a:gd name="connsiteY1" fmla="*/ 241300 h 241300"/>
            <a:gd name="connsiteX0" fmla="*/ 0 w 372534"/>
            <a:gd name="connsiteY0" fmla="*/ 0 h 165100"/>
            <a:gd name="connsiteX1" fmla="*/ 372534 w 372534"/>
            <a:gd name="connsiteY1" fmla="*/ 165100 h 165100"/>
            <a:gd name="connsiteX0" fmla="*/ 0 w 397934"/>
            <a:gd name="connsiteY0" fmla="*/ 0 h 135467"/>
            <a:gd name="connsiteX1" fmla="*/ 397934 w 397934"/>
            <a:gd name="connsiteY1" fmla="*/ 135467 h 135467"/>
            <a:gd name="connsiteX0" fmla="*/ 0 w 397934"/>
            <a:gd name="connsiteY0" fmla="*/ 0 h 135467"/>
            <a:gd name="connsiteX1" fmla="*/ 397934 w 397934"/>
            <a:gd name="connsiteY1" fmla="*/ 135467 h 135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7934" h="135467">
              <a:moveTo>
                <a:pt x="0" y="0"/>
              </a:moveTo>
              <a:cubicBezTo>
                <a:pt x="122767" y="80433"/>
                <a:pt x="125942" y="79664"/>
                <a:pt x="397934" y="1354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279702</xdr:colOff>
      <xdr:row>5</xdr:row>
      <xdr:rowOff>122768</xdr:rowOff>
    </xdr:from>
    <xdr:to>
      <xdr:col>10</xdr:col>
      <xdr:colOff>440568</xdr:colOff>
      <xdr:row>7</xdr:row>
      <xdr:rowOff>97367</xdr:rowOff>
    </xdr:to>
    <xdr:sp macro="" textlink="">
      <xdr:nvSpPr>
        <xdr:cNvPr id="1440" name="Line 4803">
          <a:extLst>
            <a:ext uri="{FF2B5EF4-FFF2-40B4-BE49-F238E27FC236}">
              <a16:creationId xmlns:a16="http://schemas.microsoft.com/office/drawing/2014/main" id="{B62329AF-3AE2-455D-B84B-2BE088D78C8F}"/>
            </a:ext>
          </a:extLst>
        </xdr:cNvPr>
        <xdr:cNvSpPr>
          <a:spLocks noChangeShapeType="1"/>
        </xdr:cNvSpPr>
      </xdr:nvSpPr>
      <xdr:spPr bwMode="auto">
        <a:xfrm flipH="1">
          <a:off x="6573822" y="999068"/>
          <a:ext cx="160866" cy="3251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461432</xdr:colOff>
      <xdr:row>5</xdr:row>
      <xdr:rowOff>118537</xdr:rowOff>
    </xdr:from>
    <xdr:to>
      <xdr:col>10</xdr:col>
      <xdr:colOff>630766</xdr:colOff>
      <xdr:row>6</xdr:row>
      <xdr:rowOff>8469</xdr:rowOff>
    </xdr:to>
    <xdr:sp macro="" textlink="">
      <xdr:nvSpPr>
        <xdr:cNvPr id="1441" name="Line 4803">
          <a:extLst>
            <a:ext uri="{FF2B5EF4-FFF2-40B4-BE49-F238E27FC236}">
              <a16:creationId xmlns:a16="http://schemas.microsoft.com/office/drawing/2014/main" id="{84EC946D-C0D2-4312-8A8A-353C6E30E2BB}"/>
            </a:ext>
          </a:extLst>
        </xdr:cNvPr>
        <xdr:cNvSpPr>
          <a:spLocks noChangeShapeType="1"/>
        </xdr:cNvSpPr>
      </xdr:nvSpPr>
      <xdr:spPr bwMode="auto">
        <a:xfrm flipH="1" flipV="1">
          <a:off x="6755552" y="994837"/>
          <a:ext cx="169334" cy="651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393389</xdr:colOff>
      <xdr:row>5</xdr:row>
      <xdr:rowOff>46612</xdr:rowOff>
    </xdr:from>
    <xdr:to>
      <xdr:col>10</xdr:col>
      <xdr:colOff>507999</xdr:colOff>
      <xdr:row>6</xdr:row>
      <xdr:rowOff>2268</xdr:rowOff>
    </xdr:to>
    <xdr:sp macro="" textlink="">
      <xdr:nvSpPr>
        <xdr:cNvPr id="1442" name="Oval 383">
          <a:extLst>
            <a:ext uri="{FF2B5EF4-FFF2-40B4-BE49-F238E27FC236}">
              <a16:creationId xmlns:a16="http://schemas.microsoft.com/office/drawing/2014/main" id="{4F68BCEF-7068-4FCB-B598-DC188C4DE921}"/>
            </a:ext>
          </a:extLst>
        </xdr:cNvPr>
        <xdr:cNvSpPr>
          <a:spLocks noChangeArrowheads="1"/>
        </xdr:cNvSpPr>
      </xdr:nvSpPr>
      <xdr:spPr bwMode="auto">
        <a:xfrm>
          <a:off x="6687509" y="922912"/>
          <a:ext cx="114610" cy="1309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465375</xdr:colOff>
      <xdr:row>4</xdr:row>
      <xdr:rowOff>3841</xdr:rowOff>
    </xdr:from>
    <xdr:ext cx="215808" cy="173321"/>
    <xdr:grpSp>
      <xdr:nvGrpSpPr>
        <xdr:cNvPr id="1443" name="Group 6672">
          <a:extLst>
            <a:ext uri="{FF2B5EF4-FFF2-40B4-BE49-F238E27FC236}">
              <a16:creationId xmlns:a16="http://schemas.microsoft.com/office/drawing/2014/main" id="{37FFF20D-B1CC-477B-84D5-908994B1A746}"/>
            </a:ext>
          </a:extLst>
        </xdr:cNvPr>
        <xdr:cNvGrpSpPr>
          <a:grpSpLocks/>
        </xdr:cNvGrpSpPr>
      </xdr:nvGrpSpPr>
      <xdr:grpSpPr bwMode="auto">
        <a:xfrm>
          <a:off x="6745120" y="695586"/>
          <a:ext cx="215808" cy="173321"/>
          <a:chOff x="536" y="109"/>
          <a:chExt cx="46" cy="44"/>
        </a:xfrm>
      </xdr:grpSpPr>
      <xdr:pic>
        <xdr:nvPicPr>
          <xdr:cNvPr id="1444" name="Picture 6673" descr="route2">
            <a:extLst>
              <a:ext uri="{FF2B5EF4-FFF2-40B4-BE49-F238E27FC236}">
                <a16:creationId xmlns:a16="http://schemas.microsoft.com/office/drawing/2014/main" id="{5224E724-D003-58BF-A2D7-C480CCD12C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5" name="Text Box 6674">
            <a:extLst>
              <a:ext uri="{FF2B5EF4-FFF2-40B4-BE49-F238E27FC236}">
                <a16:creationId xmlns:a16="http://schemas.microsoft.com/office/drawing/2014/main" id="{7E197800-2398-84D2-57AD-336CC5948C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65771</xdr:colOff>
      <xdr:row>3</xdr:row>
      <xdr:rowOff>44259</xdr:rowOff>
    </xdr:from>
    <xdr:ext cx="211324" cy="188576"/>
    <xdr:grpSp>
      <xdr:nvGrpSpPr>
        <xdr:cNvPr id="1446" name="Group 6672">
          <a:extLst>
            <a:ext uri="{FF2B5EF4-FFF2-40B4-BE49-F238E27FC236}">
              <a16:creationId xmlns:a16="http://schemas.microsoft.com/office/drawing/2014/main" id="{87B191EE-DF1A-43D4-A3F7-147C7C00EB08}"/>
            </a:ext>
          </a:extLst>
        </xdr:cNvPr>
        <xdr:cNvGrpSpPr>
          <a:grpSpLocks/>
        </xdr:cNvGrpSpPr>
      </xdr:nvGrpSpPr>
      <xdr:grpSpPr bwMode="auto">
        <a:xfrm>
          <a:off x="5653771" y="563068"/>
          <a:ext cx="211324" cy="188576"/>
          <a:chOff x="536" y="109"/>
          <a:chExt cx="46" cy="44"/>
        </a:xfrm>
      </xdr:grpSpPr>
      <xdr:pic>
        <xdr:nvPicPr>
          <xdr:cNvPr id="1447" name="Picture 6673" descr="route2">
            <a:extLst>
              <a:ext uri="{FF2B5EF4-FFF2-40B4-BE49-F238E27FC236}">
                <a16:creationId xmlns:a16="http://schemas.microsoft.com/office/drawing/2014/main" id="{BB6912AA-24CC-B837-0E61-4461F4830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8" name="Text Box 6674">
            <a:extLst>
              <a:ext uri="{FF2B5EF4-FFF2-40B4-BE49-F238E27FC236}">
                <a16:creationId xmlns:a16="http://schemas.microsoft.com/office/drawing/2014/main" id="{C7F1F44B-6C40-CF9E-49F6-2C0B714AD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394208</xdr:colOff>
      <xdr:row>1</xdr:row>
      <xdr:rowOff>122788</xdr:rowOff>
    </xdr:from>
    <xdr:to>
      <xdr:col>9</xdr:col>
      <xdr:colOff>587931</xdr:colOff>
      <xdr:row>4</xdr:row>
      <xdr:rowOff>160160</xdr:rowOff>
    </xdr:to>
    <xdr:sp macro="" textlink="">
      <xdr:nvSpPr>
        <xdr:cNvPr id="1449" name="Freeform 217">
          <a:extLst>
            <a:ext uri="{FF2B5EF4-FFF2-40B4-BE49-F238E27FC236}">
              <a16:creationId xmlns:a16="http://schemas.microsoft.com/office/drawing/2014/main" id="{A4180414-781B-44EF-BB9A-D61703765194}"/>
            </a:ext>
          </a:extLst>
        </xdr:cNvPr>
        <xdr:cNvSpPr>
          <a:spLocks/>
        </xdr:cNvSpPr>
      </xdr:nvSpPr>
      <xdr:spPr bwMode="auto">
        <a:xfrm rot="5627770">
          <a:off x="5810194" y="482762"/>
          <a:ext cx="563152" cy="1937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02"/>
            <a:gd name="connsiteX1" fmla="*/ 8911 w 16803"/>
            <a:gd name="connsiteY1" fmla="*/ 483 h 180002"/>
            <a:gd name="connsiteX2" fmla="*/ 0 w 16803"/>
            <a:gd name="connsiteY2" fmla="*/ 0 h 180002"/>
            <a:gd name="connsiteX0" fmla="*/ 16803 w 16803"/>
            <a:gd name="connsiteY0" fmla="*/ 179840 h 179840"/>
            <a:gd name="connsiteX1" fmla="*/ 8911 w 16803"/>
            <a:gd name="connsiteY1" fmla="*/ 483 h 179840"/>
            <a:gd name="connsiteX2" fmla="*/ 0 w 16803"/>
            <a:gd name="connsiteY2" fmla="*/ 0 h 179840"/>
            <a:gd name="connsiteX0" fmla="*/ 16803 w 16803"/>
            <a:gd name="connsiteY0" fmla="*/ 179840 h 179840"/>
            <a:gd name="connsiteX1" fmla="*/ 8088 w 16803"/>
            <a:gd name="connsiteY1" fmla="*/ 33676 h 179840"/>
            <a:gd name="connsiteX2" fmla="*/ 0 w 16803"/>
            <a:gd name="connsiteY2" fmla="*/ 0 h 17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79840">
              <a:moveTo>
                <a:pt x="16803" y="179840"/>
              </a:moveTo>
              <a:cubicBezTo>
                <a:pt x="13140" y="126654"/>
                <a:pt x="11302" y="62550"/>
                <a:pt x="8088" y="33676"/>
              </a:cubicBezTo>
              <a:cubicBezTo>
                <a:pt x="5916" y="40751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67111</xdr:colOff>
      <xdr:row>5</xdr:row>
      <xdr:rowOff>12528</xdr:rowOff>
    </xdr:from>
    <xdr:to>
      <xdr:col>9</xdr:col>
      <xdr:colOff>144024</xdr:colOff>
      <xdr:row>6</xdr:row>
      <xdr:rowOff>45654</xdr:rowOff>
    </xdr:to>
    <xdr:sp macro="" textlink="">
      <xdr:nvSpPr>
        <xdr:cNvPr id="1450" name="Freeform 217">
          <a:extLst>
            <a:ext uri="{FF2B5EF4-FFF2-40B4-BE49-F238E27FC236}">
              <a16:creationId xmlns:a16="http://schemas.microsoft.com/office/drawing/2014/main" id="{1055FB1D-DFE7-4F7E-9330-890AB51D2808}"/>
            </a:ext>
          </a:extLst>
        </xdr:cNvPr>
        <xdr:cNvSpPr>
          <a:spLocks/>
        </xdr:cNvSpPr>
      </xdr:nvSpPr>
      <xdr:spPr bwMode="auto">
        <a:xfrm rot="7351245">
          <a:off x="5602075" y="954564"/>
          <a:ext cx="208386" cy="769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43"/>
            <a:gd name="connsiteX1" fmla="*/ 4591 w 16803"/>
            <a:gd name="connsiteY1" fmla="*/ 33216 h 180043"/>
            <a:gd name="connsiteX2" fmla="*/ 0 w 16803"/>
            <a:gd name="connsiteY2" fmla="*/ 0 h 180043"/>
            <a:gd name="connsiteX0" fmla="*/ 7885 w 7885"/>
            <a:gd name="connsiteY0" fmla="*/ 84830 h 85607"/>
            <a:gd name="connsiteX1" fmla="*/ 4591 w 7885"/>
            <a:gd name="connsiteY1" fmla="*/ 33216 h 85607"/>
            <a:gd name="connsiteX2" fmla="*/ 0 w 7885"/>
            <a:gd name="connsiteY2" fmla="*/ 0 h 85607"/>
            <a:gd name="connsiteX0" fmla="*/ 10000 w 10000"/>
            <a:gd name="connsiteY0" fmla="*/ 9909 h 10001"/>
            <a:gd name="connsiteX1" fmla="*/ 4880 w 10000"/>
            <a:gd name="connsiteY1" fmla="*/ 3953 h 10001"/>
            <a:gd name="connsiteX2" fmla="*/ 0 w 10000"/>
            <a:gd name="connsiteY2" fmla="*/ 0 h 10001"/>
            <a:gd name="connsiteX0" fmla="*/ 10000 w 10000"/>
            <a:gd name="connsiteY0" fmla="*/ 9909 h 10078"/>
            <a:gd name="connsiteX1" fmla="*/ 4880 w 10000"/>
            <a:gd name="connsiteY1" fmla="*/ 3953 h 10078"/>
            <a:gd name="connsiteX2" fmla="*/ 0 w 10000"/>
            <a:gd name="connsiteY2" fmla="*/ 0 h 10078"/>
            <a:gd name="connsiteX0" fmla="*/ 9417 w 9417"/>
            <a:gd name="connsiteY0" fmla="*/ 9875 h 10044"/>
            <a:gd name="connsiteX1" fmla="*/ 4297 w 9417"/>
            <a:gd name="connsiteY1" fmla="*/ 3919 h 10044"/>
            <a:gd name="connsiteX2" fmla="*/ 0 w 9417"/>
            <a:gd name="connsiteY2" fmla="*/ 0 h 10044"/>
            <a:gd name="connsiteX0" fmla="*/ 9276 w 9276"/>
            <a:gd name="connsiteY0" fmla="*/ 11061 h 11171"/>
            <a:gd name="connsiteX1" fmla="*/ 4563 w 9276"/>
            <a:gd name="connsiteY1" fmla="*/ 3902 h 11171"/>
            <a:gd name="connsiteX2" fmla="*/ 0 w 9276"/>
            <a:gd name="connsiteY2" fmla="*/ 0 h 11171"/>
            <a:gd name="connsiteX0" fmla="*/ 10000 w 10387"/>
            <a:gd name="connsiteY0" fmla="*/ 9902 h 9902"/>
            <a:gd name="connsiteX1" fmla="*/ 4919 w 10387"/>
            <a:gd name="connsiteY1" fmla="*/ 3493 h 9902"/>
            <a:gd name="connsiteX2" fmla="*/ 0 w 10387"/>
            <a:gd name="connsiteY2" fmla="*/ 0 h 9902"/>
            <a:gd name="connsiteX0" fmla="*/ 8506 w 9154"/>
            <a:gd name="connsiteY0" fmla="*/ 8228 h 8228"/>
            <a:gd name="connsiteX1" fmla="*/ 4736 w 9154"/>
            <a:gd name="connsiteY1" fmla="*/ 3528 h 8228"/>
            <a:gd name="connsiteX2" fmla="*/ 0 w 9154"/>
            <a:gd name="connsiteY2" fmla="*/ 0 h 8228"/>
            <a:gd name="connsiteX0" fmla="*/ 9292 w 9292"/>
            <a:gd name="connsiteY0" fmla="*/ 10000 h 10000"/>
            <a:gd name="connsiteX1" fmla="*/ 5174 w 9292"/>
            <a:gd name="connsiteY1" fmla="*/ 4288 h 10000"/>
            <a:gd name="connsiteX2" fmla="*/ 0 w 9292"/>
            <a:gd name="connsiteY2" fmla="*/ 0 h 10000"/>
            <a:gd name="connsiteX0" fmla="*/ 10221 w 10221"/>
            <a:gd name="connsiteY0" fmla="*/ 9124 h 9124"/>
            <a:gd name="connsiteX1" fmla="*/ 5568 w 10221"/>
            <a:gd name="connsiteY1" fmla="*/ 4288 h 9124"/>
            <a:gd name="connsiteX2" fmla="*/ 0 w 10221"/>
            <a:gd name="connsiteY2" fmla="*/ 0 h 9124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129" y="8342"/>
                <a:pt x="11903" y="11104"/>
                <a:pt x="5448" y="4700"/>
              </a:cubicBezTo>
              <a:cubicBezTo>
                <a:pt x="1957" y="5690"/>
                <a:pt x="3493" y="99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17848</xdr:colOff>
      <xdr:row>5</xdr:row>
      <xdr:rowOff>131994</xdr:rowOff>
    </xdr:from>
    <xdr:to>
      <xdr:col>10</xdr:col>
      <xdr:colOff>169190</xdr:colOff>
      <xdr:row>6</xdr:row>
      <xdr:rowOff>101302</xdr:rowOff>
    </xdr:to>
    <xdr:sp macro="" textlink="">
      <xdr:nvSpPr>
        <xdr:cNvPr id="1451" name="六角形 1450">
          <a:extLst>
            <a:ext uri="{FF2B5EF4-FFF2-40B4-BE49-F238E27FC236}">
              <a16:creationId xmlns:a16="http://schemas.microsoft.com/office/drawing/2014/main" id="{1AC64489-B5D1-4752-AD5D-2427830ECADA}"/>
            </a:ext>
          </a:extLst>
        </xdr:cNvPr>
        <xdr:cNvSpPr/>
      </xdr:nvSpPr>
      <xdr:spPr bwMode="auto">
        <a:xfrm>
          <a:off x="6311968" y="1008294"/>
          <a:ext cx="151342" cy="14456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323682</xdr:colOff>
      <xdr:row>3</xdr:row>
      <xdr:rowOff>89426</xdr:rowOff>
    </xdr:from>
    <xdr:ext cx="293234" cy="127602"/>
    <xdr:sp macro="" textlink="">
      <xdr:nvSpPr>
        <xdr:cNvPr id="1452" name="Text Box 1563">
          <a:extLst>
            <a:ext uri="{FF2B5EF4-FFF2-40B4-BE49-F238E27FC236}">
              <a16:creationId xmlns:a16="http://schemas.microsoft.com/office/drawing/2014/main" id="{AED0AF74-0A36-4407-A638-6D44278972BA}"/>
            </a:ext>
          </a:extLst>
        </xdr:cNvPr>
        <xdr:cNvSpPr txBox="1">
          <a:spLocks noChangeArrowheads="1"/>
        </xdr:cNvSpPr>
      </xdr:nvSpPr>
      <xdr:spPr bwMode="auto">
        <a:xfrm>
          <a:off x="5924382" y="615206"/>
          <a:ext cx="293234" cy="1276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186580</xdr:colOff>
      <xdr:row>4</xdr:row>
      <xdr:rowOff>20972</xdr:rowOff>
    </xdr:from>
    <xdr:to>
      <xdr:col>10</xdr:col>
      <xdr:colOff>103066</xdr:colOff>
      <xdr:row>6</xdr:row>
      <xdr:rowOff>43821</xdr:rowOff>
    </xdr:to>
    <xdr:sp macro="" textlink="">
      <xdr:nvSpPr>
        <xdr:cNvPr id="1453" name="AutoShape 1653">
          <a:extLst>
            <a:ext uri="{FF2B5EF4-FFF2-40B4-BE49-F238E27FC236}">
              <a16:creationId xmlns:a16="http://schemas.microsoft.com/office/drawing/2014/main" id="{E16BC284-4D04-4B48-9E4A-1AAA6D4B84D6}"/>
            </a:ext>
          </a:extLst>
        </xdr:cNvPr>
        <xdr:cNvSpPr>
          <a:spLocks/>
        </xdr:cNvSpPr>
      </xdr:nvSpPr>
      <xdr:spPr bwMode="auto">
        <a:xfrm rot="4206723" flipH="1">
          <a:off x="5905548" y="603744"/>
          <a:ext cx="373369" cy="60990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46802</xdr:colOff>
      <xdr:row>7</xdr:row>
      <xdr:rowOff>87776</xdr:rowOff>
    </xdr:from>
    <xdr:ext cx="379343" cy="193515"/>
    <xdr:sp macro="" textlink="">
      <xdr:nvSpPr>
        <xdr:cNvPr id="1454" name="Text Box 1563">
          <a:extLst>
            <a:ext uri="{FF2B5EF4-FFF2-40B4-BE49-F238E27FC236}">
              <a16:creationId xmlns:a16="http://schemas.microsoft.com/office/drawing/2014/main" id="{382CAAD7-E8F9-421E-ADA1-150717B45FB5}"/>
            </a:ext>
          </a:extLst>
        </xdr:cNvPr>
        <xdr:cNvSpPr txBox="1">
          <a:spLocks noChangeArrowheads="1"/>
        </xdr:cNvSpPr>
      </xdr:nvSpPr>
      <xdr:spPr bwMode="auto">
        <a:xfrm>
          <a:off x="6340922" y="1314596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110815</xdr:colOff>
      <xdr:row>5</xdr:row>
      <xdr:rowOff>94599</xdr:rowOff>
    </xdr:from>
    <xdr:to>
      <xdr:col>10</xdr:col>
      <xdr:colOff>430338</xdr:colOff>
      <xdr:row>7</xdr:row>
      <xdr:rowOff>134513</xdr:rowOff>
    </xdr:to>
    <xdr:sp macro="" textlink="">
      <xdr:nvSpPr>
        <xdr:cNvPr id="1455" name="AutoShape 1653">
          <a:extLst>
            <a:ext uri="{FF2B5EF4-FFF2-40B4-BE49-F238E27FC236}">
              <a16:creationId xmlns:a16="http://schemas.microsoft.com/office/drawing/2014/main" id="{34FF8722-C44D-4088-A499-D5A428B48222}"/>
            </a:ext>
          </a:extLst>
        </xdr:cNvPr>
        <xdr:cNvSpPr>
          <a:spLocks/>
        </xdr:cNvSpPr>
      </xdr:nvSpPr>
      <xdr:spPr bwMode="auto">
        <a:xfrm rot="5817959">
          <a:off x="6369480" y="1006354"/>
          <a:ext cx="390434" cy="3195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243446</xdr:colOff>
      <xdr:row>3</xdr:row>
      <xdr:rowOff>150681</xdr:rowOff>
    </xdr:from>
    <xdr:ext cx="260328" cy="223651"/>
    <xdr:sp macro="" textlink="">
      <xdr:nvSpPr>
        <xdr:cNvPr id="1456" name="Text Box 303">
          <a:extLst>
            <a:ext uri="{FF2B5EF4-FFF2-40B4-BE49-F238E27FC236}">
              <a16:creationId xmlns:a16="http://schemas.microsoft.com/office/drawing/2014/main" id="{F886E0B0-40A4-4984-A705-6B58465C05D9}"/>
            </a:ext>
          </a:extLst>
        </xdr:cNvPr>
        <xdr:cNvSpPr txBox="1">
          <a:spLocks noChangeArrowheads="1"/>
        </xdr:cNvSpPr>
      </xdr:nvSpPr>
      <xdr:spPr bwMode="auto">
        <a:xfrm>
          <a:off x="6537566" y="676461"/>
          <a:ext cx="26032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505413</xdr:colOff>
      <xdr:row>5</xdr:row>
      <xdr:rowOff>9620</xdr:rowOff>
    </xdr:from>
    <xdr:to>
      <xdr:col>10</xdr:col>
      <xdr:colOff>644621</xdr:colOff>
      <xdr:row>5</xdr:row>
      <xdr:rowOff>124731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id="{F8F058AA-FAC4-4866-9506-1EBDDD521E6E}"/>
            </a:ext>
          </a:extLst>
        </xdr:cNvPr>
        <xdr:cNvSpPr/>
      </xdr:nvSpPr>
      <xdr:spPr bwMode="auto">
        <a:xfrm>
          <a:off x="6799533" y="885920"/>
          <a:ext cx="139208" cy="11511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459677</xdr:colOff>
      <xdr:row>9</xdr:row>
      <xdr:rowOff>101703</xdr:rowOff>
    </xdr:from>
    <xdr:to>
      <xdr:col>1</xdr:col>
      <xdr:colOff>581503</xdr:colOff>
      <xdr:row>10</xdr:row>
      <xdr:rowOff>40023</xdr:rowOff>
    </xdr:to>
    <xdr:sp macro="" textlink="">
      <xdr:nvSpPr>
        <xdr:cNvPr id="1458" name="六角形 1457">
          <a:extLst>
            <a:ext uri="{FF2B5EF4-FFF2-40B4-BE49-F238E27FC236}">
              <a16:creationId xmlns:a16="http://schemas.microsoft.com/office/drawing/2014/main" id="{B5316BCB-7DA9-4398-8F85-324EBE2FAFED}"/>
            </a:ext>
          </a:extLst>
        </xdr:cNvPr>
        <xdr:cNvSpPr/>
      </xdr:nvSpPr>
      <xdr:spPr bwMode="auto">
        <a:xfrm>
          <a:off x="513017" y="1679043"/>
          <a:ext cx="121826" cy="1135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303954</xdr:colOff>
      <xdr:row>9</xdr:row>
      <xdr:rowOff>105605</xdr:rowOff>
    </xdr:from>
    <xdr:to>
      <xdr:col>1</xdr:col>
      <xdr:colOff>433002</xdr:colOff>
      <xdr:row>10</xdr:row>
      <xdr:rowOff>33570</xdr:rowOff>
    </xdr:to>
    <xdr:sp macro="" textlink="">
      <xdr:nvSpPr>
        <xdr:cNvPr id="1459" name="六角形 1458">
          <a:extLst>
            <a:ext uri="{FF2B5EF4-FFF2-40B4-BE49-F238E27FC236}">
              <a16:creationId xmlns:a16="http://schemas.microsoft.com/office/drawing/2014/main" id="{D8EC7CF6-FA5B-47A3-A606-AAAE0BD6063A}"/>
            </a:ext>
          </a:extLst>
        </xdr:cNvPr>
        <xdr:cNvSpPr/>
      </xdr:nvSpPr>
      <xdr:spPr bwMode="auto">
        <a:xfrm>
          <a:off x="357294" y="1682945"/>
          <a:ext cx="129048" cy="1032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356309</xdr:colOff>
      <xdr:row>6</xdr:row>
      <xdr:rowOff>154214</xdr:rowOff>
    </xdr:from>
    <xdr:ext cx="311909" cy="192768"/>
    <xdr:sp macro="" textlink="">
      <xdr:nvSpPr>
        <xdr:cNvPr id="1460" name="Text Box 1416">
          <a:extLst>
            <a:ext uri="{FF2B5EF4-FFF2-40B4-BE49-F238E27FC236}">
              <a16:creationId xmlns:a16="http://schemas.microsoft.com/office/drawing/2014/main" id="{2EACBFA9-1CA5-43E8-B9E7-A1DEE537C519}"/>
            </a:ext>
          </a:extLst>
        </xdr:cNvPr>
        <xdr:cNvSpPr txBox="1">
          <a:spLocks noChangeArrowheads="1"/>
        </xdr:cNvSpPr>
      </xdr:nvSpPr>
      <xdr:spPr bwMode="auto">
        <a:xfrm>
          <a:off x="6650429" y="1205774"/>
          <a:ext cx="311909" cy="19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574799</xdr:colOff>
      <xdr:row>11</xdr:row>
      <xdr:rowOff>15041</xdr:rowOff>
    </xdr:from>
    <xdr:to>
      <xdr:col>1</xdr:col>
      <xdr:colOff>680327</xdr:colOff>
      <xdr:row>11</xdr:row>
      <xdr:rowOff>127757</xdr:rowOff>
    </xdr:to>
    <xdr:sp macro="" textlink="">
      <xdr:nvSpPr>
        <xdr:cNvPr id="1461" name="Oval 383">
          <a:extLst>
            <a:ext uri="{FF2B5EF4-FFF2-40B4-BE49-F238E27FC236}">
              <a16:creationId xmlns:a16="http://schemas.microsoft.com/office/drawing/2014/main" id="{09700380-1354-4BDD-A7F2-C3B460C14968}"/>
            </a:ext>
          </a:extLst>
        </xdr:cNvPr>
        <xdr:cNvSpPr>
          <a:spLocks noChangeArrowheads="1"/>
        </xdr:cNvSpPr>
      </xdr:nvSpPr>
      <xdr:spPr bwMode="auto">
        <a:xfrm>
          <a:off x="628139" y="1942901"/>
          <a:ext cx="10552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521305</xdr:colOff>
      <xdr:row>21</xdr:row>
      <xdr:rowOff>85728</xdr:rowOff>
    </xdr:from>
    <xdr:to>
      <xdr:col>1</xdr:col>
      <xdr:colOff>684095</xdr:colOff>
      <xdr:row>22</xdr:row>
      <xdr:rowOff>65487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F9E8E8D8-3BA5-4029-A049-0C376CCBC9B4}"/>
            </a:ext>
          </a:extLst>
        </xdr:cNvPr>
        <xdr:cNvSpPr/>
      </xdr:nvSpPr>
      <xdr:spPr bwMode="auto">
        <a:xfrm>
          <a:off x="574645" y="3750948"/>
          <a:ext cx="162790" cy="1550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264611</xdr:colOff>
      <xdr:row>39</xdr:row>
      <xdr:rowOff>23193</xdr:rowOff>
    </xdr:from>
    <xdr:to>
      <xdr:col>6</xdr:col>
      <xdr:colOff>417013</xdr:colOff>
      <xdr:row>39</xdr:row>
      <xdr:rowOff>160928</xdr:rowOff>
    </xdr:to>
    <xdr:sp macro="" textlink="">
      <xdr:nvSpPr>
        <xdr:cNvPr id="1463" name="AutoShape 790">
          <a:extLst>
            <a:ext uri="{FF2B5EF4-FFF2-40B4-BE49-F238E27FC236}">
              <a16:creationId xmlns:a16="http://schemas.microsoft.com/office/drawing/2014/main" id="{861DD8B2-3D6D-436D-8981-72039377CA1D}"/>
            </a:ext>
          </a:extLst>
        </xdr:cNvPr>
        <xdr:cNvSpPr>
          <a:spLocks noChangeArrowheads="1"/>
        </xdr:cNvSpPr>
      </xdr:nvSpPr>
      <xdr:spPr bwMode="auto">
        <a:xfrm>
          <a:off x="3785051" y="6820233"/>
          <a:ext cx="152402" cy="137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399878</xdr:colOff>
      <xdr:row>34</xdr:row>
      <xdr:rowOff>130437</xdr:rowOff>
    </xdr:from>
    <xdr:ext cx="417040" cy="75505"/>
    <xdr:sp macro="" textlink="">
      <xdr:nvSpPr>
        <xdr:cNvPr id="1464" name="Text Box 1620">
          <a:extLst>
            <a:ext uri="{FF2B5EF4-FFF2-40B4-BE49-F238E27FC236}">
              <a16:creationId xmlns:a16="http://schemas.microsoft.com/office/drawing/2014/main" id="{D7800DC5-CB16-4346-9A12-13D6131CA262}"/>
            </a:ext>
          </a:extLst>
        </xdr:cNvPr>
        <xdr:cNvSpPr txBox="1">
          <a:spLocks noChangeArrowheads="1"/>
        </xdr:cNvSpPr>
      </xdr:nvSpPr>
      <xdr:spPr bwMode="auto">
        <a:xfrm>
          <a:off x="3226898" y="6074037"/>
          <a:ext cx="417040" cy="755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18288" anchor="t" anchorCtr="1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717357</xdr:colOff>
      <xdr:row>40</xdr:row>
      <xdr:rowOff>61995</xdr:rowOff>
    </xdr:from>
    <xdr:to>
      <xdr:col>6</xdr:col>
      <xdr:colOff>305871</xdr:colOff>
      <xdr:row>40</xdr:row>
      <xdr:rowOff>155905</xdr:rowOff>
    </xdr:to>
    <xdr:sp macro="" textlink="">
      <xdr:nvSpPr>
        <xdr:cNvPr id="1465" name="Text Box 1300">
          <a:extLst>
            <a:ext uri="{FF2B5EF4-FFF2-40B4-BE49-F238E27FC236}">
              <a16:creationId xmlns:a16="http://schemas.microsoft.com/office/drawing/2014/main" id="{EE241370-6E14-4F3A-9E60-1C3509D0FB9B}"/>
            </a:ext>
          </a:extLst>
        </xdr:cNvPr>
        <xdr:cNvSpPr txBox="1">
          <a:spLocks noChangeArrowheads="1"/>
        </xdr:cNvSpPr>
      </xdr:nvSpPr>
      <xdr:spPr bwMode="auto">
        <a:xfrm rot="16200000">
          <a:off x="3626959" y="6928853"/>
          <a:ext cx="93910" cy="3047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7966</xdr:colOff>
      <xdr:row>36</xdr:row>
      <xdr:rowOff>122342</xdr:rowOff>
    </xdr:from>
    <xdr:to>
      <xdr:col>5</xdr:col>
      <xdr:colOff>271774</xdr:colOff>
      <xdr:row>40</xdr:row>
      <xdr:rowOff>156360</xdr:rowOff>
    </xdr:to>
    <xdr:sp macro="" textlink="">
      <xdr:nvSpPr>
        <xdr:cNvPr id="1466" name="Line 120">
          <a:extLst>
            <a:ext uri="{FF2B5EF4-FFF2-40B4-BE49-F238E27FC236}">
              <a16:creationId xmlns:a16="http://schemas.microsoft.com/office/drawing/2014/main" id="{9A63B8C6-9D81-43E5-B97C-A0AB734B237B}"/>
            </a:ext>
          </a:extLst>
        </xdr:cNvPr>
        <xdr:cNvSpPr>
          <a:spLocks noChangeShapeType="1"/>
        </xdr:cNvSpPr>
      </xdr:nvSpPr>
      <xdr:spPr bwMode="auto">
        <a:xfrm rot="16200000" flipV="1">
          <a:off x="2610791" y="6640657"/>
          <a:ext cx="71219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275731</xdr:colOff>
      <xdr:row>38</xdr:row>
      <xdr:rowOff>26256</xdr:rowOff>
    </xdr:from>
    <xdr:ext cx="91530" cy="250005"/>
    <xdr:sp macro="" textlink="">
      <xdr:nvSpPr>
        <xdr:cNvPr id="1467" name="Text Box 1664">
          <a:extLst>
            <a:ext uri="{FF2B5EF4-FFF2-40B4-BE49-F238E27FC236}">
              <a16:creationId xmlns:a16="http://schemas.microsoft.com/office/drawing/2014/main" id="{B6C64D29-7670-4943-B5B5-B1B66FCD8293}"/>
            </a:ext>
          </a:extLst>
        </xdr:cNvPr>
        <xdr:cNvSpPr txBox="1">
          <a:spLocks noChangeArrowheads="1"/>
        </xdr:cNvSpPr>
      </xdr:nvSpPr>
      <xdr:spPr bwMode="auto">
        <a:xfrm>
          <a:off x="3102751" y="6648036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57976</xdr:colOff>
      <xdr:row>37</xdr:row>
      <xdr:rowOff>156771</xdr:rowOff>
    </xdr:from>
    <xdr:ext cx="61783" cy="239711"/>
    <xdr:sp macro="" textlink="">
      <xdr:nvSpPr>
        <xdr:cNvPr id="1468" name="Text Box 1664">
          <a:extLst>
            <a:ext uri="{FF2B5EF4-FFF2-40B4-BE49-F238E27FC236}">
              <a16:creationId xmlns:a16="http://schemas.microsoft.com/office/drawing/2014/main" id="{ABBC6ED2-8378-4D6C-B98D-12D5BEB86DBC}"/>
            </a:ext>
          </a:extLst>
        </xdr:cNvPr>
        <xdr:cNvSpPr txBox="1">
          <a:spLocks noChangeArrowheads="1"/>
        </xdr:cNvSpPr>
      </xdr:nvSpPr>
      <xdr:spPr bwMode="auto">
        <a:xfrm>
          <a:off x="2884996" y="6618531"/>
          <a:ext cx="61783" cy="2397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12539</xdr:colOff>
      <xdr:row>36</xdr:row>
      <xdr:rowOff>124212</xdr:rowOff>
    </xdr:from>
    <xdr:to>
      <xdr:col>5</xdr:col>
      <xdr:colOff>276347</xdr:colOff>
      <xdr:row>40</xdr:row>
      <xdr:rowOff>158230</xdr:rowOff>
    </xdr:to>
    <xdr:sp macro="" textlink="">
      <xdr:nvSpPr>
        <xdr:cNvPr id="1469" name="Line 120">
          <a:extLst>
            <a:ext uri="{FF2B5EF4-FFF2-40B4-BE49-F238E27FC236}">
              <a16:creationId xmlns:a16="http://schemas.microsoft.com/office/drawing/2014/main" id="{68A16D85-D36C-4652-9984-C56ABC3EA010}"/>
            </a:ext>
          </a:extLst>
        </xdr:cNvPr>
        <xdr:cNvSpPr>
          <a:spLocks noChangeShapeType="1"/>
        </xdr:cNvSpPr>
      </xdr:nvSpPr>
      <xdr:spPr bwMode="auto">
        <a:xfrm rot="16200000" flipV="1">
          <a:off x="2615364" y="6642527"/>
          <a:ext cx="71219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89232</xdr:colOff>
      <xdr:row>38</xdr:row>
      <xdr:rowOff>106404</xdr:rowOff>
    </xdr:from>
    <xdr:to>
      <xdr:col>5</xdr:col>
      <xdr:colOff>212799</xdr:colOff>
      <xdr:row>40</xdr:row>
      <xdr:rowOff>142652</xdr:rowOff>
    </xdr:to>
    <xdr:sp macro="" textlink="">
      <xdr:nvSpPr>
        <xdr:cNvPr id="1470" name="Text Box 1118">
          <a:extLst>
            <a:ext uri="{FF2B5EF4-FFF2-40B4-BE49-F238E27FC236}">
              <a16:creationId xmlns:a16="http://schemas.microsoft.com/office/drawing/2014/main" id="{80EA7994-7A45-44DB-8DA6-B5ACA33A0E3D}"/>
            </a:ext>
          </a:extLst>
        </xdr:cNvPr>
        <xdr:cNvSpPr txBox="1">
          <a:spLocks noChangeArrowheads="1"/>
        </xdr:cNvSpPr>
      </xdr:nvSpPr>
      <xdr:spPr bwMode="auto">
        <a:xfrm>
          <a:off x="2916252" y="6728184"/>
          <a:ext cx="123567" cy="386768"/>
        </a:xfrm>
        <a:prstGeom prst="rect">
          <a:avLst/>
        </a:prstGeom>
        <a:noFill/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>
    <xdr:from>
      <xdr:col>5</xdr:col>
      <xdr:colOff>309790</xdr:colOff>
      <xdr:row>39</xdr:row>
      <xdr:rowOff>128548</xdr:rowOff>
    </xdr:from>
    <xdr:to>
      <xdr:col>5</xdr:col>
      <xdr:colOff>492525</xdr:colOff>
      <xdr:row>40</xdr:row>
      <xdr:rowOff>96550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id="{D6511D4D-2335-44D3-A769-36D2E16C6EAF}"/>
            </a:ext>
          </a:extLst>
        </xdr:cNvPr>
        <xdr:cNvSpPr/>
      </xdr:nvSpPr>
      <xdr:spPr bwMode="auto">
        <a:xfrm>
          <a:off x="3136810" y="6925588"/>
          <a:ext cx="182735" cy="1432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595655</xdr:colOff>
      <xdr:row>36</xdr:row>
      <xdr:rowOff>165667</xdr:rowOff>
    </xdr:from>
    <xdr:ext cx="395844" cy="193515"/>
    <xdr:sp macro="" textlink="">
      <xdr:nvSpPr>
        <xdr:cNvPr id="1472" name="Text Box 1563">
          <a:extLst>
            <a:ext uri="{FF2B5EF4-FFF2-40B4-BE49-F238E27FC236}">
              <a16:creationId xmlns:a16="http://schemas.microsoft.com/office/drawing/2014/main" id="{CA766AA7-200F-4195-B72E-043A0BCF1C62}"/>
            </a:ext>
          </a:extLst>
        </xdr:cNvPr>
        <xdr:cNvSpPr txBox="1">
          <a:spLocks noChangeArrowheads="1"/>
        </xdr:cNvSpPr>
      </xdr:nvSpPr>
      <xdr:spPr bwMode="auto">
        <a:xfrm>
          <a:off x="3422675" y="645978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456335</xdr:colOff>
      <xdr:row>37</xdr:row>
      <xdr:rowOff>143056</xdr:rowOff>
    </xdr:from>
    <xdr:to>
      <xdr:col>6</xdr:col>
      <xdr:colOff>290611</xdr:colOff>
      <xdr:row>39</xdr:row>
      <xdr:rowOff>47715</xdr:rowOff>
    </xdr:to>
    <xdr:sp macro="" textlink="">
      <xdr:nvSpPr>
        <xdr:cNvPr id="1473" name="AutoShape 1653">
          <a:extLst>
            <a:ext uri="{FF2B5EF4-FFF2-40B4-BE49-F238E27FC236}">
              <a16:creationId xmlns:a16="http://schemas.microsoft.com/office/drawing/2014/main" id="{C8A81A10-6F6D-4167-BE4F-2DA6310DEB08}"/>
            </a:ext>
          </a:extLst>
        </xdr:cNvPr>
        <xdr:cNvSpPr>
          <a:spLocks/>
        </xdr:cNvSpPr>
      </xdr:nvSpPr>
      <xdr:spPr bwMode="auto">
        <a:xfrm rot="15526090">
          <a:off x="3431043" y="6464748"/>
          <a:ext cx="232319" cy="52769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140926</xdr:colOff>
      <xdr:row>32</xdr:row>
      <xdr:rowOff>130973</xdr:rowOff>
    </xdr:from>
    <xdr:to>
      <xdr:col>6</xdr:col>
      <xdr:colOff>337585</xdr:colOff>
      <xdr:row>39</xdr:row>
      <xdr:rowOff>124177</xdr:rowOff>
    </xdr:to>
    <xdr:grpSp>
      <xdr:nvGrpSpPr>
        <xdr:cNvPr id="1474" name="グループ化 1473">
          <a:extLst>
            <a:ext uri="{FF2B5EF4-FFF2-40B4-BE49-F238E27FC236}">
              <a16:creationId xmlns:a16="http://schemas.microsoft.com/office/drawing/2014/main" id="{9F20CA04-F2DC-4F42-8AC6-062418363716}"/>
            </a:ext>
          </a:extLst>
        </xdr:cNvPr>
        <xdr:cNvGrpSpPr/>
      </xdr:nvGrpSpPr>
      <xdr:grpSpPr>
        <a:xfrm rot="4500597">
          <a:off x="2815079" y="5800990"/>
          <a:ext cx="1182140" cy="888404"/>
          <a:chOff x="5047572" y="6153527"/>
          <a:chExt cx="1208757" cy="965850"/>
        </a:xfrm>
      </xdr:grpSpPr>
      <xdr:sp macro="" textlink="">
        <xdr:nvSpPr>
          <xdr:cNvPr id="1475" name="Freeform 1147">
            <a:extLst>
              <a:ext uri="{FF2B5EF4-FFF2-40B4-BE49-F238E27FC236}">
                <a16:creationId xmlns:a16="http://schemas.microsoft.com/office/drawing/2014/main" id="{AA87B518-9867-DA19-80C3-1A848BCDE084}"/>
              </a:ext>
            </a:extLst>
          </xdr:cNvPr>
          <xdr:cNvSpPr>
            <a:spLocks/>
          </xdr:cNvSpPr>
        </xdr:nvSpPr>
        <xdr:spPr bwMode="auto">
          <a:xfrm rot="21124334">
            <a:off x="5087360" y="6571362"/>
            <a:ext cx="1168969" cy="14526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223 w 11223"/>
              <a:gd name="connsiteY0" fmla="*/ 7820 h 10240"/>
              <a:gd name="connsiteX1" fmla="*/ 9481 w 11223"/>
              <a:gd name="connsiteY1" fmla="*/ 9586 h 10240"/>
              <a:gd name="connsiteX2" fmla="*/ 8826 w 11223"/>
              <a:gd name="connsiteY2" fmla="*/ 9586 h 10240"/>
              <a:gd name="connsiteX3" fmla="*/ 7806 w 11223"/>
              <a:gd name="connsiteY3" fmla="*/ 8274 h 10240"/>
              <a:gd name="connsiteX4" fmla="*/ 7077 w 11223"/>
              <a:gd name="connsiteY4" fmla="*/ 10240 h 10240"/>
              <a:gd name="connsiteX5" fmla="*/ 5694 w 11223"/>
              <a:gd name="connsiteY5" fmla="*/ 8274 h 10240"/>
              <a:gd name="connsiteX6" fmla="*/ 3947 w 11223"/>
              <a:gd name="connsiteY6" fmla="*/ 4993 h 10240"/>
              <a:gd name="connsiteX7" fmla="*/ 2141 w 11223"/>
              <a:gd name="connsiteY7" fmla="*/ 3312 h 10240"/>
              <a:gd name="connsiteX8" fmla="*/ 0 w 11223"/>
              <a:gd name="connsiteY8" fmla="*/ 0 h 10240"/>
              <a:gd name="connsiteX0" fmla="*/ 11148 w 11148"/>
              <a:gd name="connsiteY0" fmla="*/ 11791 h 11791"/>
              <a:gd name="connsiteX1" fmla="*/ 9481 w 11148"/>
              <a:gd name="connsiteY1" fmla="*/ 9586 h 11791"/>
              <a:gd name="connsiteX2" fmla="*/ 8826 w 11148"/>
              <a:gd name="connsiteY2" fmla="*/ 9586 h 11791"/>
              <a:gd name="connsiteX3" fmla="*/ 7806 w 11148"/>
              <a:gd name="connsiteY3" fmla="*/ 8274 h 11791"/>
              <a:gd name="connsiteX4" fmla="*/ 7077 w 11148"/>
              <a:gd name="connsiteY4" fmla="*/ 10240 h 11791"/>
              <a:gd name="connsiteX5" fmla="*/ 5694 w 11148"/>
              <a:gd name="connsiteY5" fmla="*/ 8274 h 11791"/>
              <a:gd name="connsiteX6" fmla="*/ 3947 w 11148"/>
              <a:gd name="connsiteY6" fmla="*/ 4993 h 11791"/>
              <a:gd name="connsiteX7" fmla="*/ 2141 w 11148"/>
              <a:gd name="connsiteY7" fmla="*/ 3312 h 11791"/>
              <a:gd name="connsiteX8" fmla="*/ 0 w 11148"/>
              <a:gd name="connsiteY8" fmla="*/ 0 h 11791"/>
              <a:gd name="connsiteX0" fmla="*/ 11259 w 11259"/>
              <a:gd name="connsiteY0" fmla="*/ 14218 h 14218"/>
              <a:gd name="connsiteX1" fmla="*/ 9481 w 11259"/>
              <a:gd name="connsiteY1" fmla="*/ 9586 h 14218"/>
              <a:gd name="connsiteX2" fmla="*/ 8826 w 11259"/>
              <a:gd name="connsiteY2" fmla="*/ 9586 h 14218"/>
              <a:gd name="connsiteX3" fmla="*/ 7806 w 11259"/>
              <a:gd name="connsiteY3" fmla="*/ 8274 h 14218"/>
              <a:gd name="connsiteX4" fmla="*/ 7077 w 11259"/>
              <a:gd name="connsiteY4" fmla="*/ 10240 h 14218"/>
              <a:gd name="connsiteX5" fmla="*/ 5694 w 11259"/>
              <a:gd name="connsiteY5" fmla="*/ 8274 h 14218"/>
              <a:gd name="connsiteX6" fmla="*/ 3947 w 11259"/>
              <a:gd name="connsiteY6" fmla="*/ 4993 h 14218"/>
              <a:gd name="connsiteX7" fmla="*/ 2141 w 11259"/>
              <a:gd name="connsiteY7" fmla="*/ 3312 h 14218"/>
              <a:gd name="connsiteX8" fmla="*/ 0 w 11259"/>
              <a:gd name="connsiteY8" fmla="*/ 0 h 14218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7806 w 11259"/>
              <a:gd name="connsiteY3" fmla="*/ 8274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8082 w 11259"/>
              <a:gd name="connsiteY3" fmla="*/ 10292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9868 w 9868"/>
              <a:gd name="connsiteY0" fmla="*/ 14031 h 14031"/>
              <a:gd name="connsiteX1" fmla="*/ 8826 w 9868"/>
              <a:gd name="connsiteY1" fmla="*/ 9586 h 14031"/>
              <a:gd name="connsiteX2" fmla="*/ 8082 w 9868"/>
              <a:gd name="connsiteY2" fmla="*/ 10292 h 14031"/>
              <a:gd name="connsiteX3" fmla="*/ 7077 w 9868"/>
              <a:gd name="connsiteY3" fmla="*/ 10240 h 14031"/>
              <a:gd name="connsiteX4" fmla="*/ 5694 w 9868"/>
              <a:gd name="connsiteY4" fmla="*/ 8274 h 14031"/>
              <a:gd name="connsiteX5" fmla="*/ 3947 w 9868"/>
              <a:gd name="connsiteY5" fmla="*/ 4993 h 14031"/>
              <a:gd name="connsiteX6" fmla="*/ 2141 w 9868"/>
              <a:gd name="connsiteY6" fmla="*/ 3312 h 14031"/>
              <a:gd name="connsiteX7" fmla="*/ 0 w 9868"/>
              <a:gd name="connsiteY7" fmla="*/ 0 h 14031"/>
              <a:gd name="connsiteX0" fmla="*/ 10073 w 10073"/>
              <a:gd name="connsiteY0" fmla="*/ 7591 h 7591"/>
              <a:gd name="connsiteX1" fmla="*/ 8944 w 10073"/>
              <a:gd name="connsiteY1" fmla="*/ 6832 h 7591"/>
              <a:gd name="connsiteX2" fmla="*/ 8190 w 10073"/>
              <a:gd name="connsiteY2" fmla="*/ 7335 h 7591"/>
              <a:gd name="connsiteX3" fmla="*/ 7172 w 10073"/>
              <a:gd name="connsiteY3" fmla="*/ 7298 h 7591"/>
              <a:gd name="connsiteX4" fmla="*/ 5770 w 10073"/>
              <a:gd name="connsiteY4" fmla="*/ 5897 h 7591"/>
              <a:gd name="connsiteX5" fmla="*/ 4000 w 10073"/>
              <a:gd name="connsiteY5" fmla="*/ 3559 h 7591"/>
              <a:gd name="connsiteX6" fmla="*/ 2170 w 10073"/>
              <a:gd name="connsiteY6" fmla="*/ 2360 h 7591"/>
              <a:gd name="connsiteX7" fmla="*/ 0 w 10073"/>
              <a:gd name="connsiteY7" fmla="*/ 0 h 7591"/>
              <a:gd name="connsiteX0" fmla="*/ 9754 w 9754"/>
              <a:gd name="connsiteY0" fmla="*/ 10980 h 10980"/>
              <a:gd name="connsiteX1" fmla="*/ 8879 w 9754"/>
              <a:gd name="connsiteY1" fmla="*/ 9000 h 10980"/>
              <a:gd name="connsiteX2" fmla="*/ 8131 w 9754"/>
              <a:gd name="connsiteY2" fmla="*/ 9663 h 10980"/>
              <a:gd name="connsiteX3" fmla="*/ 7120 w 9754"/>
              <a:gd name="connsiteY3" fmla="*/ 9614 h 10980"/>
              <a:gd name="connsiteX4" fmla="*/ 5728 w 9754"/>
              <a:gd name="connsiteY4" fmla="*/ 7768 h 10980"/>
              <a:gd name="connsiteX5" fmla="*/ 3971 w 9754"/>
              <a:gd name="connsiteY5" fmla="*/ 4688 h 10980"/>
              <a:gd name="connsiteX6" fmla="*/ 2154 w 9754"/>
              <a:gd name="connsiteY6" fmla="*/ 3109 h 10980"/>
              <a:gd name="connsiteX7" fmla="*/ 0 w 9754"/>
              <a:gd name="connsiteY7" fmla="*/ 0 h 10980"/>
              <a:gd name="connsiteX0" fmla="*/ 10963 w 10963"/>
              <a:gd name="connsiteY0" fmla="*/ 8965 h 8965"/>
              <a:gd name="connsiteX1" fmla="*/ 9103 w 10963"/>
              <a:gd name="connsiteY1" fmla="*/ 8197 h 8965"/>
              <a:gd name="connsiteX2" fmla="*/ 8336 w 10963"/>
              <a:gd name="connsiteY2" fmla="*/ 8801 h 8965"/>
              <a:gd name="connsiteX3" fmla="*/ 7300 w 10963"/>
              <a:gd name="connsiteY3" fmla="*/ 8756 h 8965"/>
              <a:gd name="connsiteX4" fmla="*/ 5872 w 10963"/>
              <a:gd name="connsiteY4" fmla="*/ 7075 h 8965"/>
              <a:gd name="connsiteX5" fmla="*/ 4071 w 10963"/>
              <a:gd name="connsiteY5" fmla="*/ 4270 h 8965"/>
              <a:gd name="connsiteX6" fmla="*/ 2208 w 10963"/>
              <a:gd name="connsiteY6" fmla="*/ 2832 h 8965"/>
              <a:gd name="connsiteX7" fmla="*/ 0 w 10963"/>
              <a:gd name="connsiteY7" fmla="*/ 0 h 8965"/>
              <a:gd name="connsiteX0" fmla="*/ 10000 w 10000"/>
              <a:gd name="connsiteY0" fmla="*/ 10000 h 10000"/>
              <a:gd name="connsiteX1" fmla="*/ 8303 w 10000"/>
              <a:gd name="connsiteY1" fmla="*/ 9143 h 10000"/>
              <a:gd name="connsiteX2" fmla="*/ 7604 w 10000"/>
              <a:gd name="connsiteY2" fmla="*/ 9817 h 10000"/>
              <a:gd name="connsiteX3" fmla="*/ 6659 w 10000"/>
              <a:gd name="connsiteY3" fmla="*/ 9767 h 10000"/>
              <a:gd name="connsiteX4" fmla="*/ 5356 w 10000"/>
              <a:gd name="connsiteY4" fmla="*/ 7892 h 10000"/>
              <a:gd name="connsiteX5" fmla="*/ 3713 w 10000"/>
              <a:gd name="connsiteY5" fmla="*/ 4763 h 10000"/>
              <a:gd name="connsiteX6" fmla="*/ 2014 w 10000"/>
              <a:gd name="connsiteY6" fmla="*/ 3159 h 10000"/>
              <a:gd name="connsiteX7" fmla="*/ 0 w 10000"/>
              <a:gd name="connsiteY7" fmla="*/ 0 h 10000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014 w 10200"/>
              <a:gd name="connsiteY5" fmla="*/ 3159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05 w 10200"/>
              <a:gd name="connsiteY5" fmla="*/ 3349 h 10637"/>
              <a:gd name="connsiteX6" fmla="*/ 0 w 10200"/>
              <a:gd name="connsiteY6" fmla="*/ 0 h 10637"/>
              <a:gd name="connsiteX0" fmla="*/ 9127 w 9127"/>
              <a:gd name="connsiteY0" fmla="*/ 9109 h 9109"/>
              <a:gd name="connsiteX1" fmla="*/ 6531 w 9127"/>
              <a:gd name="connsiteY1" fmla="*/ 8289 h 9109"/>
              <a:gd name="connsiteX2" fmla="*/ 5586 w 9127"/>
              <a:gd name="connsiteY2" fmla="*/ 8239 h 9109"/>
              <a:gd name="connsiteX3" fmla="*/ 4283 w 9127"/>
              <a:gd name="connsiteY3" fmla="*/ 6364 h 9109"/>
              <a:gd name="connsiteX4" fmla="*/ 2640 w 9127"/>
              <a:gd name="connsiteY4" fmla="*/ 3235 h 9109"/>
              <a:gd name="connsiteX5" fmla="*/ 1032 w 9127"/>
              <a:gd name="connsiteY5" fmla="*/ 1821 h 9109"/>
              <a:gd name="connsiteX6" fmla="*/ 0 w 9127"/>
              <a:gd name="connsiteY6" fmla="*/ 0 h 9109"/>
              <a:gd name="connsiteX0" fmla="*/ 9705 w 9705"/>
              <a:gd name="connsiteY0" fmla="*/ 9014 h 9014"/>
              <a:gd name="connsiteX1" fmla="*/ 6861 w 9705"/>
              <a:gd name="connsiteY1" fmla="*/ 8114 h 9014"/>
              <a:gd name="connsiteX2" fmla="*/ 5825 w 9705"/>
              <a:gd name="connsiteY2" fmla="*/ 8059 h 9014"/>
              <a:gd name="connsiteX3" fmla="*/ 4398 w 9705"/>
              <a:gd name="connsiteY3" fmla="*/ 6000 h 9014"/>
              <a:gd name="connsiteX4" fmla="*/ 2598 w 9705"/>
              <a:gd name="connsiteY4" fmla="*/ 2565 h 9014"/>
              <a:gd name="connsiteX5" fmla="*/ 836 w 9705"/>
              <a:gd name="connsiteY5" fmla="*/ 1013 h 9014"/>
              <a:gd name="connsiteX6" fmla="*/ 0 w 9705"/>
              <a:gd name="connsiteY6" fmla="*/ 0 h 9014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103" h="10230">
                <a:moveTo>
                  <a:pt x="10103" y="10230"/>
                </a:moveTo>
                <a:cubicBezTo>
                  <a:pt x="9492" y="10021"/>
                  <a:pt x="7838" y="9408"/>
                  <a:pt x="7173" y="9232"/>
                </a:cubicBezTo>
                <a:cubicBezTo>
                  <a:pt x="6506" y="9055"/>
                  <a:pt x="6528" y="9561"/>
                  <a:pt x="6105" y="9171"/>
                </a:cubicBezTo>
                <a:cubicBezTo>
                  <a:pt x="5681" y="8781"/>
                  <a:pt x="5175" y="7645"/>
                  <a:pt x="4635" y="6886"/>
                </a:cubicBezTo>
                <a:cubicBezTo>
                  <a:pt x="4094" y="6123"/>
                  <a:pt x="3391" y="3997"/>
                  <a:pt x="2780" y="3076"/>
                </a:cubicBezTo>
                <a:cubicBezTo>
                  <a:pt x="2168" y="2154"/>
                  <a:pt x="1491" y="4582"/>
                  <a:pt x="964" y="1354"/>
                </a:cubicBezTo>
                <a:cubicBezTo>
                  <a:pt x="765" y="826"/>
                  <a:pt x="178" y="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76" name="Freeform 1147">
            <a:extLst>
              <a:ext uri="{FF2B5EF4-FFF2-40B4-BE49-F238E27FC236}">
                <a16:creationId xmlns:a16="http://schemas.microsoft.com/office/drawing/2014/main" id="{60ACFEF6-D14C-5A2C-6E03-8BDF857A9B8B}"/>
              </a:ext>
            </a:extLst>
          </xdr:cNvPr>
          <xdr:cNvSpPr>
            <a:spLocks/>
          </xdr:cNvSpPr>
        </xdr:nvSpPr>
        <xdr:spPr bwMode="auto">
          <a:xfrm rot="21124334">
            <a:off x="5073139" y="6612642"/>
            <a:ext cx="1124198" cy="20411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9763 w 9763"/>
              <a:gd name="connsiteY0" fmla="*/ 16212 h 16477"/>
              <a:gd name="connsiteX1" fmla="*/ 9264 w 9763"/>
              <a:gd name="connsiteY1" fmla="*/ 16403 h 16477"/>
              <a:gd name="connsiteX2" fmla="*/ 8127 w 9763"/>
              <a:gd name="connsiteY2" fmla="*/ 14130 h 16477"/>
              <a:gd name="connsiteX3" fmla="*/ 7308 w 9763"/>
              <a:gd name="connsiteY3" fmla="*/ 13944 h 16477"/>
              <a:gd name="connsiteX4" fmla="*/ 5840 w 9763"/>
              <a:gd name="connsiteY4" fmla="*/ 8439 h 16477"/>
              <a:gd name="connsiteX5" fmla="*/ 4093 w 9763"/>
              <a:gd name="connsiteY5" fmla="*/ 5158 h 16477"/>
              <a:gd name="connsiteX6" fmla="*/ 2287 w 9763"/>
              <a:gd name="connsiteY6" fmla="*/ 3477 h 16477"/>
              <a:gd name="connsiteX7" fmla="*/ 0 w 9763"/>
              <a:gd name="connsiteY7" fmla="*/ 0 h 16477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343 w 10995"/>
              <a:gd name="connsiteY6" fmla="*/ 2110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9486 w 9486"/>
              <a:gd name="connsiteY0" fmla="*/ 8748 h 8748"/>
              <a:gd name="connsiteX1" fmla="*/ 7980 w 9486"/>
              <a:gd name="connsiteY1" fmla="*/ 8631 h 8748"/>
              <a:gd name="connsiteX2" fmla="*/ 6815 w 9486"/>
              <a:gd name="connsiteY2" fmla="*/ 7252 h 8748"/>
              <a:gd name="connsiteX3" fmla="*/ 5976 w 9486"/>
              <a:gd name="connsiteY3" fmla="*/ 7139 h 8748"/>
              <a:gd name="connsiteX4" fmla="*/ 4473 w 9486"/>
              <a:gd name="connsiteY4" fmla="*/ 3798 h 8748"/>
              <a:gd name="connsiteX5" fmla="*/ 2683 w 9486"/>
              <a:gd name="connsiteY5" fmla="*/ 1806 h 8748"/>
              <a:gd name="connsiteX6" fmla="*/ 1000 w 9486"/>
              <a:gd name="connsiteY6" fmla="*/ 910 h 8748"/>
              <a:gd name="connsiteX7" fmla="*/ 0 w 9486"/>
              <a:gd name="connsiteY7" fmla="*/ 0 h 8748"/>
              <a:gd name="connsiteX0" fmla="*/ 10000 w 10000"/>
              <a:gd name="connsiteY0" fmla="*/ 10509 h 10509"/>
              <a:gd name="connsiteX1" fmla="*/ 8412 w 10000"/>
              <a:gd name="connsiteY1" fmla="*/ 10375 h 10509"/>
              <a:gd name="connsiteX2" fmla="*/ 7184 w 10000"/>
              <a:gd name="connsiteY2" fmla="*/ 8799 h 10509"/>
              <a:gd name="connsiteX3" fmla="*/ 6300 w 10000"/>
              <a:gd name="connsiteY3" fmla="*/ 8670 h 10509"/>
              <a:gd name="connsiteX4" fmla="*/ 4715 w 10000"/>
              <a:gd name="connsiteY4" fmla="*/ 4851 h 10509"/>
              <a:gd name="connsiteX5" fmla="*/ 2828 w 10000"/>
              <a:gd name="connsiteY5" fmla="*/ 2573 h 10509"/>
              <a:gd name="connsiteX6" fmla="*/ 1054 w 10000"/>
              <a:gd name="connsiteY6" fmla="*/ 1549 h 10509"/>
              <a:gd name="connsiteX7" fmla="*/ 0 w 10000"/>
              <a:gd name="connsiteY7" fmla="*/ 509 h 10509"/>
              <a:gd name="connsiteX0" fmla="*/ 10000 w 10000"/>
              <a:gd name="connsiteY0" fmla="*/ 10103 h 10103"/>
              <a:gd name="connsiteX1" fmla="*/ 8412 w 10000"/>
              <a:gd name="connsiteY1" fmla="*/ 9969 h 10103"/>
              <a:gd name="connsiteX2" fmla="*/ 7184 w 10000"/>
              <a:gd name="connsiteY2" fmla="*/ 8393 h 10103"/>
              <a:gd name="connsiteX3" fmla="*/ 6300 w 10000"/>
              <a:gd name="connsiteY3" fmla="*/ 8264 h 10103"/>
              <a:gd name="connsiteX4" fmla="*/ 4715 w 10000"/>
              <a:gd name="connsiteY4" fmla="*/ 4445 h 10103"/>
              <a:gd name="connsiteX5" fmla="*/ 2828 w 10000"/>
              <a:gd name="connsiteY5" fmla="*/ 2167 h 10103"/>
              <a:gd name="connsiteX6" fmla="*/ 1054 w 10000"/>
              <a:gd name="connsiteY6" fmla="*/ 1143 h 10103"/>
              <a:gd name="connsiteX7" fmla="*/ 0 w 10000"/>
              <a:gd name="connsiteY7" fmla="*/ 103 h 10103"/>
              <a:gd name="connsiteX0" fmla="*/ 10019 w 10019"/>
              <a:gd name="connsiteY0" fmla="*/ 10451 h 10451"/>
              <a:gd name="connsiteX1" fmla="*/ 8431 w 10019"/>
              <a:gd name="connsiteY1" fmla="*/ 10317 h 10451"/>
              <a:gd name="connsiteX2" fmla="*/ 7203 w 10019"/>
              <a:gd name="connsiteY2" fmla="*/ 8741 h 10451"/>
              <a:gd name="connsiteX3" fmla="*/ 6319 w 10019"/>
              <a:gd name="connsiteY3" fmla="*/ 8612 h 10451"/>
              <a:gd name="connsiteX4" fmla="*/ 4734 w 10019"/>
              <a:gd name="connsiteY4" fmla="*/ 4793 h 10451"/>
              <a:gd name="connsiteX5" fmla="*/ 2847 w 10019"/>
              <a:gd name="connsiteY5" fmla="*/ 2515 h 10451"/>
              <a:gd name="connsiteX6" fmla="*/ 1073 w 10019"/>
              <a:gd name="connsiteY6" fmla="*/ 1491 h 10451"/>
              <a:gd name="connsiteX7" fmla="*/ 0 w 10019"/>
              <a:gd name="connsiteY7" fmla="*/ 0 h 104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19" h="10451">
                <a:moveTo>
                  <a:pt x="10019" y="10451"/>
                </a:moveTo>
                <a:cubicBezTo>
                  <a:pt x="9644" y="10133"/>
                  <a:pt x="8901" y="10602"/>
                  <a:pt x="8431" y="10317"/>
                </a:cubicBezTo>
                <a:cubicBezTo>
                  <a:pt x="7962" y="10033"/>
                  <a:pt x="7440" y="9661"/>
                  <a:pt x="7203" y="8741"/>
                </a:cubicBezTo>
                <a:cubicBezTo>
                  <a:pt x="6967" y="7820"/>
                  <a:pt x="6731" y="9269"/>
                  <a:pt x="6319" y="8612"/>
                </a:cubicBezTo>
                <a:cubicBezTo>
                  <a:pt x="5908" y="7953"/>
                  <a:pt x="5313" y="5808"/>
                  <a:pt x="4734" y="4793"/>
                </a:cubicBezTo>
                <a:cubicBezTo>
                  <a:pt x="4156" y="3776"/>
                  <a:pt x="3458" y="3065"/>
                  <a:pt x="2847" y="2515"/>
                </a:cubicBezTo>
                <a:cubicBezTo>
                  <a:pt x="2237" y="1966"/>
                  <a:pt x="1609" y="3420"/>
                  <a:pt x="1073" y="1491"/>
                </a:cubicBezTo>
                <a:cubicBezTo>
                  <a:pt x="448" y="-467"/>
                  <a:pt x="51" y="303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77" name="Freeform 1147">
            <a:extLst>
              <a:ext uri="{FF2B5EF4-FFF2-40B4-BE49-F238E27FC236}">
                <a16:creationId xmlns:a16="http://schemas.microsoft.com/office/drawing/2014/main" id="{87C16B57-1AC5-FC10-9551-30DE5980BD18}"/>
              </a:ext>
            </a:extLst>
          </xdr:cNvPr>
          <xdr:cNvSpPr>
            <a:spLocks/>
          </xdr:cNvSpPr>
        </xdr:nvSpPr>
        <xdr:spPr bwMode="auto">
          <a:xfrm rot="21398018">
            <a:off x="5047572" y="6693559"/>
            <a:ext cx="1166223" cy="19615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9763 w 9763"/>
              <a:gd name="connsiteY0" fmla="*/ 16212 h 16556"/>
              <a:gd name="connsiteX1" fmla="*/ 9264 w 9763"/>
              <a:gd name="connsiteY1" fmla="*/ 16403 h 16556"/>
              <a:gd name="connsiteX2" fmla="*/ 8127 w 9763"/>
              <a:gd name="connsiteY2" fmla="*/ 14130 h 16556"/>
              <a:gd name="connsiteX3" fmla="*/ 7308 w 9763"/>
              <a:gd name="connsiteY3" fmla="*/ 13944 h 16556"/>
              <a:gd name="connsiteX4" fmla="*/ 5840 w 9763"/>
              <a:gd name="connsiteY4" fmla="*/ 8439 h 16556"/>
              <a:gd name="connsiteX5" fmla="*/ 4093 w 9763"/>
              <a:gd name="connsiteY5" fmla="*/ 5158 h 16556"/>
              <a:gd name="connsiteX6" fmla="*/ 2287 w 9763"/>
              <a:gd name="connsiteY6" fmla="*/ 3477 h 16556"/>
              <a:gd name="connsiteX7" fmla="*/ 0 w 9763"/>
              <a:gd name="connsiteY7" fmla="*/ 0 h 16556"/>
              <a:gd name="connsiteX0" fmla="*/ 10000 w 10000"/>
              <a:gd name="connsiteY0" fmla="*/ 9792 h 10014"/>
              <a:gd name="connsiteX1" fmla="*/ 9489 w 10000"/>
              <a:gd name="connsiteY1" fmla="*/ 9908 h 10014"/>
              <a:gd name="connsiteX2" fmla="*/ 8316 w 10000"/>
              <a:gd name="connsiteY2" fmla="*/ 9548 h 10014"/>
              <a:gd name="connsiteX3" fmla="*/ 7485 w 10000"/>
              <a:gd name="connsiteY3" fmla="*/ 8422 h 10014"/>
              <a:gd name="connsiteX4" fmla="*/ 5982 w 10000"/>
              <a:gd name="connsiteY4" fmla="*/ 5097 h 10014"/>
              <a:gd name="connsiteX5" fmla="*/ 4192 w 10000"/>
              <a:gd name="connsiteY5" fmla="*/ 3115 h 10014"/>
              <a:gd name="connsiteX6" fmla="*/ 2343 w 10000"/>
              <a:gd name="connsiteY6" fmla="*/ 2100 h 10014"/>
              <a:gd name="connsiteX7" fmla="*/ 0 w 10000"/>
              <a:gd name="connsiteY7" fmla="*/ 0 h 10014"/>
              <a:gd name="connsiteX0" fmla="*/ 10000 w 10000"/>
              <a:gd name="connsiteY0" fmla="*/ 9792 h 9801"/>
              <a:gd name="connsiteX1" fmla="*/ 9235 w 10000"/>
              <a:gd name="connsiteY1" fmla="*/ 8588 h 9801"/>
              <a:gd name="connsiteX2" fmla="*/ 8316 w 10000"/>
              <a:gd name="connsiteY2" fmla="*/ 9548 h 9801"/>
              <a:gd name="connsiteX3" fmla="*/ 7485 w 10000"/>
              <a:gd name="connsiteY3" fmla="*/ 8422 h 9801"/>
              <a:gd name="connsiteX4" fmla="*/ 5982 w 10000"/>
              <a:gd name="connsiteY4" fmla="*/ 5097 h 9801"/>
              <a:gd name="connsiteX5" fmla="*/ 4192 w 10000"/>
              <a:gd name="connsiteY5" fmla="*/ 3115 h 9801"/>
              <a:gd name="connsiteX6" fmla="*/ 2343 w 10000"/>
              <a:gd name="connsiteY6" fmla="*/ 2100 h 9801"/>
              <a:gd name="connsiteX7" fmla="*/ 0 w 10000"/>
              <a:gd name="connsiteY7" fmla="*/ 0 h 9801"/>
              <a:gd name="connsiteX0" fmla="*/ 10852 w 10852"/>
              <a:gd name="connsiteY0" fmla="*/ 9850 h 9860"/>
              <a:gd name="connsiteX1" fmla="*/ 9235 w 10852"/>
              <a:gd name="connsiteY1" fmla="*/ 8762 h 9860"/>
              <a:gd name="connsiteX2" fmla="*/ 8316 w 10852"/>
              <a:gd name="connsiteY2" fmla="*/ 9742 h 9860"/>
              <a:gd name="connsiteX3" fmla="*/ 7485 w 10852"/>
              <a:gd name="connsiteY3" fmla="*/ 8593 h 9860"/>
              <a:gd name="connsiteX4" fmla="*/ 5982 w 10852"/>
              <a:gd name="connsiteY4" fmla="*/ 5200 h 9860"/>
              <a:gd name="connsiteX5" fmla="*/ 4192 w 10852"/>
              <a:gd name="connsiteY5" fmla="*/ 3178 h 9860"/>
              <a:gd name="connsiteX6" fmla="*/ 2343 w 10852"/>
              <a:gd name="connsiteY6" fmla="*/ 2143 h 9860"/>
              <a:gd name="connsiteX7" fmla="*/ 0 w 10852"/>
              <a:gd name="connsiteY7" fmla="*/ 0 h 9860"/>
              <a:gd name="connsiteX0" fmla="*/ 10000 w 10000"/>
              <a:gd name="connsiteY0" fmla="*/ 9990 h 10000"/>
              <a:gd name="connsiteX1" fmla="*/ 8510 w 10000"/>
              <a:gd name="connsiteY1" fmla="*/ 8886 h 10000"/>
              <a:gd name="connsiteX2" fmla="*/ 7663 w 10000"/>
              <a:gd name="connsiteY2" fmla="*/ 9880 h 10000"/>
              <a:gd name="connsiteX3" fmla="*/ 6897 w 10000"/>
              <a:gd name="connsiteY3" fmla="*/ 8715 h 10000"/>
              <a:gd name="connsiteX4" fmla="*/ 5520 w 10000"/>
              <a:gd name="connsiteY4" fmla="*/ 6961 h 10000"/>
              <a:gd name="connsiteX5" fmla="*/ 3863 w 10000"/>
              <a:gd name="connsiteY5" fmla="*/ 3223 h 10000"/>
              <a:gd name="connsiteX6" fmla="*/ 2159 w 10000"/>
              <a:gd name="connsiteY6" fmla="*/ 2173 h 10000"/>
              <a:gd name="connsiteX7" fmla="*/ 0 w 10000"/>
              <a:gd name="connsiteY7" fmla="*/ 0 h 10000"/>
              <a:gd name="connsiteX0" fmla="*/ 10000 w 10000"/>
              <a:gd name="connsiteY0" fmla="*/ 9990 h 9995"/>
              <a:gd name="connsiteX1" fmla="*/ 8743 w 10000"/>
              <a:gd name="connsiteY1" fmla="*/ 7516 h 9995"/>
              <a:gd name="connsiteX2" fmla="*/ 7663 w 10000"/>
              <a:gd name="connsiteY2" fmla="*/ 9880 h 9995"/>
              <a:gd name="connsiteX3" fmla="*/ 6897 w 10000"/>
              <a:gd name="connsiteY3" fmla="*/ 8715 h 9995"/>
              <a:gd name="connsiteX4" fmla="*/ 5520 w 10000"/>
              <a:gd name="connsiteY4" fmla="*/ 6961 h 9995"/>
              <a:gd name="connsiteX5" fmla="*/ 3863 w 10000"/>
              <a:gd name="connsiteY5" fmla="*/ 3223 h 9995"/>
              <a:gd name="connsiteX6" fmla="*/ 2159 w 10000"/>
              <a:gd name="connsiteY6" fmla="*/ 2173 h 9995"/>
              <a:gd name="connsiteX7" fmla="*/ 0 w 10000"/>
              <a:gd name="connsiteY7" fmla="*/ 0 h 9995"/>
              <a:gd name="connsiteX0" fmla="*/ 10046 w 10046"/>
              <a:gd name="connsiteY0" fmla="*/ 8717 h 9914"/>
              <a:gd name="connsiteX1" fmla="*/ 8743 w 10046"/>
              <a:gd name="connsiteY1" fmla="*/ 7520 h 9914"/>
              <a:gd name="connsiteX2" fmla="*/ 7663 w 10046"/>
              <a:gd name="connsiteY2" fmla="*/ 9885 h 9914"/>
              <a:gd name="connsiteX3" fmla="*/ 6897 w 10046"/>
              <a:gd name="connsiteY3" fmla="*/ 8719 h 9914"/>
              <a:gd name="connsiteX4" fmla="*/ 5520 w 10046"/>
              <a:gd name="connsiteY4" fmla="*/ 6964 h 9914"/>
              <a:gd name="connsiteX5" fmla="*/ 3863 w 10046"/>
              <a:gd name="connsiteY5" fmla="*/ 3225 h 9914"/>
              <a:gd name="connsiteX6" fmla="*/ 2159 w 10046"/>
              <a:gd name="connsiteY6" fmla="*/ 2174 h 9914"/>
              <a:gd name="connsiteX7" fmla="*/ 0 w 10046"/>
              <a:gd name="connsiteY7" fmla="*/ 0 h 9914"/>
              <a:gd name="connsiteX0" fmla="*/ 10038 w 10038"/>
              <a:gd name="connsiteY0" fmla="*/ 7642 h 10000"/>
              <a:gd name="connsiteX1" fmla="*/ 8703 w 10038"/>
              <a:gd name="connsiteY1" fmla="*/ 7585 h 10000"/>
              <a:gd name="connsiteX2" fmla="*/ 7628 w 10038"/>
              <a:gd name="connsiteY2" fmla="*/ 9971 h 10000"/>
              <a:gd name="connsiteX3" fmla="*/ 6865 w 10038"/>
              <a:gd name="connsiteY3" fmla="*/ 8795 h 10000"/>
              <a:gd name="connsiteX4" fmla="*/ 5495 w 10038"/>
              <a:gd name="connsiteY4" fmla="*/ 7024 h 10000"/>
              <a:gd name="connsiteX5" fmla="*/ 3845 w 10038"/>
              <a:gd name="connsiteY5" fmla="*/ 3253 h 10000"/>
              <a:gd name="connsiteX6" fmla="*/ 2149 w 10038"/>
              <a:gd name="connsiteY6" fmla="*/ 2193 h 10000"/>
              <a:gd name="connsiteX7" fmla="*/ 0 w 10038"/>
              <a:gd name="connsiteY7" fmla="*/ 0 h 10000"/>
              <a:gd name="connsiteX0" fmla="*/ 9044 w 9044"/>
              <a:gd name="connsiteY0" fmla="*/ 6446 h 8804"/>
              <a:gd name="connsiteX1" fmla="*/ 7709 w 9044"/>
              <a:gd name="connsiteY1" fmla="*/ 6389 h 8804"/>
              <a:gd name="connsiteX2" fmla="*/ 6634 w 9044"/>
              <a:gd name="connsiteY2" fmla="*/ 8775 h 8804"/>
              <a:gd name="connsiteX3" fmla="*/ 5871 w 9044"/>
              <a:gd name="connsiteY3" fmla="*/ 7599 h 8804"/>
              <a:gd name="connsiteX4" fmla="*/ 4501 w 9044"/>
              <a:gd name="connsiteY4" fmla="*/ 5828 h 8804"/>
              <a:gd name="connsiteX5" fmla="*/ 2851 w 9044"/>
              <a:gd name="connsiteY5" fmla="*/ 2057 h 8804"/>
              <a:gd name="connsiteX6" fmla="*/ 1155 w 9044"/>
              <a:gd name="connsiteY6" fmla="*/ 997 h 8804"/>
              <a:gd name="connsiteX7" fmla="*/ 0 w 9044"/>
              <a:gd name="connsiteY7" fmla="*/ 49 h 8804"/>
              <a:gd name="connsiteX0" fmla="*/ 10000 w 10000"/>
              <a:gd name="connsiteY0" fmla="*/ 7818 h 10496"/>
              <a:gd name="connsiteX1" fmla="*/ 8524 w 10000"/>
              <a:gd name="connsiteY1" fmla="*/ 7753 h 10496"/>
              <a:gd name="connsiteX2" fmla="*/ 7335 w 10000"/>
              <a:gd name="connsiteY2" fmla="*/ 10463 h 10496"/>
              <a:gd name="connsiteX3" fmla="*/ 6492 w 10000"/>
              <a:gd name="connsiteY3" fmla="*/ 9127 h 10496"/>
              <a:gd name="connsiteX4" fmla="*/ 4977 w 10000"/>
              <a:gd name="connsiteY4" fmla="*/ 7116 h 10496"/>
              <a:gd name="connsiteX5" fmla="*/ 3152 w 10000"/>
              <a:gd name="connsiteY5" fmla="*/ 2832 h 10496"/>
              <a:gd name="connsiteX6" fmla="*/ 1277 w 10000"/>
              <a:gd name="connsiteY6" fmla="*/ 1628 h 10496"/>
              <a:gd name="connsiteX7" fmla="*/ 0 w 10000"/>
              <a:gd name="connsiteY7" fmla="*/ 552 h 10496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643 h 10307"/>
              <a:gd name="connsiteX6" fmla="*/ 1277 w 10000"/>
              <a:gd name="connsiteY6" fmla="*/ 1439 h 10307"/>
              <a:gd name="connsiteX7" fmla="*/ 0 w 10000"/>
              <a:gd name="connsiteY7" fmla="*/ 363 h 10307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040 h 10307"/>
              <a:gd name="connsiteX6" fmla="*/ 1277 w 10000"/>
              <a:gd name="connsiteY6" fmla="*/ 1439 h 10307"/>
              <a:gd name="connsiteX7" fmla="*/ 0 w 10000"/>
              <a:gd name="connsiteY7" fmla="*/ 363 h 103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00" h="10307">
                <a:moveTo>
                  <a:pt x="10000" y="7629"/>
                </a:moveTo>
                <a:cubicBezTo>
                  <a:pt x="9606" y="7787"/>
                  <a:pt x="8968" y="7123"/>
                  <a:pt x="8524" y="7564"/>
                </a:cubicBezTo>
                <a:cubicBezTo>
                  <a:pt x="8079" y="8005"/>
                  <a:pt x="7675" y="10045"/>
                  <a:pt x="7335" y="10274"/>
                </a:cubicBezTo>
                <a:cubicBezTo>
                  <a:pt x="6996" y="10502"/>
                  <a:pt x="6885" y="9497"/>
                  <a:pt x="6492" y="8938"/>
                </a:cubicBezTo>
                <a:cubicBezTo>
                  <a:pt x="6099" y="8379"/>
                  <a:pt x="5534" y="8077"/>
                  <a:pt x="4977" y="6927"/>
                </a:cubicBezTo>
                <a:cubicBezTo>
                  <a:pt x="4420" y="5777"/>
                  <a:pt x="3769" y="2955"/>
                  <a:pt x="3152" y="2040"/>
                </a:cubicBezTo>
                <a:cubicBezTo>
                  <a:pt x="2536" y="1125"/>
                  <a:pt x="1792" y="3432"/>
                  <a:pt x="1277" y="1439"/>
                </a:cubicBezTo>
                <a:cubicBezTo>
                  <a:pt x="238" y="-1564"/>
                  <a:pt x="302" y="1205"/>
                  <a:pt x="0" y="36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78" name="Line 1026">
            <a:extLst>
              <a:ext uri="{FF2B5EF4-FFF2-40B4-BE49-F238E27FC236}">
                <a16:creationId xmlns:a16="http://schemas.microsoft.com/office/drawing/2014/main" id="{901C8408-43F6-0DA5-A4E0-1E41E8A3AEC5}"/>
              </a:ext>
            </a:extLst>
          </xdr:cNvPr>
          <xdr:cNvSpPr>
            <a:spLocks noChangeShapeType="1"/>
          </xdr:cNvSpPr>
        </xdr:nvSpPr>
        <xdr:spPr bwMode="auto">
          <a:xfrm rot="21201683">
            <a:off x="5221042" y="6153527"/>
            <a:ext cx="205608" cy="96288"/>
          </a:xfrm>
          <a:custGeom>
            <a:avLst/>
            <a:gdLst>
              <a:gd name="T0" fmla="*/ 0 w 468930"/>
              <a:gd name="T1" fmla="*/ 0 h 381003"/>
              <a:gd name="T2" fmla="*/ 3593065 w 468930"/>
              <a:gd name="T3" fmla="*/ 85662 h 381003"/>
              <a:gd name="T4" fmla="*/ 0 60000 65536"/>
              <a:gd name="T5" fmla="*/ 0 60000 65536"/>
              <a:gd name="connsiteX0" fmla="*/ 0 w 306649"/>
              <a:gd name="connsiteY0" fmla="*/ 0 h 332016"/>
              <a:gd name="connsiteX1" fmla="*/ 306649 w 306649"/>
              <a:gd name="connsiteY1" fmla="*/ 332017 h 332016"/>
              <a:gd name="connsiteX0" fmla="*/ 0 w 306649"/>
              <a:gd name="connsiteY0" fmla="*/ 0 h 332169"/>
              <a:gd name="connsiteX1" fmla="*/ 306649 w 306649"/>
              <a:gd name="connsiteY1" fmla="*/ 332017 h 332169"/>
              <a:gd name="connsiteX0" fmla="*/ 0 w 284350"/>
              <a:gd name="connsiteY0" fmla="*/ 0 h 187865"/>
              <a:gd name="connsiteX1" fmla="*/ 284350 w 284350"/>
              <a:gd name="connsiteY1" fmla="*/ 180422 h 187865"/>
              <a:gd name="connsiteX0" fmla="*/ 0 w 284350"/>
              <a:gd name="connsiteY0" fmla="*/ 0 h 181468"/>
              <a:gd name="connsiteX1" fmla="*/ 284350 w 284350"/>
              <a:gd name="connsiteY1" fmla="*/ 180422 h 181468"/>
              <a:gd name="connsiteX0" fmla="*/ 0 w 238111"/>
              <a:gd name="connsiteY0" fmla="*/ -1 h 179423"/>
              <a:gd name="connsiteX1" fmla="*/ 238111 w 238111"/>
              <a:gd name="connsiteY1" fmla="*/ 178277 h 1794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8111" h="179423">
                <a:moveTo>
                  <a:pt x="0" y="-1"/>
                </a:moveTo>
                <a:cubicBezTo>
                  <a:pt x="219580" y="181980"/>
                  <a:pt x="171365" y="182929"/>
                  <a:pt x="238111" y="17827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479" name="Group 1180">
            <a:extLst>
              <a:ext uri="{FF2B5EF4-FFF2-40B4-BE49-F238E27FC236}">
                <a16:creationId xmlns:a16="http://schemas.microsoft.com/office/drawing/2014/main" id="{424B711A-D36D-4892-32E6-6A8077A764AF}"/>
              </a:ext>
            </a:extLst>
          </xdr:cNvPr>
          <xdr:cNvGrpSpPr>
            <a:grpSpLocks/>
          </xdr:cNvGrpSpPr>
        </xdr:nvGrpSpPr>
        <xdr:grpSpPr bwMode="auto">
          <a:xfrm>
            <a:off x="5334071" y="6484409"/>
            <a:ext cx="219062" cy="540281"/>
            <a:chOff x="719" y="97"/>
            <a:chExt cx="19" cy="13"/>
          </a:xfrm>
        </xdr:grpSpPr>
        <xdr:sp macro="" textlink="">
          <xdr:nvSpPr>
            <xdr:cNvPr id="1482" name="Freeform 1182">
              <a:extLst>
                <a:ext uri="{FF2B5EF4-FFF2-40B4-BE49-F238E27FC236}">
                  <a16:creationId xmlns:a16="http://schemas.microsoft.com/office/drawing/2014/main" id="{8249BED5-F23D-DFD0-CBA7-E77FF2D5254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000 w 8000"/>
                <a:gd name="connsiteY0" fmla="*/ 0 h 8913"/>
                <a:gd name="connsiteX1" fmla="*/ 8000 w 8000"/>
                <a:gd name="connsiteY1" fmla="*/ 7609 h 8913"/>
                <a:gd name="connsiteX2" fmla="*/ 0 w 8000"/>
                <a:gd name="connsiteY2" fmla="*/ 8913 h 8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00" h="8913">
                  <a:moveTo>
                    <a:pt x="8000" y="0"/>
                  </a:moveTo>
                  <a:lnTo>
                    <a:pt x="8000" y="7609"/>
                  </a:lnTo>
                  <a:lnTo>
                    <a:pt x="0" y="8913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3" name="Freeform 1181">
              <a:extLst>
                <a:ext uri="{FF2B5EF4-FFF2-40B4-BE49-F238E27FC236}">
                  <a16:creationId xmlns:a16="http://schemas.microsoft.com/office/drawing/2014/main" id="{5AB0FAD7-903F-3B1D-3797-5685D809FACC}"/>
                </a:ext>
              </a:extLst>
            </xdr:cNvPr>
            <xdr:cNvSpPr>
              <a:spLocks/>
            </xdr:cNvSpPr>
          </xdr:nvSpPr>
          <xdr:spPr bwMode="auto">
            <a:xfrm>
              <a:off x="719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8696"/>
                <a:gd name="connsiteX1" fmla="*/ 10000 w 10000"/>
                <a:gd name="connsiteY1" fmla="*/ 1087 h 8696"/>
                <a:gd name="connsiteX2" fmla="*/ 10000 w 10000"/>
                <a:gd name="connsiteY2" fmla="*/ 8696 h 86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8696">
                  <a:moveTo>
                    <a:pt x="0" y="0"/>
                  </a:moveTo>
                  <a:lnTo>
                    <a:pt x="10000" y="1087"/>
                  </a:lnTo>
                  <a:lnTo>
                    <a:pt x="10000" y="869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80" name="Freeform 471">
            <a:extLst>
              <a:ext uri="{FF2B5EF4-FFF2-40B4-BE49-F238E27FC236}">
                <a16:creationId xmlns:a16="http://schemas.microsoft.com/office/drawing/2014/main" id="{8966E027-C616-6B2D-2611-40CDC2A4F738}"/>
              </a:ext>
            </a:extLst>
          </xdr:cNvPr>
          <xdr:cNvSpPr>
            <a:spLocks/>
          </xdr:cNvSpPr>
        </xdr:nvSpPr>
        <xdr:spPr bwMode="auto">
          <a:xfrm>
            <a:off x="5440301" y="6239729"/>
            <a:ext cx="754929" cy="8796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9711"/>
              <a:gd name="connsiteY0" fmla="*/ 2809 h 2809"/>
              <a:gd name="connsiteX1" fmla="*/ 0 w 9711"/>
              <a:gd name="connsiteY1" fmla="*/ 77 h 2809"/>
              <a:gd name="connsiteX2" fmla="*/ 9711 w 9711"/>
              <a:gd name="connsiteY2" fmla="*/ 73 h 2809"/>
              <a:gd name="connsiteX0" fmla="*/ 0 w 21327"/>
              <a:gd name="connsiteY0" fmla="*/ 10875 h 10875"/>
              <a:gd name="connsiteX1" fmla="*/ 0 w 21327"/>
              <a:gd name="connsiteY1" fmla="*/ 1149 h 10875"/>
              <a:gd name="connsiteX2" fmla="*/ 21327 w 21327"/>
              <a:gd name="connsiteY2" fmla="*/ 118 h 10875"/>
              <a:gd name="connsiteX0" fmla="*/ 0 w 21327"/>
              <a:gd name="connsiteY0" fmla="*/ 10757 h 10757"/>
              <a:gd name="connsiteX1" fmla="*/ 0 w 21327"/>
              <a:gd name="connsiteY1" fmla="*/ 1031 h 10757"/>
              <a:gd name="connsiteX2" fmla="*/ 21327 w 21327"/>
              <a:gd name="connsiteY2" fmla="*/ 0 h 10757"/>
              <a:gd name="connsiteX0" fmla="*/ 0 w 25872"/>
              <a:gd name="connsiteY0" fmla="*/ 9729 h 9729"/>
              <a:gd name="connsiteX1" fmla="*/ 0 w 25872"/>
              <a:gd name="connsiteY1" fmla="*/ 3 h 9729"/>
              <a:gd name="connsiteX2" fmla="*/ 25872 w 25872"/>
              <a:gd name="connsiteY2" fmla="*/ 1123 h 9729"/>
              <a:gd name="connsiteX0" fmla="*/ 0 w 10270"/>
              <a:gd name="connsiteY0" fmla="*/ 9999 h 9999"/>
              <a:gd name="connsiteX1" fmla="*/ 0 w 10270"/>
              <a:gd name="connsiteY1" fmla="*/ 2 h 9999"/>
              <a:gd name="connsiteX2" fmla="*/ 10270 w 10270"/>
              <a:gd name="connsiteY2" fmla="*/ 1785 h 9999"/>
              <a:gd name="connsiteX0" fmla="*/ 0 w 10000"/>
              <a:gd name="connsiteY0" fmla="*/ 10001 h 10001"/>
              <a:gd name="connsiteX1" fmla="*/ 0 w 10000"/>
              <a:gd name="connsiteY1" fmla="*/ 3 h 10001"/>
              <a:gd name="connsiteX2" fmla="*/ 10000 w 10000"/>
              <a:gd name="connsiteY2" fmla="*/ 1786 h 10001"/>
              <a:gd name="connsiteX0" fmla="*/ 0 w 10000"/>
              <a:gd name="connsiteY0" fmla="*/ 9998 h 9998"/>
              <a:gd name="connsiteX1" fmla="*/ 0 w 10000"/>
              <a:gd name="connsiteY1" fmla="*/ 0 h 9998"/>
              <a:gd name="connsiteX2" fmla="*/ 10000 w 10000"/>
              <a:gd name="connsiteY2" fmla="*/ 1783 h 9998"/>
              <a:gd name="connsiteX0" fmla="*/ 0 w 10132"/>
              <a:gd name="connsiteY0" fmla="*/ 10000 h 10000"/>
              <a:gd name="connsiteX1" fmla="*/ 0 w 10132"/>
              <a:gd name="connsiteY1" fmla="*/ 0 h 10000"/>
              <a:gd name="connsiteX2" fmla="*/ 10132 w 10132"/>
              <a:gd name="connsiteY2" fmla="*/ 1309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3349 h 13349"/>
              <a:gd name="connsiteX1" fmla="*/ 0 w 10395"/>
              <a:gd name="connsiteY1" fmla="*/ 0 h 13349"/>
              <a:gd name="connsiteX2" fmla="*/ 10395 w 10395"/>
              <a:gd name="connsiteY2" fmla="*/ 1783 h 13349"/>
              <a:gd name="connsiteX0" fmla="*/ 0 w 10105"/>
              <a:gd name="connsiteY0" fmla="*/ 13349 h 13349"/>
              <a:gd name="connsiteX1" fmla="*/ 0 w 10105"/>
              <a:gd name="connsiteY1" fmla="*/ 0 h 13349"/>
              <a:gd name="connsiteX2" fmla="*/ 10105 w 10105"/>
              <a:gd name="connsiteY2" fmla="*/ 1191 h 13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05" h="13349">
                <a:moveTo>
                  <a:pt x="0" y="13349"/>
                </a:moveTo>
                <a:lnTo>
                  <a:pt x="0" y="0"/>
                </a:lnTo>
                <a:cubicBezTo>
                  <a:pt x="4813" y="1493"/>
                  <a:pt x="5087" y="940"/>
                  <a:pt x="10105" y="119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1" name="Oval 820">
            <a:extLst>
              <a:ext uri="{FF2B5EF4-FFF2-40B4-BE49-F238E27FC236}">
                <a16:creationId xmlns:a16="http://schemas.microsoft.com/office/drawing/2014/main" id="{693B295C-F263-C184-8E55-181E91F43024}"/>
              </a:ext>
            </a:extLst>
          </xdr:cNvPr>
          <xdr:cNvSpPr>
            <a:spLocks noChangeArrowheads="1"/>
          </xdr:cNvSpPr>
        </xdr:nvSpPr>
        <xdr:spPr bwMode="auto">
          <a:xfrm>
            <a:off x="5367863" y="6168482"/>
            <a:ext cx="150719" cy="1635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oneCellAnchor>
    <xdr:from>
      <xdr:col>1</xdr:col>
      <xdr:colOff>69453</xdr:colOff>
      <xdr:row>47</xdr:row>
      <xdr:rowOff>64492</xdr:rowOff>
    </xdr:from>
    <xdr:ext cx="317327" cy="167395"/>
    <xdr:sp macro="" textlink="">
      <xdr:nvSpPr>
        <xdr:cNvPr id="1484" name="Text Box 1620">
          <a:extLst>
            <a:ext uri="{FF2B5EF4-FFF2-40B4-BE49-F238E27FC236}">
              <a16:creationId xmlns:a16="http://schemas.microsoft.com/office/drawing/2014/main" id="{D3589499-D979-4FC3-8EC8-3598D5F0490D}"/>
            </a:ext>
          </a:extLst>
        </xdr:cNvPr>
        <xdr:cNvSpPr txBox="1">
          <a:spLocks noChangeArrowheads="1"/>
        </xdr:cNvSpPr>
      </xdr:nvSpPr>
      <xdr:spPr bwMode="auto">
        <a:xfrm>
          <a:off x="122793" y="8240752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585882</xdr:colOff>
      <xdr:row>45</xdr:row>
      <xdr:rowOff>6996</xdr:rowOff>
    </xdr:from>
    <xdr:to>
      <xdr:col>2</xdr:col>
      <xdr:colOff>52586</xdr:colOff>
      <xdr:row>46</xdr:row>
      <xdr:rowOff>11908</xdr:rowOff>
    </xdr:to>
    <xdr:sp macro="" textlink="">
      <xdr:nvSpPr>
        <xdr:cNvPr id="1485" name="六角形 1484">
          <a:extLst>
            <a:ext uri="{FF2B5EF4-FFF2-40B4-BE49-F238E27FC236}">
              <a16:creationId xmlns:a16="http://schemas.microsoft.com/office/drawing/2014/main" id="{02B02939-904B-4633-A2D4-5FD214D0C314}"/>
            </a:ext>
          </a:extLst>
        </xdr:cNvPr>
        <xdr:cNvSpPr/>
      </xdr:nvSpPr>
      <xdr:spPr bwMode="auto">
        <a:xfrm>
          <a:off x="639222" y="7855596"/>
          <a:ext cx="160124" cy="1573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1</xdr:col>
      <xdr:colOff>533759</xdr:colOff>
      <xdr:row>41</xdr:row>
      <xdr:rowOff>97759</xdr:rowOff>
    </xdr:from>
    <xdr:to>
      <xdr:col>2</xdr:col>
      <xdr:colOff>204550</xdr:colOff>
      <xdr:row>43</xdr:row>
      <xdr:rowOff>40557</xdr:rowOff>
    </xdr:to>
    <xdr:pic>
      <xdr:nvPicPr>
        <xdr:cNvPr id="1486" name="図 1485">
          <a:extLst>
            <a:ext uri="{FF2B5EF4-FFF2-40B4-BE49-F238E27FC236}">
              <a16:creationId xmlns:a16="http://schemas.microsoft.com/office/drawing/2014/main" id="{1C28301F-37B4-4C99-B73B-C2345207C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19378692">
          <a:off x="587099" y="7245319"/>
          <a:ext cx="364211" cy="293318"/>
        </a:xfrm>
        <a:prstGeom prst="rect">
          <a:avLst/>
        </a:prstGeom>
      </xdr:spPr>
    </xdr:pic>
    <xdr:clientData/>
  </xdr:twoCellAnchor>
  <xdr:twoCellAnchor editAs="oneCell">
    <xdr:from>
      <xdr:col>1</xdr:col>
      <xdr:colOff>519035</xdr:colOff>
      <xdr:row>42</xdr:row>
      <xdr:rowOff>32559</xdr:rowOff>
    </xdr:from>
    <xdr:to>
      <xdr:col>2</xdr:col>
      <xdr:colOff>299614</xdr:colOff>
      <xdr:row>43</xdr:row>
      <xdr:rowOff>133271</xdr:rowOff>
    </xdr:to>
    <xdr:pic>
      <xdr:nvPicPr>
        <xdr:cNvPr id="1487" name="図 1486">
          <a:extLst>
            <a:ext uri="{FF2B5EF4-FFF2-40B4-BE49-F238E27FC236}">
              <a16:creationId xmlns:a16="http://schemas.microsoft.com/office/drawing/2014/main" id="{A7C149C7-9A4E-48DE-B9D3-40F98FE8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19469659">
          <a:off x="573464" y="7309659"/>
          <a:ext cx="471821" cy="274883"/>
        </a:xfrm>
        <a:prstGeom prst="rect">
          <a:avLst/>
        </a:prstGeom>
      </xdr:spPr>
    </xdr:pic>
    <xdr:clientData/>
  </xdr:twoCellAnchor>
  <xdr:twoCellAnchor>
    <xdr:from>
      <xdr:col>1</xdr:col>
      <xdr:colOff>238126</xdr:colOff>
      <xdr:row>42</xdr:row>
      <xdr:rowOff>59531</xdr:rowOff>
    </xdr:from>
    <xdr:to>
      <xdr:col>1</xdr:col>
      <xdr:colOff>545704</xdr:colOff>
      <xdr:row>43</xdr:row>
      <xdr:rowOff>49609</xdr:rowOff>
    </xdr:to>
    <xdr:sp macro="" textlink="">
      <xdr:nvSpPr>
        <xdr:cNvPr id="1488" name="Line 76">
          <a:extLst>
            <a:ext uri="{FF2B5EF4-FFF2-40B4-BE49-F238E27FC236}">
              <a16:creationId xmlns:a16="http://schemas.microsoft.com/office/drawing/2014/main" id="{F8195DA1-B6F7-44F6-B024-7AC3F8522373}"/>
            </a:ext>
          </a:extLst>
        </xdr:cNvPr>
        <xdr:cNvSpPr>
          <a:spLocks noChangeShapeType="1"/>
        </xdr:cNvSpPr>
      </xdr:nvSpPr>
      <xdr:spPr bwMode="auto">
        <a:xfrm flipV="1">
          <a:off x="291466" y="7382351"/>
          <a:ext cx="307578" cy="1653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327420</xdr:colOff>
      <xdr:row>41</xdr:row>
      <xdr:rowOff>1</xdr:rowOff>
    </xdr:from>
    <xdr:to>
      <xdr:col>1</xdr:col>
      <xdr:colOff>499155</xdr:colOff>
      <xdr:row>42</xdr:row>
      <xdr:rowOff>70446</xdr:rowOff>
    </xdr:to>
    <xdr:sp macro="" textlink="">
      <xdr:nvSpPr>
        <xdr:cNvPr id="1489" name="Line 76">
          <a:extLst>
            <a:ext uri="{FF2B5EF4-FFF2-40B4-BE49-F238E27FC236}">
              <a16:creationId xmlns:a16="http://schemas.microsoft.com/office/drawing/2014/main" id="{1FE2B70E-B429-4C5F-8877-BB54676DB526}"/>
            </a:ext>
          </a:extLst>
        </xdr:cNvPr>
        <xdr:cNvSpPr>
          <a:spLocks noChangeShapeType="1"/>
        </xdr:cNvSpPr>
      </xdr:nvSpPr>
      <xdr:spPr bwMode="auto">
        <a:xfrm>
          <a:off x="380760" y="7147561"/>
          <a:ext cx="171735" cy="2457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121453</xdr:colOff>
      <xdr:row>41</xdr:row>
      <xdr:rowOff>22721</xdr:rowOff>
    </xdr:from>
    <xdr:to>
      <xdr:col>2</xdr:col>
      <xdr:colOff>282989</xdr:colOff>
      <xdr:row>41</xdr:row>
      <xdr:rowOff>151849</xdr:rowOff>
    </xdr:to>
    <xdr:sp macro="" textlink="">
      <xdr:nvSpPr>
        <xdr:cNvPr id="1490" name="六角形 1489">
          <a:extLst>
            <a:ext uri="{FF2B5EF4-FFF2-40B4-BE49-F238E27FC236}">
              <a16:creationId xmlns:a16="http://schemas.microsoft.com/office/drawing/2014/main" id="{B9D29F2A-E9EC-44CC-A135-E581C4AC751A}"/>
            </a:ext>
          </a:extLst>
        </xdr:cNvPr>
        <xdr:cNvSpPr/>
      </xdr:nvSpPr>
      <xdr:spPr bwMode="auto">
        <a:xfrm>
          <a:off x="868213" y="7170281"/>
          <a:ext cx="161536" cy="129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80238</xdr:colOff>
      <xdr:row>44</xdr:row>
      <xdr:rowOff>142174</xdr:rowOff>
    </xdr:from>
    <xdr:ext cx="279038" cy="259558"/>
    <xdr:sp macro="" textlink="">
      <xdr:nvSpPr>
        <xdr:cNvPr id="1491" name="Text Box 1563">
          <a:extLst>
            <a:ext uri="{FF2B5EF4-FFF2-40B4-BE49-F238E27FC236}">
              <a16:creationId xmlns:a16="http://schemas.microsoft.com/office/drawing/2014/main" id="{7DB5367F-200E-4482-BEF2-27D1D005E7E3}"/>
            </a:ext>
          </a:extLst>
        </xdr:cNvPr>
        <xdr:cNvSpPr txBox="1">
          <a:spLocks noChangeArrowheads="1"/>
        </xdr:cNvSpPr>
      </xdr:nvSpPr>
      <xdr:spPr bwMode="auto">
        <a:xfrm>
          <a:off x="133578" y="7815514"/>
          <a:ext cx="279038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129766</xdr:colOff>
      <xdr:row>41</xdr:row>
      <xdr:rowOff>4038</xdr:rowOff>
    </xdr:from>
    <xdr:to>
      <xdr:col>1</xdr:col>
      <xdr:colOff>676777</xdr:colOff>
      <xdr:row>42</xdr:row>
      <xdr:rowOff>118897</xdr:rowOff>
    </xdr:to>
    <xdr:pic>
      <xdr:nvPicPr>
        <xdr:cNvPr id="1492" name="図 1491">
          <a:extLst>
            <a:ext uri="{FF2B5EF4-FFF2-40B4-BE49-F238E27FC236}">
              <a16:creationId xmlns:a16="http://schemas.microsoft.com/office/drawing/2014/main" id="{5A4DBCAC-96EB-4938-9100-1A5A19A28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83106" y="7151598"/>
          <a:ext cx="547011" cy="290119"/>
        </a:xfrm>
        <a:prstGeom prst="rect">
          <a:avLst/>
        </a:prstGeom>
      </xdr:spPr>
    </xdr:pic>
    <xdr:clientData/>
  </xdr:twoCellAnchor>
  <xdr:twoCellAnchor>
    <xdr:from>
      <xdr:col>7</xdr:col>
      <xdr:colOff>29392</xdr:colOff>
      <xdr:row>33</xdr:row>
      <xdr:rowOff>13104</xdr:rowOff>
    </xdr:from>
    <xdr:to>
      <xdr:col>7</xdr:col>
      <xdr:colOff>201707</xdr:colOff>
      <xdr:row>34</xdr:row>
      <xdr:rowOff>3579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03CCBEED-A6CF-4664-B75A-1C75F1D0FF26}"/>
            </a:ext>
          </a:extLst>
        </xdr:cNvPr>
        <xdr:cNvSpPr/>
      </xdr:nvSpPr>
      <xdr:spPr bwMode="auto">
        <a:xfrm>
          <a:off x="4243252" y="5781444"/>
          <a:ext cx="172315" cy="165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34</xdr:row>
      <xdr:rowOff>164317</xdr:rowOff>
    </xdr:from>
    <xdr:to>
      <xdr:col>7</xdr:col>
      <xdr:colOff>383323</xdr:colOff>
      <xdr:row>35</xdr:row>
      <xdr:rowOff>75867</xdr:rowOff>
    </xdr:to>
    <xdr:sp macro="" textlink="">
      <xdr:nvSpPr>
        <xdr:cNvPr id="1494" name="Text Box 1563">
          <a:extLst>
            <a:ext uri="{FF2B5EF4-FFF2-40B4-BE49-F238E27FC236}">
              <a16:creationId xmlns:a16="http://schemas.microsoft.com/office/drawing/2014/main" id="{32F77538-FED7-4E55-A9C6-BC4AA48AFC61}"/>
            </a:ext>
          </a:extLst>
        </xdr:cNvPr>
        <xdr:cNvSpPr txBox="1">
          <a:spLocks noChangeArrowheads="1"/>
        </xdr:cNvSpPr>
      </xdr:nvSpPr>
      <xdr:spPr bwMode="auto">
        <a:xfrm>
          <a:off x="4259355" y="6107917"/>
          <a:ext cx="337828" cy="868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35</xdr:row>
      <xdr:rowOff>86117</xdr:rowOff>
    </xdr:from>
    <xdr:to>
      <xdr:col>7</xdr:col>
      <xdr:colOff>201286</xdr:colOff>
      <xdr:row>36</xdr:row>
      <xdr:rowOff>45871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5CAD112F-8BBD-45AD-9D9B-59BE9842F665}"/>
            </a:ext>
          </a:extLst>
        </xdr:cNvPr>
        <xdr:cNvSpPr/>
      </xdr:nvSpPr>
      <xdr:spPr bwMode="auto">
        <a:xfrm>
          <a:off x="4240760" y="6204977"/>
          <a:ext cx="174386" cy="1350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220704</xdr:colOff>
      <xdr:row>35</xdr:row>
      <xdr:rowOff>83609</xdr:rowOff>
    </xdr:from>
    <xdr:to>
      <xdr:col>7</xdr:col>
      <xdr:colOff>395090</xdr:colOff>
      <xdr:row>36</xdr:row>
      <xdr:rowOff>43363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A316E63F-AA39-4DA6-8AD6-3C1007C8EAA1}"/>
            </a:ext>
          </a:extLst>
        </xdr:cNvPr>
        <xdr:cNvSpPr/>
      </xdr:nvSpPr>
      <xdr:spPr bwMode="auto">
        <a:xfrm>
          <a:off x="4434564" y="6202469"/>
          <a:ext cx="174386" cy="1350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410894</xdr:colOff>
      <xdr:row>39</xdr:row>
      <xdr:rowOff>56151</xdr:rowOff>
    </xdr:from>
    <xdr:to>
      <xdr:col>8</xdr:col>
      <xdr:colOff>639044</xdr:colOff>
      <xdr:row>40</xdr:row>
      <xdr:rowOff>52983</xdr:rowOff>
    </xdr:to>
    <xdr:sp macro="" textlink="">
      <xdr:nvSpPr>
        <xdr:cNvPr id="1497" name="六角形 1496">
          <a:extLst>
            <a:ext uri="{FF2B5EF4-FFF2-40B4-BE49-F238E27FC236}">
              <a16:creationId xmlns:a16="http://schemas.microsoft.com/office/drawing/2014/main" id="{2A04B4AE-41DC-4269-ABE1-E90EE7EF491B}"/>
            </a:ext>
          </a:extLst>
        </xdr:cNvPr>
        <xdr:cNvSpPr/>
      </xdr:nvSpPr>
      <xdr:spPr bwMode="auto">
        <a:xfrm>
          <a:off x="5318174" y="6853191"/>
          <a:ext cx="228150" cy="172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334538</xdr:colOff>
      <xdr:row>38</xdr:row>
      <xdr:rowOff>161881</xdr:rowOff>
    </xdr:from>
    <xdr:ext cx="211426" cy="217575"/>
    <xdr:sp macro="" textlink="">
      <xdr:nvSpPr>
        <xdr:cNvPr id="1498" name="Text Box 1563">
          <a:extLst>
            <a:ext uri="{FF2B5EF4-FFF2-40B4-BE49-F238E27FC236}">
              <a16:creationId xmlns:a16="http://schemas.microsoft.com/office/drawing/2014/main" id="{6CEB1F16-3800-4866-893C-22BB4477E6B3}"/>
            </a:ext>
          </a:extLst>
        </xdr:cNvPr>
        <xdr:cNvSpPr txBox="1">
          <a:spLocks noChangeArrowheads="1"/>
        </xdr:cNvSpPr>
      </xdr:nvSpPr>
      <xdr:spPr bwMode="auto">
        <a:xfrm>
          <a:off x="4548398" y="6783661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148550</xdr:colOff>
      <xdr:row>36</xdr:row>
      <xdr:rowOff>96259</xdr:rowOff>
    </xdr:from>
    <xdr:to>
      <xdr:col>9</xdr:col>
      <xdr:colOff>21076</xdr:colOff>
      <xdr:row>40</xdr:row>
      <xdr:rowOff>132814</xdr:rowOff>
    </xdr:to>
    <xdr:grpSp>
      <xdr:nvGrpSpPr>
        <xdr:cNvPr id="1500" name="グループ化 1499">
          <a:extLst>
            <a:ext uri="{FF2B5EF4-FFF2-40B4-BE49-F238E27FC236}">
              <a16:creationId xmlns:a16="http://schemas.microsoft.com/office/drawing/2014/main" id="{479E637E-3621-46D7-B381-8CBF5216E279}"/>
            </a:ext>
          </a:extLst>
        </xdr:cNvPr>
        <xdr:cNvGrpSpPr/>
      </xdr:nvGrpSpPr>
      <xdr:grpSpPr>
        <a:xfrm rot="5832107">
          <a:off x="4627728" y="6036486"/>
          <a:ext cx="706682" cy="1256015"/>
          <a:chOff x="4694069" y="5746806"/>
          <a:chExt cx="730415" cy="1311198"/>
        </a:xfrm>
      </xdr:grpSpPr>
      <xdr:sp macro="" textlink="">
        <xdr:nvSpPr>
          <xdr:cNvPr id="1501" name="Line 76">
            <a:extLst>
              <a:ext uri="{FF2B5EF4-FFF2-40B4-BE49-F238E27FC236}">
                <a16:creationId xmlns:a16="http://schemas.microsoft.com/office/drawing/2014/main" id="{B0429F38-7772-1404-30A0-208CBD097F6C}"/>
              </a:ext>
            </a:extLst>
          </xdr:cNvPr>
          <xdr:cNvSpPr>
            <a:spLocks noChangeShapeType="1"/>
          </xdr:cNvSpPr>
        </xdr:nvSpPr>
        <xdr:spPr bwMode="auto">
          <a:xfrm>
            <a:off x="4968211" y="6169931"/>
            <a:ext cx="296005" cy="346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2" name="Line 72">
            <a:extLst>
              <a:ext uri="{FF2B5EF4-FFF2-40B4-BE49-F238E27FC236}">
                <a16:creationId xmlns:a16="http://schemas.microsoft.com/office/drawing/2014/main" id="{0D8606F3-7F6B-91D5-F69D-D059D2EDABE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2898" y="5843014"/>
            <a:ext cx="73008" cy="102393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224923"/>
              <a:gd name="connsiteY0" fmla="*/ 0 h 11724"/>
              <a:gd name="connsiteX1" fmla="*/ 224923 w 224923"/>
              <a:gd name="connsiteY1" fmla="*/ 11724 h 11724"/>
              <a:gd name="connsiteX0" fmla="*/ 66205 w 291128"/>
              <a:gd name="connsiteY0" fmla="*/ 0 h 11724"/>
              <a:gd name="connsiteX1" fmla="*/ 291128 w 291128"/>
              <a:gd name="connsiteY1" fmla="*/ 11724 h 11724"/>
              <a:gd name="connsiteX0" fmla="*/ 5793 w 230716"/>
              <a:gd name="connsiteY0" fmla="*/ 0 h 11724"/>
              <a:gd name="connsiteX1" fmla="*/ 230716 w 230716"/>
              <a:gd name="connsiteY1" fmla="*/ 11724 h 11724"/>
              <a:gd name="connsiteX0" fmla="*/ 2573 w 242848"/>
              <a:gd name="connsiteY0" fmla="*/ 0 h 17707"/>
              <a:gd name="connsiteX1" fmla="*/ 242848 w 242848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551 w 240826"/>
              <a:gd name="connsiteY0" fmla="*/ 0 h 17707"/>
              <a:gd name="connsiteX1" fmla="*/ 240826 w 240826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0 w 209573"/>
              <a:gd name="connsiteY0" fmla="*/ 0 h 19127"/>
              <a:gd name="connsiteX1" fmla="*/ 209573 w 209573"/>
              <a:gd name="connsiteY1" fmla="*/ 19127 h 19127"/>
              <a:gd name="connsiteX0" fmla="*/ 0 w 211801"/>
              <a:gd name="connsiteY0" fmla="*/ 0 h 19127"/>
              <a:gd name="connsiteX1" fmla="*/ 209573 w 211801"/>
              <a:gd name="connsiteY1" fmla="*/ 19127 h 191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1801" h="19127">
                <a:moveTo>
                  <a:pt x="0" y="0"/>
                </a:moveTo>
                <a:cubicBezTo>
                  <a:pt x="3334" y="8707"/>
                  <a:pt x="236945" y="8797"/>
                  <a:pt x="209573" y="1912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3" name="Oval 1295">
            <a:extLst>
              <a:ext uri="{FF2B5EF4-FFF2-40B4-BE49-F238E27FC236}">
                <a16:creationId xmlns:a16="http://schemas.microsoft.com/office/drawing/2014/main" id="{F2A017E1-9099-5C53-EC8E-DB6E812E62BF}"/>
              </a:ext>
            </a:extLst>
          </xdr:cNvPr>
          <xdr:cNvSpPr>
            <a:spLocks noChangeArrowheads="1"/>
          </xdr:cNvSpPr>
        </xdr:nvSpPr>
        <xdr:spPr bwMode="auto">
          <a:xfrm>
            <a:off x="4694069" y="6603268"/>
            <a:ext cx="144679" cy="1613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04" name="六角形 1503">
            <a:extLst>
              <a:ext uri="{FF2B5EF4-FFF2-40B4-BE49-F238E27FC236}">
                <a16:creationId xmlns:a16="http://schemas.microsoft.com/office/drawing/2014/main" id="{87013A8A-C2F7-BC66-419E-6F688357F6B3}"/>
              </a:ext>
            </a:extLst>
          </xdr:cNvPr>
          <xdr:cNvSpPr/>
        </xdr:nvSpPr>
        <xdr:spPr bwMode="auto">
          <a:xfrm>
            <a:off x="4804098" y="6891219"/>
            <a:ext cx="156879" cy="16678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j-ea"/>
                <a:ea typeface="+mj-ea"/>
              </a:rPr>
              <a:t>８</a:t>
            </a:r>
          </a:p>
        </xdr:txBody>
      </xdr:sp>
      <xdr:sp macro="" textlink="">
        <xdr:nvSpPr>
          <xdr:cNvPr id="1505" name="Freeform 527">
            <a:extLst>
              <a:ext uri="{FF2B5EF4-FFF2-40B4-BE49-F238E27FC236}">
                <a16:creationId xmlns:a16="http://schemas.microsoft.com/office/drawing/2014/main" id="{F54C7180-85FF-E1CA-7D18-90CD3D8AE30E}"/>
              </a:ext>
            </a:extLst>
          </xdr:cNvPr>
          <xdr:cNvSpPr>
            <a:spLocks/>
          </xdr:cNvSpPr>
        </xdr:nvSpPr>
        <xdr:spPr bwMode="auto">
          <a:xfrm rot="323728">
            <a:off x="4798181" y="5746806"/>
            <a:ext cx="517904" cy="126880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169"/>
              <a:gd name="connsiteY0" fmla="*/ 13117 h 13117"/>
              <a:gd name="connsiteX1" fmla="*/ 0 w 10169"/>
              <a:gd name="connsiteY1" fmla="*/ 6213 h 13117"/>
              <a:gd name="connsiteX2" fmla="*/ 10169 w 10169"/>
              <a:gd name="connsiteY2" fmla="*/ 0 h 13117"/>
              <a:gd name="connsiteX0" fmla="*/ 0 w 18726"/>
              <a:gd name="connsiteY0" fmla="*/ 23657 h 23657"/>
              <a:gd name="connsiteX1" fmla="*/ 0 w 18726"/>
              <a:gd name="connsiteY1" fmla="*/ 16753 h 23657"/>
              <a:gd name="connsiteX2" fmla="*/ 18726 w 18726"/>
              <a:gd name="connsiteY2" fmla="*/ 0 h 23657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7754 w 17754"/>
              <a:gd name="connsiteY2" fmla="*/ 0 h 2576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5615 w 17754"/>
              <a:gd name="connsiteY2" fmla="*/ 7144 h 25765"/>
              <a:gd name="connsiteX3" fmla="*/ 17754 w 17754"/>
              <a:gd name="connsiteY3" fmla="*/ 0 h 25765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8726" h="28224">
                <a:moveTo>
                  <a:pt x="0" y="28224"/>
                </a:moveTo>
                <a:lnTo>
                  <a:pt x="0" y="21320"/>
                </a:lnTo>
                <a:cubicBezTo>
                  <a:pt x="5876" y="20794"/>
                  <a:pt x="12656" y="12747"/>
                  <a:pt x="15615" y="9603"/>
                </a:cubicBezTo>
                <a:cubicBezTo>
                  <a:pt x="18574" y="6460"/>
                  <a:pt x="18142" y="1191"/>
                  <a:pt x="1872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pic>
        <xdr:nvPicPr>
          <xdr:cNvPr id="1506" name="図 1505">
            <a:extLst>
              <a:ext uri="{FF2B5EF4-FFF2-40B4-BE49-F238E27FC236}">
                <a16:creationId xmlns:a16="http://schemas.microsoft.com/office/drawing/2014/main" id="{98CA6365-E568-176D-26AF-7C0F21B222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/>
          <a:stretch>
            <a:fillRect/>
          </a:stretch>
        </xdr:blipFill>
        <xdr:spPr>
          <a:xfrm flipH="1">
            <a:off x="5163670" y="6117015"/>
            <a:ext cx="137583" cy="141882"/>
          </a:xfrm>
          <a:prstGeom prst="rect">
            <a:avLst/>
          </a:prstGeom>
        </xdr:spPr>
      </xdr:pic>
      <xdr:sp macro="" textlink="">
        <xdr:nvSpPr>
          <xdr:cNvPr id="1507" name="六角形 1506">
            <a:extLst>
              <a:ext uri="{FF2B5EF4-FFF2-40B4-BE49-F238E27FC236}">
                <a16:creationId xmlns:a16="http://schemas.microsoft.com/office/drawing/2014/main" id="{554807F1-5490-8C86-E5C0-D3E14EDF48A2}"/>
              </a:ext>
            </a:extLst>
          </xdr:cNvPr>
          <xdr:cNvSpPr/>
        </xdr:nvSpPr>
        <xdr:spPr bwMode="auto">
          <a:xfrm>
            <a:off x="4894840" y="6149274"/>
            <a:ext cx="183085" cy="18632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709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508" name="Text Box 849">
            <a:extLst>
              <a:ext uri="{FF2B5EF4-FFF2-40B4-BE49-F238E27FC236}">
                <a16:creationId xmlns:a16="http://schemas.microsoft.com/office/drawing/2014/main" id="{D943AF1A-FB9E-144B-C13C-8DCC37130B0E}"/>
              </a:ext>
            </a:extLst>
          </xdr:cNvPr>
          <xdr:cNvSpPr txBox="1">
            <a:spLocks noChangeArrowheads="1"/>
          </xdr:cNvSpPr>
        </xdr:nvSpPr>
        <xdr:spPr bwMode="auto">
          <a:xfrm rot="15767893">
            <a:off x="5193529" y="6212954"/>
            <a:ext cx="338616" cy="123294"/>
          </a:xfrm>
          <a:prstGeom prst="rect">
            <a:avLst/>
          </a:prstGeom>
          <a:solidFill>
            <a:schemeClr val="bg1">
              <a:alpha val="56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	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本町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09" name="AutoShape 1653">
            <a:extLst>
              <a:ext uri="{FF2B5EF4-FFF2-40B4-BE49-F238E27FC236}">
                <a16:creationId xmlns:a16="http://schemas.microsoft.com/office/drawing/2014/main" id="{42DB3A1F-77AB-A347-D5FF-D216C668C162}"/>
              </a:ext>
            </a:extLst>
          </xdr:cNvPr>
          <xdr:cNvSpPr>
            <a:spLocks/>
          </xdr:cNvSpPr>
        </xdr:nvSpPr>
        <xdr:spPr bwMode="auto">
          <a:xfrm rot="2563899">
            <a:off x="4970169" y="6208308"/>
            <a:ext cx="287224" cy="707294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8</xdr:col>
      <xdr:colOff>484383</xdr:colOff>
      <xdr:row>37</xdr:row>
      <xdr:rowOff>13608</xdr:rowOff>
    </xdr:from>
    <xdr:to>
      <xdr:col>8</xdr:col>
      <xdr:colOff>641262</xdr:colOff>
      <xdr:row>38</xdr:row>
      <xdr:rowOff>23921</xdr:rowOff>
    </xdr:to>
    <xdr:sp macro="" textlink="">
      <xdr:nvSpPr>
        <xdr:cNvPr id="1510" name="六角形 1509">
          <a:extLst>
            <a:ext uri="{FF2B5EF4-FFF2-40B4-BE49-F238E27FC236}">
              <a16:creationId xmlns:a16="http://schemas.microsoft.com/office/drawing/2014/main" id="{F6D204C4-37B1-4CB7-83DA-B1213C07CC73}"/>
            </a:ext>
          </a:extLst>
        </xdr:cNvPr>
        <xdr:cNvSpPr/>
      </xdr:nvSpPr>
      <xdr:spPr bwMode="auto">
        <a:xfrm>
          <a:off x="5391663" y="6482988"/>
          <a:ext cx="156879" cy="1627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335523</xdr:colOff>
      <xdr:row>37</xdr:row>
      <xdr:rowOff>120849</xdr:rowOff>
    </xdr:from>
    <xdr:ext cx="473278" cy="201612"/>
    <xdr:sp macro="" textlink="">
      <xdr:nvSpPr>
        <xdr:cNvPr id="1511" name="Text Box 1620">
          <a:extLst>
            <a:ext uri="{FF2B5EF4-FFF2-40B4-BE49-F238E27FC236}">
              <a16:creationId xmlns:a16="http://schemas.microsoft.com/office/drawing/2014/main" id="{EEA8AAED-F7E9-4DD9-8D1A-9E415F85BE58}"/>
            </a:ext>
          </a:extLst>
        </xdr:cNvPr>
        <xdr:cNvSpPr txBox="1">
          <a:spLocks noChangeArrowheads="1"/>
        </xdr:cNvSpPr>
      </xdr:nvSpPr>
      <xdr:spPr bwMode="auto">
        <a:xfrm>
          <a:off x="3162543" y="6590229"/>
          <a:ext cx="473278" cy="20161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374147</xdr:colOff>
      <xdr:row>36</xdr:row>
      <xdr:rowOff>126331</xdr:rowOff>
    </xdr:from>
    <xdr:to>
      <xdr:col>5</xdr:col>
      <xdr:colOff>557232</xdr:colOff>
      <xdr:row>37</xdr:row>
      <xdr:rowOff>139027</xdr:rowOff>
    </xdr:to>
    <xdr:sp macro="" textlink="">
      <xdr:nvSpPr>
        <xdr:cNvPr id="1512" name="六角形 1511">
          <a:extLst>
            <a:ext uri="{FF2B5EF4-FFF2-40B4-BE49-F238E27FC236}">
              <a16:creationId xmlns:a16="http://schemas.microsoft.com/office/drawing/2014/main" id="{F836C16A-F878-4100-A63C-73B51CDB3092}"/>
            </a:ext>
          </a:extLst>
        </xdr:cNvPr>
        <xdr:cNvSpPr/>
      </xdr:nvSpPr>
      <xdr:spPr bwMode="auto">
        <a:xfrm>
          <a:off x="3201167" y="6420451"/>
          <a:ext cx="183085" cy="1879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484285</xdr:colOff>
      <xdr:row>37</xdr:row>
      <xdr:rowOff>1549</xdr:rowOff>
    </xdr:from>
    <xdr:to>
      <xdr:col>7</xdr:col>
      <xdr:colOff>670668</xdr:colOff>
      <xdr:row>38</xdr:row>
      <xdr:rowOff>9407</xdr:rowOff>
    </xdr:to>
    <xdr:pic>
      <xdr:nvPicPr>
        <xdr:cNvPr id="1513" name="図 1512">
          <a:extLst>
            <a:ext uri="{FF2B5EF4-FFF2-40B4-BE49-F238E27FC236}">
              <a16:creationId xmlns:a16="http://schemas.microsoft.com/office/drawing/2014/main" id="{AE732A10-026D-45B1-8F5D-A4FFA6571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698145" y="6470929"/>
          <a:ext cx="186383" cy="160258"/>
        </a:xfrm>
        <a:prstGeom prst="rect">
          <a:avLst/>
        </a:prstGeom>
      </xdr:spPr>
    </xdr:pic>
    <xdr:clientData/>
  </xdr:twoCellAnchor>
  <xdr:oneCellAnchor>
    <xdr:from>
      <xdr:col>9</xdr:col>
      <xdr:colOff>327928</xdr:colOff>
      <xdr:row>37</xdr:row>
      <xdr:rowOff>52394</xdr:rowOff>
    </xdr:from>
    <xdr:ext cx="269875" cy="180319"/>
    <xdr:sp macro="" textlink="">
      <xdr:nvSpPr>
        <xdr:cNvPr id="1514" name="Text Box 1664">
          <a:extLst>
            <a:ext uri="{FF2B5EF4-FFF2-40B4-BE49-F238E27FC236}">
              <a16:creationId xmlns:a16="http://schemas.microsoft.com/office/drawing/2014/main" id="{5D54BED2-F0DE-44A7-92F2-E4D3CA576F04}"/>
            </a:ext>
          </a:extLst>
        </xdr:cNvPr>
        <xdr:cNvSpPr txBox="1">
          <a:spLocks noChangeArrowheads="1"/>
        </xdr:cNvSpPr>
      </xdr:nvSpPr>
      <xdr:spPr bwMode="auto">
        <a:xfrm>
          <a:off x="5928628" y="6521774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550090</xdr:colOff>
      <xdr:row>38</xdr:row>
      <xdr:rowOff>63349</xdr:rowOff>
    </xdr:from>
    <xdr:ext cx="269875" cy="180319"/>
    <xdr:sp macro="" textlink="">
      <xdr:nvSpPr>
        <xdr:cNvPr id="1515" name="Text Box 1664">
          <a:extLst>
            <a:ext uri="{FF2B5EF4-FFF2-40B4-BE49-F238E27FC236}">
              <a16:creationId xmlns:a16="http://schemas.microsoft.com/office/drawing/2014/main" id="{65F53C33-BCC2-4D2C-AE47-60A9AB0BAECD}"/>
            </a:ext>
          </a:extLst>
        </xdr:cNvPr>
        <xdr:cNvSpPr txBox="1">
          <a:spLocks noChangeArrowheads="1"/>
        </xdr:cNvSpPr>
      </xdr:nvSpPr>
      <xdr:spPr bwMode="auto">
        <a:xfrm>
          <a:off x="4763950" y="6685129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57454</xdr:colOff>
      <xdr:row>43</xdr:row>
      <xdr:rowOff>170340</xdr:rowOff>
    </xdr:from>
    <xdr:to>
      <xdr:col>4</xdr:col>
      <xdr:colOff>436324</xdr:colOff>
      <xdr:row>49</xdr:row>
      <xdr:rowOff>98544</xdr:rowOff>
    </xdr:to>
    <xdr:sp macro="" textlink="">
      <xdr:nvSpPr>
        <xdr:cNvPr id="1516" name="Freeform 1147">
          <a:extLst>
            <a:ext uri="{FF2B5EF4-FFF2-40B4-BE49-F238E27FC236}">
              <a16:creationId xmlns:a16="http://schemas.microsoft.com/office/drawing/2014/main" id="{0B75B4C4-066D-49BD-9E91-970293B390D0}"/>
            </a:ext>
          </a:extLst>
        </xdr:cNvPr>
        <xdr:cNvSpPr>
          <a:spLocks/>
        </xdr:cNvSpPr>
      </xdr:nvSpPr>
      <xdr:spPr bwMode="auto">
        <a:xfrm rot="12355951" flipV="1">
          <a:off x="2191054" y="7668420"/>
          <a:ext cx="378870" cy="95690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91231 w 114530"/>
            <a:gd name="connsiteY0" fmla="*/ 13845 h 13845"/>
            <a:gd name="connsiteX1" fmla="*/ 109350 w 114530"/>
            <a:gd name="connsiteY1" fmla="*/ 11810 h 13845"/>
            <a:gd name="connsiteX2" fmla="*/ 3527 w 114530"/>
            <a:gd name="connsiteY2" fmla="*/ 5623 h 13845"/>
            <a:gd name="connsiteX3" fmla="*/ 13913 w 114530"/>
            <a:gd name="connsiteY3" fmla="*/ 0 h 13845"/>
            <a:gd name="connsiteX0" fmla="*/ 93734 w 117033"/>
            <a:gd name="connsiteY0" fmla="*/ 12135 h 12135"/>
            <a:gd name="connsiteX1" fmla="*/ 111853 w 117033"/>
            <a:gd name="connsiteY1" fmla="*/ 10100 h 12135"/>
            <a:gd name="connsiteX2" fmla="*/ 6030 w 117033"/>
            <a:gd name="connsiteY2" fmla="*/ 3913 h 12135"/>
            <a:gd name="connsiteX3" fmla="*/ 6434 w 117033"/>
            <a:gd name="connsiteY3" fmla="*/ 0 h 12135"/>
            <a:gd name="connsiteX0" fmla="*/ 104381 w 127680"/>
            <a:gd name="connsiteY0" fmla="*/ 11976 h 11976"/>
            <a:gd name="connsiteX1" fmla="*/ 122500 w 127680"/>
            <a:gd name="connsiteY1" fmla="*/ 9941 h 11976"/>
            <a:gd name="connsiteX2" fmla="*/ 16677 w 127680"/>
            <a:gd name="connsiteY2" fmla="*/ 3754 h 11976"/>
            <a:gd name="connsiteX3" fmla="*/ 3379 w 127680"/>
            <a:gd name="connsiteY3" fmla="*/ 0 h 11976"/>
            <a:gd name="connsiteX0" fmla="*/ 101002 w 124301"/>
            <a:gd name="connsiteY0" fmla="*/ 11976 h 11976"/>
            <a:gd name="connsiteX1" fmla="*/ 119121 w 124301"/>
            <a:gd name="connsiteY1" fmla="*/ 9941 h 11976"/>
            <a:gd name="connsiteX2" fmla="*/ 13298 w 124301"/>
            <a:gd name="connsiteY2" fmla="*/ 3754 h 11976"/>
            <a:gd name="connsiteX3" fmla="*/ 0 w 124301"/>
            <a:gd name="connsiteY3" fmla="*/ 0 h 11976"/>
            <a:gd name="connsiteX0" fmla="*/ 95546 w 118845"/>
            <a:gd name="connsiteY0" fmla="*/ 12116 h 12116"/>
            <a:gd name="connsiteX1" fmla="*/ 113665 w 118845"/>
            <a:gd name="connsiteY1" fmla="*/ 10081 h 12116"/>
            <a:gd name="connsiteX2" fmla="*/ 7842 w 118845"/>
            <a:gd name="connsiteY2" fmla="*/ 3894 h 12116"/>
            <a:gd name="connsiteX3" fmla="*/ 0 w 118845"/>
            <a:gd name="connsiteY3" fmla="*/ 0 h 12116"/>
            <a:gd name="connsiteX0" fmla="*/ 100029 w 123328"/>
            <a:gd name="connsiteY0" fmla="*/ 11807 h 11807"/>
            <a:gd name="connsiteX1" fmla="*/ 118148 w 123328"/>
            <a:gd name="connsiteY1" fmla="*/ 9772 h 11807"/>
            <a:gd name="connsiteX2" fmla="*/ 12325 w 123328"/>
            <a:gd name="connsiteY2" fmla="*/ 3585 h 11807"/>
            <a:gd name="connsiteX3" fmla="*/ 0 w 123328"/>
            <a:gd name="connsiteY3" fmla="*/ 0 h 11807"/>
            <a:gd name="connsiteX0" fmla="*/ 92774 w 116073"/>
            <a:gd name="connsiteY0" fmla="*/ 10315 h 10315"/>
            <a:gd name="connsiteX1" fmla="*/ 110893 w 116073"/>
            <a:gd name="connsiteY1" fmla="*/ 8280 h 10315"/>
            <a:gd name="connsiteX2" fmla="*/ 5070 w 116073"/>
            <a:gd name="connsiteY2" fmla="*/ 2093 h 10315"/>
            <a:gd name="connsiteX3" fmla="*/ 0 w 116073"/>
            <a:gd name="connsiteY3" fmla="*/ 0 h 10315"/>
            <a:gd name="connsiteX0" fmla="*/ 95888 w 119187"/>
            <a:gd name="connsiteY0" fmla="*/ 10278 h 10278"/>
            <a:gd name="connsiteX1" fmla="*/ 114007 w 119187"/>
            <a:gd name="connsiteY1" fmla="*/ 8243 h 10278"/>
            <a:gd name="connsiteX2" fmla="*/ 8184 w 119187"/>
            <a:gd name="connsiteY2" fmla="*/ 2056 h 10278"/>
            <a:gd name="connsiteX3" fmla="*/ 0 w 119187"/>
            <a:gd name="connsiteY3" fmla="*/ 0 h 10278"/>
            <a:gd name="connsiteX0" fmla="*/ 99031 w 122330"/>
            <a:gd name="connsiteY0" fmla="*/ 10330 h 10330"/>
            <a:gd name="connsiteX1" fmla="*/ 117150 w 122330"/>
            <a:gd name="connsiteY1" fmla="*/ 8295 h 10330"/>
            <a:gd name="connsiteX2" fmla="*/ 11327 w 122330"/>
            <a:gd name="connsiteY2" fmla="*/ 2108 h 10330"/>
            <a:gd name="connsiteX3" fmla="*/ 0 w 122330"/>
            <a:gd name="connsiteY3" fmla="*/ 0 h 103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330" h="10330">
              <a:moveTo>
                <a:pt x="99031" y="10330"/>
              </a:moveTo>
              <a:cubicBezTo>
                <a:pt x="112151" y="9809"/>
                <a:pt x="131767" y="9665"/>
                <a:pt x="117150" y="8295"/>
              </a:cubicBezTo>
              <a:cubicBezTo>
                <a:pt x="102533" y="6925"/>
                <a:pt x="-13738" y="5892"/>
                <a:pt x="11327" y="2108"/>
              </a:cubicBezTo>
              <a:cubicBezTo>
                <a:pt x="6135" y="1117"/>
                <a:pt x="9499" y="23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1548</xdr:colOff>
      <xdr:row>43</xdr:row>
      <xdr:rowOff>154038</xdr:rowOff>
    </xdr:from>
    <xdr:to>
      <xdr:col>4</xdr:col>
      <xdr:colOff>376964</xdr:colOff>
      <xdr:row>49</xdr:row>
      <xdr:rowOff>90040</xdr:rowOff>
    </xdr:to>
    <xdr:sp macro="" textlink="">
      <xdr:nvSpPr>
        <xdr:cNvPr id="1517" name="Freeform 1147">
          <a:extLst>
            <a:ext uri="{FF2B5EF4-FFF2-40B4-BE49-F238E27FC236}">
              <a16:creationId xmlns:a16="http://schemas.microsoft.com/office/drawing/2014/main" id="{78E2A59F-5A2F-4772-B5AB-E90CAC71BD80}"/>
            </a:ext>
          </a:extLst>
        </xdr:cNvPr>
        <xdr:cNvSpPr>
          <a:spLocks/>
        </xdr:cNvSpPr>
      </xdr:nvSpPr>
      <xdr:spPr bwMode="auto">
        <a:xfrm rot="12355951" flipV="1">
          <a:off x="2135148" y="7652118"/>
          <a:ext cx="375416" cy="96470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100997 w 123152"/>
            <a:gd name="connsiteY0" fmla="*/ 12977 h 12977"/>
            <a:gd name="connsiteX1" fmla="*/ 117619 w 123152"/>
            <a:gd name="connsiteY1" fmla="*/ 10574 h 12977"/>
            <a:gd name="connsiteX2" fmla="*/ 11796 w 123152"/>
            <a:gd name="connsiteY2" fmla="*/ 4387 h 12977"/>
            <a:gd name="connsiteX3" fmla="*/ 4250 w 123152"/>
            <a:gd name="connsiteY3" fmla="*/ 0 h 12977"/>
            <a:gd name="connsiteX0" fmla="*/ 96747 w 118902"/>
            <a:gd name="connsiteY0" fmla="*/ 12977 h 12977"/>
            <a:gd name="connsiteX1" fmla="*/ 113369 w 118902"/>
            <a:gd name="connsiteY1" fmla="*/ 10574 h 12977"/>
            <a:gd name="connsiteX2" fmla="*/ 7546 w 118902"/>
            <a:gd name="connsiteY2" fmla="*/ 4387 h 12977"/>
            <a:gd name="connsiteX3" fmla="*/ 0 w 118902"/>
            <a:gd name="connsiteY3" fmla="*/ 0 h 12977"/>
            <a:gd name="connsiteX0" fmla="*/ 100460 w 122615"/>
            <a:gd name="connsiteY0" fmla="*/ 13114 h 13114"/>
            <a:gd name="connsiteX1" fmla="*/ 117082 w 122615"/>
            <a:gd name="connsiteY1" fmla="*/ 10711 h 13114"/>
            <a:gd name="connsiteX2" fmla="*/ 11259 w 122615"/>
            <a:gd name="connsiteY2" fmla="*/ 4524 h 13114"/>
            <a:gd name="connsiteX3" fmla="*/ 0 w 122615"/>
            <a:gd name="connsiteY3" fmla="*/ 0 h 13114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1214" h="10397">
              <a:moveTo>
                <a:pt x="99059" y="10397"/>
              </a:moveTo>
              <a:cubicBezTo>
                <a:pt x="112179" y="9876"/>
                <a:pt x="130548" y="9426"/>
                <a:pt x="115681" y="7994"/>
              </a:cubicBezTo>
              <a:cubicBezTo>
                <a:pt x="100814" y="6562"/>
                <a:pt x="-15207" y="5591"/>
                <a:pt x="9858" y="1807"/>
              </a:cubicBezTo>
              <a:cubicBezTo>
                <a:pt x="4666" y="816"/>
                <a:pt x="1528" y="139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139059</xdr:colOff>
      <xdr:row>46</xdr:row>
      <xdr:rowOff>156933</xdr:rowOff>
    </xdr:from>
    <xdr:to>
      <xdr:col>4</xdr:col>
      <xdr:colOff>250191</xdr:colOff>
      <xdr:row>47</xdr:row>
      <xdr:rowOff>153417</xdr:rowOff>
    </xdr:to>
    <xdr:sp macro="" textlink="">
      <xdr:nvSpPr>
        <xdr:cNvPr id="1518" name="Text Box 266">
          <a:extLst>
            <a:ext uri="{FF2B5EF4-FFF2-40B4-BE49-F238E27FC236}">
              <a16:creationId xmlns:a16="http://schemas.microsoft.com/office/drawing/2014/main" id="{980E6BB6-24A5-490E-9247-55325B475AA3}"/>
            </a:ext>
          </a:extLst>
        </xdr:cNvPr>
        <xdr:cNvSpPr txBox="1">
          <a:spLocks noChangeArrowheads="1"/>
        </xdr:cNvSpPr>
      </xdr:nvSpPr>
      <xdr:spPr bwMode="auto">
        <a:xfrm rot="10219011">
          <a:off x="2272659" y="8157933"/>
          <a:ext cx="111132" cy="171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584201</xdr:colOff>
      <xdr:row>41</xdr:row>
      <xdr:rowOff>36623</xdr:rowOff>
    </xdr:from>
    <xdr:ext cx="558799" cy="166649"/>
    <xdr:sp macro="" textlink="">
      <xdr:nvSpPr>
        <xdr:cNvPr id="1519" name="Text Box 1620">
          <a:extLst>
            <a:ext uri="{FF2B5EF4-FFF2-40B4-BE49-F238E27FC236}">
              <a16:creationId xmlns:a16="http://schemas.microsoft.com/office/drawing/2014/main" id="{059CDE0F-33BB-49F4-9378-71937428DD4B}"/>
            </a:ext>
          </a:extLst>
        </xdr:cNvPr>
        <xdr:cNvSpPr txBox="1">
          <a:spLocks noChangeArrowheads="1"/>
        </xdr:cNvSpPr>
      </xdr:nvSpPr>
      <xdr:spPr bwMode="auto">
        <a:xfrm>
          <a:off x="2024381" y="7184183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236927</xdr:colOff>
      <xdr:row>41</xdr:row>
      <xdr:rowOff>8468</xdr:rowOff>
    </xdr:from>
    <xdr:to>
      <xdr:col>4</xdr:col>
      <xdr:colOff>608281</xdr:colOff>
      <xdr:row>48</xdr:row>
      <xdr:rowOff>152367</xdr:rowOff>
    </xdr:to>
    <xdr:sp macro="" textlink="">
      <xdr:nvSpPr>
        <xdr:cNvPr id="1520" name="Line 75">
          <a:extLst>
            <a:ext uri="{FF2B5EF4-FFF2-40B4-BE49-F238E27FC236}">
              <a16:creationId xmlns:a16="http://schemas.microsoft.com/office/drawing/2014/main" id="{588795C6-AB09-4D24-8DEC-94D6E29E2D79}"/>
            </a:ext>
          </a:extLst>
        </xdr:cNvPr>
        <xdr:cNvSpPr>
          <a:spLocks noChangeShapeType="1"/>
        </xdr:cNvSpPr>
      </xdr:nvSpPr>
      <xdr:spPr bwMode="auto">
        <a:xfrm rot="10800000" flipV="1">
          <a:off x="1677107" y="7156028"/>
          <a:ext cx="1064774" cy="134785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86" h="19697">
              <a:moveTo>
                <a:pt x="0" y="0"/>
              </a:moveTo>
              <a:cubicBezTo>
                <a:pt x="658" y="9975"/>
                <a:pt x="1867" y="7721"/>
                <a:pt x="1579" y="9042"/>
              </a:cubicBezTo>
              <a:cubicBezTo>
                <a:pt x="3067" y="10783"/>
                <a:pt x="7114" y="10300"/>
                <a:pt x="8928" y="10447"/>
              </a:cubicBezTo>
              <a:cubicBezTo>
                <a:pt x="8730" y="17630"/>
                <a:pt x="8461" y="18861"/>
                <a:pt x="10886" y="196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438812</xdr:colOff>
      <xdr:row>41</xdr:row>
      <xdr:rowOff>25950</xdr:rowOff>
    </xdr:from>
    <xdr:to>
      <xdr:col>3</xdr:col>
      <xdr:colOff>450596</xdr:colOff>
      <xdr:row>45</xdr:row>
      <xdr:rowOff>7222</xdr:rowOff>
    </xdr:to>
    <xdr:sp macro="" textlink="">
      <xdr:nvSpPr>
        <xdr:cNvPr id="1522" name="Line 4803">
          <a:extLst>
            <a:ext uri="{FF2B5EF4-FFF2-40B4-BE49-F238E27FC236}">
              <a16:creationId xmlns:a16="http://schemas.microsoft.com/office/drawing/2014/main" id="{4EBE3243-A461-49D4-982A-F14E09EDE1E6}"/>
            </a:ext>
          </a:extLst>
        </xdr:cNvPr>
        <xdr:cNvSpPr>
          <a:spLocks noChangeShapeType="1"/>
        </xdr:cNvSpPr>
      </xdr:nvSpPr>
      <xdr:spPr bwMode="auto">
        <a:xfrm flipH="1">
          <a:off x="1880242" y="7148173"/>
          <a:ext cx="11784" cy="67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45731</xdr:colOff>
      <xdr:row>44</xdr:row>
      <xdr:rowOff>131316</xdr:rowOff>
    </xdr:from>
    <xdr:to>
      <xdr:col>4</xdr:col>
      <xdr:colOff>427460</xdr:colOff>
      <xdr:row>46</xdr:row>
      <xdr:rowOff>130623</xdr:rowOff>
    </xdr:to>
    <xdr:sp macro="" textlink="">
      <xdr:nvSpPr>
        <xdr:cNvPr id="1523" name="Line 76">
          <a:extLst>
            <a:ext uri="{FF2B5EF4-FFF2-40B4-BE49-F238E27FC236}">
              <a16:creationId xmlns:a16="http://schemas.microsoft.com/office/drawing/2014/main" id="{22C00D93-3FFF-48AA-8AB1-8A55DAAE6E28}"/>
            </a:ext>
          </a:extLst>
        </xdr:cNvPr>
        <xdr:cNvSpPr>
          <a:spLocks noChangeShapeType="1"/>
        </xdr:cNvSpPr>
      </xdr:nvSpPr>
      <xdr:spPr bwMode="auto">
        <a:xfrm rot="10800000" flipV="1">
          <a:off x="1482645" y="7756759"/>
          <a:ext cx="1072972" cy="325878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  <a:gd name="connsiteX0" fmla="*/ 0 w 1335777"/>
            <a:gd name="connsiteY0" fmla="*/ 0 h 19765"/>
            <a:gd name="connsiteX1" fmla="*/ 839474 w 1335777"/>
            <a:gd name="connsiteY1" fmla="*/ 9738 h 19765"/>
            <a:gd name="connsiteX2" fmla="*/ 1335777 w 1335777"/>
            <a:gd name="connsiteY2" fmla="*/ 19765 h 19765"/>
            <a:gd name="connsiteX0" fmla="*/ 0 w 1335777"/>
            <a:gd name="connsiteY0" fmla="*/ 0 h 65712"/>
            <a:gd name="connsiteX1" fmla="*/ 839474 w 1335777"/>
            <a:gd name="connsiteY1" fmla="*/ 9738 h 65712"/>
            <a:gd name="connsiteX2" fmla="*/ 1335777 w 1335777"/>
            <a:gd name="connsiteY2" fmla="*/ 19765 h 65712"/>
            <a:gd name="connsiteX0" fmla="*/ 0 w 1335777"/>
            <a:gd name="connsiteY0" fmla="*/ 0 h 71291"/>
            <a:gd name="connsiteX1" fmla="*/ 890224 w 1335777"/>
            <a:gd name="connsiteY1" fmla="*/ 28461 h 71291"/>
            <a:gd name="connsiteX2" fmla="*/ 1335777 w 1335777"/>
            <a:gd name="connsiteY2" fmla="*/ 19765 h 71291"/>
            <a:gd name="connsiteX0" fmla="*/ 0 w 1335777"/>
            <a:gd name="connsiteY0" fmla="*/ 0 h 61186"/>
            <a:gd name="connsiteX1" fmla="*/ 890224 w 1335777"/>
            <a:gd name="connsiteY1" fmla="*/ 28461 h 61186"/>
            <a:gd name="connsiteX2" fmla="*/ 1335777 w 1335777"/>
            <a:gd name="connsiteY2" fmla="*/ 19765 h 61186"/>
            <a:gd name="connsiteX0" fmla="*/ 0 w 1360006"/>
            <a:gd name="connsiteY0" fmla="*/ 0 h 72255"/>
            <a:gd name="connsiteX1" fmla="*/ 914453 w 1360006"/>
            <a:gd name="connsiteY1" fmla="*/ 66056 h 72255"/>
            <a:gd name="connsiteX2" fmla="*/ 1360006 w 1360006"/>
            <a:gd name="connsiteY2" fmla="*/ 57360 h 72255"/>
            <a:gd name="connsiteX0" fmla="*/ 0 w 1360006"/>
            <a:gd name="connsiteY0" fmla="*/ 0 h 68078"/>
            <a:gd name="connsiteX1" fmla="*/ 914453 w 1360006"/>
            <a:gd name="connsiteY1" fmla="*/ 66056 h 68078"/>
            <a:gd name="connsiteX2" fmla="*/ 1360006 w 1360006"/>
            <a:gd name="connsiteY2" fmla="*/ 57360 h 68078"/>
            <a:gd name="connsiteX0" fmla="*/ 0 w 1374543"/>
            <a:gd name="connsiteY0" fmla="*/ 0 h 116200"/>
            <a:gd name="connsiteX1" fmla="*/ 928990 w 1374543"/>
            <a:gd name="connsiteY1" fmla="*/ 114178 h 116200"/>
            <a:gd name="connsiteX2" fmla="*/ 1374543 w 1374543"/>
            <a:gd name="connsiteY2" fmla="*/ 105482 h 116200"/>
            <a:gd name="connsiteX0" fmla="*/ 0 w 1374543"/>
            <a:gd name="connsiteY0" fmla="*/ 0 h 110807"/>
            <a:gd name="connsiteX1" fmla="*/ 677018 w 1374543"/>
            <a:gd name="connsiteY1" fmla="*/ 108163 h 110807"/>
            <a:gd name="connsiteX2" fmla="*/ 1374543 w 1374543"/>
            <a:gd name="connsiteY2" fmla="*/ 105482 h 110807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173449"/>
            <a:gd name="connsiteY0" fmla="*/ 0 h 234120"/>
            <a:gd name="connsiteX1" fmla="*/ 475924 w 1173449"/>
            <a:gd name="connsiteY1" fmla="*/ 231476 h 234120"/>
            <a:gd name="connsiteX2" fmla="*/ 1173449 w 1173449"/>
            <a:gd name="connsiteY2" fmla="*/ 228795 h 234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3449" h="234120">
              <a:moveTo>
                <a:pt x="0" y="0"/>
              </a:moveTo>
              <a:cubicBezTo>
                <a:pt x="228257" y="191791"/>
                <a:pt x="133106" y="186123"/>
                <a:pt x="475924" y="231476"/>
              </a:cubicBezTo>
              <a:cubicBezTo>
                <a:pt x="499333" y="239821"/>
                <a:pt x="839245" y="225447"/>
                <a:pt x="1173449" y="2287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25287</xdr:colOff>
      <xdr:row>46</xdr:row>
      <xdr:rowOff>157657</xdr:rowOff>
    </xdr:from>
    <xdr:ext cx="336631" cy="227819"/>
    <xdr:sp macro="" textlink="">
      <xdr:nvSpPr>
        <xdr:cNvPr id="1524" name="Text Box 303">
          <a:extLst>
            <a:ext uri="{FF2B5EF4-FFF2-40B4-BE49-F238E27FC236}">
              <a16:creationId xmlns:a16="http://schemas.microsoft.com/office/drawing/2014/main" id="{5EE9BA89-11BA-4ACA-B45B-58793774802D}"/>
            </a:ext>
          </a:extLst>
        </xdr:cNvPr>
        <xdr:cNvSpPr txBox="1">
          <a:spLocks noChangeArrowheads="1"/>
        </xdr:cNvSpPr>
      </xdr:nvSpPr>
      <xdr:spPr bwMode="auto">
        <a:xfrm>
          <a:off x="1465467" y="8158657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13223</xdr:colOff>
      <xdr:row>41</xdr:row>
      <xdr:rowOff>21791</xdr:rowOff>
    </xdr:from>
    <xdr:to>
      <xdr:col>3</xdr:col>
      <xdr:colOff>167688</xdr:colOff>
      <xdr:row>41</xdr:row>
      <xdr:rowOff>163487</xdr:rowOff>
    </xdr:to>
    <xdr:sp macro="" textlink="">
      <xdr:nvSpPr>
        <xdr:cNvPr id="1525" name="六角形 1524">
          <a:extLst>
            <a:ext uri="{FF2B5EF4-FFF2-40B4-BE49-F238E27FC236}">
              <a16:creationId xmlns:a16="http://schemas.microsoft.com/office/drawing/2014/main" id="{AB1F7FA2-A3F0-4F1C-AB6F-E0887902BBF1}"/>
            </a:ext>
          </a:extLst>
        </xdr:cNvPr>
        <xdr:cNvSpPr/>
      </xdr:nvSpPr>
      <xdr:spPr bwMode="auto">
        <a:xfrm>
          <a:off x="1453403" y="71693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278735</xdr:colOff>
      <xdr:row>41</xdr:row>
      <xdr:rowOff>51901</xdr:rowOff>
    </xdr:from>
    <xdr:to>
      <xdr:col>3</xdr:col>
      <xdr:colOff>436441</xdr:colOff>
      <xdr:row>42</xdr:row>
      <xdr:rowOff>11796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id="{33DA8FF3-F0CF-4F07-9B2F-E5C30FB9260D}"/>
            </a:ext>
          </a:extLst>
        </xdr:cNvPr>
        <xdr:cNvSpPr/>
      </xdr:nvSpPr>
      <xdr:spPr bwMode="auto">
        <a:xfrm>
          <a:off x="1720165" y="7174124"/>
          <a:ext cx="157706" cy="134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393697</xdr:colOff>
      <xdr:row>46</xdr:row>
      <xdr:rowOff>71966</xdr:rowOff>
    </xdr:from>
    <xdr:to>
      <xdr:col>3</xdr:col>
      <xdr:colOff>520697</xdr:colOff>
      <xdr:row>47</xdr:row>
      <xdr:rowOff>30480</xdr:rowOff>
    </xdr:to>
    <xdr:pic>
      <xdr:nvPicPr>
        <xdr:cNvPr id="1527" name="図 1526">
          <a:extLst>
            <a:ext uri="{FF2B5EF4-FFF2-40B4-BE49-F238E27FC236}">
              <a16:creationId xmlns:a16="http://schemas.microsoft.com/office/drawing/2014/main" id="{58663E1D-6819-4150-956D-EDA593B1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833877" y="8072966"/>
          <a:ext cx="127000" cy="133774"/>
        </a:xfrm>
        <a:prstGeom prst="rect">
          <a:avLst/>
        </a:prstGeom>
      </xdr:spPr>
    </xdr:pic>
    <xdr:clientData/>
  </xdr:twoCellAnchor>
  <xdr:twoCellAnchor editAs="oneCell">
    <xdr:from>
      <xdr:col>3</xdr:col>
      <xdr:colOff>363337</xdr:colOff>
      <xdr:row>44</xdr:row>
      <xdr:rowOff>121365</xdr:rowOff>
    </xdr:from>
    <xdr:to>
      <xdr:col>3</xdr:col>
      <xdr:colOff>503557</xdr:colOff>
      <xdr:row>45</xdr:row>
      <xdr:rowOff>106308</xdr:rowOff>
    </xdr:to>
    <xdr:pic>
      <xdr:nvPicPr>
        <xdr:cNvPr id="1528" name="図 1527">
          <a:extLst>
            <a:ext uri="{FF2B5EF4-FFF2-40B4-BE49-F238E27FC236}">
              <a16:creationId xmlns:a16="http://schemas.microsoft.com/office/drawing/2014/main" id="{62133E94-09B1-44DE-973D-7B72FCA60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800251" y="7746808"/>
          <a:ext cx="140220" cy="159114"/>
        </a:xfrm>
        <a:prstGeom prst="rect">
          <a:avLst/>
        </a:prstGeom>
      </xdr:spPr>
    </xdr:pic>
    <xdr:clientData/>
  </xdr:twoCellAnchor>
  <xdr:twoCellAnchor editAs="oneCell">
    <xdr:from>
      <xdr:col>3</xdr:col>
      <xdr:colOff>363901</xdr:colOff>
      <xdr:row>45</xdr:row>
      <xdr:rowOff>107670</xdr:rowOff>
    </xdr:from>
    <xdr:to>
      <xdr:col>3</xdr:col>
      <xdr:colOff>504121</xdr:colOff>
      <xdr:row>46</xdr:row>
      <xdr:rowOff>68987</xdr:rowOff>
    </xdr:to>
    <xdr:pic>
      <xdr:nvPicPr>
        <xdr:cNvPr id="1529" name="図 1528">
          <a:extLst>
            <a:ext uri="{FF2B5EF4-FFF2-40B4-BE49-F238E27FC236}">
              <a16:creationId xmlns:a16="http://schemas.microsoft.com/office/drawing/2014/main" id="{2F21AF1E-4546-47C1-8300-7F2BD0A0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805331" y="7928196"/>
          <a:ext cx="140220" cy="114661"/>
        </a:xfrm>
        <a:prstGeom prst="rect">
          <a:avLst/>
        </a:prstGeom>
      </xdr:spPr>
    </xdr:pic>
    <xdr:clientData/>
  </xdr:twoCellAnchor>
  <xdr:oneCellAnchor>
    <xdr:from>
      <xdr:col>3</xdr:col>
      <xdr:colOff>11649</xdr:colOff>
      <xdr:row>43</xdr:row>
      <xdr:rowOff>125187</xdr:rowOff>
    </xdr:from>
    <xdr:ext cx="368172" cy="183860"/>
    <xdr:sp macro="" textlink="">
      <xdr:nvSpPr>
        <xdr:cNvPr id="1530" name="Text Box 303">
          <a:extLst>
            <a:ext uri="{FF2B5EF4-FFF2-40B4-BE49-F238E27FC236}">
              <a16:creationId xmlns:a16="http://schemas.microsoft.com/office/drawing/2014/main" id="{02A00AA2-95AE-4223-9DE1-CF5B2CA71573}"/>
            </a:ext>
          </a:extLst>
        </xdr:cNvPr>
        <xdr:cNvSpPr txBox="1">
          <a:spLocks noChangeArrowheads="1"/>
        </xdr:cNvSpPr>
      </xdr:nvSpPr>
      <xdr:spPr bwMode="auto">
        <a:xfrm>
          <a:off x="1453079" y="7596562"/>
          <a:ext cx="368172" cy="18386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609604</xdr:colOff>
      <xdr:row>43</xdr:row>
      <xdr:rowOff>21168</xdr:rowOff>
    </xdr:from>
    <xdr:to>
      <xdr:col>3</xdr:col>
      <xdr:colOff>613840</xdr:colOff>
      <xdr:row>46</xdr:row>
      <xdr:rowOff>19927</xdr:rowOff>
    </xdr:to>
    <xdr:sp macro="" textlink="">
      <xdr:nvSpPr>
        <xdr:cNvPr id="1531" name="Line 4803">
          <a:extLst>
            <a:ext uri="{FF2B5EF4-FFF2-40B4-BE49-F238E27FC236}">
              <a16:creationId xmlns:a16="http://schemas.microsoft.com/office/drawing/2014/main" id="{B7426775-E266-4652-A6F4-EABF0AC4CA01}"/>
            </a:ext>
          </a:extLst>
        </xdr:cNvPr>
        <xdr:cNvSpPr>
          <a:spLocks noChangeShapeType="1"/>
        </xdr:cNvSpPr>
      </xdr:nvSpPr>
      <xdr:spPr bwMode="auto">
        <a:xfrm flipH="1">
          <a:off x="2049784" y="7519248"/>
          <a:ext cx="4236" cy="501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546105</xdr:colOff>
      <xdr:row>44</xdr:row>
      <xdr:rowOff>148013</xdr:rowOff>
    </xdr:from>
    <xdr:to>
      <xdr:col>3</xdr:col>
      <xdr:colOff>659086</xdr:colOff>
      <xdr:row>45</xdr:row>
      <xdr:rowOff>92252</xdr:rowOff>
    </xdr:to>
    <xdr:pic>
      <xdr:nvPicPr>
        <xdr:cNvPr id="1532" name="図 1531">
          <a:extLst>
            <a:ext uri="{FF2B5EF4-FFF2-40B4-BE49-F238E27FC236}">
              <a16:creationId xmlns:a16="http://schemas.microsoft.com/office/drawing/2014/main" id="{22FE265E-33D1-4714-8065-667E250AC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986285" y="7821353"/>
          <a:ext cx="112981" cy="119499"/>
        </a:xfrm>
        <a:prstGeom prst="rect">
          <a:avLst/>
        </a:prstGeom>
      </xdr:spPr>
    </xdr:pic>
    <xdr:clientData/>
  </xdr:twoCellAnchor>
  <xdr:twoCellAnchor editAs="oneCell">
    <xdr:from>
      <xdr:col>3</xdr:col>
      <xdr:colOff>598143</xdr:colOff>
      <xdr:row>41</xdr:row>
      <xdr:rowOff>131599</xdr:rowOff>
    </xdr:from>
    <xdr:to>
      <xdr:col>4</xdr:col>
      <xdr:colOff>115522</xdr:colOff>
      <xdr:row>46</xdr:row>
      <xdr:rowOff>156952</xdr:rowOff>
    </xdr:to>
    <xdr:pic>
      <xdr:nvPicPr>
        <xdr:cNvPr id="1533" name="図 1532">
          <a:extLst>
            <a:ext uri="{FF2B5EF4-FFF2-40B4-BE49-F238E27FC236}">
              <a16:creationId xmlns:a16="http://schemas.microsoft.com/office/drawing/2014/main" id="{E13C9BE9-ADF4-4FAF-A43F-E7E72D5CD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5400000">
          <a:off x="1704326" y="7613156"/>
          <a:ext cx="878793" cy="210799"/>
        </a:xfrm>
        <a:prstGeom prst="rect">
          <a:avLst/>
        </a:prstGeom>
      </xdr:spPr>
    </xdr:pic>
    <xdr:clientData/>
  </xdr:twoCellAnchor>
  <xdr:oneCellAnchor>
    <xdr:from>
      <xdr:col>3</xdr:col>
      <xdr:colOff>11797</xdr:colOff>
      <xdr:row>45</xdr:row>
      <xdr:rowOff>29071</xdr:rowOff>
    </xdr:from>
    <xdr:ext cx="425450" cy="165173"/>
    <xdr:sp macro="" textlink="">
      <xdr:nvSpPr>
        <xdr:cNvPr id="1534" name="Text Box 1620">
          <a:extLst>
            <a:ext uri="{FF2B5EF4-FFF2-40B4-BE49-F238E27FC236}">
              <a16:creationId xmlns:a16="http://schemas.microsoft.com/office/drawing/2014/main" id="{B204D794-0F2C-4E03-BD71-8F9A20DC6D94}"/>
            </a:ext>
          </a:extLst>
        </xdr:cNvPr>
        <xdr:cNvSpPr txBox="1">
          <a:spLocks noChangeArrowheads="1"/>
        </xdr:cNvSpPr>
      </xdr:nvSpPr>
      <xdr:spPr bwMode="auto">
        <a:xfrm>
          <a:off x="1453227" y="784959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3</xdr:col>
      <xdr:colOff>224283</xdr:colOff>
      <xdr:row>45</xdr:row>
      <xdr:rowOff>34567</xdr:rowOff>
    </xdr:from>
    <xdr:to>
      <xdr:col>3</xdr:col>
      <xdr:colOff>457106</xdr:colOff>
      <xdr:row>46</xdr:row>
      <xdr:rowOff>129511</xdr:rowOff>
    </xdr:to>
    <xdr:sp macro="" textlink="">
      <xdr:nvSpPr>
        <xdr:cNvPr id="1535" name="AutoShape 1653">
          <a:extLst>
            <a:ext uri="{FF2B5EF4-FFF2-40B4-BE49-F238E27FC236}">
              <a16:creationId xmlns:a16="http://schemas.microsoft.com/office/drawing/2014/main" id="{87CAC1AB-A431-446A-B0D8-61535FC7A2BB}"/>
            </a:ext>
          </a:extLst>
        </xdr:cNvPr>
        <xdr:cNvSpPr>
          <a:spLocks/>
        </xdr:cNvSpPr>
      </xdr:nvSpPr>
      <xdr:spPr bwMode="auto">
        <a:xfrm rot="10813752">
          <a:off x="1664463" y="7883167"/>
          <a:ext cx="232823" cy="2473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186120</xdr:colOff>
      <xdr:row>43</xdr:row>
      <xdr:rowOff>155466</xdr:rowOff>
    </xdr:from>
    <xdr:to>
      <xdr:col>4</xdr:col>
      <xdr:colOff>276557</xdr:colOff>
      <xdr:row>48</xdr:row>
      <xdr:rowOff>142437</xdr:rowOff>
    </xdr:to>
    <xdr:sp macro="" textlink="">
      <xdr:nvSpPr>
        <xdr:cNvPr id="1536" name="Line 4803">
          <a:extLst>
            <a:ext uri="{FF2B5EF4-FFF2-40B4-BE49-F238E27FC236}">
              <a16:creationId xmlns:a16="http://schemas.microsoft.com/office/drawing/2014/main" id="{9A354B48-02F7-44BE-95FB-89D64AC4F7C7}"/>
            </a:ext>
          </a:extLst>
        </xdr:cNvPr>
        <xdr:cNvSpPr>
          <a:spLocks noChangeShapeType="1"/>
        </xdr:cNvSpPr>
      </xdr:nvSpPr>
      <xdr:spPr bwMode="auto">
        <a:xfrm flipH="1">
          <a:off x="2319720" y="7653546"/>
          <a:ext cx="90437" cy="840411"/>
        </a:xfrm>
        <a:custGeom>
          <a:avLst/>
          <a:gdLst>
            <a:gd name="connsiteX0" fmla="*/ 0 w 16641"/>
            <a:gd name="connsiteY0" fmla="*/ 0 h 704991"/>
            <a:gd name="connsiteX1" fmla="*/ 16641 w 16641"/>
            <a:gd name="connsiteY1" fmla="*/ 704991 h 704991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106792"/>
            <a:gd name="connsiteY0" fmla="*/ 0 h 858266"/>
            <a:gd name="connsiteX1" fmla="*/ 106792 w 106792"/>
            <a:gd name="connsiteY1" fmla="*/ 644275 h 858266"/>
            <a:gd name="connsiteX2" fmla="*/ 91089 w 106792"/>
            <a:gd name="connsiteY2" fmla="*/ 858266 h 858266"/>
            <a:gd name="connsiteX0" fmla="*/ 0 w 124479"/>
            <a:gd name="connsiteY0" fmla="*/ 0 h 858266"/>
            <a:gd name="connsiteX1" fmla="*/ 106792 w 124479"/>
            <a:gd name="connsiteY1" fmla="*/ 644275 h 858266"/>
            <a:gd name="connsiteX2" fmla="*/ 91089 w 124479"/>
            <a:gd name="connsiteY2" fmla="*/ 858266 h 858266"/>
            <a:gd name="connsiteX0" fmla="*/ 4121 w 128600"/>
            <a:gd name="connsiteY0" fmla="*/ 0 h 858266"/>
            <a:gd name="connsiteX1" fmla="*/ 110913 w 128600"/>
            <a:gd name="connsiteY1" fmla="*/ 644275 h 858266"/>
            <a:gd name="connsiteX2" fmla="*/ 95210 w 128600"/>
            <a:gd name="connsiteY2" fmla="*/ 858266 h 858266"/>
            <a:gd name="connsiteX0" fmla="*/ 11018 w 122934"/>
            <a:gd name="connsiteY0" fmla="*/ 0 h 858266"/>
            <a:gd name="connsiteX1" fmla="*/ 102106 w 122934"/>
            <a:gd name="connsiteY1" fmla="*/ 582148 h 858266"/>
            <a:gd name="connsiteX2" fmla="*/ 102107 w 122934"/>
            <a:gd name="connsiteY2" fmla="*/ 858266 h 858266"/>
            <a:gd name="connsiteX0" fmla="*/ 28120 w 140036"/>
            <a:gd name="connsiteY0" fmla="*/ 0 h 858266"/>
            <a:gd name="connsiteX1" fmla="*/ 119208 w 140036"/>
            <a:gd name="connsiteY1" fmla="*/ 582148 h 858266"/>
            <a:gd name="connsiteX2" fmla="*/ 119209 w 140036"/>
            <a:gd name="connsiteY2" fmla="*/ 858266 h 858266"/>
            <a:gd name="connsiteX0" fmla="*/ 24332 w 136248"/>
            <a:gd name="connsiteY0" fmla="*/ 0 h 858266"/>
            <a:gd name="connsiteX1" fmla="*/ 115420 w 136248"/>
            <a:gd name="connsiteY1" fmla="*/ 582148 h 858266"/>
            <a:gd name="connsiteX2" fmla="*/ 115421 w 136248"/>
            <a:gd name="connsiteY2" fmla="*/ 858266 h 858266"/>
            <a:gd name="connsiteX0" fmla="*/ 32211 w 144127"/>
            <a:gd name="connsiteY0" fmla="*/ 0 h 858266"/>
            <a:gd name="connsiteX1" fmla="*/ 123299 w 144127"/>
            <a:gd name="connsiteY1" fmla="*/ 582148 h 858266"/>
            <a:gd name="connsiteX2" fmla="*/ 123300 w 144127"/>
            <a:gd name="connsiteY2" fmla="*/ 858266 h 858266"/>
            <a:gd name="connsiteX0" fmla="*/ 32211 w 128879"/>
            <a:gd name="connsiteY0" fmla="*/ 0 h 858266"/>
            <a:gd name="connsiteX1" fmla="*/ 123299 w 128879"/>
            <a:gd name="connsiteY1" fmla="*/ 582148 h 858266"/>
            <a:gd name="connsiteX2" fmla="*/ 123300 w 128879"/>
            <a:gd name="connsiteY2" fmla="*/ 858266 h 858266"/>
            <a:gd name="connsiteX0" fmla="*/ 26077 w 135308"/>
            <a:gd name="connsiteY0" fmla="*/ 0 h 796139"/>
            <a:gd name="connsiteX1" fmla="*/ 129728 w 135308"/>
            <a:gd name="connsiteY1" fmla="*/ 520021 h 796139"/>
            <a:gd name="connsiteX2" fmla="*/ 129729 w 135308"/>
            <a:gd name="connsiteY2" fmla="*/ 796139 h 796139"/>
            <a:gd name="connsiteX0" fmla="*/ 26077 w 131531"/>
            <a:gd name="connsiteY0" fmla="*/ 0 h 853663"/>
            <a:gd name="connsiteX1" fmla="*/ 129728 w 131531"/>
            <a:gd name="connsiteY1" fmla="*/ 520021 h 853663"/>
            <a:gd name="connsiteX2" fmla="*/ 66910 w 131531"/>
            <a:gd name="connsiteY2" fmla="*/ 853663 h 853663"/>
            <a:gd name="connsiteX0" fmla="*/ 26077 w 132270"/>
            <a:gd name="connsiteY0" fmla="*/ 0 h 853663"/>
            <a:gd name="connsiteX1" fmla="*/ 129728 w 132270"/>
            <a:gd name="connsiteY1" fmla="*/ 520021 h 853663"/>
            <a:gd name="connsiteX2" fmla="*/ 66910 w 132270"/>
            <a:gd name="connsiteY2" fmla="*/ 853663 h 853663"/>
            <a:gd name="connsiteX0" fmla="*/ 26077 w 129728"/>
            <a:gd name="connsiteY0" fmla="*/ 0 h 853663"/>
            <a:gd name="connsiteX1" fmla="*/ 129728 w 129728"/>
            <a:gd name="connsiteY1" fmla="*/ 520021 h 853663"/>
            <a:gd name="connsiteX2" fmla="*/ 66910 w 129728"/>
            <a:gd name="connsiteY2" fmla="*/ 853663 h 853663"/>
            <a:gd name="connsiteX0" fmla="*/ 26077 w 129728"/>
            <a:gd name="connsiteY0" fmla="*/ 0 h 876924"/>
            <a:gd name="connsiteX1" fmla="*/ 129728 w 129728"/>
            <a:gd name="connsiteY1" fmla="*/ 520021 h 876924"/>
            <a:gd name="connsiteX2" fmla="*/ 25921 w 129728"/>
            <a:gd name="connsiteY2" fmla="*/ 876924 h 876924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83570"/>
            <a:gd name="connsiteX1" fmla="*/ 129728 w 129728"/>
            <a:gd name="connsiteY1" fmla="*/ 520021 h 883570"/>
            <a:gd name="connsiteX2" fmla="*/ 25921 w 129728"/>
            <a:gd name="connsiteY2" fmla="*/ 883570 h 8835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728" h="883570">
              <a:moveTo>
                <a:pt x="26077" y="0"/>
              </a:moveTo>
              <a:cubicBezTo>
                <a:pt x="16655" y="391165"/>
                <a:pt x="-68151" y="532100"/>
                <a:pt x="129728" y="520021"/>
              </a:cubicBezTo>
              <a:cubicBezTo>
                <a:pt x="97585" y="713601"/>
                <a:pt x="80522" y="664680"/>
                <a:pt x="25921" y="8835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535129</xdr:colOff>
      <xdr:row>41</xdr:row>
      <xdr:rowOff>97366</xdr:rowOff>
    </xdr:from>
    <xdr:to>
      <xdr:col>4</xdr:col>
      <xdr:colOff>662129</xdr:colOff>
      <xdr:row>42</xdr:row>
      <xdr:rowOff>55878</xdr:rowOff>
    </xdr:to>
    <xdr:pic>
      <xdr:nvPicPr>
        <xdr:cNvPr id="1537" name="図 1536">
          <a:extLst>
            <a:ext uri="{FF2B5EF4-FFF2-40B4-BE49-F238E27FC236}">
              <a16:creationId xmlns:a16="http://schemas.microsoft.com/office/drawing/2014/main" id="{6E8D6058-439A-435A-B057-0430D8879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2670144" y="7219589"/>
          <a:ext cx="127000" cy="133088"/>
        </a:xfrm>
        <a:prstGeom prst="rect">
          <a:avLst/>
        </a:prstGeom>
      </xdr:spPr>
    </xdr:pic>
    <xdr:clientData/>
  </xdr:twoCellAnchor>
  <xdr:twoCellAnchor>
    <xdr:from>
      <xdr:col>4</xdr:col>
      <xdr:colOff>101435</xdr:colOff>
      <xdr:row>41</xdr:row>
      <xdr:rowOff>152396</xdr:rowOff>
    </xdr:from>
    <xdr:to>
      <xdr:col>4</xdr:col>
      <xdr:colOff>676518</xdr:colOff>
      <xdr:row>41</xdr:row>
      <xdr:rowOff>161191</xdr:rowOff>
    </xdr:to>
    <xdr:sp macro="" textlink="">
      <xdr:nvSpPr>
        <xdr:cNvPr id="1538" name="Line 120">
          <a:extLst>
            <a:ext uri="{FF2B5EF4-FFF2-40B4-BE49-F238E27FC236}">
              <a16:creationId xmlns:a16="http://schemas.microsoft.com/office/drawing/2014/main" id="{7121975A-B065-497B-AD56-BD289574C839}"/>
            </a:ext>
          </a:extLst>
        </xdr:cNvPr>
        <xdr:cNvSpPr>
          <a:spLocks noChangeShapeType="1"/>
        </xdr:cNvSpPr>
      </xdr:nvSpPr>
      <xdr:spPr bwMode="auto">
        <a:xfrm>
          <a:off x="2235035" y="7299956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127001</xdr:colOff>
      <xdr:row>43</xdr:row>
      <xdr:rowOff>164992</xdr:rowOff>
    </xdr:from>
    <xdr:ext cx="269875" cy="174625"/>
    <xdr:sp macro="" textlink="">
      <xdr:nvSpPr>
        <xdr:cNvPr id="1539" name="Text Box 1664">
          <a:extLst>
            <a:ext uri="{FF2B5EF4-FFF2-40B4-BE49-F238E27FC236}">
              <a16:creationId xmlns:a16="http://schemas.microsoft.com/office/drawing/2014/main" id="{2535FEB6-0911-4570-9203-02D76531575B}"/>
            </a:ext>
          </a:extLst>
        </xdr:cNvPr>
        <xdr:cNvSpPr txBox="1">
          <a:spLocks noChangeArrowheads="1"/>
        </xdr:cNvSpPr>
      </xdr:nvSpPr>
      <xdr:spPr bwMode="auto">
        <a:xfrm>
          <a:off x="2260601" y="766307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475482</xdr:colOff>
      <xdr:row>45</xdr:row>
      <xdr:rowOff>144078</xdr:rowOff>
    </xdr:from>
    <xdr:to>
      <xdr:col>4</xdr:col>
      <xdr:colOff>3314</xdr:colOff>
      <xdr:row>47</xdr:row>
      <xdr:rowOff>48129</xdr:rowOff>
    </xdr:to>
    <xdr:pic>
      <xdr:nvPicPr>
        <xdr:cNvPr id="1540" name="図 1539">
          <a:extLst>
            <a:ext uri="{FF2B5EF4-FFF2-40B4-BE49-F238E27FC236}">
              <a16:creationId xmlns:a16="http://schemas.microsoft.com/office/drawing/2014/main" id="{F968BEA3-3190-4DD9-AFB7-AC46FC30F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915662" y="7992678"/>
          <a:ext cx="221252" cy="231711"/>
        </a:xfrm>
        <a:prstGeom prst="rect">
          <a:avLst/>
        </a:prstGeom>
      </xdr:spPr>
    </xdr:pic>
    <xdr:clientData/>
  </xdr:twoCellAnchor>
  <xdr:twoCellAnchor editAs="oneCell">
    <xdr:from>
      <xdr:col>3</xdr:col>
      <xdr:colOff>429171</xdr:colOff>
      <xdr:row>46</xdr:row>
      <xdr:rowOff>141341</xdr:rowOff>
    </xdr:from>
    <xdr:to>
      <xdr:col>4</xdr:col>
      <xdr:colOff>189623</xdr:colOff>
      <xdr:row>47</xdr:row>
      <xdr:rowOff>139608</xdr:rowOff>
    </xdr:to>
    <xdr:pic>
      <xdr:nvPicPr>
        <xdr:cNvPr id="1541" name="図 1540">
          <a:extLst>
            <a:ext uri="{FF2B5EF4-FFF2-40B4-BE49-F238E27FC236}">
              <a16:creationId xmlns:a16="http://schemas.microsoft.com/office/drawing/2014/main" id="{3CBA6614-BCD7-444C-99AF-30275E49F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869351" y="8142341"/>
          <a:ext cx="453872" cy="173527"/>
        </a:xfrm>
        <a:prstGeom prst="rect">
          <a:avLst/>
        </a:prstGeom>
      </xdr:spPr>
    </xdr:pic>
    <xdr:clientData/>
  </xdr:twoCellAnchor>
  <xdr:twoCellAnchor>
    <xdr:from>
      <xdr:col>4</xdr:col>
      <xdr:colOff>83207</xdr:colOff>
      <xdr:row>46</xdr:row>
      <xdr:rowOff>104577</xdr:rowOff>
    </xdr:from>
    <xdr:to>
      <xdr:col>4</xdr:col>
      <xdr:colOff>194879</xdr:colOff>
      <xdr:row>46</xdr:row>
      <xdr:rowOff>150296</xdr:rowOff>
    </xdr:to>
    <xdr:sp macro="" textlink="">
      <xdr:nvSpPr>
        <xdr:cNvPr id="1542" name="Line 120">
          <a:extLst>
            <a:ext uri="{FF2B5EF4-FFF2-40B4-BE49-F238E27FC236}">
              <a16:creationId xmlns:a16="http://schemas.microsoft.com/office/drawing/2014/main" id="{C9C8F697-2EF1-4ABA-80BA-33BFA31AB1F3}"/>
            </a:ext>
          </a:extLst>
        </xdr:cNvPr>
        <xdr:cNvSpPr>
          <a:spLocks noChangeShapeType="1"/>
        </xdr:cNvSpPr>
      </xdr:nvSpPr>
      <xdr:spPr bwMode="auto">
        <a:xfrm>
          <a:off x="2216807" y="8105577"/>
          <a:ext cx="111672" cy="4571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234295</xdr:colOff>
      <xdr:row>45</xdr:row>
      <xdr:rowOff>166414</xdr:rowOff>
    </xdr:from>
    <xdr:to>
      <xdr:col>4</xdr:col>
      <xdr:colOff>315312</xdr:colOff>
      <xdr:row>46</xdr:row>
      <xdr:rowOff>86229</xdr:rowOff>
    </xdr:to>
    <xdr:pic>
      <xdr:nvPicPr>
        <xdr:cNvPr id="1543" name="図 1542">
          <a:extLst>
            <a:ext uri="{FF2B5EF4-FFF2-40B4-BE49-F238E27FC236}">
              <a16:creationId xmlns:a16="http://schemas.microsoft.com/office/drawing/2014/main" id="{3E457447-88A4-4F78-A5A2-DD170585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367895" y="7999774"/>
          <a:ext cx="81017" cy="87455"/>
        </a:xfrm>
        <a:prstGeom prst="rect">
          <a:avLst/>
        </a:prstGeom>
      </xdr:spPr>
    </xdr:pic>
    <xdr:clientData/>
  </xdr:twoCellAnchor>
  <xdr:twoCellAnchor>
    <xdr:from>
      <xdr:col>4</xdr:col>
      <xdr:colOff>166980</xdr:colOff>
      <xdr:row>46</xdr:row>
      <xdr:rowOff>154453</xdr:rowOff>
    </xdr:from>
    <xdr:to>
      <xdr:col>4</xdr:col>
      <xdr:colOff>277463</xdr:colOff>
      <xdr:row>48</xdr:row>
      <xdr:rowOff>28873</xdr:rowOff>
    </xdr:to>
    <xdr:grpSp>
      <xdr:nvGrpSpPr>
        <xdr:cNvPr id="1544" name="Group 405">
          <a:extLst>
            <a:ext uri="{FF2B5EF4-FFF2-40B4-BE49-F238E27FC236}">
              <a16:creationId xmlns:a16="http://schemas.microsoft.com/office/drawing/2014/main" id="{2C1ECE06-5249-4F28-AB54-A33E22E23B24}"/>
            </a:ext>
          </a:extLst>
        </xdr:cNvPr>
        <xdr:cNvGrpSpPr>
          <a:grpSpLocks/>
        </xdr:cNvGrpSpPr>
      </xdr:nvGrpSpPr>
      <xdr:grpSpPr bwMode="auto">
        <a:xfrm rot="20778095">
          <a:off x="2296257" y="8055474"/>
          <a:ext cx="110483" cy="220293"/>
          <a:chOff x="718" y="97"/>
          <a:chExt cx="23" cy="15"/>
        </a:xfrm>
      </xdr:grpSpPr>
      <xdr:sp macro="" textlink="">
        <xdr:nvSpPr>
          <xdr:cNvPr id="1545" name="Freeform 407">
            <a:extLst>
              <a:ext uri="{FF2B5EF4-FFF2-40B4-BE49-F238E27FC236}">
                <a16:creationId xmlns:a16="http://schemas.microsoft.com/office/drawing/2014/main" id="{40E6E085-0990-422A-653C-7EB76FEB138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6" name="Freeform 406">
            <a:extLst>
              <a:ext uri="{FF2B5EF4-FFF2-40B4-BE49-F238E27FC236}">
                <a16:creationId xmlns:a16="http://schemas.microsoft.com/office/drawing/2014/main" id="{8BF41F90-4D04-FB10-6047-5DF459E9011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414426</xdr:colOff>
      <xdr:row>47</xdr:row>
      <xdr:rowOff>140495</xdr:rowOff>
    </xdr:from>
    <xdr:to>
      <xdr:col>3</xdr:col>
      <xdr:colOff>560551</xdr:colOff>
      <xdr:row>48</xdr:row>
      <xdr:rowOff>105102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id="{8DF01914-8E19-4701-8BDB-FF93C4853785}"/>
            </a:ext>
          </a:extLst>
        </xdr:cNvPr>
        <xdr:cNvSpPr/>
      </xdr:nvSpPr>
      <xdr:spPr bwMode="auto">
        <a:xfrm>
          <a:off x="1854606" y="8316755"/>
          <a:ext cx="146125" cy="139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559398</xdr:colOff>
      <xdr:row>45</xdr:row>
      <xdr:rowOff>81266</xdr:rowOff>
    </xdr:from>
    <xdr:ext cx="66675" cy="349250"/>
    <xdr:sp macro="" textlink="">
      <xdr:nvSpPr>
        <xdr:cNvPr id="1548" name="Text Box 1620">
          <a:extLst>
            <a:ext uri="{FF2B5EF4-FFF2-40B4-BE49-F238E27FC236}">
              <a16:creationId xmlns:a16="http://schemas.microsoft.com/office/drawing/2014/main" id="{A4CCC2D2-11D5-4C23-9AC0-3FF0787FFA46}"/>
            </a:ext>
          </a:extLst>
        </xdr:cNvPr>
        <xdr:cNvSpPr txBox="1">
          <a:spLocks noChangeArrowheads="1"/>
        </xdr:cNvSpPr>
      </xdr:nvSpPr>
      <xdr:spPr bwMode="auto">
        <a:xfrm>
          <a:off x="2692998" y="7929866"/>
          <a:ext cx="66675" cy="349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4</xdr:col>
      <xdr:colOff>40507</xdr:colOff>
      <xdr:row>46</xdr:row>
      <xdr:rowOff>58353</xdr:rowOff>
    </xdr:from>
    <xdr:to>
      <xdr:col>4</xdr:col>
      <xdr:colOff>121524</xdr:colOff>
      <xdr:row>46</xdr:row>
      <xdr:rowOff>143268</xdr:rowOff>
    </xdr:to>
    <xdr:pic>
      <xdr:nvPicPr>
        <xdr:cNvPr id="1549" name="図 1548">
          <a:extLst>
            <a:ext uri="{FF2B5EF4-FFF2-40B4-BE49-F238E27FC236}">
              <a16:creationId xmlns:a16="http://schemas.microsoft.com/office/drawing/2014/main" id="{9B97D92A-6C76-4518-BD8B-975E9374C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174107" y="8059353"/>
          <a:ext cx="81017" cy="84915"/>
        </a:xfrm>
        <a:prstGeom prst="rect">
          <a:avLst/>
        </a:prstGeom>
      </xdr:spPr>
    </xdr:pic>
    <xdr:clientData/>
  </xdr:twoCellAnchor>
  <xdr:twoCellAnchor>
    <xdr:from>
      <xdr:col>4</xdr:col>
      <xdr:colOff>120650</xdr:colOff>
      <xdr:row>47</xdr:row>
      <xdr:rowOff>160656</xdr:rowOff>
    </xdr:from>
    <xdr:to>
      <xdr:col>4</xdr:col>
      <xdr:colOff>495300</xdr:colOff>
      <xdr:row>48</xdr:row>
      <xdr:rowOff>34925</xdr:rowOff>
    </xdr:to>
    <xdr:sp macro="" textlink="">
      <xdr:nvSpPr>
        <xdr:cNvPr id="1550" name="Line 120">
          <a:extLst>
            <a:ext uri="{FF2B5EF4-FFF2-40B4-BE49-F238E27FC236}">
              <a16:creationId xmlns:a16="http://schemas.microsoft.com/office/drawing/2014/main" id="{5C84DF6F-74AF-473A-A993-E0CA9307B3BB}"/>
            </a:ext>
          </a:extLst>
        </xdr:cNvPr>
        <xdr:cNvSpPr>
          <a:spLocks noChangeShapeType="1"/>
        </xdr:cNvSpPr>
      </xdr:nvSpPr>
      <xdr:spPr bwMode="auto">
        <a:xfrm rot="8958847" flipV="1">
          <a:off x="2254250" y="8336916"/>
          <a:ext cx="374650" cy="4952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248635</xdr:colOff>
      <xdr:row>46</xdr:row>
      <xdr:rowOff>166413</xdr:rowOff>
    </xdr:from>
    <xdr:to>
      <xdr:col>4</xdr:col>
      <xdr:colOff>493360</xdr:colOff>
      <xdr:row>48</xdr:row>
      <xdr:rowOff>51414</xdr:rowOff>
    </xdr:to>
    <xdr:pic>
      <xdr:nvPicPr>
        <xdr:cNvPr id="1551" name="図 1550">
          <a:extLst>
            <a:ext uri="{FF2B5EF4-FFF2-40B4-BE49-F238E27FC236}">
              <a16:creationId xmlns:a16="http://schemas.microsoft.com/office/drawing/2014/main" id="{E2F87240-B8A8-4A9A-839D-9FB3404B6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2382235" y="8167413"/>
          <a:ext cx="244725" cy="235521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48</xdr:row>
      <xdr:rowOff>38100</xdr:rowOff>
    </xdr:from>
    <xdr:to>
      <xdr:col>4</xdr:col>
      <xdr:colOff>284217</xdr:colOff>
      <xdr:row>48</xdr:row>
      <xdr:rowOff>123015</xdr:rowOff>
    </xdr:to>
    <xdr:pic>
      <xdr:nvPicPr>
        <xdr:cNvPr id="1552" name="図 1551">
          <a:extLst>
            <a:ext uri="{FF2B5EF4-FFF2-40B4-BE49-F238E27FC236}">
              <a16:creationId xmlns:a16="http://schemas.microsoft.com/office/drawing/2014/main" id="{C64E8F91-BE4C-4367-B624-EA2717D0D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336800" y="8389620"/>
          <a:ext cx="81017" cy="84915"/>
        </a:xfrm>
        <a:prstGeom prst="rect">
          <a:avLst/>
        </a:prstGeom>
      </xdr:spPr>
    </xdr:pic>
    <xdr:clientData/>
  </xdr:twoCellAnchor>
  <xdr:oneCellAnchor>
    <xdr:from>
      <xdr:col>3</xdr:col>
      <xdr:colOff>24525</xdr:colOff>
      <xdr:row>42</xdr:row>
      <xdr:rowOff>131343</xdr:rowOff>
    </xdr:from>
    <xdr:ext cx="381993" cy="104181"/>
    <xdr:sp macro="" textlink="">
      <xdr:nvSpPr>
        <xdr:cNvPr id="1553" name="Text Box 972">
          <a:extLst>
            <a:ext uri="{FF2B5EF4-FFF2-40B4-BE49-F238E27FC236}">
              <a16:creationId xmlns:a16="http://schemas.microsoft.com/office/drawing/2014/main" id="{9D7B5656-990D-450B-9813-824AC1CC5604}"/>
            </a:ext>
          </a:extLst>
        </xdr:cNvPr>
        <xdr:cNvSpPr txBox="1">
          <a:spLocks noChangeArrowheads="1"/>
        </xdr:cNvSpPr>
      </xdr:nvSpPr>
      <xdr:spPr bwMode="auto">
        <a:xfrm>
          <a:off x="1465955" y="7428142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0.4+1.1</a:t>
          </a:r>
        </a:p>
      </xdr:txBody>
    </xdr:sp>
    <xdr:clientData/>
  </xdr:oneCellAnchor>
  <xdr:twoCellAnchor>
    <xdr:from>
      <xdr:col>3</xdr:col>
      <xdr:colOff>295378</xdr:colOff>
      <xdr:row>43</xdr:row>
      <xdr:rowOff>27215</xdr:rowOff>
    </xdr:from>
    <xdr:to>
      <xdr:col>3</xdr:col>
      <xdr:colOff>429986</xdr:colOff>
      <xdr:row>43</xdr:row>
      <xdr:rowOff>129753</xdr:rowOff>
    </xdr:to>
    <xdr:sp macro="" textlink="">
      <xdr:nvSpPr>
        <xdr:cNvPr id="1554" name="六角形 1553">
          <a:extLst>
            <a:ext uri="{FF2B5EF4-FFF2-40B4-BE49-F238E27FC236}">
              <a16:creationId xmlns:a16="http://schemas.microsoft.com/office/drawing/2014/main" id="{FBA0A11C-9F83-4A16-BF8D-55EB488ADE4C}"/>
            </a:ext>
          </a:extLst>
        </xdr:cNvPr>
        <xdr:cNvSpPr/>
      </xdr:nvSpPr>
      <xdr:spPr bwMode="auto">
        <a:xfrm>
          <a:off x="1732292" y="7478486"/>
          <a:ext cx="134608" cy="10253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2262</xdr:colOff>
      <xdr:row>43</xdr:row>
      <xdr:rowOff>44823</xdr:rowOff>
    </xdr:from>
    <xdr:to>
      <xdr:col>3</xdr:col>
      <xdr:colOff>127394</xdr:colOff>
      <xdr:row>43</xdr:row>
      <xdr:rowOff>122675</xdr:rowOff>
    </xdr:to>
    <xdr:sp macro="" textlink="">
      <xdr:nvSpPr>
        <xdr:cNvPr id="1555" name="六角形 1554">
          <a:extLst>
            <a:ext uri="{FF2B5EF4-FFF2-40B4-BE49-F238E27FC236}">
              <a16:creationId xmlns:a16="http://schemas.microsoft.com/office/drawing/2014/main" id="{A5AEEAC5-A15B-4791-86D5-186BB8AA1D54}"/>
            </a:ext>
          </a:extLst>
        </xdr:cNvPr>
        <xdr:cNvSpPr/>
      </xdr:nvSpPr>
      <xdr:spPr bwMode="auto">
        <a:xfrm>
          <a:off x="1443692" y="7516198"/>
          <a:ext cx="125132" cy="778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25402</xdr:colOff>
      <xdr:row>44</xdr:row>
      <xdr:rowOff>42333</xdr:rowOff>
    </xdr:from>
    <xdr:ext cx="449896" cy="118532"/>
    <xdr:sp macro="" textlink="">
      <xdr:nvSpPr>
        <xdr:cNvPr id="1556" name="Text Box 1620">
          <a:extLst>
            <a:ext uri="{FF2B5EF4-FFF2-40B4-BE49-F238E27FC236}">
              <a16:creationId xmlns:a16="http://schemas.microsoft.com/office/drawing/2014/main" id="{272AA836-7F90-4DE5-8831-D77C700068CE}"/>
            </a:ext>
          </a:extLst>
        </xdr:cNvPr>
        <xdr:cNvSpPr txBox="1">
          <a:spLocks noChangeArrowheads="1"/>
        </xdr:cNvSpPr>
      </xdr:nvSpPr>
      <xdr:spPr bwMode="auto">
        <a:xfrm>
          <a:off x="2852422" y="7715673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5013</xdr:colOff>
      <xdr:row>41</xdr:row>
      <xdr:rowOff>25065</xdr:rowOff>
    </xdr:from>
    <xdr:to>
      <xdr:col>5</xdr:col>
      <xdr:colOff>159478</xdr:colOff>
      <xdr:row>41</xdr:row>
      <xdr:rowOff>167940</xdr:rowOff>
    </xdr:to>
    <xdr:sp macro="" textlink="">
      <xdr:nvSpPr>
        <xdr:cNvPr id="1557" name="六角形 1556">
          <a:extLst>
            <a:ext uri="{FF2B5EF4-FFF2-40B4-BE49-F238E27FC236}">
              <a16:creationId xmlns:a16="http://schemas.microsoft.com/office/drawing/2014/main" id="{3E732347-E612-4E9B-BCDB-16B14CC07092}"/>
            </a:ext>
          </a:extLst>
        </xdr:cNvPr>
        <xdr:cNvSpPr/>
      </xdr:nvSpPr>
      <xdr:spPr bwMode="auto">
        <a:xfrm>
          <a:off x="2832033" y="717262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497471</xdr:colOff>
      <xdr:row>44</xdr:row>
      <xdr:rowOff>38613</xdr:rowOff>
    </xdr:from>
    <xdr:to>
      <xdr:col>6</xdr:col>
      <xdr:colOff>450507</xdr:colOff>
      <xdr:row>48</xdr:row>
      <xdr:rowOff>89280</xdr:rowOff>
    </xdr:to>
    <xdr:sp macro="" textlink="">
      <xdr:nvSpPr>
        <xdr:cNvPr id="1558" name="Line 75">
          <a:extLst>
            <a:ext uri="{FF2B5EF4-FFF2-40B4-BE49-F238E27FC236}">
              <a16:creationId xmlns:a16="http://schemas.microsoft.com/office/drawing/2014/main" id="{25539D18-7A73-4CA3-AF85-D5FF7B3CEB71}"/>
            </a:ext>
          </a:extLst>
        </xdr:cNvPr>
        <xdr:cNvSpPr>
          <a:spLocks noChangeShapeType="1"/>
        </xdr:cNvSpPr>
      </xdr:nvSpPr>
      <xdr:spPr bwMode="auto">
        <a:xfrm flipV="1">
          <a:off x="3316871" y="7664056"/>
          <a:ext cx="644279" cy="72558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55294</xdr:colOff>
      <xdr:row>44</xdr:row>
      <xdr:rowOff>165099</xdr:rowOff>
    </xdr:from>
    <xdr:to>
      <xdr:col>5</xdr:col>
      <xdr:colOff>571500</xdr:colOff>
      <xdr:row>44</xdr:row>
      <xdr:rowOff>173415</xdr:rowOff>
    </xdr:to>
    <xdr:sp macro="" textlink="">
      <xdr:nvSpPr>
        <xdr:cNvPr id="1559" name="Line 76">
          <a:extLst>
            <a:ext uri="{FF2B5EF4-FFF2-40B4-BE49-F238E27FC236}">
              <a16:creationId xmlns:a16="http://schemas.microsoft.com/office/drawing/2014/main" id="{0B28EDEC-DBB3-4C3F-B93B-B9FE38FE78E7}"/>
            </a:ext>
          </a:extLst>
        </xdr:cNvPr>
        <xdr:cNvSpPr>
          <a:spLocks noChangeShapeType="1"/>
        </xdr:cNvSpPr>
      </xdr:nvSpPr>
      <xdr:spPr bwMode="auto">
        <a:xfrm flipV="1">
          <a:off x="2882314" y="7838439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450215</xdr:colOff>
      <xdr:row>45</xdr:row>
      <xdr:rowOff>130687</xdr:rowOff>
    </xdr:from>
    <xdr:to>
      <xdr:col>5</xdr:col>
      <xdr:colOff>556692</xdr:colOff>
      <xdr:row>46</xdr:row>
      <xdr:rowOff>79053</xdr:rowOff>
    </xdr:to>
    <xdr:sp macro="" textlink="">
      <xdr:nvSpPr>
        <xdr:cNvPr id="1560" name="AutoShape 138">
          <a:extLst>
            <a:ext uri="{FF2B5EF4-FFF2-40B4-BE49-F238E27FC236}">
              <a16:creationId xmlns:a16="http://schemas.microsoft.com/office/drawing/2014/main" id="{83962E5A-2CDE-421B-A1AF-CA487A92B551}"/>
            </a:ext>
          </a:extLst>
        </xdr:cNvPr>
        <xdr:cNvSpPr>
          <a:spLocks noChangeArrowheads="1"/>
        </xdr:cNvSpPr>
      </xdr:nvSpPr>
      <xdr:spPr bwMode="auto">
        <a:xfrm>
          <a:off x="3277235" y="7979287"/>
          <a:ext cx="106477" cy="1007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294905</xdr:colOff>
      <xdr:row>45</xdr:row>
      <xdr:rowOff>55754</xdr:rowOff>
    </xdr:from>
    <xdr:ext cx="165103" cy="135465"/>
    <xdr:sp macro="" textlink="">
      <xdr:nvSpPr>
        <xdr:cNvPr id="1561" name="Text Box 1664">
          <a:extLst>
            <a:ext uri="{FF2B5EF4-FFF2-40B4-BE49-F238E27FC236}">
              <a16:creationId xmlns:a16="http://schemas.microsoft.com/office/drawing/2014/main" id="{5E0088F8-2A5A-48DE-BDBB-138C8757B70B}"/>
            </a:ext>
          </a:extLst>
        </xdr:cNvPr>
        <xdr:cNvSpPr txBox="1">
          <a:spLocks noChangeArrowheads="1"/>
        </xdr:cNvSpPr>
      </xdr:nvSpPr>
      <xdr:spPr bwMode="auto">
        <a:xfrm>
          <a:off x="3121925" y="7904354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512618</xdr:colOff>
      <xdr:row>42</xdr:row>
      <xdr:rowOff>1</xdr:rowOff>
    </xdr:from>
    <xdr:to>
      <xdr:col>5</xdr:col>
      <xdr:colOff>513207</xdr:colOff>
      <xdr:row>44</xdr:row>
      <xdr:rowOff>165100</xdr:rowOff>
    </xdr:to>
    <xdr:sp macro="" textlink="">
      <xdr:nvSpPr>
        <xdr:cNvPr id="1562" name="Line 927">
          <a:extLst>
            <a:ext uri="{FF2B5EF4-FFF2-40B4-BE49-F238E27FC236}">
              <a16:creationId xmlns:a16="http://schemas.microsoft.com/office/drawing/2014/main" id="{C78FC91D-5FA7-47F4-AE08-7A5D31E40282}"/>
            </a:ext>
          </a:extLst>
        </xdr:cNvPr>
        <xdr:cNvSpPr>
          <a:spLocks noChangeShapeType="1"/>
        </xdr:cNvSpPr>
      </xdr:nvSpPr>
      <xdr:spPr bwMode="auto">
        <a:xfrm rot="10800000" flipV="1">
          <a:off x="3339638" y="7322821"/>
          <a:ext cx="589" cy="5156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443448</xdr:colOff>
      <xdr:row>44</xdr:row>
      <xdr:rowOff>96841</xdr:rowOff>
    </xdr:from>
    <xdr:to>
      <xdr:col>5</xdr:col>
      <xdr:colOff>574418</xdr:colOff>
      <xdr:row>45</xdr:row>
      <xdr:rowOff>57154</xdr:rowOff>
    </xdr:to>
    <xdr:sp macro="" textlink="">
      <xdr:nvSpPr>
        <xdr:cNvPr id="1563" name="Oval 77">
          <a:extLst>
            <a:ext uri="{FF2B5EF4-FFF2-40B4-BE49-F238E27FC236}">
              <a16:creationId xmlns:a16="http://schemas.microsoft.com/office/drawing/2014/main" id="{25DC775F-19D9-4678-A52C-5D145EC9666F}"/>
            </a:ext>
          </a:extLst>
        </xdr:cNvPr>
        <xdr:cNvSpPr>
          <a:spLocks noChangeArrowheads="1"/>
        </xdr:cNvSpPr>
      </xdr:nvSpPr>
      <xdr:spPr bwMode="auto">
        <a:xfrm>
          <a:off x="3270468" y="7770181"/>
          <a:ext cx="130970" cy="1355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423719</xdr:colOff>
      <xdr:row>43</xdr:row>
      <xdr:rowOff>21167</xdr:rowOff>
    </xdr:from>
    <xdr:to>
      <xdr:col>5</xdr:col>
      <xdr:colOff>621186</xdr:colOff>
      <xdr:row>44</xdr:row>
      <xdr:rowOff>57464</xdr:rowOff>
    </xdr:to>
    <xdr:grpSp>
      <xdr:nvGrpSpPr>
        <xdr:cNvPr id="1564" name="Group 405">
          <a:extLst>
            <a:ext uri="{FF2B5EF4-FFF2-40B4-BE49-F238E27FC236}">
              <a16:creationId xmlns:a16="http://schemas.microsoft.com/office/drawing/2014/main" id="{4B8E2A07-6570-4C47-A772-EF3570B92DF0}"/>
            </a:ext>
          </a:extLst>
        </xdr:cNvPr>
        <xdr:cNvGrpSpPr>
          <a:grpSpLocks/>
        </xdr:cNvGrpSpPr>
      </xdr:nvGrpSpPr>
      <xdr:grpSpPr bwMode="auto">
        <a:xfrm>
          <a:off x="3244740" y="7424997"/>
          <a:ext cx="197467" cy="209233"/>
          <a:chOff x="718" y="97"/>
          <a:chExt cx="23" cy="15"/>
        </a:xfrm>
      </xdr:grpSpPr>
      <xdr:sp macro="" textlink="">
        <xdr:nvSpPr>
          <xdr:cNvPr id="1565" name="Freeform 407">
            <a:extLst>
              <a:ext uri="{FF2B5EF4-FFF2-40B4-BE49-F238E27FC236}">
                <a16:creationId xmlns:a16="http://schemas.microsoft.com/office/drawing/2014/main" id="{843DF4A7-D1A1-2293-75DA-2B12F83A9F3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6" name="Freeform 406">
            <a:extLst>
              <a:ext uri="{FF2B5EF4-FFF2-40B4-BE49-F238E27FC236}">
                <a16:creationId xmlns:a16="http://schemas.microsoft.com/office/drawing/2014/main" id="{CE67C435-A512-EB66-4CD3-CDE4AF49459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764047</xdr:colOff>
      <xdr:row>41</xdr:row>
      <xdr:rowOff>17279</xdr:rowOff>
    </xdr:from>
    <xdr:to>
      <xdr:col>7</xdr:col>
      <xdr:colOff>145307</xdr:colOff>
      <xdr:row>41</xdr:row>
      <xdr:rowOff>158975</xdr:rowOff>
    </xdr:to>
    <xdr:sp macro="" textlink="">
      <xdr:nvSpPr>
        <xdr:cNvPr id="1567" name="六角形 1566">
          <a:extLst>
            <a:ext uri="{FF2B5EF4-FFF2-40B4-BE49-F238E27FC236}">
              <a16:creationId xmlns:a16="http://schemas.microsoft.com/office/drawing/2014/main" id="{45C51130-39D8-4BB8-A2F0-369AE0B97FBC}"/>
            </a:ext>
          </a:extLst>
        </xdr:cNvPr>
        <xdr:cNvSpPr/>
      </xdr:nvSpPr>
      <xdr:spPr bwMode="auto">
        <a:xfrm>
          <a:off x="4215907" y="716483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349184</xdr:colOff>
      <xdr:row>47</xdr:row>
      <xdr:rowOff>150218</xdr:rowOff>
    </xdr:from>
    <xdr:to>
      <xdr:col>8</xdr:col>
      <xdr:colOff>500107</xdr:colOff>
      <xdr:row>48</xdr:row>
      <xdr:rowOff>154891</xdr:rowOff>
    </xdr:to>
    <xdr:sp macro="" textlink="">
      <xdr:nvSpPr>
        <xdr:cNvPr id="1569" name="Freeform 601">
          <a:extLst>
            <a:ext uri="{FF2B5EF4-FFF2-40B4-BE49-F238E27FC236}">
              <a16:creationId xmlns:a16="http://schemas.microsoft.com/office/drawing/2014/main" id="{BF95FC54-908B-4774-92E7-3717B8D00476}"/>
            </a:ext>
          </a:extLst>
        </xdr:cNvPr>
        <xdr:cNvSpPr>
          <a:spLocks/>
        </xdr:cNvSpPr>
      </xdr:nvSpPr>
      <xdr:spPr bwMode="auto">
        <a:xfrm>
          <a:off x="5256464" y="8326478"/>
          <a:ext cx="150923" cy="1799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428613</xdr:colOff>
      <xdr:row>48</xdr:row>
      <xdr:rowOff>7527</xdr:rowOff>
    </xdr:from>
    <xdr:to>
      <xdr:col>8</xdr:col>
      <xdr:colOff>571623</xdr:colOff>
      <xdr:row>48</xdr:row>
      <xdr:rowOff>123643</xdr:rowOff>
    </xdr:to>
    <xdr:sp macro="" textlink="">
      <xdr:nvSpPr>
        <xdr:cNvPr id="1570" name="AutoShape 605">
          <a:extLst>
            <a:ext uri="{FF2B5EF4-FFF2-40B4-BE49-F238E27FC236}">
              <a16:creationId xmlns:a16="http://schemas.microsoft.com/office/drawing/2014/main" id="{1CEFE8DF-C2E8-4EB6-B585-0F5210E1127E}"/>
            </a:ext>
          </a:extLst>
        </xdr:cNvPr>
        <xdr:cNvSpPr>
          <a:spLocks noChangeArrowheads="1"/>
        </xdr:cNvSpPr>
      </xdr:nvSpPr>
      <xdr:spPr bwMode="auto">
        <a:xfrm>
          <a:off x="5335893" y="835904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692984</xdr:colOff>
      <xdr:row>45</xdr:row>
      <xdr:rowOff>50289</xdr:rowOff>
    </xdr:from>
    <xdr:to>
      <xdr:col>7</xdr:col>
      <xdr:colOff>377899</xdr:colOff>
      <xdr:row>46</xdr:row>
      <xdr:rowOff>132944</xdr:rowOff>
    </xdr:to>
    <xdr:sp macro="" textlink="">
      <xdr:nvSpPr>
        <xdr:cNvPr id="1571" name="Line 75">
          <a:extLst>
            <a:ext uri="{FF2B5EF4-FFF2-40B4-BE49-F238E27FC236}">
              <a16:creationId xmlns:a16="http://schemas.microsoft.com/office/drawing/2014/main" id="{DC8EE5B4-FA3C-4373-8E32-43106E152DF4}"/>
            </a:ext>
          </a:extLst>
        </xdr:cNvPr>
        <xdr:cNvSpPr>
          <a:spLocks noChangeShapeType="1"/>
        </xdr:cNvSpPr>
      </xdr:nvSpPr>
      <xdr:spPr bwMode="auto">
        <a:xfrm rot="4227160" flipV="1">
          <a:off x="4285064" y="7827249"/>
          <a:ext cx="235055" cy="37833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172800 w 172800"/>
            <a:gd name="connsiteY0" fmla="*/ 0 h 8454"/>
            <a:gd name="connsiteX1" fmla="*/ 107891 w 172800"/>
            <a:gd name="connsiteY1" fmla="*/ 7070 h 8454"/>
            <a:gd name="connsiteX2" fmla="*/ 0 w 172800"/>
            <a:gd name="connsiteY2" fmla="*/ 8454 h 8454"/>
            <a:gd name="connsiteX0" fmla="*/ 10000 w 10000"/>
            <a:gd name="connsiteY0" fmla="*/ 0 h 10000"/>
            <a:gd name="connsiteX1" fmla="*/ 7796 w 10000"/>
            <a:gd name="connsiteY1" fmla="*/ 4286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588 w 10000"/>
            <a:gd name="connsiteY1" fmla="*/ 4672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7588 w 7588"/>
            <a:gd name="connsiteY0" fmla="*/ 0 h 5328"/>
            <a:gd name="connsiteX1" fmla="*/ 6244 w 7588"/>
            <a:gd name="connsiteY1" fmla="*/ 3691 h 5328"/>
            <a:gd name="connsiteX2" fmla="*/ 0 w 7588"/>
            <a:gd name="connsiteY2" fmla="*/ 5328 h 5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8" h="5328">
              <a:moveTo>
                <a:pt x="7588" y="0"/>
              </a:moveTo>
              <a:cubicBezTo>
                <a:pt x="6962" y="1394"/>
                <a:pt x="7372" y="2806"/>
                <a:pt x="6244" y="3691"/>
              </a:cubicBezTo>
              <a:lnTo>
                <a:pt x="0" y="532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330683</xdr:colOff>
      <xdr:row>45</xdr:row>
      <xdr:rowOff>126983</xdr:rowOff>
    </xdr:from>
    <xdr:to>
      <xdr:col>7</xdr:col>
      <xdr:colOff>649257</xdr:colOff>
      <xdr:row>47</xdr:row>
      <xdr:rowOff>48984</xdr:rowOff>
    </xdr:to>
    <xdr:grpSp>
      <xdr:nvGrpSpPr>
        <xdr:cNvPr id="1572" name="Group 405">
          <a:extLst>
            <a:ext uri="{FF2B5EF4-FFF2-40B4-BE49-F238E27FC236}">
              <a16:creationId xmlns:a16="http://schemas.microsoft.com/office/drawing/2014/main" id="{FD07C574-321C-4B35-90A6-02238B96372B}"/>
            </a:ext>
          </a:extLst>
        </xdr:cNvPr>
        <xdr:cNvGrpSpPr>
          <a:grpSpLocks/>
        </xdr:cNvGrpSpPr>
      </xdr:nvGrpSpPr>
      <xdr:grpSpPr bwMode="auto">
        <a:xfrm rot="5450161">
          <a:off x="4571353" y="7840526"/>
          <a:ext cx="246256" cy="318574"/>
          <a:chOff x="718" y="97"/>
          <a:chExt cx="22" cy="16"/>
        </a:xfrm>
      </xdr:grpSpPr>
      <xdr:sp macro="" textlink="">
        <xdr:nvSpPr>
          <xdr:cNvPr id="1573" name="Freeform 406">
            <a:extLst>
              <a:ext uri="{FF2B5EF4-FFF2-40B4-BE49-F238E27FC236}">
                <a16:creationId xmlns:a16="http://schemas.microsoft.com/office/drawing/2014/main" id="{E632E0B9-671E-B4BC-D6D3-F191A4CB609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4" name="Freeform 407">
            <a:extLst>
              <a:ext uri="{FF2B5EF4-FFF2-40B4-BE49-F238E27FC236}">
                <a16:creationId xmlns:a16="http://schemas.microsoft.com/office/drawing/2014/main" id="{3DB8F83F-ED9C-7D90-16E8-3CBE0FC13DC7}"/>
              </a:ext>
            </a:extLst>
          </xdr:cNvPr>
          <xdr:cNvSpPr>
            <a:spLocks/>
          </xdr:cNvSpPr>
        </xdr:nvSpPr>
        <xdr:spPr bwMode="auto">
          <a:xfrm flipH="1" flipV="1">
            <a:off x="735" y="98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293686</xdr:colOff>
      <xdr:row>46</xdr:row>
      <xdr:rowOff>106151</xdr:rowOff>
    </xdr:from>
    <xdr:to>
      <xdr:col>8</xdr:col>
      <xdr:colOff>678656</xdr:colOff>
      <xdr:row>46</xdr:row>
      <xdr:rowOff>115303</xdr:rowOff>
    </xdr:to>
    <xdr:sp macro="" textlink="">
      <xdr:nvSpPr>
        <xdr:cNvPr id="1575" name="Line 76">
          <a:extLst>
            <a:ext uri="{FF2B5EF4-FFF2-40B4-BE49-F238E27FC236}">
              <a16:creationId xmlns:a16="http://schemas.microsoft.com/office/drawing/2014/main" id="{EFB54E77-B2AC-465E-96DD-FBE40BD190A3}"/>
            </a:ext>
          </a:extLst>
        </xdr:cNvPr>
        <xdr:cNvSpPr>
          <a:spLocks noChangeShapeType="1"/>
        </xdr:cNvSpPr>
      </xdr:nvSpPr>
      <xdr:spPr bwMode="auto">
        <a:xfrm>
          <a:off x="5200966" y="8107151"/>
          <a:ext cx="384970" cy="9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484186</xdr:colOff>
      <xdr:row>45</xdr:row>
      <xdr:rowOff>79371</xdr:rowOff>
    </xdr:from>
    <xdr:to>
      <xdr:col>8</xdr:col>
      <xdr:colOff>485692</xdr:colOff>
      <xdr:row>47</xdr:row>
      <xdr:rowOff>43656</xdr:rowOff>
    </xdr:to>
    <xdr:sp macro="" textlink="">
      <xdr:nvSpPr>
        <xdr:cNvPr id="1576" name="Line 927">
          <a:extLst>
            <a:ext uri="{FF2B5EF4-FFF2-40B4-BE49-F238E27FC236}">
              <a16:creationId xmlns:a16="http://schemas.microsoft.com/office/drawing/2014/main" id="{4FA8D7AD-D3B7-4EB9-A35F-3699DBB12D0F}"/>
            </a:ext>
          </a:extLst>
        </xdr:cNvPr>
        <xdr:cNvSpPr>
          <a:spLocks noChangeShapeType="1"/>
        </xdr:cNvSpPr>
      </xdr:nvSpPr>
      <xdr:spPr bwMode="auto">
        <a:xfrm rot="10800000" flipV="1">
          <a:off x="5391466" y="7927971"/>
          <a:ext cx="1506" cy="2919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416719</xdr:colOff>
      <xdr:row>46</xdr:row>
      <xdr:rowOff>43656</xdr:rowOff>
    </xdr:from>
    <xdr:to>
      <xdr:col>8</xdr:col>
      <xdr:colOff>567573</xdr:colOff>
      <xdr:row>47</xdr:row>
      <xdr:rowOff>17229</xdr:rowOff>
    </xdr:to>
    <xdr:sp macro="" textlink="">
      <xdr:nvSpPr>
        <xdr:cNvPr id="1577" name="Oval 77">
          <a:extLst>
            <a:ext uri="{FF2B5EF4-FFF2-40B4-BE49-F238E27FC236}">
              <a16:creationId xmlns:a16="http://schemas.microsoft.com/office/drawing/2014/main" id="{A2FB4490-3F8F-4634-A8E5-006D1E9B4104}"/>
            </a:ext>
          </a:extLst>
        </xdr:cNvPr>
        <xdr:cNvSpPr>
          <a:spLocks noChangeArrowheads="1"/>
        </xdr:cNvSpPr>
      </xdr:nvSpPr>
      <xdr:spPr bwMode="auto">
        <a:xfrm>
          <a:off x="5323999" y="8044656"/>
          <a:ext cx="150854" cy="1488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162714</xdr:colOff>
      <xdr:row>46</xdr:row>
      <xdr:rowOff>19836</xdr:rowOff>
    </xdr:from>
    <xdr:to>
      <xdr:col>7</xdr:col>
      <xdr:colOff>307941</xdr:colOff>
      <xdr:row>46</xdr:row>
      <xdr:rowOff>165935</xdr:rowOff>
    </xdr:to>
    <xdr:sp macro="" textlink="">
      <xdr:nvSpPr>
        <xdr:cNvPr id="1578" name="Oval 1295">
          <a:extLst>
            <a:ext uri="{FF2B5EF4-FFF2-40B4-BE49-F238E27FC236}">
              <a16:creationId xmlns:a16="http://schemas.microsoft.com/office/drawing/2014/main" id="{B79B0F18-36E6-4C49-AC84-A7DD1F9DF6A5}"/>
            </a:ext>
          </a:extLst>
        </xdr:cNvPr>
        <xdr:cNvSpPr>
          <a:spLocks noChangeArrowheads="1"/>
        </xdr:cNvSpPr>
      </xdr:nvSpPr>
      <xdr:spPr bwMode="auto">
        <a:xfrm>
          <a:off x="4376574" y="8020836"/>
          <a:ext cx="145227" cy="1460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519923</xdr:colOff>
      <xdr:row>46</xdr:row>
      <xdr:rowOff>130966</xdr:rowOff>
    </xdr:from>
    <xdr:to>
      <xdr:col>8</xdr:col>
      <xdr:colOff>663977</xdr:colOff>
      <xdr:row>47</xdr:row>
      <xdr:rowOff>102006</xdr:rowOff>
    </xdr:to>
    <xdr:sp macro="" textlink="">
      <xdr:nvSpPr>
        <xdr:cNvPr id="1579" name="六角形 1578">
          <a:extLst>
            <a:ext uri="{FF2B5EF4-FFF2-40B4-BE49-F238E27FC236}">
              <a16:creationId xmlns:a16="http://schemas.microsoft.com/office/drawing/2014/main" id="{39D5D06E-5D25-4F78-ABBF-B7BBC6AD7E91}"/>
            </a:ext>
          </a:extLst>
        </xdr:cNvPr>
        <xdr:cNvSpPr/>
      </xdr:nvSpPr>
      <xdr:spPr bwMode="auto">
        <a:xfrm>
          <a:off x="5427203" y="8131966"/>
          <a:ext cx="144054" cy="1463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23814</xdr:colOff>
      <xdr:row>45</xdr:row>
      <xdr:rowOff>123030</xdr:rowOff>
    </xdr:from>
    <xdr:to>
      <xdr:col>7</xdr:col>
      <xdr:colOff>167868</xdr:colOff>
      <xdr:row>46</xdr:row>
      <xdr:rowOff>113913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id="{3C46210F-6AF3-41A5-8845-4C12BA734996}"/>
            </a:ext>
          </a:extLst>
        </xdr:cNvPr>
        <xdr:cNvSpPr/>
      </xdr:nvSpPr>
      <xdr:spPr bwMode="auto">
        <a:xfrm>
          <a:off x="4237674" y="7971630"/>
          <a:ext cx="144054" cy="1432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1581" name="Text Box 1664">
          <a:extLst>
            <a:ext uri="{FF2B5EF4-FFF2-40B4-BE49-F238E27FC236}">
              <a16:creationId xmlns:a16="http://schemas.microsoft.com/office/drawing/2014/main" id="{30C7154B-29C3-4E33-8D3B-D0243FDF1238}"/>
            </a:ext>
          </a:extLst>
        </xdr:cNvPr>
        <xdr:cNvSpPr txBox="1">
          <a:spLocks noChangeArrowheads="1"/>
        </xdr:cNvSpPr>
      </xdr:nvSpPr>
      <xdr:spPr bwMode="auto">
        <a:xfrm>
          <a:off x="4213860" y="780827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128104</xdr:colOff>
      <xdr:row>51</xdr:row>
      <xdr:rowOff>82823</xdr:rowOff>
    </xdr:from>
    <xdr:to>
      <xdr:col>7</xdr:col>
      <xdr:colOff>302381</xdr:colOff>
      <xdr:row>52</xdr:row>
      <xdr:rowOff>66575</xdr:rowOff>
    </xdr:to>
    <xdr:sp macro="" textlink="">
      <xdr:nvSpPr>
        <xdr:cNvPr id="1582" name="六角形 1581">
          <a:extLst>
            <a:ext uri="{FF2B5EF4-FFF2-40B4-BE49-F238E27FC236}">
              <a16:creationId xmlns:a16="http://schemas.microsoft.com/office/drawing/2014/main" id="{1C9D2270-E08D-4821-9A20-D0D3688259CA}"/>
            </a:ext>
          </a:extLst>
        </xdr:cNvPr>
        <xdr:cNvSpPr/>
      </xdr:nvSpPr>
      <xdr:spPr bwMode="auto">
        <a:xfrm>
          <a:off x="4341964" y="8960123"/>
          <a:ext cx="174277" cy="1590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11708</xdr:colOff>
      <xdr:row>47</xdr:row>
      <xdr:rowOff>38239</xdr:rowOff>
    </xdr:from>
    <xdr:ext cx="277803" cy="180042"/>
    <xdr:sp macro="" textlink="">
      <xdr:nvSpPr>
        <xdr:cNvPr id="1583" name="Text Box 303">
          <a:extLst>
            <a:ext uri="{FF2B5EF4-FFF2-40B4-BE49-F238E27FC236}">
              <a16:creationId xmlns:a16="http://schemas.microsoft.com/office/drawing/2014/main" id="{F95BA5F2-12FB-4722-8909-C4F4C6898D08}"/>
            </a:ext>
          </a:extLst>
        </xdr:cNvPr>
        <xdr:cNvSpPr txBox="1">
          <a:spLocks noChangeArrowheads="1"/>
        </xdr:cNvSpPr>
      </xdr:nvSpPr>
      <xdr:spPr bwMode="auto">
        <a:xfrm>
          <a:off x="4225568" y="8214499"/>
          <a:ext cx="277803" cy="1800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10800" tIns="36000" rIns="0" bIns="0" anchor="ctr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1584" name="Text Box 1563">
          <a:extLst>
            <a:ext uri="{FF2B5EF4-FFF2-40B4-BE49-F238E27FC236}">
              <a16:creationId xmlns:a16="http://schemas.microsoft.com/office/drawing/2014/main" id="{7E8DBDD2-B08A-4F70-A440-9BE181C8AFF0}"/>
            </a:ext>
          </a:extLst>
        </xdr:cNvPr>
        <xdr:cNvSpPr txBox="1">
          <a:spLocks noChangeArrowheads="1"/>
        </xdr:cNvSpPr>
      </xdr:nvSpPr>
      <xdr:spPr bwMode="auto">
        <a:xfrm>
          <a:off x="4793301" y="777652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230187</xdr:colOff>
      <xdr:row>45</xdr:row>
      <xdr:rowOff>35718</xdr:rowOff>
    </xdr:from>
    <xdr:to>
      <xdr:col>8</xdr:col>
      <xdr:colOff>484186</xdr:colOff>
      <xdr:row>46</xdr:row>
      <xdr:rowOff>103186</xdr:rowOff>
    </xdr:to>
    <xdr:sp macro="" textlink="">
      <xdr:nvSpPr>
        <xdr:cNvPr id="1585" name="AutoShape 1653">
          <a:extLst>
            <a:ext uri="{FF2B5EF4-FFF2-40B4-BE49-F238E27FC236}">
              <a16:creationId xmlns:a16="http://schemas.microsoft.com/office/drawing/2014/main" id="{BBBB82F1-9B1E-4DAE-B05D-ABBDB95C7114}"/>
            </a:ext>
          </a:extLst>
        </xdr:cNvPr>
        <xdr:cNvSpPr>
          <a:spLocks/>
        </xdr:cNvSpPr>
      </xdr:nvSpPr>
      <xdr:spPr bwMode="auto">
        <a:xfrm rot="5400000" flipH="1">
          <a:off x="4807823" y="7520542"/>
          <a:ext cx="219868" cy="94741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95255</xdr:colOff>
      <xdr:row>43</xdr:row>
      <xdr:rowOff>0</xdr:rowOff>
    </xdr:from>
    <xdr:ext cx="381993" cy="104181"/>
    <xdr:sp macro="" textlink="">
      <xdr:nvSpPr>
        <xdr:cNvPr id="1586" name="Text Box 972">
          <a:extLst>
            <a:ext uri="{FF2B5EF4-FFF2-40B4-BE49-F238E27FC236}">
              <a16:creationId xmlns:a16="http://schemas.microsoft.com/office/drawing/2014/main" id="{F0FAC044-1C45-425E-BB25-97EE6AF9AF9D}"/>
            </a:ext>
          </a:extLst>
        </xdr:cNvPr>
        <xdr:cNvSpPr txBox="1">
          <a:spLocks noChangeArrowheads="1"/>
        </xdr:cNvSpPr>
      </xdr:nvSpPr>
      <xdr:spPr bwMode="auto">
        <a:xfrm>
          <a:off x="5695955" y="7498080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</a:t>
          </a:r>
        </a:p>
      </xdr:txBody>
    </xdr:sp>
    <xdr:clientData/>
  </xdr:oneCellAnchor>
  <xdr:twoCellAnchor>
    <xdr:from>
      <xdr:col>9</xdr:col>
      <xdr:colOff>347634</xdr:colOff>
      <xdr:row>43</xdr:row>
      <xdr:rowOff>102615</xdr:rowOff>
    </xdr:from>
    <xdr:to>
      <xdr:col>9</xdr:col>
      <xdr:colOff>491133</xdr:colOff>
      <xdr:row>44</xdr:row>
      <xdr:rowOff>60314</xdr:rowOff>
    </xdr:to>
    <xdr:sp macro="" textlink="">
      <xdr:nvSpPr>
        <xdr:cNvPr id="1587" name="六角形 1586">
          <a:extLst>
            <a:ext uri="{FF2B5EF4-FFF2-40B4-BE49-F238E27FC236}">
              <a16:creationId xmlns:a16="http://schemas.microsoft.com/office/drawing/2014/main" id="{583CAB82-9775-4871-87C2-DC9725E439C9}"/>
            </a:ext>
          </a:extLst>
        </xdr:cNvPr>
        <xdr:cNvSpPr/>
      </xdr:nvSpPr>
      <xdr:spPr bwMode="auto">
        <a:xfrm>
          <a:off x="5948334" y="7600695"/>
          <a:ext cx="143499" cy="1329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35721</xdr:colOff>
      <xdr:row>43</xdr:row>
      <xdr:rowOff>100423</xdr:rowOff>
    </xdr:from>
    <xdr:to>
      <xdr:col>9</xdr:col>
      <xdr:colOff>169666</xdr:colOff>
      <xdr:row>44</xdr:row>
      <xdr:rowOff>45852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AE75BC0F-9655-404A-A751-17E9AB330CED}"/>
            </a:ext>
          </a:extLst>
        </xdr:cNvPr>
        <xdr:cNvSpPr/>
      </xdr:nvSpPr>
      <xdr:spPr bwMode="auto">
        <a:xfrm>
          <a:off x="5636421" y="7598503"/>
          <a:ext cx="133945" cy="1206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198448</xdr:colOff>
      <xdr:row>43</xdr:row>
      <xdr:rowOff>103403</xdr:rowOff>
    </xdr:from>
    <xdr:to>
      <xdr:col>9</xdr:col>
      <xdr:colOff>332393</xdr:colOff>
      <xdr:row>44</xdr:row>
      <xdr:rowOff>48832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6FA06170-456B-41BD-B9C0-EF1A5AAEAA17}"/>
            </a:ext>
          </a:extLst>
        </xdr:cNvPr>
        <xdr:cNvSpPr/>
      </xdr:nvSpPr>
      <xdr:spPr bwMode="auto">
        <a:xfrm>
          <a:off x="5799148" y="7601483"/>
          <a:ext cx="133945" cy="1206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4811</xdr:colOff>
      <xdr:row>57</xdr:row>
      <xdr:rowOff>7675</xdr:rowOff>
    </xdr:from>
    <xdr:to>
      <xdr:col>7</xdr:col>
      <xdr:colOff>168883</xdr:colOff>
      <xdr:row>57</xdr:row>
      <xdr:rowOff>162126</xdr:rowOff>
    </xdr:to>
    <xdr:sp macro="" textlink="">
      <xdr:nvSpPr>
        <xdr:cNvPr id="1590" name="六角形 1589">
          <a:extLst>
            <a:ext uri="{FF2B5EF4-FFF2-40B4-BE49-F238E27FC236}">
              <a16:creationId xmlns:a16="http://schemas.microsoft.com/office/drawing/2014/main" id="{7535032F-46F9-42E0-8A89-5B6F3EA729DD}"/>
            </a:ext>
          </a:extLst>
        </xdr:cNvPr>
        <xdr:cNvSpPr/>
      </xdr:nvSpPr>
      <xdr:spPr bwMode="auto">
        <a:xfrm>
          <a:off x="4218671" y="9936535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13403</xdr:colOff>
      <xdr:row>49</xdr:row>
      <xdr:rowOff>1134</xdr:rowOff>
    </xdr:from>
    <xdr:to>
      <xdr:col>1</xdr:col>
      <xdr:colOff>185718</xdr:colOff>
      <xdr:row>49</xdr:row>
      <xdr:rowOff>158523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id="{9BAB071D-E165-4139-AC9C-22925FF69580}"/>
            </a:ext>
          </a:extLst>
        </xdr:cNvPr>
        <xdr:cNvSpPr/>
      </xdr:nvSpPr>
      <xdr:spPr bwMode="auto">
        <a:xfrm>
          <a:off x="66743" y="852791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28778</xdr:colOff>
      <xdr:row>54</xdr:row>
      <xdr:rowOff>23280</xdr:rowOff>
    </xdr:from>
    <xdr:to>
      <xdr:col>4</xdr:col>
      <xdr:colOff>186483</xdr:colOff>
      <xdr:row>54</xdr:row>
      <xdr:rowOff>168762</xdr:rowOff>
    </xdr:to>
    <xdr:sp macro="" textlink="">
      <xdr:nvSpPr>
        <xdr:cNvPr id="1592" name="AutoShape 711">
          <a:extLst>
            <a:ext uri="{FF2B5EF4-FFF2-40B4-BE49-F238E27FC236}">
              <a16:creationId xmlns:a16="http://schemas.microsoft.com/office/drawing/2014/main" id="{B47DC937-9CC9-4626-9D5E-5C665656C7BD}"/>
            </a:ext>
          </a:extLst>
        </xdr:cNvPr>
        <xdr:cNvSpPr>
          <a:spLocks noChangeArrowheads="1"/>
        </xdr:cNvSpPr>
      </xdr:nvSpPr>
      <xdr:spPr bwMode="auto">
        <a:xfrm>
          <a:off x="2162378" y="9426360"/>
          <a:ext cx="157705" cy="145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178942</xdr:colOff>
      <xdr:row>51</xdr:row>
      <xdr:rowOff>72213</xdr:rowOff>
    </xdr:from>
    <xdr:to>
      <xdr:col>3</xdr:col>
      <xdr:colOff>317499</xdr:colOff>
      <xdr:row>52</xdr:row>
      <xdr:rowOff>13805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id="{72EA68F3-331B-415A-A486-0614904D4BEC}"/>
            </a:ext>
          </a:extLst>
        </xdr:cNvPr>
        <xdr:cNvSpPr/>
      </xdr:nvSpPr>
      <xdr:spPr bwMode="auto">
        <a:xfrm>
          <a:off x="1619122" y="8949513"/>
          <a:ext cx="138557" cy="1168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335112</xdr:colOff>
      <xdr:row>51</xdr:row>
      <xdr:rowOff>67947</xdr:rowOff>
    </xdr:from>
    <xdr:to>
      <xdr:col>3</xdr:col>
      <xdr:colOff>472799</xdr:colOff>
      <xdr:row>52</xdr:row>
      <xdr:rowOff>10354</xdr:rowOff>
    </xdr:to>
    <xdr:sp macro="" textlink="">
      <xdr:nvSpPr>
        <xdr:cNvPr id="1594" name="六角形 1593">
          <a:extLst>
            <a:ext uri="{FF2B5EF4-FFF2-40B4-BE49-F238E27FC236}">
              <a16:creationId xmlns:a16="http://schemas.microsoft.com/office/drawing/2014/main" id="{71ECC9DE-D085-4B60-907B-B2D9F14002F3}"/>
            </a:ext>
          </a:extLst>
        </xdr:cNvPr>
        <xdr:cNvSpPr/>
      </xdr:nvSpPr>
      <xdr:spPr bwMode="auto">
        <a:xfrm>
          <a:off x="1775292" y="8945247"/>
          <a:ext cx="137687" cy="1176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150083</xdr:colOff>
      <xdr:row>50</xdr:row>
      <xdr:rowOff>132778</xdr:rowOff>
    </xdr:from>
    <xdr:ext cx="332113" cy="114954"/>
    <xdr:sp macro="" textlink="">
      <xdr:nvSpPr>
        <xdr:cNvPr id="1595" name="Text Box 972">
          <a:extLst>
            <a:ext uri="{FF2B5EF4-FFF2-40B4-BE49-F238E27FC236}">
              <a16:creationId xmlns:a16="http://schemas.microsoft.com/office/drawing/2014/main" id="{B7E63A63-992B-47DA-B73F-160EF70BB318}"/>
            </a:ext>
          </a:extLst>
        </xdr:cNvPr>
        <xdr:cNvSpPr txBox="1">
          <a:spLocks noChangeArrowheads="1"/>
        </xdr:cNvSpPr>
      </xdr:nvSpPr>
      <xdr:spPr bwMode="auto">
        <a:xfrm>
          <a:off x="1590263" y="883481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+9.7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321845</xdr:colOff>
      <xdr:row>51</xdr:row>
      <xdr:rowOff>35659</xdr:rowOff>
    </xdr:from>
    <xdr:to>
      <xdr:col>2</xdr:col>
      <xdr:colOff>298251</xdr:colOff>
      <xdr:row>56</xdr:row>
      <xdr:rowOff>150885</xdr:rowOff>
    </xdr:to>
    <xdr:sp macro="" textlink="">
      <xdr:nvSpPr>
        <xdr:cNvPr id="1596" name="Freeform 570">
          <a:extLst>
            <a:ext uri="{FF2B5EF4-FFF2-40B4-BE49-F238E27FC236}">
              <a16:creationId xmlns:a16="http://schemas.microsoft.com/office/drawing/2014/main" id="{CDCA4145-3F6A-4E1B-8F5C-4C3FBA264414}"/>
            </a:ext>
          </a:extLst>
        </xdr:cNvPr>
        <xdr:cNvSpPr>
          <a:spLocks/>
        </xdr:cNvSpPr>
      </xdr:nvSpPr>
      <xdr:spPr bwMode="auto">
        <a:xfrm rot="5400000">
          <a:off x="214335" y="9073809"/>
          <a:ext cx="991526" cy="66982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  <a:gd name="connsiteX0" fmla="*/ 0 w 13321"/>
            <a:gd name="connsiteY0" fmla="*/ 0 h 10000"/>
            <a:gd name="connsiteX1" fmla="*/ 191 w 13321"/>
            <a:gd name="connsiteY1" fmla="*/ 10000 h 10000"/>
            <a:gd name="connsiteX2" fmla="*/ 13321 w 13321"/>
            <a:gd name="connsiteY2" fmla="*/ 9692 h 10000"/>
            <a:gd name="connsiteX0" fmla="*/ 0 w 13321"/>
            <a:gd name="connsiteY0" fmla="*/ 0 h 10157"/>
            <a:gd name="connsiteX1" fmla="*/ 191 w 13321"/>
            <a:gd name="connsiteY1" fmla="*/ 10000 h 10157"/>
            <a:gd name="connsiteX2" fmla="*/ 13321 w 13321"/>
            <a:gd name="connsiteY2" fmla="*/ 9692 h 10157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20432"/>
            <a:gd name="connsiteY0" fmla="*/ 0 h 10448"/>
            <a:gd name="connsiteX1" fmla="*/ 7302 w 20432"/>
            <a:gd name="connsiteY1" fmla="*/ 10291 h 10448"/>
            <a:gd name="connsiteX2" fmla="*/ 20432 w 20432"/>
            <a:gd name="connsiteY2" fmla="*/ 9983 h 10448"/>
            <a:gd name="connsiteX0" fmla="*/ 0 w 20432"/>
            <a:gd name="connsiteY0" fmla="*/ 1813 h 12261"/>
            <a:gd name="connsiteX1" fmla="*/ 7624 w 20432"/>
            <a:gd name="connsiteY1" fmla="*/ 476 h 12261"/>
            <a:gd name="connsiteX2" fmla="*/ 7302 w 20432"/>
            <a:gd name="connsiteY2" fmla="*/ 12104 h 12261"/>
            <a:gd name="connsiteX3" fmla="*/ 20432 w 20432"/>
            <a:gd name="connsiteY3" fmla="*/ 11796 h 12261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237 h 11685"/>
            <a:gd name="connsiteX1" fmla="*/ 6964 w 20432"/>
            <a:gd name="connsiteY1" fmla="*/ 16 h 11685"/>
            <a:gd name="connsiteX2" fmla="*/ 7302 w 20432"/>
            <a:gd name="connsiteY2" fmla="*/ 11528 h 11685"/>
            <a:gd name="connsiteX3" fmla="*/ 20432 w 20432"/>
            <a:gd name="connsiteY3" fmla="*/ 11220 h 11685"/>
            <a:gd name="connsiteX0" fmla="*/ 0 w 19364"/>
            <a:gd name="connsiteY0" fmla="*/ 993 h 11686"/>
            <a:gd name="connsiteX1" fmla="*/ 5896 w 19364"/>
            <a:gd name="connsiteY1" fmla="*/ 17 h 11686"/>
            <a:gd name="connsiteX2" fmla="*/ 6234 w 19364"/>
            <a:gd name="connsiteY2" fmla="*/ 11529 h 11686"/>
            <a:gd name="connsiteX3" fmla="*/ 19364 w 19364"/>
            <a:gd name="connsiteY3" fmla="*/ 11221 h 11686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20776"/>
            <a:gd name="connsiteY0" fmla="*/ 1123 h 11693"/>
            <a:gd name="connsiteX1" fmla="*/ 7308 w 20776"/>
            <a:gd name="connsiteY1" fmla="*/ 24 h 11693"/>
            <a:gd name="connsiteX2" fmla="*/ 7646 w 20776"/>
            <a:gd name="connsiteY2" fmla="*/ 11536 h 11693"/>
            <a:gd name="connsiteX3" fmla="*/ 20776 w 20776"/>
            <a:gd name="connsiteY3" fmla="*/ 11228 h 11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776" h="11693">
              <a:moveTo>
                <a:pt x="0" y="1123"/>
              </a:moveTo>
              <a:cubicBezTo>
                <a:pt x="1287" y="1017"/>
                <a:pt x="7337" y="-180"/>
                <a:pt x="7308" y="24"/>
              </a:cubicBezTo>
              <a:cubicBezTo>
                <a:pt x="7865" y="1971"/>
                <a:pt x="7209" y="11713"/>
                <a:pt x="7646" y="11536"/>
              </a:cubicBezTo>
              <a:cubicBezTo>
                <a:pt x="11202" y="11091"/>
                <a:pt x="17575" y="12319"/>
                <a:pt x="20776" y="112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304374</xdr:colOff>
      <xdr:row>51</xdr:row>
      <xdr:rowOff>70839</xdr:rowOff>
    </xdr:from>
    <xdr:to>
      <xdr:col>1</xdr:col>
      <xdr:colOff>331915</xdr:colOff>
      <xdr:row>53</xdr:row>
      <xdr:rowOff>17921</xdr:rowOff>
    </xdr:to>
    <xdr:sp macro="" textlink="">
      <xdr:nvSpPr>
        <xdr:cNvPr id="1597" name="Line 927">
          <a:extLst>
            <a:ext uri="{FF2B5EF4-FFF2-40B4-BE49-F238E27FC236}">
              <a16:creationId xmlns:a16="http://schemas.microsoft.com/office/drawing/2014/main" id="{365C5ED8-2225-43E0-B51F-362DB5D69736}"/>
            </a:ext>
          </a:extLst>
        </xdr:cNvPr>
        <xdr:cNvSpPr>
          <a:spLocks noChangeShapeType="1"/>
        </xdr:cNvSpPr>
      </xdr:nvSpPr>
      <xdr:spPr bwMode="auto">
        <a:xfrm rot="5400000" flipH="1">
          <a:off x="222684" y="9083169"/>
          <a:ext cx="297602" cy="27541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  <a:gd name="connsiteX0" fmla="*/ 0 w 402125"/>
            <a:gd name="connsiteY0" fmla="*/ 12510 h 27716"/>
            <a:gd name="connsiteX1" fmla="*/ 402125 w 402125"/>
            <a:gd name="connsiteY1" fmla="*/ 25166 h 27716"/>
            <a:gd name="connsiteX0" fmla="*/ 0 w 437571"/>
            <a:gd name="connsiteY0" fmla="*/ 11837 h 28673"/>
            <a:gd name="connsiteX1" fmla="*/ 402125 w 437571"/>
            <a:gd name="connsiteY1" fmla="*/ 24493 h 28673"/>
            <a:gd name="connsiteX0" fmla="*/ 0 w 401250"/>
            <a:gd name="connsiteY0" fmla="*/ 27753 h 27753"/>
            <a:gd name="connsiteX1" fmla="*/ 342086 w 401250"/>
            <a:gd name="connsiteY1" fmla="*/ 0 h 27753"/>
            <a:gd name="connsiteX0" fmla="*/ 0 w 444118"/>
            <a:gd name="connsiteY0" fmla="*/ 22402 h 22402"/>
            <a:gd name="connsiteX1" fmla="*/ 412026 w 444118"/>
            <a:gd name="connsiteY1" fmla="*/ 0 h 22402"/>
            <a:gd name="connsiteX0" fmla="*/ 0 w 412026"/>
            <a:gd name="connsiteY0" fmla="*/ 31808 h 31808"/>
            <a:gd name="connsiteX1" fmla="*/ 412026 w 412026"/>
            <a:gd name="connsiteY1" fmla="*/ 9406 h 31808"/>
            <a:gd name="connsiteX0" fmla="*/ 0 w 406197"/>
            <a:gd name="connsiteY0" fmla="*/ 16402 h 33240"/>
            <a:gd name="connsiteX1" fmla="*/ 406197 w 406197"/>
            <a:gd name="connsiteY1" fmla="*/ 33240 h 33240"/>
            <a:gd name="connsiteX0" fmla="*/ 0 w 437711"/>
            <a:gd name="connsiteY0" fmla="*/ 15742 h 32580"/>
            <a:gd name="connsiteX1" fmla="*/ 406197 w 437711"/>
            <a:gd name="connsiteY1" fmla="*/ 32580 h 32580"/>
            <a:gd name="connsiteX0" fmla="*/ 0 w 406197"/>
            <a:gd name="connsiteY0" fmla="*/ 16066 h 32904"/>
            <a:gd name="connsiteX1" fmla="*/ 406197 w 406197"/>
            <a:gd name="connsiteY1" fmla="*/ 32904 h 32904"/>
            <a:gd name="connsiteX0" fmla="*/ 0 w 350140"/>
            <a:gd name="connsiteY0" fmla="*/ 17718 h 27422"/>
            <a:gd name="connsiteX1" fmla="*/ 311001 w 350140"/>
            <a:gd name="connsiteY1" fmla="*/ 27422 h 27422"/>
            <a:gd name="connsiteX0" fmla="*/ 0 w 311001"/>
            <a:gd name="connsiteY0" fmla="*/ 0 h 9704"/>
            <a:gd name="connsiteX1" fmla="*/ 311001 w 311001"/>
            <a:gd name="connsiteY1" fmla="*/ 9704 h 9704"/>
            <a:gd name="connsiteX0" fmla="*/ 0 w 10187"/>
            <a:gd name="connsiteY0" fmla="*/ 0 h 28381"/>
            <a:gd name="connsiteX1" fmla="*/ 10187 w 10187"/>
            <a:gd name="connsiteY1" fmla="*/ 28381 h 28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87" h="28381">
              <a:moveTo>
                <a:pt x="0" y="0"/>
              </a:moveTo>
              <a:cubicBezTo>
                <a:pt x="54" y="6983"/>
                <a:pt x="7457" y="16181"/>
                <a:pt x="10187" y="2838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647627</xdr:colOff>
      <xdr:row>53</xdr:row>
      <xdr:rowOff>72318</xdr:rowOff>
    </xdr:from>
    <xdr:to>
      <xdr:col>2</xdr:col>
      <xdr:colOff>130409</xdr:colOff>
      <xdr:row>54</xdr:row>
      <xdr:rowOff>58998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2725395E-9A91-4176-82D3-8B923119FEF6}"/>
            </a:ext>
          </a:extLst>
        </xdr:cNvPr>
        <xdr:cNvSpPr/>
      </xdr:nvSpPr>
      <xdr:spPr bwMode="auto">
        <a:xfrm>
          <a:off x="700967" y="9300138"/>
          <a:ext cx="176202" cy="1619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494</a:t>
          </a:r>
        </a:p>
      </xdr:txBody>
    </xdr:sp>
    <xdr:clientData/>
  </xdr:twoCellAnchor>
  <xdr:twoCellAnchor>
    <xdr:from>
      <xdr:col>1</xdr:col>
      <xdr:colOff>262778</xdr:colOff>
      <xdr:row>53</xdr:row>
      <xdr:rowOff>98227</xdr:rowOff>
    </xdr:from>
    <xdr:to>
      <xdr:col>1</xdr:col>
      <xdr:colOff>420483</xdr:colOff>
      <xdr:row>54</xdr:row>
      <xdr:rowOff>71156</xdr:rowOff>
    </xdr:to>
    <xdr:sp macro="" textlink="">
      <xdr:nvSpPr>
        <xdr:cNvPr id="1599" name="AutoShape 711">
          <a:extLst>
            <a:ext uri="{FF2B5EF4-FFF2-40B4-BE49-F238E27FC236}">
              <a16:creationId xmlns:a16="http://schemas.microsoft.com/office/drawing/2014/main" id="{FE37B252-18F7-4FE6-9100-B32732B760BD}"/>
            </a:ext>
          </a:extLst>
        </xdr:cNvPr>
        <xdr:cNvSpPr>
          <a:spLocks noChangeArrowheads="1"/>
        </xdr:cNvSpPr>
      </xdr:nvSpPr>
      <xdr:spPr bwMode="auto">
        <a:xfrm>
          <a:off x="316118" y="9326047"/>
          <a:ext cx="157705" cy="1481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3451</xdr:colOff>
      <xdr:row>56</xdr:row>
      <xdr:rowOff>9735</xdr:rowOff>
    </xdr:from>
    <xdr:to>
      <xdr:col>1</xdr:col>
      <xdr:colOff>315637</xdr:colOff>
      <xdr:row>56</xdr:row>
      <xdr:rowOff>89728</xdr:rowOff>
    </xdr:to>
    <xdr:sp macro="" textlink="">
      <xdr:nvSpPr>
        <xdr:cNvPr id="1600" name="Line 927">
          <a:extLst>
            <a:ext uri="{FF2B5EF4-FFF2-40B4-BE49-F238E27FC236}">
              <a16:creationId xmlns:a16="http://schemas.microsoft.com/office/drawing/2014/main" id="{3DDE456A-E18C-4C00-A9C3-13FD2691953E}"/>
            </a:ext>
          </a:extLst>
        </xdr:cNvPr>
        <xdr:cNvSpPr>
          <a:spLocks noChangeShapeType="1"/>
        </xdr:cNvSpPr>
      </xdr:nvSpPr>
      <xdr:spPr bwMode="auto">
        <a:xfrm rot="5400000">
          <a:off x="172887" y="9647239"/>
          <a:ext cx="79993" cy="3121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41412</xdr:colOff>
      <xdr:row>54</xdr:row>
      <xdr:rowOff>158752</xdr:rowOff>
    </xdr:from>
    <xdr:to>
      <xdr:col>1</xdr:col>
      <xdr:colOff>295928</xdr:colOff>
      <xdr:row>55</xdr:row>
      <xdr:rowOff>111358</xdr:rowOff>
    </xdr:to>
    <xdr:sp macro="" textlink="">
      <xdr:nvSpPr>
        <xdr:cNvPr id="1601" name="Text Box 1563">
          <a:extLst>
            <a:ext uri="{FF2B5EF4-FFF2-40B4-BE49-F238E27FC236}">
              <a16:creationId xmlns:a16="http://schemas.microsoft.com/office/drawing/2014/main" id="{624B014A-3CC4-4758-9496-33244497862C}"/>
            </a:ext>
          </a:extLst>
        </xdr:cNvPr>
        <xdr:cNvSpPr txBox="1">
          <a:spLocks noChangeArrowheads="1"/>
        </xdr:cNvSpPr>
      </xdr:nvSpPr>
      <xdr:spPr bwMode="auto">
        <a:xfrm>
          <a:off x="94752" y="9561832"/>
          <a:ext cx="254516" cy="1278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</a:t>
          </a:r>
        </a:p>
      </xdr:txBody>
    </xdr:sp>
    <xdr:clientData/>
  </xdr:twoCellAnchor>
  <xdr:twoCellAnchor>
    <xdr:from>
      <xdr:col>1</xdr:col>
      <xdr:colOff>58668</xdr:colOff>
      <xdr:row>55</xdr:row>
      <xdr:rowOff>151849</xdr:rowOff>
    </xdr:from>
    <xdr:to>
      <xdr:col>1</xdr:col>
      <xdr:colOff>255380</xdr:colOff>
      <xdr:row>56</xdr:row>
      <xdr:rowOff>113885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29123FAC-2388-450C-8C4F-04471A539866}"/>
            </a:ext>
          </a:extLst>
        </xdr:cNvPr>
        <xdr:cNvSpPr/>
      </xdr:nvSpPr>
      <xdr:spPr bwMode="auto">
        <a:xfrm>
          <a:off x="112008" y="9730189"/>
          <a:ext cx="196712" cy="1372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</a:p>
      </xdr:txBody>
    </xdr:sp>
    <xdr:clientData/>
  </xdr:twoCellAnchor>
  <xdr:oneCellAnchor>
    <xdr:from>
      <xdr:col>1</xdr:col>
      <xdr:colOff>1518</xdr:colOff>
      <xdr:row>51</xdr:row>
      <xdr:rowOff>62122</xdr:rowOff>
    </xdr:from>
    <xdr:ext cx="327783" cy="328112"/>
    <xdr:grpSp>
      <xdr:nvGrpSpPr>
        <xdr:cNvPr id="1603" name="Group 6672">
          <a:extLst>
            <a:ext uri="{FF2B5EF4-FFF2-40B4-BE49-F238E27FC236}">
              <a16:creationId xmlns:a16="http://schemas.microsoft.com/office/drawing/2014/main" id="{4E29A02D-8A30-4E7E-B7F0-8244B4F9F9FB}"/>
            </a:ext>
          </a:extLst>
        </xdr:cNvPr>
        <xdr:cNvGrpSpPr>
          <a:grpSpLocks/>
        </xdr:cNvGrpSpPr>
      </xdr:nvGrpSpPr>
      <xdr:grpSpPr bwMode="auto">
        <a:xfrm>
          <a:off x="55561" y="8827824"/>
          <a:ext cx="327783" cy="328112"/>
          <a:chOff x="536" y="109"/>
          <a:chExt cx="46" cy="44"/>
        </a:xfrm>
      </xdr:grpSpPr>
      <xdr:pic>
        <xdr:nvPicPr>
          <xdr:cNvPr id="1604" name="Picture 6673" descr="route2">
            <a:extLst>
              <a:ext uri="{FF2B5EF4-FFF2-40B4-BE49-F238E27FC236}">
                <a16:creationId xmlns:a16="http://schemas.microsoft.com/office/drawing/2014/main" id="{2A460510-F6AB-286E-CB73-F9C69DC3B1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5" name="Text Box 6674">
            <a:extLst>
              <a:ext uri="{FF2B5EF4-FFF2-40B4-BE49-F238E27FC236}">
                <a16:creationId xmlns:a16="http://schemas.microsoft.com/office/drawing/2014/main" id="{5CF854D9-244A-F965-377C-1ED51287ED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476875</xdr:colOff>
      <xdr:row>51</xdr:row>
      <xdr:rowOff>139702</xdr:rowOff>
    </xdr:from>
    <xdr:to>
      <xdr:col>2</xdr:col>
      <xdr:colOff>38598</xdr:colOff>
      <xdr:row>53</xdr:row>
      <xdr:rowOff>8475</xdr:rowOff>
    </xdr:to>
    <xdr:sp macro="" textlink="">
      <xdr:nvSpPr>
        <xdr:cNvPr id="1606" name="Text Box 1563">
          <a:extLst>
            <a:ext uri="{FF2B5EF4-FFF2-40B4-BE49-F238E27FC236}">
              <a16:creationId xmlns:a16="http://schemas.microsoft.com/office/drawing/2014/main" id="{CCE13EB3-9AA6-4400-8D78-F3B6183BA33B}"/>
            </a:ext>
          </a:extLst>
        </xdr:cNvPr>
        <xdr:cNvSpPr txBox="1">
          <a:spLocks noChangeArrowheads="1"/>
        </xdr:cNvSpPr>
      </xdr:nvSpPr>
      <xdr:spPr bwMode="auto">
        <a:xfrm>
          <a:off x="530215" y="9017002"/>
          <a:ext cx="255143" cy="2192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沈下橋）</a:t>
          </a:r>
        </a:p>
      </xdr:txBody>
    </xdr:sp>
    <xdr:clientData/>
  </xdr:twoCellAnchor>
  <xdr:oneCellAnchor>
    <xdr:from>
      <xdr:col>1</xdr:col>
      <xdr:colOff>499411</xdr:colOff>
      <xdr:row>54</xdr:row>
      <xdr:rowOff>40320</xdr:rowOff>
    </xdr:from>
    <xdr:ext cx="387516" cy="146040"/>
    <xdr:sp macro="" textlink="">
      <xdr:nvSpPr>
        <xdr:cNvPr id="1607" name="Text Box 1563">
          <a:extLst>
            <a:ext uri="{FF2B5EF4-FFF2-40B4-BE49-F238E27FC236}">
              <a16:creationId xmlns:a16="http://schemas.microsoft.com/office/drawing/2014/main" id="{083844EE-FCC5-4879-BA85-F9235683D491}"/>
            </a:ext>
          </a:extLst>
        </xdr:cNvPr>
        <xdr:cNvSpPr txBox="1">
          <a:spLocks noChangeArrowheads="1"/>
        </xdr:cNvSpPr>
      </xdr:nvSpPr>
      <xdr:spPr bwMode="auto">
        <a:xfrm>
          <a:off x="552751" y="9443400"/>
          <a:ext cx="387516" cy="1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331296</xdr:colOff>
      <xdr:row>53</xdr:row>
      <xdr:rowOff>62119</xdr:rowOff>
    </xdr:from>
    <xdr:to>
      <xdr:col>1</xdr:col>
      <xdr:colOff>521115</xdr:colOff>
      <xdr:row>56</xdr:row>
      <xdr:rowOff>10353</xdr:rowOff>
    </xdr:to>
    <xdr:sp macro="" textlink="">
      <xdr:nvSpPr>
        <xdr:cNvPr id="1608" name="AutoShape 1653">
          <a:extLst>
            <a:ext uri="{FF2B5EF4-FFF2-40B4-BE49-F238E27FC236}">
              <a16:creationId xmlns:a16="http://schemas.microsoft.com/office/drawing/2014/main" id="{8A928FF5-B283-4E03-ABDC-D5694E49F141}"/>
            </a:ext>
          </a:extLst>
        </xdr:cNvPr>
        <xdr:cNvSpPr>
          <a:spLocks/>
        </xdr:cNvSpPr>
      </xdr:nvSpPr>
      <xdr:spPr bwMode="auto">
        <a:xfrm>
          <a:off x="384636" y="9289939"/>
          <a:ext cx="189819" cy="4740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438917</xdr:colOff>
      <xdr:row>48</xdr:row>
      <xdr:rowOff>158753</xdr:rowOff>
    </xdr:from>
    <xdr:to>
      <xdr:col>1</xdr:col>
      <xdr:colOff>548952</xdr:colOff>
      <xdr:row>51</xdr:row>
      <xdr:rowOff>34470</xdr:rowOff>
    </xdr:to>
    <xdr:sp macro="" textlink="">
      <xdr:nvSpPr>
        <xdr:cNvPr id="1609" name="Text Box 1563">
          <a:extLst>
            <a:ext uri="{FF2B5EF4-FFF2-40B4-BE49-F238E27FC236}">
              <a16:creationId xmlns:a16="http://schemas.microsoft.com/office/drawing/2014/main" id="{D2A89DB7-F9A0-424C-84B8-ECC97AC62BF4}"/>
            </a:ext>
          </a:extLst>
        </xdr:cNvPr>
        <xdr:cNvSpPr txBox="1">
          <a:spLocks noChangeArrowheads="1"/>
        </xdr:cNvSpPr>
      </xdr:nvSpPr>
      <xdr:spPr bwMode="auto">
        <a:xfrm>
          <a:off x="492257" y="8510273"/>
          <a:ext cx="110035" cy="401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oneCellAnchor>
    <xdr:from>
      <xdr:col>1</xdr:col>
      <xdr:colOff>601942</xdr:colOff>
      <xdr:row>49</xdr:row>
      <xdr:rowOff>44566</xdr:rowOff>
    </xdr:from>
    <xdr:ext cx="379343" cy="237116"/>
    <xdr:sp macro="" textlink="">
      <xdr:nvSpPr>
        <xdr:cNvPr id="1610" name="Text Box 1563">
          <a:extLst>
            <a:ext uri="{FF2B5EF4-FFF2-40B4-BE49-F238E27FC236}">
              <a16:creationId xmlns:a16="http://schemas.microsoft.com/office/drawing/2014/main" id="{E9824BFB-9F52-4FD2-B72F-E6AC337FFEE9}"/>
            </a:ext>
          </a:extLst>
        </xdr:cNvPr>
        <xdr:cNvSpPr txBox="1">
          <a:spLocks noChangeArrowheads="1"/>
        </xdr:cNvSpPr>
      </xdr:nvSpPr>
      <xdr:spPr bwMode="auto">
        <a:xfrm>
          <a:off x="655282" y="8571346"/>
          <a:ext cx="379343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328202</xdr:colOff>
      <xdr:row>50</xdr:row>
      <xdr:rowOff>48160</xdr:rowOff>
    </xdr:from>
    <xdr:to>
      <xdr:col>2</xdr:col>
      <xdr:colOff>280042</xdr:colOff>
      <xdr:row>53</xdr:row>
      <xdr:rowOff>53510</xdr:rowOff>
    </xdr:to>
    <xdr:sp macro="" textlink="">
      <xdr:nvSpPr>
        <xdr:cNvPr id="1611" name="AutoShape 1653">
          <a:extLst>
            <a:ext uri="{FF2B5EF4-FFF2-40B4-BE49-F238E27FC236}">
              <a16:creationId xmlns:a16="http://schemas.microsoft.com/office/drawing/2014/main" id="{AEAAFA9D-E879-4524-8EAF-ABC86EB1122B}"/>
            </a:ext>
          </a:extLst>
        </xdr:cNvPr>
        <xdr:cNvSpPr>
          <a:spLocks/>
        </xdr:cNvSpPr>
      </xdr:nvSpPr>
      <xdr:spPr bwMode="auto">
        <a:xfrm rot="5400000" flipH="1">
          <a:off x="438607" y="8693135"/>
          <a:ext cx="531130" cy="6452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618761</xdr:colOff>
      <xdr:row>55</xdr:row>
      <xdr:rowOff>73980</xdr:rowOff>
    </xdr:from>
    <xdr:to>
      <xdr:col>4</xdr:col>
      <xdr:colOff>92786</xdr:colOff>
      <xdr:row>56</xdr:row>
      <xdr:rowOff>76516</xdr:rowOff>
    </xdr:to>
    <xdr:sp macro="" textlink="">
      <xdr:nvSpPr>
        <xdr:cNvPr id="1612" name="六角形 1611">
          <a:extLst>
            <a:ext uri="{FF2B5EF4-FFF2-40B4-BE49-F238E27FC236}">
              <a16:creationId xmlns:a16="http://schemas.microsoft.com/office/drawing/2014/main" id="{CAC63A17-56C5-4924-967A-F9105D254F41}"/>
            </a:ext>
          </a:extLst>
        </xdr:cNvPr>
        <xdr:cNvSpPr/>
      </xdr:nvSpPr>
      <xdr:spPr bwMode="auto">
        <a:xfrm>
          <a:off x="2058941" y="9652320"/>
          <a:ext cx="167445" cy="177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278197</xdr:colOff>
      <xdr:row>52</xdr:row>
      <xdr:rowOff>8282</xdr:rowOff>
    </xdr:from>
    <xdr:to>
      <xdr:col>2</xdr:col>
      <xdr:colOff>453063</xdr:colOff>
      <xdr:row>52</xdr:row>
      <xdr:rowOff>144481</xdr:rowOff>
    </xdr:to>
    <xdr:sp macro="" textlink="">
      <xdr:nvSpPr>
        <xdr:cNvPr id="1613" name="六角形 1612">
          <a:extLst>
            <a:ext uri="{FF2B5EF4-FFF2-40B4-BE49-F238E27FC236}">
              <a16:creationId xmlns:a16="http://schemas.microsoft.com/office/drawing/2014/main" id="{155151CF-802D-4749-8511-BA7EF1B32EFF}"/>
            </a:ext>
          </a:extLst>
        </xdr:cNvPr>
        <xdr:cNvSpPr/>
      </xdr:nvSpPr>
      <xdr:spPr bwMode="auto">
        <a:xfrm>
          <a:off x="1024957" y="9060842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296793</xdr:colOff>
      <xdr:row>53</xdr:row>
      <xdr:rowOff>48315</xdr:rowOff>
    </xdr:from>
    <xdr:to>
      <xdr:col>2</xdr:col>
      <xdr:colOff>334754</xdr:colOff>
      <xdr:row>56</xdr:row>
      <xdr:rowOff>44864</xdr:rowOff>
    </xdr:to>
    <xdr:sp macro="" textlink="">
      <xdr:nvSpPr>
        <xdr:cNvPr id="1614" name="Line 927">
          <a:extLst>
            <a:ext uri="{FF2B5EF4-FFF2-40B4-BE49-F238E27FC236}">
              <a16:creationId xmlns:a16="http://schemas.microsoft.com/office/drawing/2014/main" id="{454226E3-8A42-4779-9652-0AE03CAF6E1A}"/>
            </a:ext>
          </a:extLst>
        </xdr:cNvPr>
        <xdr:cNvSpPr>
          <a:spLocks noChangeShapeType="1"/>
        </xdr:cNvSpPr>
      </xdr:nvSpPr>
      <xdr:spPr bwMode="auto">
        <a:xfrm rot="5400000" flipH="1">
          <a:off x="801369" y="9518319"/>
          <a:ext cx="522329" cy="379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120928</xdr:colOff>
      <xdr:row>52</xdr:row>
      <xdr:rowOff>82975</xdr:rowOff>
    </xdr:from>
    <xdr:to>
      <xdr:col>2</xdr:col>
      <xdr:colOff>255528</xdr:colOff>
      <xdr:row>53</xdr:row>
      <xdr:rowOff>17405</xdr:rowOff>
    </xdr:to>
    <xdr:sp macro="" textlink="">
      <xdr:nvSpPr>
        <xdr:cNvPr id="1615" name="六角形 1614">
          <a:extLst>
            <a:ext uri="{FF2B5EF4-FFF2-40B4-BE49-F238E27FC236}">
              <a16:creationId xmlns:a16="http://schemas.microsoft.com/office/drawing/2014/main" id="{7B6CF02A-C1E2-40C9-AE6F-A958AAEB467A}"/>
            </a:ext>
          </a:extLst>
        </xdr:cNvPr>
        <xdr:cNvSpPr/>
      </xdr:nvSpPr>
      <xdr:spPr bwMode="auto">
        <a:xfrm>
          <a:off x="867688" y="9135535"/>
          <a:ext cx="134600" cy="1096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182907</xdr:colOff>
      <xdr:row>53</xdr:row>
      <xdr:rowOff>52269</xdr:rowOff>
    </xdr:from>
    <xdr:to>
      <xdr:col>2</xdr:col>
      <xdr:colOff>666059</xdr:colOff>
      <xdr:row>54</xdr:row>
      <xdr:rowOff>24663</xdr:rowOff>
    </xdr:to>
    <xdr:sp macro="" textlink="">
      <xdr:nvSpPr>
        <xdr:cNvPr id="1616" name="Text Box 1563">
          <a:extLst>
            <a:ext uri="{FF2B5EF4-FFF2-40B4-BE49-F238E27FC236}">
              <a16:creationId xmlns:a16="http://schemas.microsoft.com/office/drawing/2014/main" id="{C3973FA3-978F-4F32-B1C7-23A7C3B7B085}"/>
            </a:ext>
          </a:extLst>
        </xdr:cNvPr>
        <xdr:cNvSpPr txBox="1">
          <a:spLocks noChangeArrowheads="1"/>
        </xdr:cNvSpPr>
      </xdr:nvSpPr>
      <xdr:spPr bwMode="auto">
        <a:xfrm>
          <a:off x="929667" y="9280089"/>
          <a:ext cx="483152" cy="14765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三河橋南</a:t>
          </a:r>
        </a:p>
      </xdr:txBody>
    </xdr:sp>
    <xdr:clientData/>
  </xdr:twoCellAnchor>
  <xdr:twoCellAnchor>
    <xdr:from>
      <xdr:col>1</xdr:col>
      <xdr:colOff>477141</xdr:colOff>
      <xdr:row>53</xdr:row>
      <xdr:rowOff>72</xdr:rowOff>
    </xdr:from>
    <xdr:to>
      <xdr:col>2</xdr:col>
      <xdr:colOff>3529</xdr:colOff>
      <xdr:row>53</xdr:row>
      <xdr:rowOff>93256</xdr:rowOff>
    </xdr:to>
    <xdr:grpSp>
      <xdr:nvGrpSpPr>
        <xdr:cNvPr id="1617" name="Group 1180">
          <a:extLst>
            <a:ext uri="{FF2B5EF4-FFF2-40B4-BE49-F238E27FC236}">
              <a16:creationId xmlns:a16="http://schemas.microsoft.com/office/drawing/2014/main" id="{989585E4-822A-4D08-8FC7-8A7E9EDEB1D0}"/>
            </a:ext>
          </a:extLst>
        </xdr:cNvPr>
        <xdr:cNvGrpSpPr>
          <a:grpSpLocks/>
        </xdr:cNvGrpSpPr>
      </xdr:nvGrpSpPr>
      <xdr:grpSpPr bwMode="auto">
        <a:xfrm rot="5400000">
          <a:off x="593658" y="9049172"/>
          <a:ext cx="93184" cy="218132"/>
          <a:chOff x="718" y="97"/>
          <a:chExt cx="25" cy="15"/>
        </a:xfrm>
      </xdr:grpSpPr>
      <xdr:sp macro="" textlink="">
        <xdr:nvSpPr>
          <xdr:cNvPr id="1618" name="Freeform 1181">
            <a:extLst>
              <a:ext uri="{FF2B5EF4-FFF2-40B4-BE49-F238E27FC236}">
                <a16:creationId xmlns:a16="http://schemas.microsoft.com/office/drawing/2014/main" id="{D2008F53-D0AF-7184-E70C-5DA99884093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9" name="Freeform 1182">
            <a:extLst>
              <a:ext uri="{FF2B5EF4-FFF2-40B4-BE49-F238E27FC236}">
                <a16:creationId xmlns:a16="http://schemas.microsoft.com/office/drawing/2014/main" id="{5A69F0BE-3D8B-401F-D919-02C72809B748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577618</xdr:colOff>
      <xdr:row>56</xdr:row>
      <xdr:rowOff>129498</xdr:rowOff>
    </xdr:from>
    <xdr:to>
      <xdr:col>2</xdr:col>
      <xdr:colOff>46464</xdr:colOff>
      <xdr:row>57</xdr:row>
      <xdr:rowOff>133582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EBC33D18-2E38-4D86-B2C8-B82A9651EF57}"/>
            </a:ext>
          </a:extLst>
        </xdr:cNvPr>
        <xdr:cNvSpPr/>
      </xdr:nvSpPr>
      <xdr:spPr bwMode="auto">
        <a:xfrm>
          <a:off x="630958" y="9883098"/>
          <a:ext cx="162266" cy="1793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394954</xdr:colOff>
      <xdr:row>57</xdr:row>
      <xdr:rowOff>32871</xdr:rowOff>
    </xdr:from>
    <xdr:to>
      <xdr:col>5</xdr:col>
      <xdr:colOff>399345</xdr:colOff>
      <xdr:row>60</xdr:row>
      <xdr:rowOff>91566</xdr:rowOff>
    </xdr:to>
    <xdr:sp macro="" textlink="">
      <xdr:nvSpPr>
        <xdr:cNvPr id="1621" name="Line 927">
          <a:extLst>
            <a:ext uri="{FF2B5EF4-FFF2-40B4-BE49-F238E27FC236}">
              <a16:creationId xmlns:a16="http://schemas.microsoft.com/office/drawing/2014/main" id="{21DAA7EA-0CC6-4D8C-88B6-8D6780AD0870}"/>
            </a:ext>
          </a:extLst>
        </xdr:cNvPr>
        <xdr:cNvSpPr>
          <a:spLocks noChangeShapeType="1"/>
        </xdr:cNvSpPr>
      </xdr:nvSpPr>
      <xdr:spPr bwMode="auto">
        <a:xfrm flipH="1" flipV="1">
          <a:off x="3221974" y="9961731"/>
          <a:ext cx="4391" cy="584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448030</xdr:colOff>
      <xdr:row>60</xdr:row>
      <xdr:rowOff>46179</xdr:rowOff>
    </xdr:from>
    <xdr:to>
      <xdr:col>6</xdr:col>
      <xdr:colOff>686954</xdr:colOff>
      <xdr:row>60</xdr:row>
      <xdr:rowOff>52109</xdr:rowOff>
    </xdr:to>
    <xdr:sp macro="" textlink="">
      <xdr:nvSpPr>
        <xdr:cNvPr id="1622" name="Line 120">
          <a:extLst>
            <a:ext uri="{FF2B5EF4-FFF2-40B4-BE49-F238E27FC236}">
              <a16:creationId xmlns:a16="http://schemas.microsoft.com/office/drawing/2014/main" id="{EB579890-3133-411A-A11A-E0EB6923E581}"/>
            </a:ext>
          </a:extLst>
        </xdr:cNvPr>
        <xdr:cNvSpPr>
          <a:spLocks noChangeShapeType="1"/>
        </xdr:cNvSpPr>
      </xdr:nvSpPr>
      <xdr:spPr bwMode="auto">
        <a:xfrm rot="10800000" flipV="1">
          <a:off x="3968470" y="10500819"/>
          <a:ext cx="238924" cy="59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289291</xdr:colOff>
      <xdr:row>62</xdr:row>
      <xdr:rowOff>3524</xdr:rowOff>
    </xdr:from>
    <xdr:to>
      <xdr:col>6</xdr:col>
      <xdr:colOff>439152</xdr:colOff>
      <xdr:row>62</xdr:row>
      <xdr:rowOff>105450</xdr:rowOff>
    </xdr:to>
    <xdr:sp macro="" textlink="">
      <xdr:nvSpPr>
        <xdr:cNvPr id="1623" name="Freeform 395">
          <a:extLst>
            <a:ext uri="{FF2B5EF4-FFF2-40B4-BE49-F238E27FC236}">
              <a16:creationId xmlns:a16="http://schemas.microsoft.com/office/drawing/2014/main" id="{A99E880B-5093-4D79-9224-85E336C7F688}"/>
            </a:ext>
          </a:extLst>
        </xdr:cNvPr>
        <xdr:cNvSpPr>
          <a:spLocks/>
        </xdr:cNvSpPr>
      </xdr:nvSpPr>
      <xdr:spPr bwMode="auto">
        <a:xfrm rot="741758" flipV="1">
          <a:off x="3809731" y="10808684"/>
          <a:ext cx="149861" cy="10192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314101</xdr:colOff>
      <xdr:row>63</xdr:row>
      <xdr:rowOff>6860</xdr:rowOff>
    </xdr:from>
    <xdr:ext cx="401667" cy="190881"/>
    <xdr:sp macro="" textlink="">
      <xdr:nvSpPr>
        <xdr:cNvPr id="1624" name="Text Box 1664">
          <a:extLst>
            <a:ext uri="{FF2B5EF4-FFF2-40B4-BE49-F238E27FC236}">
              <a16:creationId xmlns:a16="http://schemas.microsoft.com/office/drawing/2014/main" id="{AA111AD3-07A2-4F2E-9273-9AFC3667E67E}"/>
            </a:ext>
          </a:extLst>
        </xdr:cNvPr>
        <xdr:cNvSpPr txBox="1">
          <a:spLocks noChangeArrowheads="1"/>
        </xdr:cNvSpPr>
      </xdr:nvSpPr>
      <xdr:spPr bwMode="auto">
        <a:xfrm>
          <a:off x="3834541" y="10987280"/>
          <a:ext cx="401667" cy="1908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644001</xdr:colOff>
      <xdr:row>63</xdr:row>
      <xdr:rowOff>14106</xdr:rowOff>
    </xdr:from>
    <xdr:ext cx="395844" cy="193515"/>
    <xdr:sp macro="" textlink="">
      <xdr:nvSpPr>
        <xdr:cNvPr id="1625" name="Text Box 1563">
          <a:extLst>
            <a:ext uri="{FF2B5EF4-FFF2-40B4-BE49-F238E27FC236}">
              <a16:creationId xmlns:a16="http://schemas.microsoft.com/office/drawing/2014/main" id="{A0F5D1EA-CF2C-4CF1-833E-0D8B5DC693FA}"/>
            </a:ext>
          </a:extLst>
        </xdr:cNvPr>
        <xdr:cNvSpPr txBox="1">
          <a:spLocks noChangeArrowheads="1"/>
        </xdr:cNvSpPr>
      </xdr:nvSpPr>
      <xdr:spPr bwMode="auto">
        <a:xfrm>
          <a:off x="3471021" y="1099452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197388</xdr:colOff>
      <xdr:row>59</xdr:row>
      <xdr:rowOff>66842</xdr:rowOff>
    </xdr:from>
    <xdr:to>
      <xdr:col>6</xdr:col>
      <xdr:colOff>367631</xdr:colOff>
      <xdr:row>60</xdr:row>
      <xdr:rowOff>39263</xdr:rowOff>
    </xdr:to>
    <xdr:sp macro="" textlink="">
      <xdr:nvSpPr>
        <xdr:cNvPr id="1626" name="六角形 1625">
          <a:extLst>
            <a:ext uri="{FF2B5EF4-FFF2-40B4-BE49-F238E27FC236}">
              <a16:creationId xmlns:a16="http://schemas.microsoft.com/office/drawing/2014/main" id="{13FEA0E6-249E-4565-8A33-8C95EF915D94}"/>
            </a:ext>
          </a:extLst>
        </xdr:cNvPr>
        <xdr:cNvSpPr/>
      </xdr:nvSpPr>
      <xdr:spPr bwMode="auto">
        <a:xfrm>
          <a:off x="3717828" y="10346222"/>
          <a:ext cx="170243" cy="1476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88625</xdr:colOff>
      <xdr:row>60</xdr:row>
      <xdr:rowOff>130103</xdr:rowOff>
    </xdr:from>
    <xdr:to>
      <xdr:col>6</xdr:col>
      <xdr:colOff>568656</xdr:colOff>
      <xdr:row>61</xdr:row>
      <xdr:rowOff>102053</xdr:rowOff>
    </xdr:to>
    <xdr:sp macro="" textlink="">
      <xdr:nvSpPr>
        <xdr:cNvPr id="1627" name="Text Box 2947">
          <a:extLst>
            <a:ext uri="{FF2B5EF4-FFF2-40B4-BE49-F238E27FC236}">
              <a16:creationId xmlns:a16="http://schemas.microsoft.com/office/drawing/2014/main" id="{73943348-2ADC-4BD9-AD93-38C55936079A}"/>
            </a:ext>
          </a:extLst>
        </xdr:cNvPr>
        <xdr:cNvSpPr txBox="1">
          <a:spLocks noChangeArrowheads="1"/>
        </xdr:cNvSpPr>
      </xdr:nvSpPr>
      <xdr:spPr bwMode="auto">
        <a:xfrm>
          <a:off x="3609065" y="10584743"/>
          <a:ext cx="480031" cy="14721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後瀬山東</a:t>
          </a:r>
        </a:p>
      </xdr:txBody>
    </xdr:sp>
    <xdr:clientData/>
  </xdr:twoCellAnchor>
  <xdr:twoCellAnchor>
    <xdr:from>
      <xdr:col>5</xdr:col>
      <xdr:colOff>572683</xdr:colOff>
      <xdr:row>60</xdr:row>
      <xdr:rowOff>64206</xdr:rowOff>
    </xdr:from>
    <xdr:to>
      <xdr:col>5</xdr:col>
      <xdr:colOff>703269</xdr:colOff>
      <xdr:row>62</xdr:row>
      <xdr:rowOff>13128</xdr:rowOff>
    </xdr:to>
    <xdr:sp macro="" textlink="">
      <xdr:nvSpPr>
        <xdr:cNvPr id="1628" name="Text Box 1664">
          <a:extLst>
            <a:ext uri="{FF2B5EF4-FFF2-40B4-BE49-F238E27FC236}">
              <a16:creationId xmlns:a16="http://schemas.microsoft.com/office/drawing/2014/main" id="{6E7B52DC-9410-4CC4-8A36-0F46E934D56B}"/>
            </a:ext>
          </a:extLst>
        </xdr:cNvPr>
        <xdr:cNvSpPr txBox="1">
          <a:spLocks noChangeArrowheads="1"/>
        </xdr:cNvSpPr>
      </xdr:nvSpPr>
      <xdr:spPr bwMode="auto">
        <a:xfrm>
          <a:off x="3399703" y="10518846"/>
          <a:ext cx="122966" cy="2994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306933</xdr:colOff>
      <xdr:row>60</xdr:row>
      <xdr:rowOff>0</xdr:rowOff>
    </xdr:from>
    <xdr:to>
      <xdr:col>6</xdr:col>
      <xdr:colOff>453795</xdr:colOff>
      <xdr:row>60</xdr:row>
      <xdr:rowOff>141753</xdr:rowOff>
    </xdr:to>
    <xdr:sp macro="" textlink="">
      <xdr:nvSpPr>
        <xdr:cNvPr id="1629" name="Oval 383">
          <a:extLst>
            <a:ext uri="{FF2B5EF4-FFF2-40B4-BE49-F238E27FC236}">
              <a16:creationId xmlns:a16="http://schemas.microsoft.com/office/drawing/2014/main" id="{F49C9B03-D663-4B4C-8EE6-483AF882E0F2}"/>
            </a:ext>
          </a:extLst>
        </xdr:cNvPr>
        <xdr:cNvSpPr>
          <a:spLocks noChangeArrowheads="1"/>
        </xdr:cNvSpPr>
      </xdr:nvSpPr>
      <xdr:spPr bwMode="auto">
        <a:xfrm>
          <a:off x="3827373" y="10454640"/>
          <a:ext cx="146862" cy="141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374199</xdr:colOff>
      <xdr:row>58</xdr:row>
      <xdr:rowOff>92615</xdr:rowOff>
    </xdr:from>
    <xdr:to>
      <xdr:col>7</xdr:col>
      <xdr:colOff>512756</xdr:colOff>
      <xdr:row>59</xdr:row>
      <xdr:rowOff>34207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id="{D8FFF9BA-4210-468B-A273-2BE248A4E24E}"/>
            </a:ext>
          </a:extLst>
        </xdr:cNvPr>
        <xdr:cNvSpPr/>
      </xdr:nvSpPr>
      <xdr:spPr bwMode="auto">
        <a:xfrm>
          <a:off x="4588059" y="10196735"/>
          <a:ext cx="138557" cy="1168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530369</xdr:colOff>
      <xdr:row>58</xdr:row>
      <xdr:rowOff>88349</xdr:rowOff>
    </xdr:from>
    <xdr:to>
      <xdr:col>7</xdr:col>
      <xdr:colOff>668056</xdr:colOff>
      <xdr:row>59</xdr:row>
      <xdr:rowOff>30756</xdr:rowOff>
    </xdr:to>
    <xdr:sp macro="" textlink="">
      <xdr:nvSpPr>
        <xdr:cNvPr id="1631" name="六角形 1630">
          <a:extLst>
            <a:ext uri="{FF2B5EF4-FFF2-40B4-BE49-F238E27FC236}">
              <a16:creationId xmlns:a16="http://schemas.microsoft.com/office/drawing/2014/main" id="{70EEA50F-FB20-4C5A-9B8F-E8050D385264}"/>
            </a:ext>
          </a:extLst>
        </xdr:cNvPr>
        <xdr:cNvSpPr/>
      </xdr:nvSpPr>
      <xdr:spPr bwMode="auto">
        <a:xfrm>
          <a:off x="4744229" y="10192469"/>
          <a:ext cx="137687" cy="1176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563029</xdr:colOff>
      <xdr:row>30</xdr:row>
      <xdr:rowOff>97368</xdr:rowOff>
    </xdr:from>
    <xdr:ext cx="139700" cy="127000"/>
    <xdr:sp macro="" textlink="">
      <xdr:nvSpPr>
        <xdr:cNvPr id="1632" name="Text Box 1664">
          <a:extLst>
            <a:ext uri="{FF2B5EF4-FFF2-40B4-BE49-F238E27FC236}">
              <a16:creationId xmlns:a16="http://schemas.microsoft.com/office/drawing/2014/main" id="{39A42332-8A12-48DE-97EF-081145D69419}"/>
            </a:ext>
          </a:extLst>
        </xdr:cNvPr>
        <xdr:cNvSpPr txBox="1">
          <a:spLocks noChangeArrowheads="1"/>
        </xdr:cNvSpPr>
      </xdr:nvSpPr>
      <xdr:spPr bwMode="auto">
        <a:xfrm>
          <a:off x="11711089" y="5339928"/>
          <a:ext cx="1397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37903</xdr:colOff>
      <xdr:row>27</xdr:row>
      <xdr:rowOff>97594</xdr:rowOff>
    </xdr:from>
    <xdr:to>
      <xdr:col>19</xdr:col>
      <xdr:colOff>172843</xdr:colOff>
      <xdr:row>28</xdr:row>
      <xdr:rowOff>39299</xdr:rowOff>
    </xdr:to>
    <xdr:sp macro="" textlink="">
      <xdr:nvSpPr>
        <xdr:cNvPr id="1633" name="六角形 1632">
          <a:extLst>
            <a:ext uri="{FF2B5EF4-FFF2-40B4-BE49-F238E27FC236}">
              <a16:creationId xmlns:a16="http://schemas.microsoft.com/office/drawing/2014/main" id="{B2C513D8-0C76-4177-80E3-EC17935D011D}"/>
            </a:ext>
          </a:extLst>
        </xdr:cNvPr>
        <xdr:cNvSpPr/>
      </xdr:nvSpPr>
      <xdr:spPr bwMode="auto">
        <a:xfrm>
          <a:off x="12580423" y="4814374"/>
          <a:ext cx="134940" cy="11696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46473</xdr:colOff>
      <xdr:row>27</xdr:row>
      <xdr:rowOff>0</xdr:rowOff>
    </xdr:from>
    <xdr:ext cx="347751" cy="95466"/>
    <xdr:sp macro="" textlink="">
      <xdr:nvSpPr>
        <xdr:cNvPr id="1634" name="Text Box 972">
          <a:extLst>
            <a:ext uri="{FF2B5EF4-FFF2-40B4-BE49-F238E27FC236}">
              <a16:creationId xmlns:a16="http://schemas.microsoft.com/office/drawing/2014/main" id="{2369C6CE-F701-4863-B860-39E8D39F23ED}"/>
            </a:ext>
          </a:extLst>
        </xdr:cNvPr>
        <xdr:cNvSpPr txBox="1">
          <a:spLocks noChangeArrowheads="1"/>
        </xdr:cNvSpPr>
      </xdr:nvSpPr>
      <xdr:spPr bwMode="auto">
        <a:xfrm>
          <a:off x="12588993" y="4716780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</a:p>
      </xdr:txBody>
    </xdr:sp>
    <xdr:clientData/>
  </xdr:oneCellAnchor>
  <xdr:twoCellAnchor>
    <xdr:from>
      <xdr:col>19</xdr:col>
      <xdr:colOff>253996</xdr:colOff>
      <xdr:row>27</xdr:row>
      <xdr:rowOff>91771</xdr:rowOff>
    </xdr:from>
    <xdr:to>
      <xdr:col>19</xdr:col>
      <xdr:colOff>396870</xdr:colOff>
      <xdr:row>28</xdr:row>
      <xdr:rowOff>41493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id="{407891D6-5D69-474C-BB70-D5601EF45437}"/>
            </a:ext>
          </a:extLst>
        </xdr:cNvPr>
        <xdr:cNvSpPr/>
      </xdr:nvSpPr>
      <xdr:spPr bwMode="auto">
        <a:xfrm>
          <a:off x="12796516" y="4808551"/>
          <a:ext cx="142874" cy="1249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</a:p>
      </xdr:txBody>
    </xdr:sp>
    <xdr:clientData/>
  </xdr:twoCellAnchor>
  <xdr:twoCellAnchor>
    <xdr:from>
      <xdr:col>11</xdr:col>
      <xdr:colOff>170238</xdr:colOff>
      <xdr:row>43</xdr:row>
      <xdr:rowOff>122191</xdr:rowOff>
    </xdr:from>
    <xdr:to>
      <xdr:col>11</xdr:col>
      <xdr:colOff>302619</xdr:colOff>
      <xdr:row>44</xdr:row>
      <xdr:rowOff>49607</xdr:rowOff>
    </xdr:to>
    <xdr:sp macro="" textlink="">
      <xdr:nvSpPr>
        <xdr:cNvPr id="1636" name="六角形 1635">
          <a:extLst>
            <a:ext uri="{FF2B5EF4-FFF2-40B4-BE49-F238E27FC236}">
              <a16:creationId xmlns:a16="http://schemas.microsoft.com/office/drawing/2014/main" id="{DCB56399-951A-4697-A7F8-0577E6AF2D09}"/>
            </a:ext>
          </a:extLst>
        </xdr:cNvPr>
        <xdr:cNvSpPr/>
      </xdr:nvSpPr>
      <xdr:spPr bwMode="auto">
        <a:xfrm>
          <a:off x="7157778" y="7620271"/>
          <a:ext cx="132381" cy="1026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585954</xdr:colOff>
      <xdr:row>36</xdr:row>
      <xdr:rowOff>35984</xdr:rowOff>
    </xdr:from>
    <xdr:to>
      <xdr:col>19</xdr:col>
      <xdr:colOff>702048</xdr:colOff>
      <xdr:row>36</xdr:row>
      <xdr:rowOff>151872</xdr:rowOff>
    </xdr:to>
    <xdr:sp macro="" textlink="">
      <xdr:nvSpPr>
        <xdr:cNvPr id="1637" name="Oval 1349">
          <a:extLst>
            <a:ext uri="{FF2B5EF4-FFF2-40B4-BE49-F238E27FC236}">
              <a16:creationId xmlns:a16="http://schemas.microsoft.com/office/drawing/2014/main" id="{22777B83-2A33-45CD-9067-FB0520C5B3B0}"/>
            </a:ext>
          </a:extLst>
        </xdr:cNvPr>
        <xdr:cNvSpPr>
          <a:spLocks noChangeArrowheads="1"/>
        </xdr:cNvSpPr>
      </xdr:nvSpPr>
      <xdr:spPr bwMode="auto">
        <a:xfrm rot="21335991">
          <a:off x="13128474" y="6330104"/>
          <a:ext cx="108474" cy="115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178913</xdr:colOff>
      <xdr:row>49</xdr:row>
      <xdr:rowOff>160076</xdr:rowOff>
    </xdr:to>
    <xdr:sp macro="" textlink="">
      <xdr:nvSpPr>
        <xdr:cNvPr id="1638" name="六角形 1637">
          <a:extLst>
            <a:ext uri="{FF2B5EF4-FFF2-40B4-BE49-F238E27FC236}">
              <a16:creationId xmlns:a16="http://schemas.microsoft.com/office/drawing/2014/main" id="{F9D67C82-C6C2-4376-BDC8-42504C8DB478}"/>
            </a:ext>
          </a:extLst>
        </xdr:cNvPr>
        <xdr:cNvSpPr/>
      </xdr:nvSpPr>
      <xdr:spPr bwMode="auto">
        <a:xfrm>
          <a:off x="8374380" y="8526780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15875</xdr:colOff>
      <xdr:row>49</xdr:row>
      <xdr:rowOff>10583</xdr:rowOff>
    </xdr:from>
    <xdr:to>
      <xdr:col>17</xdr:col>
      <xdr:colOff>238125</xdr:colOff>
      <xdr:row>50</xdr:row>
      <xdr:rowOff>5291</xdr:rowOff>
    </xdr:to>
    <xdr:sp macro="" textlink="">
      <xdr:nvSpPr>
        <xdr:cNvPr id="1639" name="六角形 1638">
          <a:extLst>
            <a:ext uri="{FF2B5EF4-FFF2-40B4-BE49-F238E27FC236}">
              <a16:creationId xmlns:a16="http://schemas.microsoft.com/office/drawing/2014/main" id="{229D675A-03E9-4280-A885-7D2C28C255FA}"/>
            </a:ext>
          </a:extLst>
        </xdr:cNvPr>
        <xdr:cNvSpPr/>
      </xdr:nvSpPr>
      <xdr:spPr bwMode="auto">
        <a:xfrm>
          <a:off x="11163935" y="8537363"/>
          <a:ext cx="222250" cy="16996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216958</xdr:colOff>
      <xdr:row>50</xdr:row>
      <xdr:rowOff>15875</xdr:rowOff>
    </xdr:to>
    <xdr:sp macro="" textlink="">
      <xdr:nvSpPr>
        <xdr:cNvPr id="1640" name="六角形 1639">
          <a:extLst>
            <a:ext uri="{FF2B5EF4-FFF2-40B4-BE49-F238E27FC236}">
              <a16:creationId xmlns:a16="http://schemas.microsoft.com/office/drawing/2014/main" id="{9DD93575-94E4-4CC6-9E92-E2A4A47401D4}"/>
            </a:ext>
          </a:extLst>
        </xdr:cNvPr>
        <xdr:cNvSpPr/>
      </xdr:nvSpPr>
      <xdr:spPr bwMode="auto">
        <a:xfrm>
          <a:off x="9761220" y="8526780"/>
          <a:ext cx="216958" cy="1911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1139</xdr:colOff>
      <xdr:row>49</xdr:row>
      <xdr:rowOff>7972</xdr:rowOff>
    </xdr:from>
    <xdr:to>
      <xdr:col>19</xdr:col>
      <xdr:colOff>215081</xdr:colOff>
      <xdr:row>50</xdr:row>
      <xdr:rowOff>20483</xdr:rowOff>
    </xdr:to>
    <xdr:sp macro="" textlink="">
      <xdr:nvSpPr>
        <xdr:cNvPr id="1641" name="六角形 1640">
          <a:extLst>
            <a:ext uri="{FF2B5EF4-FFF2-40B4-BE49-F238E27FC236}">
              <a16:creationId xmlns:a16="http://schemas.microsoft.com/office/drawing/2014/main" id="{EFD8692C-2E70-4643-BF01-27E343773764}"/>
            </a:ext>
          </a:extLst>
        </xdr:cNvPr>
        <xdr:cNvSpPr/>
      </xdr:nvSpPr>
      <xdr:spPr bwMode="auto">
        <a:xfrm>
          <a:off x="12543659" y="8534752"/>
          <a:ext cx="213942" cy="1877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405199</xdr:colOff>
      <xdr:row>52</xdr:row>
      <xdr:rowOff>92810</xdr:rowOff>
    </xdr:from>
    <xdr:to>
      <xdr:col>13</xdr:col>
      <xdr:colOff>545352</xdr:colOff>
      <xdr:row>53</xdr:row>
      <xdr:rowOff>56739</xdr:rowOff>
    </xdr:to>
    <xdr:sp macro="" textlink="">
      <xdr:nvSpPr>
        <xdr:cNvPr id="1642" name="Oval 4238">
          <a:extLst>
            <a:ext uri="{FF2B5EF4-FFF2-40B4-BE49-F238E27FC236}">
              <a16:creationId xmlns:a16="http://schemas.microsoft.com/office/drawing/2014/main" id="{74D3124D-42DD-4180-AA4E-0D0E1B8CE88C}"/>
            </a:ext>
          </a:extLst>
        </xdr:cNvPr>
        <xdr:cNvSpPr>
          <a:spLocks noChangeArrowheads="1"/>
        </xdr:cNvSpPr>
      </xdr:nvSpPr>
      <xdr:spPr bwMode="auto">
        <a:xfrm>
          <a:off x="8779579" y="9145370"/>
          <a:ext cx="140153" cy="1391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24446</xdr:colOff>
      <xdr:row>54</xdr:row>
      <xdr:rowOff>142298</xdr:rowOff>
    </xdr:from>
    <xdr:to>
      <xdr:col>14</xdr:col>
      <xdr:colOff>370379</xdr:colOff>
      <xdr:row>55</xdr:row>
      <xdr:rowOff>64787</xdr:rowOff>
    </xdr:to>
    <xdr:sp macro="" textlink="">
      <xdr:nvSpPr>
        <xdr:cNvPr id="1643" name="Text Box 1118">
          <a:extLst>
            <a:ext uri="{FF2B5EF4-FFF2-40B4-BE49-F238E27FC236}">
              <a16:creationId xmlns:a16="http://schemas.microsoft.com/office/drawing/2014/main" id="{170F54D1-4B71-4884-9251-023ECD75D8B9}"/>
            </a:ext>
          </a:extLst>
        </xdr:cNvPr>
        <xdr:cNvSpPr txBox="1">
          <a:spLocks noChangeArrowheads="1"/>
        </xdr:cNvSpPr>
      </xdr:nvSpPr>
      <xdr:spPr bwMode="auto">
        <a:xfrm>
          <a:off x="9092246" y="9545378"/>
          <a:ext cx="345933" cy="977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</a:p>
      </xdr:txBody>
    </xdr:sp>
    <xdr:clientData/>
  </xdr:twoCellAnchor>
  <xdr:twoCellAnchor>
    <xdr:from>
      <xdr:col>13</xdr:col>
      <xdr:colOff>468383</xdr:colOff>
      <xdr:row>49</xdr:row>
      <xdr:rowOff>163977</xdr:rowOff>
    </xdr:from>
    <xdr:to>
      <xdr:col>14</xdr:col>
      <xdr:colOff>116042</xdr:colOff>
      <xdr:row>56</xdr:row>
      <xdr:rowOff>146749</xdr:rowOff>
    </xdr:to>
    <xdr:sp macro="" textlink="">
      <xdr:nvSpPr>
        <xdr:cNvPr id="1644" name="Freeform 527">
          <a:extLst>
            <a:ext uri="{FF2B5EF4-FFF2-40B4-BE49-F238E27FC236}">
              <a16:creationId xmlns:a16="http://schemas.microsoft.com/office/drawing/2014/main" id="{95435DAA-54F8-42B9-9E06-5990F6C3A65D}"/>
            </a:ext>
          </a:extLst>
        </xdr:cNvPr>
        <xdr:cNvSpPr>
          <a:spLocks/>
        </xdr:cNvSpPr>
      </xdr:nvSpPr>
      <xdr:spPr bwMode="auto">
        <a:xfrm>
          <a:off x="8823362" y="8583807"/>
          <a:ext cx="339403" cy="11933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6489"/>
            <a:gd name="connsiteY0" fmla="*/ 13557 h 13557"/>
            <a:gd name="connsiteX1" fmla="*/ 0 w 6489"/>
            <a:gd name="connsiteY1" fmla="*/ 4139 h 13557"/>
            <a:gd name="connsiteX2" fmla="*/ 4172 w 6489"/>
            <a:gd name="connsiteY2" fmla="*/ 5235 h 13557"/>
            <a:gd name="connsiteX3" fmla="*/ 6489 w 6489"/>
            <a:gd name="connsiteY3" fmla="*/ 0 h 13557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8269"/>
            <a:gd name="connsiteY0" fmla="*/ 9505 h 9505"/>
            <a:gd name="connsiteX1" fmla="*/ 0 w 8269"/>
            <a:gd name="connsiteY1" fmla="*/ 2558 h 9505"/>
            <a:gd name="connsiteX2" fmla="*/ 6429 w 8269"/>
            <a:gd name="connsiteY2" fmla="*/ 3366 h 9505"/>
            <a:gd name="connsiteX3" fmla="*/ 8269 w 8269"/>
            <a:gd name="connsiteY3" fmla="*/ 0 h 9505"/>
            <a:gd name="connsiteX0" fmla="*/ 324 w 10000"/>
            <a:gd name="connsiteY0" fmla="*/ 10000 h 10000"/>
            <a:gd name="connsiteX1" fmla="*/ 0 w 10000"/>
            <a:gd name="connsiteY1" fmla="*/ 2691 h 10000"/>
            <a:gd name="connsiteX2" fmla="*/ 7775 w 10000"/>
            <a:gd name="connsiteY2" fmla="*/ 3541 h 10000"/>
            <a:gd name="connsiteX3" fmla="*/ 10000 w 10000"/>
            <a:gd name="connsiteY3" fmla="*/ 0 h 10000"/>
            <a:gd name="connsiteX0" fmla="*/ 324 w 10393"/>
            <a:gd name="connsiteY0" fmla="*/ 10677 h 10677"/>
            <a:gd name="connsiteX1" fmla="*/ 0 w 10393"/>
            <a:gd name="connsiteY1" fmla="*/ 3368 h 10677"/>
            <a:gd name="connsiteX2" fmla="*/ 7775 w 10393"/>
            <a:gd name="connsiteY2" fmla="*/ 4218 h 10677"/>
            <a:gd name="connsiteX3" fmla="*/ 10393 w 10393"/>
            <a:gd name="connsiteY3" fmla="*/ 0 h 10677"/>
            <a:gd name="connsiteX0" fmla="*/ 324 w 8289"/>
            <a:gd name="connsiteY0" fmla="*/ 11927 h 11927"/>
            <a:gd name="connsiteX1" fmla="*/ 0 w 8289"/>
            <a:gd name="connsiteY1" fmla="*/ 4618 h 11927"/>
            <a:gd name="connsiteX2" fmla="*/ 7775 w 8289"/>
            <a:gd name="connsiteY2" fmla="*/ 5468 h 11927"/>
            <a:gd name="connsiteX3" fmla="*/ 8038 w 8289"/>
            <a:gd name="connsiteY3" fmla="*/ 0 h 11927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1434"/>
            <a:gd name="connsiteY0" fmla="*/ 9345 h 9345"/>
            <a:gd name="connsiteX1" fmla="*/ 0 w 11434"/>
            <a:gd name="connsiteY1" fmla="*/ 3217 h 9345"/>
            <a:gd name="connsiteX2" fmla="*/ 9380 w 11434"/>
            <a:gd name="connsiteY2" fmla="*/ 3930 h 9345"/>
            <a:gd name="connsiteX3" fmla="*/ 11434 w 11434"/>
            <a:gd name="connsiteY3" fmla="*/ 0 h 9345"/>
            <a:gd name="connsiteX0" fmla="*/ 342 w 11519"/>
            <a:gd name="connsiteY0" fmla="*/ 9486 h 9486"/>
            <a:gd name="connsiteX1" fmla="*/ 0 w 11519"/>
            <a:gd name="connsiteY1" fmla="*/ 2928 h 9486"/>
            <a:gd name="connsiteX2" fmla="*/ 8204 w 11519"/>
            <a:gd name="connsiteY2" fmla="*/ 3691 h 9486"/>
            <a:gd name="connsiteX3" fmla="*/ 11519 w 11519"/>
            <a:gd name="connsiteY3" fmla="*/ 0 h 9486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9401"/>
            <a:gd name="connsiteY0" fmla="*/ 10049 h 10049"/>
            <a:gd name="connsiteX1" fmla="*/ 0 w 9401"/>
            <a:gd name="connsiteY1" fmla="*/ 3136 h 10049"/>
            <a:gd name="connsiteX2" fmla="*/ 7122 w 9401"/>
            <a:gd name="connsiteY2" fmla="*/ 3940 h 10049"/>
            <a:gd name="connsiteX3" fmla="*/ 9401 w 9401"/>
            <a:gd name="connsiteY3" fmla="*/ 0 h 10049"/>
            <a:gd name="connsiteX0" fmla="*/ 316 w 10000"/>
            <a:gd name="connsiteY0" fmla="*/ 10000 h 10000"/>
            <a:gd name="connsiteX1" fmla="*/ 0 w 10000"/>
            <a:gd name="connsiteY1" fmla="*/ 3121 h 10000"/>
            <a:gd name="connsiteX2" fmla="*/ 7576 w 10000"/>
            <a:gd name="connsiteY2" fmla="*/ 3921 h 10000"/>
            <a:gd name="connsiteX3" fmla="*/ 10000 w 10000"/>
            <a:gd name="connsiteY3" fmla="*/ 0 h 10000"/>
            <a:gd name="connsiteX0" fmla="*/ 316 w 10382"/>
            <a:gd name="connsiteY0" fmla="*/ 10147 h 10147"/>
            <a:gd name="connsiteX1" fmla="*/ 0 w 10382"/>
            <a:gd name="connsiteY1" fmla="*/ 3268 h 10147"/>
            <a:gd name="connsiteX2" fmla="*/ 7576 w 10382"/>
            <a:gd name="connsiteY2" fmla="*/ 4068 h 10147"/>
            <a:gd name="connsiteX3" fmla="*/ 10382 w 10382"/>
            <a:gd name="connsiteY3" fmla="*/ 0 h 10147"/>
            <a:gd name="connsiteX0" fmla="*/ 316 w 10945"/>
            <a:gd name="connsiteY0" fmla="*/ 12131 h 12131"/>
            <a:gd name="connsiteX1" fmla="*/ 0 w 10945"/>
            <a:gd name="connsiteY1" fmla="*/ 5252 h 12131"/>
            <a:gd name="connsiteX2" fmla="*/ 7576 w 10945"/>
            <a:gd name="connsiteY2" fmla="*/ 6052 h 12131"/>
            <a:gd name="connsiteX3" fmla="*/ 10945 w 10945"/>
            <a:gd name="connsiteY3" fmla="*/ 0 h 12131"/>
            <a:gd name="connsiteX0" fmla="*/ 316 w 10639"/>
            <a:gd name="connsiteY0" fmla="*/ 13236 h 13236"/>
            <a:gd name="connsiteX1" fmla="*/ 0 w 10639"/>
            <a:gd name="connsiteY1" fmla="*/ 6357 h 13236"/>
            <a:gd name="connsiteX2" fmla="*/ 7576 w 10639"/>
            <a:gd name="connsiteY2" fmla="*/ 7157 h 13236"/>
            <a:gd name="connsiteX3" fmla="*/ 10639 w 10639"/>
            <a:gd name="connsiteY3" fmla="*/ 0 h 13236"/>
            <a:gd name="connsiteX0" fmla="*/ 316 w 10394"/>
            <a:gd name="connsiteY0" fmla="*/ 13354 h 13354"/>
            <a:gd name="connsiteX1" fmla="*/ 0 w 10394"/>
            <a:gd name="connsiteY1" fmla="*/ 6475 h 13354"/>
            <a:gd name="connsiteX2" fmla="*/ 7576 w 10394"/>
            <a:gd name="connsiteY2" fmla="*/ 7275 h 13354"/>
            <a:gd name="connsiteX3" fmla="*/ 10394 w 10394"/>
            <a:gd name="connsiteY3" fmla="*/ 0 h 13354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7576 w 10026"/>
            <a:gd name="connsiteY2" fmla="*/ 7322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902 w 10026"/>
            <a:gd name="connsiteY2" fmla="*/ 6875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188"/>
            <a:gd name="connsiteY0" fmla="*/ 12038 h 12038"/>
            <a:gd name="connsiteX1" fmla="*/ 0 w 10188"/>
            <a:gd name="connsiteY1" fmla="*/ 5159 h 12038"/>
            <a:gd name="connsiteX2" fmla="*/ 6841 w 10188"/>
            <a:gd name="connsiteY2" fmla="*/ 5818 h 12038"/>
            <a:gd name="connsiteX3" fmla="*/ 10188 w 10188"/>
            <a:gd name="connsiteY3" fmla="*/ 0 h 12038"/>
            <a:gd name="connsiteX0" fmla="*/ 316 w 10263"/>
            <a:gd name="connsiteY0" fmla="*/ 12038 h 12038"/>
            <a:gd name="connsiteX1" fmla="*/ 0 w 10263"/>
            <a:gd name="connsiteY1" fmla="*/ 5159 h 12038"/>
            <a:gd name="connsiteX2" fmla="*/ 6841 w 10263"/>
            <a:gd name="connsiteY2" fmla="*/ 5818 h 12038"/>
            <a:gd name="connsiteX3" fmla="*/ 10188 w 10263"/>
            <a:gd name="connsiteY3" fmla="*/ 0 h 12038"/>
            <a:gd name="connsiteX0" fmla="*/ 316 w 10188"/>
            <a:gd name="connsiteY0" fmla="*/ 12038 h 12038"/>
            <a:gd name="connsiteX1" fmla="*/ 0 w 10188"/>
            <a:gd name="connsiteY1" fmla="*/ 5159 h 12038"/>
            <a:gd name="connsiteX2" fmla="*/ 6841 w 10188"/>
            <a:gd name="connsiteY2" fmla="*/ 5818 h 12038"/>
            <a:gd name="connsiteX3" fmla="*/ 10188 w 10188"/>
            <a:gd name="connsiteY3" fmla="*/ 0 h 12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88" h="12038">
              <a:moveTo>
                <a:pt x="316" y="12038"/>
              </a:moveTo>
              <a:cubicBezTo>
                <a:pt x="316" y="11422"/>
                <a:pt x="0" y="5777"/>
                <a:pt x="0" y="5159"/>
              </a:cubicBezTo>
              <a:cubicBezTo>
                <a:pt x="4035" y="5095"/>
                <a:pt x="4569" y="5256"/>
                <a:pt x="6841" y="5818"/>
              </a:cubicBezTo>
              <a:cubicBezTo>
                <a:pt x="9868" y="5013"/>
                <a:pt x="9212" y="1602"/>
                <a:pt x="1018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394656</xdr:colOff>
      <xdr:row>53</xdr:row>
      <xdr:rowOff>73566</xdr:rowOff>
    </xdr:from>
    <xdr:to>
      <xdr:col>13</xdr:col>
      <xdr:colOff>534608</xdr:colOff>
      <xdr:row>54</xdr:row>
      <xdr:rowOff>25941</xdr:rowOff>
    </xdr:to>
    <xdr:sp macro="" textlink="">
      <xdr:nvSpPr>
        <xdr:cNvPr id="1645" name="AutoShape 93">
          <a:extLst>
            <a:ext uri="{FF2B5EF4-FFF2-40B4-BE49-F238E27FC236}">
              <a16:creationId xmlns:a16="http://schemas.microsoft.com/office/drawing/2014/main" id="{9D5B3568-DF0B-4649-9557-CCCEDE5306E5}"/>
            </a:ext>
          </a:extLst>
        </xdr:cNvPr>
        <xdr:cNvSpPr>
          <a:spLocks noChangeArrowheads="1"/>
        </xdr:cNvSpPr>
      </xdr:nvSpPr>
      <xdr:spPr bwMode="auto">
        <a:xfrm>
          <a:off x="8769036" y="9301386"/>
          <a:ext cx="139952" cy="127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705275</xdr:colOff>
      <xdr:row>53</xdr:row>
      <xdr:rowOff>39724</xdr:rowOff>
    </xdr:from>
    <xdr:to>
      <xdr:col>14</xdr:col>
      <xdr:colOff>148458</xdr:colOff>
      <xdr:row>56</xdr:row>
      <xdr:rowOff>93457</xdr:rowOff>
    </xdr:to>
    <xdr:sp macro="" textlink="">
      <xdr:nvSpPr>
        <xdr:cNvPr id="1646" name="Line 267">
          <a:extLst>
            <a:ext uri="{FF2B5EF4-FFF2-40B4-BE49-F238E27FC236}">
              <a16:creationId xmlns:a16="http://schemas.microsoft.com/office/drawing/2014/main" id="{AF42E84D-1138-41BC-9DA8-30DFD4EF39BA}"/>
            </a:ext>
          </a:extLst>
        </xdr:cNvPr>
        <xdr:cNvSpPr>
          <a:spLocks noChangeShapeType="1"/>
        </xdr:cNvSpPr>
      </xdr:nvSpPr>
      <xdr:spPr bwMode="auto">
        <a:xfrm flipH="1" flipV="1">
          <a:off x="9064415" y="9267544"/>
          <a:ext cx="151843" cy="579513"/>
        </a:xfrm>
        <a:custGeom>
          <a:avLst/>
          <a:gdLst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17659 w 159314"/>
            <a:gd name="connsiteY0" fmla="*/ 0 h 566617"/>
            <a:gd name="connsiteX1" fmla="*/ 159314 w 159314"/>
            <a:gd name="connsiteY1" fmla="*/ 566617 h 566617"/>
            <a:gd name="connsiteX0" fmla="*/ 32245 w 173900"/>
            <a:gd name="connsiteY0" fmla="*/ 0 h 566617"/>
            <a:gd name="connsiteX1" fmla="*/ 173900 w 173900"/>
            <a:gd name="connsiteY1" fmla="*/ 566617 h 566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3900" h="566617">
              <a:moveTo>
                <a:pt x="32245" y="0"/>
              </a:moveTo>
              <a:cubicBezTo>
                <a:pt x="56669" y="162821"/>
                <a:pt x="-124063" y="413566"/>
                <a:pt x="173900" y="5666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570425</xdr:colOff>
      <xdr:row>52</xdr:row>
      <xdr:rowOff>24896</xdr:rowOff>
    </xdr:from>
    <xdr:to>
      <xdr:col>14</xdr:col>
      <xdr:colOff>33673</xdr:colOff>
      <xdr:row>52</xdr:row>
      <xdr:rowOff>158751</xdr:rowOff>
    </xdr:to>
    <xdr:sp macro="" textlink="">
      <xdr:nvSpPr>
        <xdr:cNvPr id="1647" name="六角形 1646">
          <a:extLst>
            <a:ext uri="{FF2B5EF4-FFF2-40B4-BE49-F238E27FC236}">
              <a16:creationId xmlns:a16="http://schemas.microsoft.com/office/drawing/2014/main" id="{ED0087D9-DF68-46DB-8213-D6022D07C808}"/>
            </a:ext>
          </a:extLst>
        </xdr:cNvPr>
        <xdr:cNvSpPr/>
      </xdr:nvSpPr>
      <xdr:spPr bwMode="auto">
        <a:xfrm>
          <a:off x="8944805" y="9077456"/>
          <a:ext cx="156668" cy="133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</a:p>
      </xdr:txBody>
    </xdr:sp>
    <xdr:clientData/>
  </xdr:twoCellAnchor>
  <xdr:twoCellAnchor>
    <xdr:from>
      <xdr:col>13</xdr:col>
      <xdr:colOff>560169</xdr:colOff>
      <xdr:row>53</xdr:row>
      <xdr:rowOff>70804</xdr:rowOff>
    </xdr:from>
    <xdr:to>
      <xdr:col>13</xdr:col>
      <xdr:colOff>713513</xdr:colOff>
      <xdr:row>54</xdr:row>
      <xdr:rowOff>39683</xdr:rowOff>
    </xdr:to>
    <xdr:sp macro="" textlink="">
      <xdr:nvSpPr>
        <xdr:cNvPr id="1648" name="六角形 1647">
          <a:extLst>
            <a:ext uri="{FF2B5EF4-FFF2-40B4-BE49-F238E27FC236}">
              <a16:creationId xmlns:a16="http://schemas.microsoft.com/office/drawing/2014/main" id="{A8E03B95-45F4-4268-A028-74B42EFEA579}"/>
            </a:ext>
          </a:extLst>
        </xdr:cNvPr>
        <xdr:cNvSpPr/>
      </xdr:nvSpPr>
      <xdr:spPr bwMode="auto">
        <a:xfrm>
          <a:off x="8934549" y="9298624"/>
          <a:ext cx="130484" cy="144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172440</xdr:colOff>
      <xdr:row>51</xdr:row>
      <xdr:rowOff>28424</xdr:rowOff>
    </xdr:from>
    <xdr:to>
      <xdr:col>14</xdr:col>
      <xdr:colOff>360193</xdr:colOff>
      <xdr:row>52</xdr:row>
      <xdr:rowOff>9903</xdr:rowOff>
    </xdr:to>
    <xdr:sp macro="" textlink="">
      <xdr:nvSpPr>
        <xdr:cNvPr id="1649" name="六角形 1648">
          <a:extLst>
            <a:ext uri="{FF2B5EF4-FFF2-40B4-BE49-F238E27FC236}">
              <a16:creationId xmlns:a16="http://schemas.microsoft.com/office/drawing/2014/main" id="{73E5EBE5-FAA3-491B-8D3D-08A1ECBF6D87}"/>
            </a:ext>
          </a:extLst>
        </xdr:cNvPr>
        <xdr:cNvSpPr/>
      </xdr:nvSpPr>
      <xdr:spPr bwMode="auto">
        <a:xfrm>
          <a:off x="9240240" y="8905724"/>
          <a:ext cx="187753" cy="156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374880</xdr:colOff>
      <xdr:row>50</xdr:row>
      <xdr:rowOff>170423</xdr:rowOff>
    </xdr:from>
    <xdr:to>
      <xdr:col>13</xdr:col>
      <xdr:colOff>563981</xdr:colOff>
      <xdr:row>52</xdr:row>
      <xdr:rowOff>60702</xdr:rowOff>
    </xdr:to>
    <xdr:grpSp>
      <xdr:nvGrpSpPr>
        <xdr:cNvPr id="1650" name="グループ化 1649">
          <a:extLst>
            <a:ext uri="{FF2B5EF4-FFF2-40B4-BE49-F238E27FC236}">
              <a16:creationId xmlns:a16="http://schemas.microsoft.com/office/drawing/2014/main" id="{6C9BA278-2A7A-47AC-BBA0-53049E59F56D}"/>
            </a:ext>
          </a:extLst>
        </xdr:cNvPr>
        <xdr:cNvGrpSpPr/>
      </xdr:nvGrpSpPr>
      <xdr:grpSpPr>
        <a:xfrm>
          <a:off x="8729859" y="8763189"/>
          <a:ext cx="189101" cy="236151"/>
          <a:chOff x="11523382" y="8831636"/>
          <a:chExt cx="167091" cy="446538"/>
        </a:xfrm>
      </xdr:grpSpPr>
      <xdr:sp macro="" textlink="">
        <xdr:nvSpPr>
          <xdr:cNvPr id="1651" name="Freeform 406">
            <a:extLst>
              <a:ext uri="{FF2B5EF4-FFF2-40B4-BE49-F238E27FC236}">
                <a16:creationId xmlns:a16="http://schemas.microsoft.com/office/drawing/2014/main" id="{1F8F31F3-5AB9-ADB3-67FA-07DAC06F74EF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2" name="Freeform 407">
            <a:extLst>
              <a:ext uri="{FF2B5EF4-FFF2-40B4-BE49-F238E27FC236}">
                <a16:creationId xmlns:a16="http://schemas.microsoft.com/office/drawing/2014/main" id="{3E43B2A1-A2DA-28F9-F234-D0A6ECFCBA92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2933</xdr:colOff>
      <xdr:row>51</xdr:row>
      <xdr:rowOff>17181</xdr:rowOff>
    </xdr:from>
    <xdr:to>
      <xdr:col>14</xdr:col>
      <xdr:colOff>155865</xdr:colOff>
      <xdr:row>52</xdr:row>
      <xdr:rowOff>49673</xdr:rowOff>
    </xdr:to>
    <xdr:grpSp>
      <xdr:nvGrpSpPr>
        <xdr:cNvPr id="1653" name="グループ化 1652">
          <a:extLst>
            <a:ext uri="{FF2B5EF4-FFF2-40B4-BE49-F238E27FC236}">
              <a16:creationId xmlns:a16="http://schemas.microsoft.com/office/drawing/2014/main" id="{1BF03F4F-C5D4-426E-93ED-565FA47E0C75}"/>
            </a:ext>
          </a:extLst>
        </xdr:cNvPr>
        <xdr:cNvGrpSpPr/>
      </xdr:nvGrpSpPr>
      <xdr:grpSpPr>
        <a:xfrm rot="349449">
          <a:off x="9049656" y="8782883"/>
          <a:ext cx="152932" cy="205428"/>
          <a:chOff x="11523382" y="8831636"/>
          <a:chExt cx="167091" cy="446538"/>
        </a:xfrm>
      </xdr:grpSpPr>
      <xdr:sp macro="" textlink="">
        <xdr:nvSpPr>
          <xdr:cNvPr id="1654" name="Freeform 406">
            <a:extLst>
              <a:ext uri="{FF2B5EF4-FFF2-40B4-BE49-F238E27FC236}">
                <a16:creationId xmlns:a16="http://schemas.microsoft.com/office/drawing/2014/main" id="{10EDC529-FA56-F2A8-0913-D85DA86E38BB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5" name="Freeform 407">
            <a:extLst>
              <a:ext uri="{FF2B5EF4-FFF2-40B4-BE49-F238E27FC236}">
                <a16:creationId xmlns:a16="http://schemas.microsoft.com/office/drawing/2014/main" id="{C8A5A927-4329-12F7-6A2A-B42345456CA6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552409</xdr:colOff>
      <xdr:row>50</xdr:row>
      <xdr:rowOff>56465</xdr:rowOff>
    </xdr:from>
    <xdr:to>
      <xdr:col>13</xdr:col>
      <xdr:colOff>624780</xdr:colOff>
      <xdr:row>51</xdr:row>
      <xdr:rowOff>164931</xdr:rowOff>
    </xdr:to>
    <xdr:sp macro="" textlink="">
      <xdr:nvSpPr>
        <xdr:cNvPr id="1656" name="Text Box 1118">
          <a:extLst>
            <a:ext uri="{FF2B5EF4-FFF2-40B4-BE49-F238E27FC236}">
              <a16:creationId xmlns:a16="http://schemas.microsoft.com/office/drawing/2014/main" id="{AD2AD09B-DC1B-41D3-A741-3FC672B5C7C1}"/>
            </a:ext>
          </a:extLst>
        </xdr:cNvPr>
        <xdr:cNvSpPr txBox="1">
          <a:spLocks noChangeArrowheads="1"/>
        </xdr:cNvSpPr>
      </xdr:nvSpPr>
      <xdr:spPr bwMode="auto">
        <a:xfrm flipH="1">
          <a:off x="8926789" y="8758505"/>
          <a:ext cx="72371" cy="2837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新山崎橋</a:t>
          </a:r>
        </a:p>
      </xdr:txBody>
    </xdr:sp>
    <xdr:clientData/>
  </xdr:twoCellAnchor>
  <xdr:oneCellAnchor>
    <xdr:from>
      <xdr:col>13</xdr:col>
      <xdr:colOff>623033</xdr:colOff>
      <xdr:row>49</xdr:row>
      <xdr:rowOff>106241</xdr:rowOff>
    </xdr:from>
    <xdr:ext cx="205456" cy="197710"/>
    <xdr:sp macro="" textlink="">
      <xdr:nvSpPr>
        <xdr:cNvPr id="1658" name="Text Box 1620">
          <a:extLst>
            <a:ext uri="{FF2B5EF4-FFF2-40B4-BE49-F238E27FC236}">
              <a16:creationId xmlns:a16="http://schemas.microsoft.com/office/drawing/2014/main" id="{485EF631-A123-4AEB-8018-0EC9C1B0FD57}"/>
            </a:ext>
          </a:extLst>
        </xdr:cNvPr>
        <xdr:cNvSpPr txBox="1">
          <a:spLocks noChangeArrowheads="1"/>
        </xdr:cNvSpPr>
      </xdr:nvSpPr>
      <xdr:spPr bwMode="auto">
        <a:xfrm flipH="1">
          <a:off x="8997413" y="8633021"/>
          <a:ext cx="205456" cy="1977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15</xdr:col>
      <xdr:colOff>69302</xdr:colOff>
      <xdr:row>50</xdr:row>
      <xdr:rowOff>154078</xdr:rowOff>
    </xdr:from>
    <xdr:ext cx="332113" cy="114954"/>
    <xdr:sp macro="" textlink="">
      <xdr:nvSpPr>
        <xdr:cNvPr id="1659" name="Text Box 972">
          <a:extLst>
            <a:ext uri="{FF2B5EF4-FFF2-40B4-BE49-F238E27FC236}">
              <a16:creationId xmlns:a16="http://schemas.microsoft.com/office/drawing/2014/main" id="{0A502F49-2889-4913-9016-B9A0BD2C51FE}"/>
            </a:ext>
          </a:extLst>
        </xdr:cNvPr>
        <xdr:cNvSpPr txBox="1">
          <a:spLocks noChangeArrowheads="1"/>
        </xdr:cNvSpPr>
      </xdr:nvSpPr>
      <xdr:spPr bwMode="auto">
        <a:xfrm>
          <a:off x="9830522" y="885611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62796</xdr:colOff>
      <xdr:row>51</xdr:row>
      <xdr:rowOff>81739</xdr:rowOff>
    </xdr:from>
    <xdr:to>
      <xdr:col>15</xdr:col>
      <xdr:colOff>222104</xdr:colOff>
      <xdr:row>52</xdr:row>
      <xdr:rowOff>24541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id="{E8C142AE-BF09-44F3-842C-1FDB7459F114}"/>
            </a:ext>
          </a:extLst>
        </xdr:cNvPr>
        <xdr:cNvSpPr/>
      </xdr:nvSpPr>
      <xdr:spPr bwMode="auto">
        <a:xfrm>
          <a:off x="9824016" y="8959039"/>
          <a:ext cx="159308" cy="1180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237471</xdr:colOff>
      <xdr:row>51</xdr:row>
      <xdr:rowOff>85365</xdr:rowOff>
    </xdr:from>
    <xdr:to>
      <xdr:col>15</xdr:col>
      <xdr:colOff>449791</xdr:colOff>
      <xdr:row>52</xdr:row>
      <xdr:rowOff>37041</xdr:rowOff>
    </xdr:to>
    <xdr:sp macro="" textlink="">
      <xdr:nvSpPr>
        <xdr:cNvPr id="1661" name="六角形 1660">
          <a:extLst>
            <a:ext uri="{FF2B5EF4-FFF2-40B4-BE49-F238E27FC236}">
              <a16:creationId xmlns:a16="http://schemas.microsoft.com/office/drawing/2014/main" id="{A8A2AC69-CFB7-414D-8860-2E091609BA65}"/>
            </a:ext>
          </a:extLst>
        </xdr:cNvPr>
        <xdr:cNvSpPr/>
      </xdr:nvSpPr>
      <xdr:spPr bwMode="auto">
        <a:xfrm>
          <a:off x="9998691" y="8962665"/>
          <a:ext cx="212320" cy="1269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</a:p>
      </xdr:txBody>
    </xdr:sp>
    <xdr:clientData/>
  </xdr:twoCellAnchor>
  <xdr:twoCellAnchor>
    <xdr:from>
      <xdr:col>15</xdr:col>
      <xdr:colOff>218649</xdr:colOff>
      <xdr:row>52</xdr:row>
      <xdr:rowOff>35119</xdr:rowOff>
    </xdr:from>
    <xdr:to>
      <xdr:col>16</xdr:col>
      <xdr:colOff>430898</xdr:colOff>
      <xdr:row>56</xdr:row>
      <xdr:rowOff>134521</xdr:rowOff>
    </xdr:to>
    <xdr:sp macro="" textlink="">
      <xdr:nvSpPr>
        <xdr:cNvPr id="1662" name="Freeform 916">
          <a:extLst>
            <a:ext uri="{FF2B5EF4-FFF2-40B4-BE49-F238E27FC236}">
              <a16:creationId xmlns:a16="http://schemas.microsoft.com/office/drawing/2014/main" id="{75DDC718-81DB-4774-9124-C396E3B7E990}"/>
            </a:ext>
          </a:extLst>
        </xdr:cNvPr>
        <xdr:cNvSpPr>
          <a:spLocks/>
        </xdr:cNvSpPr>
      </xdr:nvSpPr>
      <xdr:spPr bwMode="auto">
        <a:xfrm>
          <a:off x="9979869" y="9087679"/>
          <a:ext cx="905669" cy="80044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777 h 24525"/>
            <a:gd name="connsiteX3" fmla="*/ 0 w 36566"/>
            <a:gd name="connsiteY3" fmla="*/ 0 h 24525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1" h="26127">
              <a:moveTo>
                <a:pt x="38571" y="26127"/>
              </a:moveTo>
              <a:cubicBezTo>
                <a:pt x="20664" y="13579"/>
                <a:pt x="23601" y="12078"/>
                <a:pt x="23787" y="5813"/>
              </a:cubicBezTo>
              <a:cubicBezTo>
                <a:pt x="19277" y="5563"/>
                <a:pt x="12472" y="4149"/>
                <a:pt x="10624" y="2379"/>
              </a:cubicBezTo>
              <a:cubicBezTo>
                <a:pt x="6994" y="1677"/>
                <a:pt x="1139" y="1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17304</xdr:colOff>
      <xdr:row>53</xdr:row>
      <xdr:rowOff>88680</xdr:rowOff>
    </xdr:from>
    <xdr:to>
      <xdr:col>16</xdr:col>
      <xdr:colOff>149181</xdr:colOff>
      <xdr:row>54</xdr:row>
      <xdr:rowOff>52739</xdr:rowOff>
    </xdr:to>
    <xdr:sp macro="" textlink="">
      <xdr:nvSpPr>
        <xdr:cNvPr id="1663" name="AutoShape 829">
          <a:extLst>
            <a:ext uri="{FF2B5EF4-FFF2-40B4-BE49-F238E27FC236}">
              <a16:creationId xmlns:a16="http://schemas.microsoft.com/office/drawing/2014/main" id="{558372E9-8589-40D7-8844-CCFD9E2FD073}"/>
            </a:ext>
          </a:extLst>
        </xdr:cNvPr>
        <xdr:cNvSpPr>
          <a:spLocks noChangeArrowheads="1"/>
        </xdr:cNvSpPr>
      </xdr:nvSpPr>
      <xdr:spPr bwMode="auto">
        <a:xfrm>
          <a:off x="10447517" y="9200254"/>
          <a:ext cx="131877" cy="136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82981</xdr:colOff>
      <xdr:row>53</xdr:row>
      <xdr:rowOff>62538</xdr:rowOff>
    </xdr:from>
    <xdr:to>
      <xdr:col>16</xdr:col>
      <xdr:colOff>529166</xdr:colOff>
      <xdr:row>53</xdr:row>
      <xdr:rowOff>164042</xdr:rowOff>
    </xdr:to>
    <xdr:sp macro="" textlink="">
      <xdr:nvSpPr>
        <xdr:cNvPr id="1664" name="Line 547">
          <a:extLst>
            <a:ext uri="{FF2B5EF4-FFF2-40B4-BE49-F238E27FC236}">
              <a16:creationId xmlns:a16="http://schemas.microsoft.com/office/drawing/2014/main" id="{4D3CACE7-5142-4E9D-804F-6D6A1D0952DD}"/>
            </a:ext>
          </a:extLst>
        </xdr:cNvPr>
        <xdr:cNvSpPr>
          <a:spLocks noChangeShapeType="1"/>
        </xdr:cNvSpPr>
      </xdr:nvSpPr>
      <xdr:spPr bwMode="auto">
        <a:xfrm flipH="1" flipV="1">
          <a:off x="10537621" y="9290358"/>
          <a:ext cx="446185" cy="1015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546247</xdr:colOff>
      <xdr:row>51</xdr:row>
      <xdr:rowOff>93328</xdr:rowOff>
    </xdr:from>
    <xdr:to>
      <xdr:col>16</xdr:col>
      <xdr:colOff>59660</xdr:colOff>
      <xdr:row>52</xdr:row>
      <xdr:rowOff>114763</xdr:rowOff>
    </xdr:to>
    <xdr:sp macro="" textlink="">
      <xdr:nvSpPr>
        <xdr:cNvPr id="1665" name="六角形 1664">
          <a:extLst>
            <a:ext uri="{FF2B5EF4-FFF2-40B4-BE49-F238E27FC236}">
              <a16:creationId xmlns:a16="http://schemas.microsoft.com/office/drawing/2014/main" id="{A53FA27C-5890-444F-8E3C-1DE857ED7DA0}"/>
            </a:ext>
          </a:extLst>
        </xdr:cNvPr>
        <xdr:cNvSpPr/>
      </xdr:nvSpPr>
      <xdr:spPr bwMode="auto">
        <a:xfrm>
          <a:off x="10307467" y="8970628"/>
          <a:ext cx="206833" cy="196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191224</xdr:colOff>
      <xdr:row>52</xdr:row>
      <xdr:rowOff>43296</xdr:rowOff>
    </xdr:from>
    <xdr:to>
      <xdr:col>16</xdr:col>
      <xdr:colOff>422620</xdr:colOff>
      <xdr:row>53</xdr:row>
      <xdr:rowOff>64731</xdr:rowOff>
    </xdr:to>
    <xdr:sp macro="" textlink="">
      <xdr:nvSpPr>
        <xdr:cNvPr id="1666" name="六角形 1665">
          <a:extLst>
            <a:ext uri="{FF2B5EF4-FFF2-40B4-BE49-F238E27FC236}">
              <a16:creationId xmlns:a16="http://schemas.microsoft.com/office/drawing/2014/main" id="{1834ABEC-30D4-406D-8673-1810D163DB11}"/>
            </a:ext>
          </a:extLst>
        </xdr:cNvPr>
        <xdr:cNvSpPr/>
      </xdr:nvSpPr>
      <xdr:spPr bwMode="auto">
        <a:xfrm>
          <a:off x="10645864" y="9095856"/>
          <a:ext cx="231396" cy="196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198440</xdr:colOff>
      <xdr:row>54</xdr:row>
      <xdr:rowOff>173181</xdr:rowOff>
    </xdr:from>
    <xdr:to>
      <xdr:col>16</xdr:col>
      <xdr:colOff>386193</xdr:colOff>
      <xdr:row>55</xdr:row>
      <xdr:rowOff>154661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id="{C9BDC237-839A-4200-BB0B-462D9A20A8F9}"/>
            </a:ext>
          </a:extLst>
        </xdr:cNvPr>
        <xdr:cNvSpPr/>
      </xdr:nvSpPr>
      <xdr:spPr bwMode="auto">
        <a:xfrm>
          <a:off x="10653080" y="9576261"/>
          <a:ext cx="187753" cy="156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50120</xdr:colOff>
      <xdr:row>54</xdr:row>
      <xdr:rowOff>173181</xdr:rowOff>
    </xdr:from>
    <xdr:ext cx="764055" cy="172227"/>
    <xdr:sp macro="" textlink="">
      <xdr:nvSpPr>
        <xdr:cNvPr id="1668" name="正方形/長方形 1667">
          <a:extLst>
            <a:ext uri="{FF2B5EF4-FFF2-40B4-BE49-F238E27FC236}">
              <a16:creationId xmlns:a16="http://schemas.microsoft.com/office/drawing/2014/main" id="{34DB3D32-E18D-44C9-A171-E4E7DE3FA573}"/>
            </a:ext>
          </a:extLst>
        </xdr:cNvPr>
        <xdr:cNvSpPr/>
      </xdr:nvSpPr>
      <xdr:spPr bwMode="auto">
        <a:xfrm>
          <a:off x="9811340" y="9576261"/>
          <a:ext cx="764055" cy="1722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t" upright="1">
          <a:spAutoFit/>
        </a:bodyPr>
        <a:lstStyle/>
        <a:p>
          <a:pPr algn="ctr"/>
          <a:r>
            <a:rPr kumimoji="1" lang="ja-JP" altLang="en-US" sz="800" b="1">
              <a:effectLst/>
              <a:latin typeface="+mn-lt"/>
              <a:ea typeface="+mn-ea"/>
              <a:cs typeface="+mn-cs"/>
            </a:rPr>
            <a:t>大山崎町役場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8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278736</xdr:colOff>
      <xdr:row>51</xdr:row>
      <xdr:rowOff>101359</xdr:rowOff>
    </xdr:from>
    <xdr:to>
      <xdr:col>17</xdr:col>
      <xdr:colOff>388203</xdr:colOff>
      <xdr:row>56</xdr:row>
      <xdr:rowOff>1644</xdr:rowOff>
    </xdr:to>
    <xdr:sp macro="" textlink="">
      <xdr:nvSpPr>
        <xdr:cNvPr id="1669" name="Freeform 527">
          <a:extLst>
            <a:ext uri="{FF2B5EF4-FFF2-40B4-BE49-F238E27FC236}">
              <a16:creationId xmlns:a16="http://schemas.microsoft.com/office/drawing/2014/main" id="{7B26E709-C9AC-42A2-ACE6-710A4EED05EA}"/>
            </a:ext>
          </a:extLst>
        </xdr:cNvPr>
        <xdr:cNvSpPr>
          <a:spLocks/>
        </xdr:cNvSpPr>
      </xdr:nvSpPr>
      <xdr:spPr bwMode="auto">
        <a:xfrm>
          <a:off x="11426796" y="8978659"/>
          <a:ext cx="109467" cy="7765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4438 w 4770"/>
            <a:gd name="connsiteY0" fmla="*/ 8779 h 8779"/>
            <a:gd name="connsiteX1" fmla="*/ 4118 w 4770"/>
            <a:gd name="connsiteY1" fmla="*/ 4458 h 8779"/>
            <a:gd name="connsiteX2" fmla="*/ 437 w 4770"/>
            <a:gd name="connsiteY2" fmla="*/ 0 h 8779"/>
            <a:gd name="connsiteX0" fmla="*/ 9918 w 9918"/>
            <a:gd name="connsiteY0" fmla="*/ 10000 h 10000"/>
            <a:gd name="connsiteX1" fmla="*/ 9247 w 9918"/>
            <a:gd name="connsiteY1" fmla="*/ 5078 h 10000"/>
            <a:gd name="connsiteX2" fmla="*/ 1530 w 9918"/>
            <a:gd name="connsiteY2" fmla="*/ 0 h 10000"/>
            <a:gd name="connsiteX0" fmla="*/ 8457 w 8457"/>
            <a:gd name="connsiteY0" fmla="*/ 10000 h 10000"/>
            <a:gd name="connsiteX1" fmla="*/ 7780 w 8457"/>
            <a:gd name="connsiteY1" fmla="*/ 5078 h 10000"/>
            <a:gd name="connsiteX2" fmla="*/ 0 w 845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57" h="10000">
              <a:moveTo>
                <a:pt x="8457" y="10000"/>
              </a:moveTo>
              <a:cubicBezTo>
                <a:pt x="8457" y="9019"/>
                <a:pt x="7780" y="6059"/>
                <a:pt x="7780" y="5078"/>
              </a:cubicBezTo>
              <a:cubicBezTo>
                <a:pt x="4606" y="2323"/>
                <a:pt x="6546" y="348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320837</xdr:colOff>
      <xdr:row>55</xdr:row>
      <xdr:rowOff>13368</xdr:rowOff>
    </xdr:from>
    <xdr:to>
      <xdr:col>17</xdr:col>
      <xdr:colOff>460990</xdr:colOff>
      <xdr:row>55</xdr:row>
      <xdr:rowOff>151088</xdr:rowOff>
    </xdr:to>
    <xdr:sp macro="" textlink="">
      <xdr:nvSpPr>
        <xdr:cNvPr id="1670" name="Oval 4238">
          <a:extLst>
            <a:ext uri="{FF2B5EF4-FFF2-40B4-BE49-F238E27FC236}">
              <a16:creationId xmlns:a16="http://schemas.microsoft.com/office/drawing/2014/main" id="{BD81A7C8-5316-4E24-8D9E-2F1739AFF658}"/>
            </a:ext>
          </a:extLst>
        </xdr:cNvPr>
        <xdr:cNvSpPr>
          <a:spLocks noChangeArrowheads="1"/>
        </xdr:cNvSpPr>
      </xdr:nvSpPr>
      <xdr:spPr bwMode="auto">
        <a:xfrm>
          <a:off x="11468897" y="9591708"/>
          <a:ext cx="140153" cy="137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321008</xdr:colOff>
      <xdr:row>56</xdr:row>
      <xdr:rowOff>8265</xdr:rowOff>
    </xdr:from>
    <xdr:to>
      <xdr:col>17</xdr:col>
      <xdr:colOff>460960</xdr:colOff>
      <xdr:row>56</xdr:row>
      <xdr:rowOff>134428</xdr:rowOff>
    </xdr:to>
    <xdr:sp macro="" textlink="">
      <xdr:nvSpPr>
        <xdr:cNvPr id="1671" name="AutoShape 93">
          <a:extLst>
            <a:ext uri="{FF2B5EF4-FFF2-40B4-BE49-F238E27FC236}">
              <a16:creationId xmlns:a16="http://schemas.microsoft.com/office/drawing/2014/main" id="{BF35BFFD-8709-4039-9243-4FF2505A5740}"/>
            </a:ext>
          </a:extLst>
        </xdr:cNvPr>
        <xdr:cNvSpPr>
          <a:spLocks noChangeArrowheads="1"/>
        </xdr:cNvSpPr>
      </xdr:nvSpPr>
      <xdr:spPr bwMode="auto">
        <a:xfrm>
          <a:off x="11469068" y="9761865"/>
          <a:ext cx="139952" cy="126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61491</xdr:colOff>
      <xdr:row>54</xdr:row>
      <xdr:rowOff>52612</xdr:rowOff>
    </xdr:from>
    <xdr:to>
      <xdr:col>17</xdr:col>
      <xdr:colOff>305013</xdr:colOff>
      <xdr:row>55</xdr:row>
      <xdr:rowOff>76702</xdr:rowOff>
    </xdr:to>
    <xdr:sp macro="" textlink="">
      <xdr:nvSpPr>
        <xdr:cNvPr id="1672" name="Text Box 1118">
          <a:extLst>
            <a:ext uri="{FF2B5EF4-FFF2-40B4-BE49-F238E27FC236}">
              <a16:creationId xmlns:a16="http://schemas.microsoft.com/office/drawing/2014/main" id="{831F2DC3-4943-4DC9-8367-DE1EFD0ED183}"/>
            </a:ext>
          </a:extLst>
        </xdr:cNvPr>
        <xdr:cNvSpPr txBox="1">
          <a:spLocks noChangeArrowheads="1"/>
        </xdr:cNvSpPr>
      </xdr:nvSpPr>
      <xdr:spPr bwMode="auto">
        <a:xfrm>
          <a:off x="11209551" y="9455692"/>
          <a:ext cx="243522" cy="1993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あすなろ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</xdr:col>
      <xdr:colOff>583279</xdr:colOff>
      <xdr:row>18</xdr:row>
      <xdr:rowOff>21167</xdr:rowOff>
    </xdr:from>
    <xdr:to>
      <xdr:col>2</xdr:col>
      <xdr:colOff>55561</xdr:colOff>
      <xdr:row>18</xdr:row>
      <xdr:rowOff>164040</xdr:rowOff>
    </xdr:to>
    <xdr:sp macro="" textlink="">
      <xdr:nvSpPr>
        <xdr:cNvPr id="1673" name="六角形 1672">
          <a:extLst>
            <a:ext uri="{FF2B5EF4-FFF2-40B4-BE49-F238E27FC236}">
              <a16:creationId xmlns:a16="http://schemas.microsoft.com/office/drawing/2014/main" id="{7D2E8D96-B1D6-47B4-B07E-CEDB3F78602F}"/>
            </a:ext>
          </a:extLst>
        </xdr:cNvPr>
        <xdr:cNvSpPr/>
      </xdr:nvSpPr>
      <xdr:spPr bwMode="auto">
        <a:xfrm>
          <a:off x="636619" y="3160607"/>
          <a:ext cx="165702" cy="142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274452</xdr:colOff>
      <xdr:row>51</xdr:row>
      <xdr:rowOff>15204</xdr:rowOff>
    </xdr:from>
    <xdr:to>
      <xdr:col>18</xdr:col>
      <xdr:colOff>500387</xdr:colOff>
      <xdr:row>54</xdr:row>
      <xdr:rowOff>129191</xdr:rowOff>
    </xdr:to>
    <xdr:grpSp>
      <xdr:nvGrpSpPr>
        <xdr:cNvPr id="1674" name="グループ化 1673">
          <a:extLst>
            <a:ext uri="{FF2B5EF4-FFF2-40B4-BE49-F238E27FC236}">
              <a16:creationId xmlns:a16="http://schemas.microsoft.com/office/drawing/2014/main" id="{D0F5075C-61F4-42C6-919D-C77A5FDD1379}"/>
            </a:ext>
          </a:extLst>
        </xdr:cNvPr>
        <xdr:cNvGrpSpPr/>
      </xdr:nvGrpSpPr>
      <xdr:grpSpPr>
        <a:xfrm rot="18852493">
          <a:off x="11544256" y="8633059"/>
          <a:ext cx="632796" cy="928489"/>
          <a:chOff x="738224" y="4552121"/>
          <a:chExt cx="442612" cy="397464"/>
        </a:xfrm>
      </xdr:grpSpPr>
      <xdr:sp macro="" textlink="">
        <xdr:nvSpPr>
          <xdr:cNvPr id="1675" name="Line 120">
            <a:extLst>
              <a:ext uri="{FF2B5EF4-FFF2-40B4-BE49-F238E27FC236}">
                <a16:creationId xmlns:a16="http://schemas.microsoft.com/office/drawing/2014/main" id="{AE59B47D-1336-6463-BF72-E67E71D9720D}"/>
              </a:ext>
            </a:extLst>
          </xdr:cNvPr>
          <xdr:cNvSpPr>
            <a:spLocks noChangeShapeType="1"/>
          </xdr:cNvSpPr>
        </xdr:nvSpPr>
        <xdr:spPr bwMode="auto">
          <a:xfrm flipV="1">
            <a:off x="742006" y="4552121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120">
            <a:extLst>
              <a:ext uri="{FF2B5EF4-FFF2-40B4-BE49-F238E27FC236}">
                <a16:creationId xmlns:a16="http://schemas.microsoft.com/office/drawing/2014/main" id="{35F4A0CC-9D4E-0FD5-9EE4-B1617AAD680B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7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73578</xdr:colOff>
      <xdr:row>53</xdr:row>
      <xdr:rowOff>62344</xdr:rowOff>
    </xdr:from>
    <xdr:to>
      <xdr:col>18</xdr:col>
      <xdr:colOff>378404</xdr:colOff>
      <xdr:row>57</xdr:row>
      <xdr:rowOff>64402</xdr:rowOff>
    </xdr:to>
    <xdr:pic>
      <xdr:nvPicPr>
        <xdr:cNvPr id="1677" name="図 1676">
          <a:extLst>
            <a:ext uri="{FF2B5EF4-FFF2-40B4-BE49-F238E27FC236}">
              <a16:creationId xmlns:a16="http://schemas.microsoft.com/office/drawing/2014/main" id="{7B4DAA21-F8CF-433C-B771-12BF16B6D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20873510">
          <a:off x="11922678" y="9290164"/>
          <a:ext cx="304826" cy="703098"/>
        </a:xfrm>
        <a:prstGeom prst="rect">
          <a:avLst/>
        </a:prstGeom>
      </xdr:spPr>
    </xdr:pic>
    <xdr:clientData/>
  </xdr:twoCellAnchor>
  <xdr:twoCellAnchor>
    <xdr:from>
      <xdr:col>17</xdr:col>
      <xdr:colOff>606464</xdr:colOff>
      <xdr:row>54</xdr:row>
      <xdr:rowOff>28537</xdr:rowOff>
    </xdr:from>
    <xdr:to>
      <xdr:col>18</xdr:col>
      <xdr:colOff>4520</xdr:colOff>
      <xdr:row>56</xdr:row>
      <xdr:rowOff>155534</xdr:rowOff>
    </xdr:to>
    <xdr:sp macro="" textlink="">
      <xdr:nvSpPr>
        <xdr:cNvPr id="1678" name="Text Box 1118">
          <a:extLst>
            <a:ext uri="{FF2B5EF4-FFF2-40B4-BE49-F238E27FC236}">
              <a16:creationId xmlns:a16="http://schemas.microsoft.com/office/drawing/2014/main" id="{A6AADB02-C2D2-49E9-A62C-30B7E488DBA0}"/>
            </a:ext>
          </a:extLst>
        </xdr:cNvPr>
        <xdr:cNvSpPr txBox="1">
          <a:spLocks noChangeArrowheads="1"/>
        </xdr:cNvSpPr>
      </xdr:nvSpPr>
      <xdr:spPr bwMode="auto">
        <a:xfrm>
          <a:off x="11754524" y="9431617"/>
          <a:ext cx="99096" cy="4775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" wrap="non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シャルマン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410164</xdr:colOff>
      <xdr:row>53</xdr:row>
      <xdr:rowOff>41775</xdr:rowOff>
    </xdr:from>
    <xdr:to>
      <xdr:col>17</xdr:col>
      <xdr:colOff>628141</xdr:colOff>
      <xdr:row>54</xdr:row>
      <xdr:rowOff>63211</xdr:rowOff>
    </xdr:to>
    <xdr:sp macro="" textlink="">
      <xdr:nvSpPr>
        <xdr:cNvPr id="1679" name="六角形 1678">
          <a:extLst>
            <a:ext uri="{FF2B5EF4-FFF2-40B4-BE49-F238E27FC236}">
              <a16:creationId xmlns:a16="http://schemas.microsoft.com/office/drawing/2014/main" id="{68A8FAD2-2F8C-40F7-86A8-2EEE5CA318E9}"/>
            </a:ext>
          </a:extLst>
        </xdr:cNvPr>
        <xdr:cNvSpPr/>
      </xdr:nvSpPr>
      <xdr:spPr bwMode="auto">
        <a:xfrm>
          <a:off x="11558224" y="9269595"/>
          <a:ext cx="217977" cy="1966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505489</xdr:colOff>
      <xdr:row>55</xdr:row>
      <xdr:rowOff>96078</xdr:rowOff>
    </xdr:from>
    <xdr:to>
      <xdr:col>14</xdr:col>
      <xdr:colOff>14591</xdr:colOff>
      <xdr:row>56</xdr:row>
      <xdr:rowOff>65157</xdr:rowOff>
    </xdr:to>
    <xdr:sp macro="" textlink="">
      <xdr:nvSpPr>
        <xdr:cNvPr id="1680" name="Freeform 527">
          <a:extLst>
            <a:ext uri="{FF2B5EF4-FFF2-40B4-BE49-F238E27FC236}">
              <a16:creationId xmlns:a16="http://schemas.microsoft.com/office/drawing/2014/main" id="{FF0285C7-E248-490D-B962-873326995CEF}"/>
            </a:ext>
          </a:extLst>
        </xdr:cNvPr>
        <xdr:cNvSpPr>
          <a:spLocks/>
        </xdr:cNvSpPr>
      </xdr:nvSpPr>
      <xdr:spPr bwMode="auto">
        <a:xfrm>
          <a:off x="8879869" y="9674418"/>
          <a:ext cx="202522" cy="1443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320 w 10000"/>
            <a:gd name="connsiteY0" fmla="*/ 10000 h 10000"/>
            <a:gd name="connsiteX1" fmla="*/ 0 w 10000"/>
            <a:gd name="connsiteY1" fmla="*/ 5679 h 10000"/>
            <a:gd name="connsiteX2" fmla="*/ 10000 w 10000"/>
            <a:gd name="connsiteY2" fmla="*/ 0 h 10000"/>
            <a:gd name="connsiteX0" fmla="*/ 320 w 9847"/>
            <a:gd name="connsiteY0" fmla="*/ 7631 h 7631"/>
            <a:gd name="connsiteX1" fmla="*/ 0 w 9847"/>
            <a:gd name="connsiteY1" fmla="*/ 3310 h 7631"/>
            <a:gd name="connsiteX2" fmla="*/ 9847 w 9847"/>
            <a:gd name="connsiteY2" fmla="*/ 0 h 7631"/>
            <a:gd name="connsiteX0" fmla="*/ 325 w 10000"/>
            <a:gd name="connsiteY0" fmla="*/ 10000 h 10000"/>
            <a:gd name="connsiteX1" fmla="*/ 0 w 10000"/>
            <a:gd name="connsiteY1" fmla="*/ 4338 h 10000"/>
            <a:gd name="connsiteX2" fmla="*/ 10000 w 10000"/>
            <a:gd name="connsiteY2" fmla="*/ 0 h 10000"/>
            <a:gd name="connsiteX0" fmla="*/ 325 w 9380"/>
            <a:gd name="connsiteY0" fmla="*/ 8796 h 8796"/>
            <a:gd name="connsiteX1" fmla="*/ 0 w 9380"/>
            <a:gd name="connsiteY1" fmla="*/ 3134 h 8796"/>
            <a:gd name="connsiteX2" fmla="*/ 9380 w 9380"/>
            <a:gd name="connsiteY2" fmla="*/ 0 h 8796"/>
            <a:gd name="connsiteX0" fmla="*/ 346 w 10000"/>
            <a:gd name="connsiteY0" fmla="*/ 10000 h 10000"/>
            <a:gd name="connsiteX1" fmla="*/ 0 w 10000"/>
            <a:gd name="connsiteY1" fmla="*/ 3563 h 10000"/>
            <a:gd name="connsiteX2" fmla="*/ 10000 w 10000"/>
            <a:gd name="connsiteY2" fmla="*/ 0 h 10000"/>
            <a:gd name="connsiteX0" fmla="*/ 0 w 10000"/>
            <a:gd name="connsiteY0" fmla="*/ 3563 h 3635"/>
            <a:gd name="connsiteX1" fmla="*/ 10000 w 10000"/>
            <a:gd name="connsiteY1" fmla="*/ 0 h 3635"/>
            <a:gd name="connsiteX0" fmla="*/ 0 w 10000"/>
            <a:gd name="connsiteY0" fmla="*/ 9802 h 9805"/>
            <a:gd name="connsiteX1" fmla="*/ 10000 w 10000"/>
            <a:gd name="connsiteY1" fmla="*/ 0 h 9805"/>
            <a:gd name="connsiteX0" fmla="*/ 0 w 10000"/>
            <a:gd name="connsiteY0" fmla="*/ 9997 h 10054"/>
            <a:gd name="connsiteX1" fmla="*/ 10000 w 10000"/>
            <a:gd name="connsiteY1" fmla="*/ 0 h 10054"/>
            <a:gd name="connsiteX0" fmla="*/ 0 w 10000"/>
            <a:gd name="connsiteY0" fmla="*/ 9997 h 10021"/>
            <a:gd name="connsiteX1" fmla="*/ 10000 w 10000"/>
            <a:gd name="connsiteY1" fmla="*/ 0 h 10021"/>
            <a:gd name="connsiteX0" fmla="*/ 0 w 9646"/>
            <a:gd name="connsiteY0" fmla="*/ 7152 h 7390"/>
            <a:gd name="connsiteX1" fmla="*/ 9646 w 9646"/>
            <a:gd name="connsiteY1" fmla="*/ 0 h 7390"/>
            <a:gd name="connsiteX0" fmla="*/ 0 w 10000"/>
            <a:gd name="connsiteY0" fmla="*/ 9678 h 9951"/>
            <a:gd name="connsiteX1" fmla="*/ 10000 w 10000"/>
            <a:gd name="connsiteY1" fmla="*/ 0 h 9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51">
              <a:moveTo>
                <a:pt x="0" y="9678"/>
              </a:moveTo>
              <a:cubicBezTo>
                <a:pt x="5119" y="10004"/>
                <a:pt x="9617" y="11703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413583</xdr:colOff>
      <xdr:row>54</xdr:row>
      <xdr:rowOff>45955</xdr:rowOff>
    </xdr:from>
    <xdr:to>
      <xdr:col>13</xdr:col>
      <xdr:colOff>538913</xdr:colOff>
      <xdr:row>54</xdr:row>
      <xdr:rowOff>162929</xdr:rowOff>
    </xdr:to>
    <xdr:sp macro="" textlink="">
      <xdr:nvSpPr>
        <xdr:cNvPr id="1681" name="Text Box 1118">
          <a:extLst>
            <a:ext uri="{FF2B5EF4-FFF2-40B4-BE49-F238E27FC236}">
              <a16:creationId xmlns:a16="http://schemas.microsoft.com/office/drawing/2014/main" id="{E4D8B415-1220-4014-BC66-44291CB2C6AF}"/>
            </a:ext>
          </a:extLst>
        </xdr:cNvPr>
        <xdr:cNvSpPr txBox="1">
          <a:spLocks noChangeArrowheads="1"/>
        </xdr:cNvSpPr>
      </xdr:nvSpPr>
      <xdr:spPr bwMode="auto">
        <a:xfrm>
          <a:off x="8787963" y="9449035"/>
          <a:ext cx="125330" cy="1169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14951</xdr:colOff>
      <xdr:row>54</xdr:row>
      <xdr:rowOff>100032</xdr:rowOff>
    </xdr:from>
    <xdr:to>
      <xdr:col>14</xdr:col>
      <xdr:colOff>605990</xdr:colOff>
      <xdr:row>54</xdr:row>
      <xdr:rowOff>140534</xdr:rowOff>
    </xdr:to>
    <xdr:sp macro="" textlink="">
      <xdr:nvSpPr>
        <xdr:cNvPr id="1682" name="Line 547">
          <a:extLst>
            <a:ext uri="{FF2B5EF4-FFF2-40B4-BE49-F238E27FC236}">
              <a16:creationId xmlns:a16="http://schemas.microsoft.com/office/drawing/2014/main" id="{9C54D2C9-8F79-4E61-9410-2599504C1B2A}"/>
            </a:ext>
          </a:extLst>
        </xdr:cNvPr>
        <xdr:cNvSpPr>
          <a:spLocks noChangeShapeType="1"/>
        </xdr:cNvSpPr>
      </xdr:nvSpPr>
      <xdr:spPr bwMode="auto">
        <a:xfrm flipH="1" flipV="1">
          <a:off x="8389331" y="9503112"/>
          <a:ext cx="1284459" cy="40502"/>
        </a:xfrm>
        <a:custGeom>
          <a:avLst/>
          <a:gdLst>
            <a:gd name="connsiteX0" fmla="*/ 0 w 1323731"/>
            <a:gd name="connsiteY0" fmla="*/ 0 h 14654"/>
            <a:gd name="connsiteX1" fmla="*/ 1323731 w 1323731"/>
            <a:gd name="connsiteY1" fmla="*/ 14654 h 14654"/>
            <a:gd name="connsiteX0" fmla="*/ 0 w 1323731"/>
            <a:gd name="connsiteY0" fmla="*/ 0 h 33968"/>
            <a:gd name="connsiteX1" fmla="*/ 1323731 w 1323731"/>
            <a:gd name="connsiteY1" fmla="*/ 14654 h 33968"/>
            <a:gd name="connsiteX0" fmla="*/ 0 w 1323731"/>
            <a:gd name="connsiteY0" fmla="*/ 0 h 40502"/>
            <a:gd name="connsiteX1" fmla="*/ 1323731 w 1323731"/>
            <a:gd name="connsiteY1" fmla="*/ 14654 h 4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3731" h="40502">
              <a:moveTo>
                <a:pt x="0" y="0"/>
              </a:moveTo>
              <a:cubicBezTo>
                <a:pt x="431475" y="34193"/>
                <a:pt x="809218" y="63500"/>
                <a:pt x="1323731" y="14654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413098</xdr:colOff>
      <xdr:row>52</xdr:row>
      <xdr:rowOff>28491</xdr:rowOff>
    </xdr:from>
    <xdr:to>
      <xdr:col>19</xdr:col>
      <xdr:colOff>478713</xdr:colOff>
      <xdr:row>55</xdr:row>
      <xdr:rowOff>159191</xdr:rowOff>
    </xdr:to>
    <xdr:grpSp>
      <xdr:nvGrpSpPr>
        <xdr:cNvPr id="1683" name="グループ化 1682">
          <a:extLst>
            <a:ext uri="{FF2B5EF4-FFF2-40B4-BE49-F238E27FC236}">
              <a16:creationId xmlns:a16="http://schemas.microsoft.com/office/drawing/2014/main" id="{8AA9B0C1-BC0E-4663-8419-ED4A02EA8BA2}"/>
            </a:ext>
          </a:extLst>
        </xdr:cNvPr>
        <xdr:cNvGrpSpPr/>
      </xdr:nvGrpSpPr>
      <xdr:grpSpPr>
        <a:xfrm rot="18768960">
          <a:off x="12291534" y="8913204"/>
          <a:ext cx="649509" cy="757359"/>
          <a:chOff x="752901" y="4531175"/>
          <a:chExt cx="451331" cy="408101"/>
        </a:xfrm>
      </xdr:grpSpPr>
      <xdr:sp macro="" textlink="">
        <xdr:nvSpPr>
          <xdr:cNvPr id="1684" name="Line 120">
            <a:extLst>
              <a:ext uri="{FF2B5EF4-FFF2-40B4-BE49-F238E27FC236}">
                <a16:creationId xmlns:a16="http://schemas.microsoft.com/office/drawing/2014/main" id="{200057B7-01D6-BD79-8563-28E1F62501C7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120">
            <a:extLst>
              <a:ext uri="{FF2B5EF4-FFF2-40B4-BE49-F238E27FC236}">
                <a16:creationId xmlns:a16="http://schemas.microsoft.com/office/drawing/2014/main" id="{34C5960D-928E-F48E-17C3-DBE8639024AC}"/>
              </a:ext>
            </a:extLst>
          </xdr:cNvPr>
          <xdr:cNvSpPr>
            <a:spLocks noChangeShapeType="1"/>
          </xdr:cNvSpPr>
        </xdr:nvSpPr>
        <xdr:spPr bwMode="auto">
          <a:xfrm flipV="1">
            <a:off x="752901" y="4544668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702447</xdr:colOff>
      <xdr:row>53</xdr:row>
      <xdr:rowOff>115459</xdr:rowOff>
    </xdr:from>
    <xdr:to>
      <xdr:col>19</xdr:col>
      <xdr:colOff>264673</xdr:colOff>
      <xdr:row>57</xdr:row>
      <xdr:rowOff>21176</xdr:rowOff>
    </xdr:to>
    <xdr:pic>
      <xdr:nvPicPr>
        <xdr:cNvPr id="1686" name="図 1685">
          <a:extLst>
            <a:ext uri="{FF2B5EF4-FFF2-40B4-BE49-F238E27FC236}">
              <a16:creationId xmlns:a16="http://schemas.microsoft.com/office/drawing/2014/main" id="{1C6AC44F-CD8C-429A-BF94-D688534F9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21132556">
          <a:off x="12543927" y="9343279"/>
          <a:ext cx="263266" cy="606757"/>
        </a:xfrm>
        <a:prstGeom prst="rect">
          <a:avLst/>
        </a:prstGeom>
      </xdr:spPr>
    </xdr:pic>
    <xdr:clientData/>
  </xdr:twoCellAnchor>
  <xdr:twoCellAnchor>
    <xdr:from>
      <xdr:col>19</xdr:col>
      <xdr:colOff>256085</xdr:colOff>
      <xdr:row>50</xdr:row>
      <xdr:rowOff>115250</xdr:rowOff>
    </xdr:from>
    <xdr:to>
      <xdr:col>20</xdr:col>
      <xdr:colOff>586973</xdr:colOff>
      <xdr:row>55</xdr:row>
      <xdr:rowOff>114439</xdr:rowOff>
    </xdr:to>
    <xdr:sp macro="" textlink="">
      <xdr:nvSpPr>
        <xdr:cNvPr id="1687" name="Freeform 527">
          <a:extLst>
            <a:ext uri="{FF2B5EF4-FFF2-40B4-BE49-F238E27FC236}">
              <a16:creationId xmlns:a16="http://schemas.microsoft.com/office/drawing/2014/main" id="{2FA7C095-7144-44C3-84D1-281BB1A7F82D}"/>
            </a:ext>
          </a:extLst>
        </xdr:cNvPr>
        <xdr:cNvSpPr>
          <a:spLocks/>
        </xdr:cNvSpPr>
      </xdr:nvSpPr>
      <xdr:spPr bwMode="auto">
        <a:xfrm rot="12793218">
          <a:off x="12798605" y="8817290"/>
          <a:ext cx="1024308" cy="875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40171 w 118998"/>
            <a:gd name="connsiteY0" fmla="*/ 12185 h 12185"/>
            <a:gd name="connsiteX1" fmla="*/ 117855 w 118998"/>
            <a:gd name="connsiteY1" fmla="*/ 4263 h 12185"/>
            <a:gd name="connsiteX2" fmla="*/ 90694 w 118998"/>
            <a:gd name="connsiteY2" fmla="*/ 4375 h 12185"/>
            <a:gd name="connsiteX3" fmla="*/ 0 w 118998"/>
            <a:gd name="connsiteY3" fmla="*/ 0 h 12185"/>
            <a:gd name="connsiteX0" fmla="*/ 183590 w 211766"/>
            <a:gd name="connsiteY0" fmla="*/ 6031 h 6031"/>
            <a:gd name="connsiteX1" fmla="*/ 117855 w 211766"/>
            <a:gd name="connsiteY1" fmla="*/ 4263 h 6031"/>
            <a:gd name="connsiteX2" fmla="*/ 90694 w 211766"/>
            <a:gd name="connsiteY2" fmla="*/ 4375 h 6031"/>
            <a:gd name="connsiteX3" fmla="*/ 0 w 211766"/>
            <a:gd name="connsiteY3" fmla="*/ 0 h 6031"/>
            <a:gd name="connsiteX0" fmla="*/ 8669 w 8669"/>
            <a:gd name="connsiteY0" fmla="*/ 10000 h 10000"/>
            <a:gd name="connsiteX1" fmla="*/ 5565 w 8669"/>
            <a:gd name="connsiteY1" fmla="*/ 7068 h 10000"/>
            <a:gd name="connsiteX2" fmla="*/ 4283 w 8669"/>
            <a:gd name="connsiteY2" fmla="*/ 7254 h 10000"/>
            <a:gd name="connsiteX3" fmla="*/ 0 w 8669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8435 w 8435"/>
            <a:gd name="connsiteY0" fmla="*/ 8253 h 8253"/>
            <a:gd name="connsiteX1" fmla="*/ 4854 w 8435"/>
            <a:gd name="connsiteY1" fmla="*/ 5321 h 8253"/>
            <a:gd name="connsiteX2" fmla="*/ 3376 w 8435"/>
            <a:gd name="connsiteY2" fmla="*/ 5507 h 8253"/>
            <a:gd name="connsiteX3" fmla="*/ 0 w 8435"/>
            <a:gd name="connsiteY3" fmla="*/ 0 h 8253"/>
            <a:gd name="connsiteX0" fmla="*/ 9715 w 9715"/>
            <a:gd name="connsiteY0" fmla="*/ 9451 h 9451"/>
            <a:gd name="connsiteX1" fmla="*/ 5470 w 9715"/>
            <a:gd name="connsiteY1" fmla="*/ 5898 h 9451"/>
            <a:gd name="connsiteX2" fmla="*/ 3717 w 9715"/>
            <a:gd name="connsiteY2" fmla="*/ 6124 h 9451"/>
            <a:gd name="connsiteX3" fmla="*/ 0 w 9715"/>
            <a:gd name="connsiteY3" fmla="*/ 0 h 9451"/>
            <a:gd name="connsiteX0" fmla="*/ 10000 w 12655"/>
            <a:gd name="connsiteY0" fmla="*/ 10646 h 10646"/>
            <a:gd name="connsiteX1" fmla="*/ 12255 w 12655"/>
            <a:gd name="connsiteY1" fmla="*/ 0 h 10646"/>
            <a:gd name="connsiteX2" fmla="*/ 3826 w 12655"/>
            <a:gd name="connsiteY2" fmla="*/ 7126 h 10646"/>
            <a:gd name="connsiteX3" fmla="*/ 0 w 12655"/>
            <a:gd name="connsiteY3" fmla="*/ 646 h 10646"/>
            <a:gd name="connsiteX0" fmla="*/ 10000 w 15489"/>
            <a:gd name="connsiteY0" fmla="*/ 12267 h 12267"/>
            <a:gd name="connsiteX1" fmla="*/ 15445 w 15489"/>
            <a:gd name="connsiteY1" fmla="*/ 731 h 12267"/>
            <a:gd name="connsiteX2" fmla="*/ 12255 w 15489"/>
            <a:gd name="connsiteY2" fmla="*/ 1621 h 12267"/>
            <a:gd name="connsiteX3" fmla="*/ 3826 w 15489"/>
            <a:gd name="connsiteY3" fmla="*/ 8747 h 12267"/>
            <a:gd name="connsiteX4" fmla="*/ 0 w 15489"/>
            <a:gd name="connsiteY4" fmla="*/ 2267 h 12267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220 h 10220"/>
            <a:gd name="connsiteX1" fmla="*/ 15445 w 18568"/>
            <a:gd name="connsiteY1" fmla="*/ 551 h 10220"/>
            <a:gd name="connsiteX2" fmla="*/ 10822 w 18568"/>
            <a:gd name="connsiteY2" fmla="*/ 2542 h 10220"/>
            <a:gd name="connsiteX3" fmla="*/ 3826 w 18568"/>
            <a:gd name="connsiteY3" fmla="*/ 8567 h 10220"/>
            <a:gd name="connsiteX4" fmla="*/ 0 w 18568"/>
            <a:gd name="connsiteY4" fmla="*/ 2087 h 10220"/>
            <a:gd name="connsiteX0" fmla="*/ 18535 w 18568"/>
            <a:gd name="connsiteY0" fmla="*/ 10274 h 10274"/>
            <a:gd name="connsiteX1" fmla="*/ 15445 w 18568"/>
            <a:gd name="connsiteY1" fmla="*/ 605 h 10274"/>
            <a:gd name="connsiteX2" fmla="*/ 10822 w 18568"/>
            <a:gd name="connsiteY2" fmla="*/ 2596 h 10274"/>
            <a:gd name="connsiteX3" fmla="*/ 3826 w 18568"/>
            <a:gd name="connsiteY3" fmla="*/ 8621 h 10274"/>
            <a:gd name="connsiteX4" fmla="*/ 0 w 18568"/>
            <a:gd name="connsiteY4" fmla="*/ 2141 h 10274"/>
            <a:gd name="connsiteX0" fmla="*/ 18535 w 18568"/>
            <a:gd name="connsiteY0" fmla="*/ 10293 h 10293"/>
            <a:gd name="connsiteX1" fmla="*/ 15445 w 18568"/>
            <a:gd name="connsiteY1" fmla="*/ 624 h 10293"/>
            <a:gd name="connsiteX2" fmla="*/ 10822 w 18568"/>
            <a:gd name="connsiteY2" fmla="*/ 2615 h 10293"/>
            <a:gd name="connsiteX3" fmla="*/ 3826 w 18568"/>
            <a:gd name="connsiteY3" fmla="*/ 8640 h 10293"/>
            <a:gd name="connsiteX4" fmla="*/ 0 w 18568"/>
            <a:gd name="connsiteY4" fmla="*/ 2160 h 10293"/>
            <a:gd name="connsiteX0" fmla="*/ 18535 w 18565"/>
            <a:gd name="connsiteY0" fmla="*/ 10972 h 10972"/>
            <a:gd name="connsiteX1" fmla="*/ 15015 w 18565"/>
            <a:gd name="connsiteY1" fmla="*/ 521 h 10972"/>
            <a:gd name="connsiteX2" fmla="*/ 10822 w 18565"/>
            <a:gd name="connsiteY2" fmla="*/ 3294 h 10972"/>
            <a:gd name="connsiteX3" fmla="*/ 3826 w 18565"/>
            <a:gd name="connsiteY3" fmla="*/ 9319 h 10972"/>
            <a:gd name="connsiteX4" fmla="*/ 0 w 18565"/>
            <a:gd name="connsiteY4" fmla="*/ 2839 h 10972"/>
            <a:gd name="connsiteX0" fmla="*/ 18535 w 18565"/>
            <a:gd name="connsiteY0" fmla="*/ 10451 h 10451"/>
            <a:gd name="connsiteX1" fmla="*/ 15015 w 18565"/>
            <a:gd name="connsiteY1" fmla="*/ 0 h 10451"/>
            <a:gd name="connsiteX2" fmla="*/ 10822 w 18565"/>
            <a:gd name="connsiteY2" fmla="*/ 2773 h 10451"/>
            <a:gd name="connsiteX3" fmla="*/ 3826 w 18565"/>
            <a:gd name="connsiteY3" fmla="*/ 8798 h 10451"/>
            <a:gd name="connsiteX4" fmla="*/ 0 w 18565"/>
            <a:gd name="connsiteY4" fmla="*/ 2318 h 10451"/>
            <a:gd name="connsiteX0" fmla="*/ 18535 w 18564"/>
            <a:gd name="connsiteY0" fmla="*/ 10897 h 10897"/>
            <a:gd name="connsiteX1" fmla="*/ 14812 w 18564"/>
            <a:gd name="connsiteY1" fmla="*/ 0 h 10897"/>
            <a:gd name="connsiteX2" fmla="*/ 10822 w 18564"/>
            <a:gd name="connsiteY2" fmla="*/ 3219 h 10897"/>
            <a:gd name="connsiteX3" fmla="*/ 3826 w 18564"/>
            <a:gd name="connsiteY3" fmla="*/ 9244 h 10897"/>
            <a:gd name="connsiteX4" fmla="*/ 0 w 18564"/>
            <a:gd name="connsiteY4" fmla="*/ 2764 h 10897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454 h 11454"/>
            <a:gd name="connsiteX1" fmla="*/ 14633 w 18563"/>
            <a:gd name="connsiteY1" fmla="*/ 0 h 11454"/>
            <a:gd name="connsiteX2" fmla="*/ 10822 w 18563"/>
            <a:gd name="connsiteY2" fmla="*/ 3776 h 11454"/>
            <a:gd name="connsiteX3" fmla="*/ 3826 w 18563"/>
            <a:gd name="connsiteY3" fmla="*/ 9801 h 11454"/>
            <a:gd name="connsiteX4" fmla="*/ 0 w 18563"/>
            <a:gd name="connsiteY4" fmla="*/ 3321 h 11454"/>
            <a:gd name="connsiteX0" fmla="*/ 18535 w 18567"/>
            <a:gd name="connsiteY0" fmla="*/ 11454 h 11454"/>
            <a:gd name="connsiteX1" fmla="*/ 14633 w 18567"/>
            <a:gd name="connsiteY1" fmla="*/ 0 h 11454"/>
            <a:gd name="connsiteX2" fmla="*/ 10822 w 18567"/>
            <a:gd name="connsiteY2" fmla="*/ 3776 h 11454"/>
            <a:gd name="connsiteX3" fmla="*/ 3826 w 18567"/>
            <a:gd name="connsiteY3" fmla="*/ 9801 h 11454"/>
            <a:gd name="connsiteX4" fmla="*/ 0 w 18567"/>
            <a:gd name="connsiteY4" fmla="*/ 3321 h 11454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822 w 18565"/>
            <a:gd name="connsiteY2" fmla="*/ 4051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2451 w 18565"/>
            <a:gd name="connsiteY3" fmla="*/ 7681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2319 w 18903"/>
            <a:gd name="connsiteY3" fmla="*/ 6158 h 11188"/>
            <a:gd name="connsiteX4" fmla="*/ 0 w 18903"/>
            <a:gd name="connsiteY4" fmla="*/ 2558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1602 w 18903"/>
            <a:gd name="connsiteY3" fmla="*/ 6471 h 11188"/>
            <a:gd name="connsiteX4" fmla="*/ 0 w 18903"/>
            <a:gd name="connsiteY4" fmla="*/ 2558 h 11188"/>
            <a:gd name="connsiteX0" fmla="*/ 19608 w 19640"/>
            <a:gd name="connsiteY0" fmla="*/ 11188 h 11188"/>
            <a:gd name="connsiteX1" fmla="*/ 15886 w 19640"/>
            <a:gd name="connsiteY1" fmla="*/ 0 h 11188"/>
            <a:gd name="connsiteX2" fmla="*/ 10308 w 19640"/>
            <a:gd name="connsiteY2" fmla="*/ 3475 h 11188"/>
            <a:gd name="connsiteX3" fmla="*/ 2339 w 19640"/>
            <a:gd name="connsiteY3" fmla="*/ 6471 h 11188"/>
            <a:gd name="connsiteX4" fmla="*/ 0 w 19640"/>
            <a:gd name="connsiteY4" fmla="*/ 2552 h 11188"/>
            <a:gd name="connsiteX0" fmla="*/ 19824 w 19856"/>
            <a:gd name="connsiteY0" fmla="*/ 11188 h 11188"/>
            <a:gd name="connsiteX1" fmla="*/ 16102 w 19856"/>
            <a:gd name="connsiteY1" fmla="*/ 0 h 11188"/>
            <a:gd name="connsiteX2" fmla="*/ 10524 w 19856"/>
            <a:gd name="connsiteY2" fmla="*/ 3475 h 11188"/>
            <a:gd name="connsiteX3" fmla="*/ 2555 w 19856"/>
            <a:gd name="connsiteY3" fmla="*/ 6471 h 11188"/>
            <a:gd name="connsiteX4" fmla="*/ 0 w 19856"/>
            <a:gd name="connsiteY4" fmla="*/ 2594 h 11188"/>
            <a:gd name="connsiteX0" fmla="*/ 22072 w 22093"/>
            <a:gd name="connsiteY0" fmla="*/ 18145 h 18145"/>
            <a:gd name="connsiteX1" fmla="*/ 16102 w 22093"/>
            <a:gd name="connsiteY1" fmla="*/ 0 h 18145"/>
            <a:gd name="connsiteX2" fmla="*/ 10524 w 22093"/>
            <a:gd name="connsiteY2" fmla="*/ 3475 h 18145"/>
            <a:gd name="connsiteX3" fmla="*/ 2555 w 22093"/>
            <a:gd name="connsiteY3" fmla="*/ 6471 h 18145"/>
            <a:gd name="connsiteX4" fmla="*/ 0 w 22093"/>
            <a:gd name="connsiteY4" fmla="*/ 2594 h 18145"/>
            <a:gd name="connsiteX0" fmla="*/ 22072 w 22072"/>
            <a:gd name="connsiteY0" fmla="*/ 18145 h 18145"/>
            <a:gd name="connsiteX1" fmla="*/ 16102 w 22072"/>
            <a:gd name="connsiteY1" fmla="*/ 0 h 18145"/>
            <a:gd name="connsiteX2" fmla="*/ 10524 w 22072"/>
            <a:gd name="connsiteY2" fmla="*/ 3475 h 18145"/>
            <a:gd name="connsiteX3" fmla="*/ 2555 w 22072"/>
            <a:gd name="connsiteY3" fmla="*/ 6471 h 18145"/>
            <a:gd name="connsiteX4" fmla="*/ 0 w 22072"/>
            <a:gd name="connsiteY4" fmla="*/ 2594 h 18145"/>
            <a:gd name="connsiteX0" fmla="*/ 22360 w 22360"/>
            <a:gd name="connsiteY0" fmla="*/ 19076 h 19076"/>
            <a:gd name="connsiteX1" fmla="*/ 16102 w 22360"/>
            <a:gd name="connsiteY1" fmla="*/ 0 h 19076"/>
            <a:gd name="connsiteX2" fmla="*/ 10524 w 22360"/>
            <a:gd name="connsiteY2" fmla="*/ 3475 h 19076"/>
            <a:gd name="connsiteX3" fmla="*/ 2555 w 22360"/>
            <a:gd name="connsiteY3" fmla="*/ 6471 h 19076"/>
            <a:gd name="connsiteX4" fmla="*/ 0 w 22360"/>
            <a:gd name="connsiteY4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3143 w 23143"/>
            <a:gd name="connsiteY0" fmla="*/ 18641 h 18641"/>
            <a:gd name="connsiteX1" fmla="*/ 20993 w 23143"/>
            <a:gd name="connsiteY1" fmla="*/ 15910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3143 w 23143"/>
            <a:gd name="connsiteY0" fmla="*/ 18641 h 18641"/>
            <a:gd name="connsiteX1" fmla="*/ 19134 w 23143"/>
            <a:gd name="connsiteY1" fmla="*/ 16443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498 w 21498"/>
            <a:gd name="connsiteY0" fmla="*/ 19693 h 19693"/>
            <a:gd name="connsiteX1" fmla="*/ 19134 w 21498"/>
            <a:gd name="connsiteY1" fmla="*/ 16443 h 19693"/>
            <a:gd name="connsiteX2" fmla="*/ 16102 w 21498"/>
            <a:gd name="connsiteY2" fmla="*/ 0 h 19693"/>
            <a:gd name="connsiteX3" fmla="*/ 10524 w 21498"/>
            <a:gd name="connsiteY3" fmla="*/ 3475 h 19693"/>
            <a:gd name="connsiteX4" fmla="*/ 2555 w 21498"/>
            <a:gd name="connsiteY4" fmla="*/ 6471 h 19693"/>
            <a:gd name="connsiteX5" fmla="*/ 0 w 21498"/>
            <a:gd name="connsiteY5" fmla="*/ 2594 h 19693"/>
            <a:gd name="connsiteX0" fmla="*/ 23392 w 23392"/>
            <a:gd name="connsiteY0" fmla="*/ 22509 h 22509"/>
            <a:gd name="connsiteX1" fmla="*/ 19134 w 23392"/>
            <a:gd name="connsiteY1" fmla="*/ 16443 h 22509"/>
            <a:gd name="connsiteX2" fmla="*/ 16102 w 23392"/>
            <a:gd name="connsiteY2" fmla="*/ 0 h 22509"/>
            <a:gd name="connsiteX3" fmla="*/ 10524 w 23392"/>
            <a:gd name="connsiteY3" fmla="*/ 3475 h 22509"/>
            <a:gd name="connsiteX4" fmla="*/ 2555 w 23392"/>
            <a:gd name="connsiteY4" fmla="*/ 6471 h 22509"/>
            <a:gd name="connsiteX5" fmla="*/ 0 w 23392"/>
            <a:gd name="connsiteY5" fmla="*/ 2594 h 22509"/>
            <a:gd name="connsiteX0" fmla="*/ 19134 w 19134"/>
            <a:gd name="connsiteY0" fmla="*/ 16443 h 16443"/>
            <a:gd name="connsiteX1" fmla="*/ 16102 w 19134"/>
            <a:gd name="connsiteY1" fmla="*/ 0 h 16443"/>
            <a:gd name="connsiteX2" fmla="*/ 10524 w 19134"/>
            <a:gd name="connsiteY2" fmla="*/ 3475 h 16443"/>
            <a:gd name="connsiteX3" fmla="*/ 2555 w 19134"/>
            <a:gd name="connsiteY3" fmla="*/ 6471 h 16443"/>
            <a:gd name="connsiteX4" fmla="*/ 0 w 19134"/>
            <a:gd name="connsiteY4" fmla="*/ 2594 h 16443"/>
            <a:gd name="connsiteX0" fmla="*/ 20547 w 20547"/>
            <a:gd name="connsiteY0" fmla="*/ 16443 h 16443"/>
            <a:gd name="connsiteX1" fmla="*/ 17515 w 20547"/>
            <a:gd name="connsiteY1" fmla="*/ 0 h 16443"/>
            <a:gd name="connsiteX2" fmla="*/ 11937 w 20547"/>
            <a:gd name="connsiteY2" fmla="*/ 3475 h 16443"/>
            <a:gd name="connsiteX3" fmla="*/ 3968 w 20547"/>
            <a:gd name="connsiteY3" fmla="*/ 6471 h 16443"/>
            <a:gd name="connsiteX4" fmla="*/ 0 w 20547"/>
            <a:gd name="connsiteY4" fmla="*/ 511 h 16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" h="16443">
              <a:moveTo>
                <a:pt x="20547" y="16443"/>
              </a:moveTo>
              <a:cubicBezTo>
                <a:pt x="16780" y="11005"/>
                <a:pt x="20631" y="6137"/>
                <a:pt x="17515" y="0"/>
              </a:cubicBezTo>
              <a:cubicBezTo>
                <a:pt x="17389" y="173"/>
                <a:pt x="11844" y="1892"/>
                <a:pt x="11937" y="3475"/>
              </a:cubicBezTo>
              <a:cubicBezTo>
                <a:pt x="11721" y="3472"/>
                <a:pt x="4153" y="6573"/>
                <a:pt x="3968" y="6471"/>
              </a:cubicBezTo>
              <a:cubicBezTo>
                <a:pt x="1959" y="3371"/>
                <a:pt x="2010" y="3611"/>
                <a:pt x="0" y="5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236409</xdr:colOff>
      <xdr:row>54</xdr:row>
      <xdr:rowOff>37406</xdr:rowOff>
    </xdr:from>
    <xdr:to>
      <xdr:col>20</xdr:col>
      <xdr:colOff>349219</xdr:colOff>
      <xdr:row>54</xdr:row>
      <xdr:rowOff>165189</xdr:rowOff>
    </xdr:to>
    <xdr:sp macro="" textlink="">
      <xdr:nvSpPr>
        <xdr:cNvPr id="1688" name="Oval 1295">
          <a:extLst>
            <a:ext uri="{FF2B5EF4-FFF2-40B4-BE49-F238E27FC236}">
              <a16:creationId xmlns:a16="http://schemas.microsoft.com/office/drawing/2014/main" id="{2082C425-59F8-4531-81A2-4997037FF20A}"/>
            </a:ext>
          </a:extLst>
        </xdr:cNvPr>
        <xdr:cNvSpPr>
          <a:spLocks noChangeArrowheads="1"/>
        </xdr:cNvSpPr>
      </xdr:nvSpPr>
      <xdr:spPr bwMode="auto">
        <a:xfrm>
          <a:off x="13472349" y="9440486"/>
          <a:ext cx="112810" cy="127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20</xdr:col>
      <xdr:colOff>203979</xdr:colOff>
      <xdr:row>55</xdr:row>
      <xdr:rowOff>7176</xdr:rowOff>
    </xdr:from>
    <xdr:to>
      <xdr:col>20</xdr:col>
      <xdr:colOff>377701</xdr:colOff>
      <xdr:row>55</xdr:row>
      <xdr:rowOff>164724</xdr:rowOff>
    </xdr:to>
    <xdr:pic>
      <xdr:nvPicPr>
        <xdr:cNvPr id="1689" name="図 1688">
          <a:extLst>
            <a:ext uri="{FF2B5EF4-FFF2-40B4-BE49-F238E27FC236}">
              <a16:creationId xmlns:a16="http://schemas.microsoft.com/office/drawing/2014/main" id="{545E505D-B48B-4777-A00F-B885205EC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3439919" y="9585516"/>
          <a:ext cx="173722" cy="157548"/>
        </a:xfrm>
        <a:prstGeom prst="rect">
          <a:avLst/>
        </a:prstGeom>
      </xdr:spPr>
    </xdr:pic>
    <xdr:clientData/>
  </xdr:twoCellAnchor>
  <xdr:twoCellAnchor>
    <xdr:from>
      <xdr:col>19</xdr:col>
      <xdr:colOff>126464</xdr:colOff>
      <xdr:row>54</xdr:row>
      <xdr:rowOff>49706</xdr:rowOff>
    </xdr:from>
    <xdr:to>
      <xdr:col>19</xdr:col>
      <xdr:colOff>365623</xdr:colOff>
      <xdr:row>55</xdr:row>
      <xdr:rowOff>136077</xdr:rowOff>
    </xdr:to>
    <xdr:sp macro="" textlink="">
      <xdr:nvSpPr>
        <xdr:cNvPr id="1690" name="Line 72">
          <a:extLst>
            <a:ext uri="{FF2B5EF4-FFF2-40B4-BE49-F238E27FC236}">
              <a16:creationId xmlns:a16="http://schemas.microsoft.com/office/drawing/2014/main" id="{F7906B7D-13BA-463C-8697-C34A3ABF528E}"/>
            </a:ext>
          </a:extLst>
        </xdr:cNvPr>
        <xdr:cNvSpPr>
          <a:spLocks noChangeShapeType="1"/>
        </xdr:cNvSpPr>
      </xdr:nvSpPr>
      <xdr:spPr bwMode="auto">
        <a:xfrm rot="13656542">
          <a:off x="12657748" y="9464022"/>
          <a:ext cx="261631" cy="239159"/>
        </a:xfrm>
        <a:custGeom>
          <a:avLst/>
          <a:gdLst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63055 w 275566"/>
            <a:gd name="connsiteY1" fmla="*/ 126997 h 207464"/>
            <a:gd name="connsiteX2" fmla="*/ 275566 w 275566"/>
            <a:gd name="connsiteY2" fmla="*/ 207464 h 207464"/>
            <a:gd name="connsiteX0" fmla="*/ 0 w 246864"/>
            <a:gd name="connsiteY0" fmla="*/ 0 h 226515"/>
            <a:gd name="connsiteX1" fmla="*/ 234353 w 246864"/>
            <a:gd name="connsiteY1" fmla="*/ 146048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75016"/>
            <a:gd name="connsiteY0" fmla="*/ 0 h 235449"/>
            <a:gd name="connsiteX1" fmla="*/ 222011 w 275016"/>
            <a:gd name="connsiteY1" fmla="*/ 134783 h 235449"/>
            <a:gd name="connsiteX2" fmla="*/ 275016 w 275016"/>
            <a:gd name="connsiteY2" fmla="*/ 235449 h 235449"/>
            <a:gd name="connsiteX0" fmla="*/ 0 w 275016"/>
            <a:gd name="connsiteY0" fmla="*/ 0 h 235449"/>
            <a:gd name="connsiteX1" fmla="*/ 211743 w 275016"/>
            <a:gd name="connsiteY1" fmla="*/ 133791 h 235449"/>
            <a:gd name="connsiteX2" fmla="*/ 275016 w 275016"/>
            <a:gd name="connsiteY2" fmla="*/ 235449 h 235449"/>
            <a:gd name="connsiteX0" fmla="*/ 0 w 256536"/>
            <a:gd name="connsiteY0" fmla="*/ 0 h 246506"/>
            <a:gd name="connsiteX1" fmla="*/ 193263 w 256536"/>
            <a:gd name="connsiteY1" fmla="*/ 144848 h 246506"/>
            <a:gd name="connsiteX2" fmla="*/ 256536 w 256536"/>
            <a:gd name="connsiteY2" fmla="*/ 246506 h 246506"/>
            <a:gd name="connsiteX0" fmla="*/ 0 w 257662"/>
            <a:gd name="connsiteY0" fmla="*/ 0 h 239159"/>
            <a:gd name="connsiteX1" fmla="*/ 194389 w 257662"/>
            <a:gd name="connsiteY1" fmla="*/ 137501 h 239159"/>
            <a:gd name="connsiteX2" fmla="*/ 257662 w 257662"/>
            <a:gd name="connsiteY2" fmla="*/ 239159 h 23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662" h="239159">
              <a:moveTo>
                <a:pt x="0" y="0"/>
              </a:moveTo>
              <a:cubicBezTo>
                <a:pt x="31345" y="17300"/>
                <a:pt x="155208" y="115876"/>
                <a:pt x="194389" y="137501"/>
              </a:cubicBezTo>
              <a:cubicBezTo>
                <a:pt x="252446" y="243682"/>
                <a:pt x="215032" y="147061"/>
                <a:pt x="257662" y="23915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280386</xdr:colOff>
      <xdr:row>53</xdr:row>
      <xdr:rowOff>71954</xdr:rowOff>
    </xdr:from>
    <xdr:to>
      <xdr:col>19</xdr:col>
      <xdr:colOff>577271</xdr:colOff>
      <xdr:row>54</xdr:row>
      <xdr:rowOff>21611</xdr:rowOff>
    </xdr:to>
    <xdr:sp macro="" textlink="">
      <xdr:nvSpPr>
        <xdr:cNvPr id="1691" name="Line 267">
          <a:extLst>
            <a:ext uri="{FF2B5EF4-FFF2-40B4-BE49-F238E27FC236}">
              <a16:creationId xmlns:a16="http://schemas.microsoft.com/office/drawing/2014/main" id="{AE57BDBB-AE5A-4602-A24A-275867E1C63A}"/>
            </a:ext>
          </a:extLst>
        </xdr:cNvPr>
        <xdr:cNvSpPr>
          <a:spLocks noChangeShapeType="1"/>
        </xdr:cNvSpPr>
      </xdr:nvSpPr>
      <xdr:spPr bwMode="auto">
        <a:xfrm flipV="1">
          <a:off x="12822906" y="9299774"/>
          <a:ext cx="296885" cy="124917"/>
        </a:xfrm>
        <a:custGeom>
          <a:avLst/>
          <a:gdLst>
            <a:gd name="connsiteX0" fmla="*/ 0 w 490682"/>
            <a:gd name="connsiteY0" fmla="*/ 0 h 59792"/>
            <a:gd name="connsiteX1" fmla="*/ 490682 w 490682"/>
            <a:gd name="connsiteY1" fmla="*/ 59792 h 59792"/>
            <a:gd name="connsiteX0" fmla="*/ 0 w 253588"/>
            <a:gd name="connsiteY0" fmla="*/ 52397 h 55317"/>
            <a:gd name="connsiteX1" fmla="*/ 253588 w 253588"/>
            <a:gd name="connsiteY1" fmla="*/ 2920 h 55317"/>
            <a:gd name="connsiteX0" fmla="*/ 0 w 253588"/>
            <a:gd name="connsiteY0" fmla="*/ 49477 h 53482"/>
            <a:gd name="connsiteX1" fmla="*/ 253588 w 253588"/>
            <a:gd name="connsiteY1" fmla="*/ 0 h 53482"/>
            <a:gd name="connsiteX0" fmla="*/ 0 w 253588"/>
            <a:gd name="connsiteY0" fmla="*/ 49477 h 52855"/>
            <a:gd name="connsiteX1" fmla="*/ 253588 w 253588"/>
            <a:gd name="connsiteY1" fmla="*/ 0 h 52855"/>
            <a:gd name="connsiteX0" fmla="*/ 0 w 253588"/>
            <a:gd name="connsiteY0" fmla="*/ 35045 h 39274"/>
            <a:gd name="connsiteX1" fmla="*/ 253588 w 253588"/>
            <a:gd name="connsiteY1" fmla="*/ 0 h 39274"/>
            <a:gd name="connsiteX0" fmla="*/ 0 w 253588"/>
            <a:gd name="connsiteY0" fmla="*/ 35045 h 48015"/>
            <a:gd name="connsiteX1" fmla="*/ 253588 w 253588"/>
            <a:gd name="connsiteY1" fmla="*/ 0 h 48015"/>
            <a:gd name="connsiteX0" fmla="*/ 0 w 311316"/>
            <a:gd name="connsiteY0" fmla="*/ 32984 h 46237"/>
            <a:gd name="connsiteX1" fmla="*/ 311316 w 311316"/>
            <a:gd name="connsiteY1" fmla="*/ 0 h 46237"/>
            <a:gd name="connsiteX0" fmla="*/ 0 w 296885"/>
            <a:gd name="connsiteY0" fmla="*/ 121636 h 128451"/>
            <a:gd name="connsiteX1" fmla="*/ 296885 w 296885"/>
            <a:gd name="connsiteY1" fmla="*/ 0 h 128451"/>
            <a:gd name="connsiteX0" fmla="*/ 0 w 296885"/>
            <a:gd name="connsiteY0" fmla="*/ 121636 h 121636"/>
            <a:gd name="connsiteX1" fmla="*/ 296885 w 296885"/>
            <a:gd name="connsiteY1" fmla="*/ 0 h 121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6885" h="121636">
              <a:moveTo>
                <a:pt x="0" y="121636"/>
              </a:moveTo>
              <a:cubicBezTo>
                <a:pt x="293446" y="77655"/>
                <a:pt x="287951" y="8933"/>
                <a:pt x="2968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670675</xdr:colOff>
      <xdr:row>53</xdr:row>
      <xdr:rowOff>160941</xdr:rowOff>
    </xdr:from>
    <xdr:to>
      <xdr:col>20</xdr:col>
      <xdr:colOff>65755</xdr:colOff>
      <xdr:row>54</xdr:row>
      <xdr:rowOff>104365</xdr:rowOff>
    </xdr:to>
    <xdr:sp macro="" textlink="">
      <xdr:nvSpPr>
        <xdr:cNvPr id="1692" name="Oval 1295">
          <a:extLst>
            <a:ext uri="{FF2B5EF4-FFF2-40B4-BE49-F238E27FC236}">
              <a16:creationId xmlns:a16="http://schemas.microsoft.com/office/drawing/2014/main" id="{B86F7440-1AE0-40D5-9092-6ABE7052981F}"/>
            </a:ext>
          </a:extLst>
        </xdr:cNvPr>
        <xdr:cNvSpPr>
          <a:spLocks noChangeArrowheads="1"/>
        </xdr:cNvSpPr>
      </xdr:nvSpPr>
      <xdr:spPr bwMode="auto">
        <a:xfrm>
          <a:off x="13213195" y="9388761"/>
          <a:ext cx="88500" cy="1186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279007</xdr:colOff>
      <xdr:row>53</xdr:row>
      <xdr:rowOff>95493</xdr:rowOff>
    </xdr:from>
    <xdr:to>
      <xdr:col>19</xdr:col>
      <xdr:colOff>353934</xdr:colOff>
      <xdr:row>54</xdr:row>
      <xdr:rowOff>15201</xdr:rowOff>
    </xdr:to>
    <xdr:sp macro="" textlink="">
      <xdr:nvSpPr>
        <xdr:cNvPr id="1693" name="Freeform 395">
          <a:extLst>
            <a:ext uri="{FF2B5EF4-FFF2-40B4-BE49-F238E27FC236}">
              <a16:creationId xmlns:a16="http://schemas.microsoft.com/office/drawing/2014/main" id="{2E2A5629-5FE6-46A6-96D6-25949A695C10}"/>
            </a:ext>
          </a:extLst>
        </xdr:cNvPr>
        <xdr:cNvSpPr>
          <a:spLocks/>
        </xdr:cNvSpPr>
      </xdr:nvSpPr>
      <xdr:spPr bwMode="auto">
        <a:xfrm rot="16872968">
          <a:off x="12811507" y="9333333"/>
          <a:ext cx="94968" cy="7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187614</xdr:colOff>
      <xdr:row>53</xdr:row>
      <xdr:rowOff>151301</xdr:rowOff>
    </xdr:from>
    <xdr:to>
      <xdr:col>19</xdr:col>
      <xdr:colOff>287792</xdr:colOff>
      <xdr:row>54</xdr:row>
      <xdr:rowOff>94725</xdr:rowOff>
    </xdr:to>
    <xdr:sp macro="" textlink="">
      <xdr:nvSpPr>
        <xdr:cNvPr id="1694" name="Oval 1295">
          <a:extLst>
            <a:ext uri="{FF2B5EF4-FFF2-40B4-BE49-F238E27FC236}">
              <a16:creationId xmlns:a16="http://schemas.microsoft.com/office/drawing/2014/main" id="{FD4B92D8-D14B-49E3-9E96-824343C815C2}"/>
            </a:ext>
          </a:extLst>
        </xdr:cNvPr>
        <xdr:cNvSpPr>
          <a:spLocks noChangeArrowheads="1"/>
        </xdr:cNvSpPr>
      </xdr:nvSpPr>
      <xdr:spPr bwMode="auto">
        <a:xfrm>
          <a:off x="12730134" y="9379121"/>
          <a:ext cx="100178" cy="1186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19</xdr:col>
      <xdr:colOff>594597</xdr:colOff>
      <xdr:row>52</xdr:row>
      <xdr:rowOff>74898</xdr:rowOff>
    </xdr:from>
    <xdr:ext cx="379343" cy="193515"/>
    <xdr:sp macro="" textlink="">
      <xdr:nvSpPr>
        <xdr:cNvPr id="1695" name="Text Box 1563">
          <a:extLst>
            <a:ext uri="{FF2B5EF4-FFF2-40B4-BE49-F238E27FC236}">
              <a16:creationId xmlns:a16="http://schemas.microsoft.com/office/drawing/2014/main" id="{B8E1ADF2-C38B-4D18-B3F2-D8E4EBF84331}"/>
            </a:ext>
          </a:extLst>
        </xdr:cNvPr>
        <xdr:cNvSpPr txBox="1">
          <a:spLocks noChangeArrowheads="1"/>
        </xdr:cNvSpPr>
      </xdr:nvSpPr>
      <xdr:spPr bwMode="auto">
        <a:xfrm>
          <a:off x="13137117" y="9127458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581422</xdr:colOff>
      <xdr:row>53</xdr:row>
      <xdr:rowOff>73915</xdr:rowOff>
    </xdr:from>
    <xdr:to>
      <xdr:col>20</xdr:col>
      <xdr:colOff>304895</xdr:colOff>
      <xdr:row>54</xdr:row>
      <xdr:rowOff>68212</xdr:rowOff>
    </xdr:to>
    <xdr:sp macro="" textlink="">
      <xdr:nvSpPr>
        <xdr:cNvPr id="1696" name="AutoShape 1653">
          <a:extLst>
            <a:ext uri="{FF2B5EF4-FFF2-40B4-BE49-F238E27FC236}">
              <a16:creationId xmlns:a16="http://schemas.microsoft.com/office/drawing/2014/main" id="{B7501FD2-DE90-48F8-86CA-24DC1D0BB487}"/>
            </a:ext>
          </a:extLst>
        </xdr:cNvPr>
        <xdr:cNvSpPr>
          <a:spLocks/>
        </xdr:cNvSpPr>
      </xdr:nvSpPr>
      <xdr:spPr bwMode="auto">
        <a:xfrm rot="6078624" flipH="1">
          <a:off x="13247610" y="9178067"/>
          <a:ext cx="169557" cy="4168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224754</xdr:colOff>
      <xdr:row>54</xdr:row>
      <xdr:rowOff>34991</xdr:rowOff>
    </xdr:from>
    <xdr:to>
      <xdr:col>19</xdr:col>
      <xdr:colOff>553563</xdr:colOff>
      <xdr:row>56</xdr:row>
      <xdr:rowOff>73045</xdr:rowOff>
    </xdr:to>
    <xdr:sp macro="" textlink="">
      <xdr:nvSpPr>
        <xdr:cNvPr id="1697" name="AutoShape 1653">
          <a:extLst>
            <a:ext uri="{FF2B5EF4-FFF2-40B4-BE49-F238E27FC236}">
              <a16:creationId xmlns:a16="http://schemas.microsoft.com/office/drawing/2014/main" id="{34BE413D-DD43-4BA9-AD97-22110E6383A5}"/>
            </a:ext>
          </a:extLst>
        </xdr:cNvPr>
        <xdr:cNvSpPr>
          <a:spLocks/>
        </xdr:cNvSpPr>
      </xdr:nvSpPr>
      <xdr:spPr bwMode="auto">
        <a:xfrm rot="5633977">
          <a:off x="12737392" y="9467953"/>
          <a:ext cx="388574" cy="3288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270546</xdr:colOff>
      <xdr:row>54</xdr:row>
      <xdr:rowOff>64221</xdr:rowOff>
    </xdr:from>
    <xdr:to>
      <xdr:col>19</xdr:col>
      <xdr:colOff>451445</xdr:colOff>
      <xdr:row>55</xdr:row>
      <xdr:rowOff>36921</xdr:rowOff>
    </xdr:to>
    <xdr:sp macro="" textlink="">
      <xdr:nvSpPr>
        <xdr:cNvPr id="1698" name="六角形 1697">
          <a:extLst>
            <a:ext uri="{FF2B5EF4-FFF2-40B4-BE49-F238E27FC236}">
              <a16:creationId xmlns:a16="http://schemas.microsoft.com/office/drawing/2014/main" id="{1438254A-3988-4DFD-8CC9-94F95680C91B}"/>
            </a:ext>
          </a:extLst>
        </xdr:cNvPr>
        <xdr:cNvSpPr/>
      </xdr:nvSpPr>
      <xdr:spPr bwMode="auto">
        <a:xfrm>
          <a:off x="12813066" y="9467301"/>
          <a:ext cx="180899" cy="14796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428831</xdr:colOff>
      <xdr:row>54</xdr:row>
      <xdr:rowOff>24252</xdr:rowOff>
    </xdr:from>
    <xdr:ext cx="268017" cy="119578"/>
    <xdr:sp macro="" textlink="">
      <xdr:nvSpPr>
        <xdr:cNvPr id="1699" name="Text Box 1416">
          <a:extLst>
            <a:ext uri="{FF2B5EF4-FFF2-40B4-BE49-F238E27FC236}">
              <a16:creationId xmlns:a16="http://schemas.microsoft.com/office/drawing/2014/main" id="{DAD763D3-65B4-4FC8-AB4E-9F016729D5A1}"/>
            </a:ext>
          </a:extLst>
        </xdr:cNvPr>
        <xdr:cNvSpPr txBox="1">
          <a:spLocks noChangeArrowheads="1"/>
        </xdr:cNvSpPr>
      </xdr:nvSpPr>
      <xdr:spPr bwMode="auto">
        <a:xfrm>
          <a:off x="13664771" y="9427332"/>
          <a:ext cx="268017" cy="11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676130</xdr:colOff>
      <xdr:row>54</xdr:row>
      <xdr:rowOff>98678</xdr:rowOff>
    </xdr:from>
    <xdr:to>
      <xdr:col>20</xdr:col>
      <xdr:colOff>282530</xdr:colOff>
      <xdr:row>55</xdr:row>
      <xdr:rowOff>114488</xdr:rowOff>
    </xdr:to>
    <xdr:sp macro="" textlink="">
      <xdr:nvSpPr>
        <xdr:cNvPr id="1700" name="Text Box 1664">
          <a:extLst>
            <a:ext uri="{FF2B5EF4-FFF2-40B4-BE49-F238E27FC236}">
              <a16:creationId xmlns:a16="http://schemas.microsoft.com/office/drawing/2014/main" id="{96A184A6-A002-4BDA-9740-1812BBF19E35}"/>
            </a:ext>
          </a:extLst>
        </xdr:cNvPr>
        <xdr:cNvSpPr txBox="1">
          <a:spLocks noChangeArrowheads="1"/>
        </xdr:cNvSpPr>
      </xdr:nvSpPr>
      <xdr:spPr bwMode="auto">
        <a:xfrm>
          <a:off x="13218650" y="9501758"/>
          <a:ext cx="299820" cy="1910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368530</xdr:colOff>
      <xdr:row>51</xdr:row>
      <xdr:rowOff>152453</xdr:rowOff>
    </xdr:from>
    <xdr:to>
      <xdr:col>19</xdr:col>
      <xdr:colOff>527814</xdr:colOff>
      <xdr:row>53</xdr:row>
      <xdr:rowOff>112457</xdr:rowOff>
    </xdr:to>
    <xdr:sp macro="" textlink="">
      <xdr:nvSpPr>
        <xdr:cNvPr id="1701" name="Text Box 1664">
          <a:extLst>
            <a:ext uri="{FF2B5EF4-FFF2-40B4-BE49-F238E27FC236}">
              <a16:creationId xmlns:a16="http://schemas.microsoft.com/office/drawing/2014/main" id="{CBD906A0-CFE1-4ECB-9700-4774FC8A196D}"/>
            </a:ext>
          </a:extLst>
        </xdr:cNvPr>
        <xdr:cNvSpPr txBox="1">
          <a:spLocks noChangeArrowheads="1"/>
        </xdr:cNvSpPr>
      </xdr:nvSpPr>
      <xdr:spPr bwMode="auto">
        <a:xfrm>
          <a:off x="12911050" y="9029753"/>
          <a:ext cx="159284" cy="3105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88918</xdr:colOff>
      <xdr:row>51</xdr:row>
      <xdr:rowOff>136519</xdr:rowOff>
    </xdr:from>
    <xdr:to>
      <xdr:col>20</xdr:col>
      <xdr:colOff>502805</xdr:colOff>
      <xdr:row>52</xdr:row>
      <xdr:rowOff>105336</xdr:rowOff>
    </xdr:to>
    <xdr:sp macro="" textlink="">
      <xdr:nvSpPr>
        <xdr:cNvPr id="1702" name="Text Box 1664">
          <a:extLst>
            <a:ext uri="{FF2B5EF4-FFF2-40B4-BE49-F238E27FC236}">
              <a16:creationId xmlns:a16="http://schemas.microsoft.com/office/drawing/2014/main" id="{5975AA47-EBFF-4143-A126-DCA201F78763}"/>
            </a:ext>
          </a:extLst>
        </xdr:cNvPr>
        <xdr:cNvSpPr txBox="1">
          <a:spLocks noChangeArrowheads="1"/>
        </xdr:cNvSpPr>
      </xdr:nvSpPr>
      <xdr:spPr bwMode="auto">
        <a:xfrm>
          <a:off x="13324858" y="9013819"/>
          <a:ext cx="413887" cy="14407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西国街道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28924</xdr:colOff>
      <xdr:row>51</xdr:row>
      <xdr:rowOff>96078</xdr:rowOff>
    </xdr:from>
    <xdr:to>
      <xdr:col>13</xdr:col>
      <xdr:colOff>457636</xdr:colOff>
      <xdr:row>52</xdr:row>
      <xdr:rowOff>75190</xdr:rowOff>
    </xdr:to>
    <xdr:sp macro="" textlink="">
      <xdr:nvSpPr>
        <xdr:cNvPr id="1703" name="Text Box 1118">
          <a:extLst>
            <a:ext uri="{FF2B5EF4-FFF2-40B4-BE49-F238E27FC236}">
              <a16:creationId xmlns:a16="http://schemas.microsoft.com/office/drawing/2014/main" id="{03F9696E-CF7F-4415-98AF-53D4162C0E39}"/>
            </a:ext>
          </a:extLst>
        </xdr:cNvPr>
        <xdr:cNvSpPr txBox="1">
          <a:spLocks noChangeArrowheads="1"/>
        </xdr:cNvSpPr>
      </xdr:nvSpPr>
      <xdr:spPr bwMode="auto">
        <a:xfrm>
          <a:off x="8403304" y="8973378"/>
          <a:ext cx="428712" cy="1543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twoCellAnchor>
    <xdr:from>
      <xdr:col>13</xdr:col>
      <xdr:colOff>456891</xdr:colOff>
      <xdr:row>49</xdr:row>
      <xdr:rowOff>106267</xdr:rowOff>
    </xdr:from>
    <xdr:to>
      <xdr:col>13</xdr:col>
      <xdr:colOff>492612</xdr:colOff>
      <xdr:row>52</xdr:row>
      <xdr:rowOff>146244</xdr:rowOff>
    </xdr:to>
    <xdr:sp macro="" textlink="">
      <xdr:nvSpPr>
        <xdr:cNvPr id="1704" name="Line 267">
          <a:extLst>
            <a:ext uri="{FF2B5EF4-FFF2-40B4-BE49-F238E27FC236}">
              <a16:creationId xmlns:a16="http://schemas.microsoft.com/office/drawing/2014/main" id="{50E5CFE8-B1BA-47BC-89F9-54145EFB664F}"/>
            </a:ext>
          </a:extLst>
        </xdr:cNvPr>
        <xdr:cNvSpPr>
          <a:spLocks noChangeShapeType="1"/>
        </xdr:cNvSpPr>
      </xdr:nvSpPr>
      <xdr:spPr bwMode="auto">
        <a:xfrm flipH="1" flipV="1">
          <a:off x="8831271" y="8633047"/>
          <a:ext cx="35721" cy="565757"/>
        </a:xfrm>
        <a:custGeom>
          <a:avLst/>
          <a:gdLst>
            <a:gd name="connsiteX0" fmla="*/ 0 w 14654"/>
            <a:gd name="connsiteY0" fmla="*/ 0 h 659422"/>
            <a:gd name="connsiteX1" fmla="*/ 14654 w 14654"/>
            <a:gd name="connsiteY1" fmla="*/ 659422 h 65942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703384"/>
            <a:gd name="connsiteX1" fmla="*/ 58616 w 58616"/>
            <a:gd name="connsiteY1" fmla="*/ 703384 h 703384"/>
            <a:gd name="connsiteX0" fmla="*/ 5304 w 31474"/>
            <a:gd name="connsiteY0" fmla="*/ 0 h 532408"/>
            <a:gd name="connsiteX1" fmla="*/ 31474 w 31474"/>
            <a:gd name="connsiteY1" fmla="*/ 532408 h 532408"/>
            <a:gd name="connsiteX0" fmla="*/ 0 w 26170"/>
            <a:gd name="connsiteY0" fmla="*/ 0 h 532408"/>
            <a:gd name="connsiteX1" fmla="*/ 26170 w 26170"/>
            <a:gd name="connsiteY1" fmla="*/ 532408 h 532408"/>
            <a:gd name="connsiteX0" fmla="*/ 3499 w 29669"/>
            <a:gd name="connsiteY0" fmla="*/ 0 h 532408"/>
            <a:gd name="connsiteX1" fmla="*/ 29669 w 29669"/>
            <a:gd name="connsiteY1" fmla="*/ 532408 h 532408"/>
            <a:gd name="connsiteX0" fmla="*/ 3499 w 29669"/>
            <a:gd name="connsiteY0" fmla="*/ 0 h 550892"/>
            <a:gd name="connsiteX1" fmla="*/ 29669 w 29669"/>
            <a:gd name="connsiteY1" fmla="*/ 550892 h 550892"/>
            <a:gd name="connsiteX0" fmla="*/ 10988 w 37158"/>
            <a:gd name="connsiteY0" fmla="*/ 0 h 550892"/>
            <a:gd name="connsiteX1" fmla="*/ 37158 w 37158"/>
            <a:gd name="connsiteY1" fmla="*/ 550892 h 550892"/>
            <a:gd name="connsiteX0" fmla="*/ 9551 w 35721"/>
            <a:gd name="connsiteY0" fmla="*/ 0 h 550892"/>
            <a:gd name="connsiteX1" fmla="*/ 35721 w 35721"/>
            <a:gd name="connsiteY1" fmla="*/ 550892 h 55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721" h="550892">
              <a:moveTo>
                <a:pt x="9551" y="0"/>
              </a:moveTo>
              <a:cubicBezTo>
                <a:pt x="19071" y="307606"/>
                <a:pt x="-31915" y="196937"/>
                <a:pt x="35721" y="5508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221327</xdr:colOff>
      <xdr:row>57</xdr:row>
      <xdr:rowOff>110513</xdr:rowOff>
    </xdr:from>
    <xdr:to>
      <xdr:col>14</xdr:col>
      <xdr:colOff>690529</xdr:colOff>
      <xdr:row>65</xdr:row>
      <xdr:rowOff>5508</xdr:rowOff>
    </xdr:to>
    <xdr:grpSp>
      <xdr:nvGrpSpPr>
        <xdr:cNvPr id="1705" name="グループ化 1704">
          <a:extLst>
            <a:ext uri="{FF2B5EF4-FFF2-40B4-BE49-F238E27FC236}">
              <a16:creationId xmlns:a16="http://schemas.microsoft.com/office/drawing/2014/main" id="{98B97554-C66D-40AB-8ED8-454FB1890457}"/>
            </a:ext>
          </a:extLst>
        </xdr:cNvPr>
        <xdr:cNvGrpSpPr/>
      </xdr:nvGrpSpPr>
      <xdr:grpSpPr>
        <a:xfrm>
          <a:off x="8576306" y="9913832"/>
          <a:ext cx="1160946" cy="1278485"/>
          <a:chOff x="12795797" y="9886562"/>
          <a:chExt cx="1181967" cy="1261647"/>
        </a:xfrm>
      </xdr:grpSpPr>
      <xdr:grpSp>
        <xdr:nvGrpSpPr>
          <xdr:cNvPr id="1706" name="グループ化 1705">
            <a:extLst>
              <a:ext uri="{FF2B5EF4-FFF2-40B4-BE49-F238E27FC236}">
                <a16:creationId xmlns:a16="http://schemas.microsoft.com/office/drawing/2014/main" id="{33BAE07B-47DB-EFED-5E42-96398AC2D5EA}"/>
              </a:ext>
            </a:extLst>
          </xdr:cNvPr>
          <xdr:cNvGrpSpPr/>
        </xdr:nvGrpSpPr>
        <xdr:grpSpPr>
          <a:xfrm rot="1135313">
            <a:off x="13065854" y="10083651"/>
            <a:ext cx="911910" cy="892158"/>
            <a:chOff x="15469521" y="7377320"/>
            <a:chExt cx="1014096" cy="921645"/>
          </a:xfrm>
        </xdr:grpSpPr>
        <xdr:sp macro="" textlink="">
          <xdr:nvSpPr>
            <xdr:cNvPr id="1717" name="Line 547">
              <a:extLst>
                <a:ext uri="{FF2B5EF4-FFF2-40B4-BE49-F238E27FC236}">
                  <a16:creationId xmlns:a16="http://schemas.microsoft.com/office/drawing/2014/main" id="{469C5E61-88E0-F517-D4B9-9920C52A105F}"/>
                </a:ext>
              </a:extLst>
            </xdr:cNvPr>
            <xdr:cNvSpPr>
              <a:spLocks noChangeShapeType="1"/>
            </xdr:cNvSpPr>
          </xdr:nvSpPr>
          <xdr:spPr bwMode="auto">
            <a:xfrm rot="404687" flipH="1">
              <a:off x="15469521" y="7377320"/>
              <a:ext cx="708877" cy="35366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98086"/>
                <a:gd name="connsiteY0" fmla="*/ 0 h 94173"/>
                <a:gd name="connsiteX1" fmla="*/ 398086 w 398086"/>
                <a:gd name="connsiteY1" fmla="*/ 93024 h 94173"/>
                <a:gd name="connsiteX0" fmla="*/ 0 w 398086"/>
                <a:gd name="connsiteY0" fmla="*/ 0 h 93024"/>
                <a:gd name="connsiteX1" fmla="*/ 398086 w 398086"/>
                <a:gd name="connsiteY1" fmla="*/ 93024 h 93024"/>
                <a:gd name="connsiteX0" fmla="*/ 0 w 407107"/>
                <a:gd name="connsiteY0" fmla="*/ 0 h 73045"/>
                <a:gd name="connsiteX1" fmla="*/ 407107 w 407107"/>
                <a:gd name="connsiteY1" fmla="*/ 73045 h 73045"/>
                <a:gd name="connsiteX0" fmla="*/ 0 w 407107"/>
                <a:gd name="connsiteY0" fmla="*/ 0 h 73257"/>
                <a:gd name="connsiteX1" fmla="*/ 407107 w 407107"/>
                <a:gd name="connsiteY1" fmla="*/ 73045 h 73257"/>
                <a:gd name="connsiteX0" fmla="*/ 0 w 387041"/>
                <a:gd name="connsiteY0" fmla="*/ 0 h 66551"/>
                <a:gd name="connsiteX1" fmla="*/ 387041 w 387041"/>
                <a:gd name="connsiteY1" fmla="*/ 66315 h 66551"/>
                <a:gd name="connsiteX0" fmla="*/ 0 w 387041"/>
                <a:gd name="connsiteY0" fmla="*/ 0 h 67138"/>
                <a:gd name="connsiteX1" fmla="*/ 387041 w 387041"/>
                <a:gd name="connsiteY1" fmla="*/ 66315 h 67138"/>
                <a:gd name="connsiteX0" fmla="*/ 0 w 398097"/>
                <a:gd name="connsiteY0" fmla="*/ 0 h 97672"/>
                <a:gd name="connsiteX1" fmla="*/ 398097 w 398097"/>
                <a:gd name="connsiteY1" fmla="*/ 97111 h 976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9028"/>
                <a:gd name="connsiteX1" fmla="*/ 256054 w 398097"/>
                <a:gd name="connsiteY1" fmla="*/ 74522 h 99028"/>
                <a:gd name="connsiteX2" fmla="*/ 398097 w 398097"/>
                <a:gd name="connsiteY2" fmla="*/ 97111 h 99028"/>
                <a:gd name="connsiteX0" fmla="*/ 0 w 398692"/>
                <a:gd name="connsiteY0" fmla="*/ 0 h 97111"/>
                <a:gd name="connsiteX1" fmla="*/ 256054 w 398692"/>
                <a:gd name="connsiteY1" fmla="*/ 74522 h 97111"/>
                <a:gd name="connsiteX2" fmla="*/ 382476 w 398692"/>
                <a:gd name="connsiteY2" fmla="*/ 81067 h 97111"/>
                <a:gd name="connsiteX3" fmla="*/ 398097 w 398692"/>
                <a:gd name="connsiteY3" fmla="*/ 97111 h 97111"/>
                <a:gd name="connsiteX0" fmla="*/ 0 w 398097"/>
                <a:gd name="connsiteY0" fmla="*/ 0 h 101966"/>
                <a:gd name="connsiteX1" fmla="*/ 256054 w 398097"/>
                <a:gd name="connsiteY1" fmla="*/ 74522 h 101966"/>
                <a:gd name="connsiteX2" fmla="*/ 363344 w 398097"/>
                <a:gd name="connsiteY2" fmla="*/ 100942 h 101966"/>
                <a:gd name="connsiteX3" fmla="*/ 398097 w 398097"/>
                <a:gd name="connsiteY3" fmla="*/ 97111 h 101966"/>
                <a:gd name="connsiteX0" fmla="*/ 0 w 395644"/>
                <a:gd name="connsiteY0" fmla="*/ 0 h 101642"/>
                <a:gd name="connsiteX1" fmla="*/ 256054 w 395644"/>
                <a:gd name="connsiteY1" fmla="*/ 74522 h 101642"/>
                <a:gd name="connsiteX2" fmla="*/ 363344 w 395644"/>
                <a:gd name="connsiteY2" fmla="*/ 100942 h 101642"/>
                <a:gd name="connsiteX3" fmla="*/ 395644 w 395644"/>
                <a:gd name="connsiteY3" fmla="*/ 92306 h 101642"/>
                <a:gd name="connsiteX0" fmla="*/ 0 w 395644"/>
                <a:gd name="connsiteY0" fmla="*/ 0 h 101553"/>
                <a:gd name="connsiteX1" fmla="*/ 256054 w 395644"/>
                <a:gd name="connsiteY1" fmla="*/ 74522 h 101553"/>
                <a:gd name="connsiteX2" fmla="*/ 363344 w 395644"/>
                <a:gd name="connsiteY2" fmla="*/ 100942 h 101553"/>
                <a:gd name="connsiteX3" fmla="*/ 395644 w 395644"/>
                <a:gd name="connsiteY3" fmla="*/ 92306 h 101553"/>
                <a:gd name="connsiteX0" fmla="*/ 0 w 395644"/>
                <a:gd name="connsiteY0" fmla="*/ 0 h 100942"/>
                <a:gd name="connsiteX1" fmla="*/ 256054 w 395644"/>
                <a:gd name="connsiteY1" fmla="*/ 74522 h 100942"/>
                <a:gd name="connsiteX2" fmla="*/ 363344 w 395644"/>
                <a:gd name="connsiteY2" fmla="*/ 100942 h 100942"/>
                <a:gd name="connsiteX3" fmla="*/ 395644 w 395644"/>
                <a:gd name="connsiteY3" fmla="*/ 92306 h 100942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5621 w 404786"/>
                <a:gd name="connsiteY0" fmla="*/ 0 h 115667"/>
                <a:gd name="connsiteX1" fmla="*/ 23728 w 404786"/>
                <a:gd name="connsiteY1" fmla="*/ 20221 h 115667"/>
                <a:gd name="connsiteX2" fmla="*/ 265196 w 404786"/>
                <a:gd name="connsiteY2" fmla="*/ 89247 h 115667"/>
                <a:gd name="connsiteX3" fmla="*/ 372486 w 404786"/>
                <a:gd name="connsiteY3" fmla="*/ 115667 h 115667"/>
                <a:gd name="connsiteX4" fmla="*/ 404786 w 404786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259575 w 399165"/>
                <a:gd name="connsiteY2" fmla="*/ 89247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07031"/>
                <a:gd name="connsiteX1" fmla="*/ 18107 w 399165"/>
                <a:gd name="connsiteY1" fmla="*/ 20221 h 107031"/>
                <a:gd name="connsiteX2" fmla="*/ 186862 w 399165"/>
                <a:gd name="connsiteY2" fmla="*/ 75698 h 107031"/>
                <a:gd name="connsiteX3" fmla="*/ 298972 w 399165"/>
                <a:gd name="connsiteY3" fmla="*/ 102418 h 107031"/>
                <a:gd name="connsiteX4" fmla="*/ 399165 w 399165"/>
                <a:gd name="connsiteY4" fmla="*/ 107031 h 107031"/>
                <a:gd name="connsiteX0" fmla="*/ 0 w 317511"/>
                <a:gd name="connsiteY0" fmla="*/ 0 h 102418"/>
                <a:gd name="connsiteX1" fmla="*/ 18107 w 317511"/>
                <a:gd name="connsiteY1" fmla="*/ 20221 h 102418"/>
                <a:gd name="connsiteX2" fmla="*/ 186862 w 317511"/>
                <a:gd name="connsiteY2" fmla="*/ 75698 h 102418"/>
                <a:gd name="connsiteX3" fmla="*/ 298972 w 317511"/>
                <a:gd name="connsiteY3" fmla="*/ 102418 h 102418"/>
                <a:gd name="connsiteX4" fmla="*/ 317511 w 317511"/>
                <a:gd name="connsiteY4" fmla="*/ 100653 h 102418"/>
                <a:gd name="connsiteX0" fmla="*/ 0 w 483461"/>
                <a:gd name="connsiteY0" fmla="*/ 0 h 102418"/>
                <a:gd name="connsiteX1" fmla="*/ 18107 w 483461"/>
                <a:gd name="connsiteY1" fmla="*/ 20221 h 102418"/>
                <a:gd name="connsiteX2" fmla="*/ 186862 w 483461"/>
                <a:gd name="connsiteY2" fmla="*/ 75698 h 102418"/>
                <a:gd name="connsiteX3" fmla="*/ 298972 w 483461"/>
                <a:gd name="connsiteY3" fmla="*/ 102418 h 102418"/>
                <a:gd name="connsiteX4" fmla="*/ 483461 w 483461"/>
                <a:gd name="connsiteY4" fmla="*/ 91561 h 102418"/>
                <a:gd name="connsiteX0" fmla="*/ 0 w 483461"/>
                <a:gd name="connsiteY0" fmla="*/ 0 h 92185"/>
                <a:gd name="connsiteX1" fmla="*/ 18107 w 483461"/>
                <a:gd name="connsiteY1" fmla="*/ 20221 h 92185"/>
                <a:gd name="connsiteX2" fmla="*/ 186862 w 483461"/>
                <a:gd name="connsiteY2" fmla="*/ 75698 h 92185"/>
                <a:gd name="connsiteX3" fmla="*/ 283333 w 483461"/>
                <a:gd name="connsiteY3" fmla="*/ 92185 h 92185"/>
                <a:gd name="connsiteX4" fmla="*/ 483461 w 483461"/>
                <a:gd name="connsiteY4" fmla="*/ 91561 h 92185"/>
                <a:gd name="connsiteX0" fmla="*/ 0 w 483461"/>
                <a:gd name="connsiteY0" fmla="*/ 0 h 92601"/>
                <a:gd name="connsiteX1" fmla="*/ 18107 w 483461"/>
                <a:gd name="connsiteY1" fmla="*/ 20221 h 92601"/>
                <a:gd name="connsiteX2" fmla="*/ 186862 w 483461"/>
                <a:gd name="connsiteY2" fmla="*/ 75698 h 92601"/>
                <a:gd name="connsiteX3" fmla="*/ 283333 w 483461"/>
                <a:gd name="connsiteY3" fmla="*/ 92185 h 92601"/>
                <a:gd name="connsiteX4" fmla="*/ 483461 w 483461"/>
                <a:gd name="connsiteY4" fmla="*/ 91561 h 92601"/>
                <a:gd name="connsiteX0" fmla="*/ 0 w 682421"/>
                <a:gd name="connsiteY0" fmla="*/ 0 h 204325"/>
                <a:gd name="connsiteX1" fmla="*/ 217067 w 682421"/>
                <a:gd name="connsiteY1" fmla="*/ 131945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98784 w 682421"/>
                <a:gd name="connsiteY2" fmla="*/ 182209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3285"/>
                <a:gd name="connsiteX1" fmla="*/ 229759 w 682421"/>
                <a:gd name="connsiteY1" fmla="*/ 124098 h 203285"/>
                <a:gd name="connsiteX2" fmla="*/ 398784 w 682421"/>
                <a:gd name="connsiteY2" fmla="*/ 182209 h 203285"/>
                <a:gd name="connsiteX3" fmla="*/ 491387 w 682421"/>
                <a:gd name="connsiteY3" fmla="*/ 197902 h 203285"/>
                <a:gd name="connsiteX4" fmla="*/ 682421 w 682421"/>
                <a:gd name="connsiteY4" fmla="*/ 203285 h 203285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1387 w 695383"/>
                <a:gd name="connsiteY3" fmla="*/ 197902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35747 w 695383"/>
                <a:gd name="connsiteY1" fmla="*/ 120516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54538"/>
                <a:gd name="connsiteY0" fmla="*/ 0 h 173853"/>
                <a:gd name="connsiteX1" fmla="*/ 194902 w 654538"/>
                <a:gd name="connsiteY1" fmla="*/ 96296 h 173853"/>
                <a:gd name="connsiteX2" fmla="*/ 365139 w 654538"/>
                <a:gd name="connsiteY2" fmla="*/ 155093 h 173853"/>
                <a:gd name="connsiteX3" fmla="*/ 456529 w 654538"/>
                <a:gd name="connsiteY3" fmla="*/ 170099 h 173853"/>
                <a:gd name="connsiteX4" fmla="*/ 654538 w 654538"/>
                <a:gd name="connsiteY4" fmla="*/ 173853 h 17385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357267 w 646666"/>
                <a:gd name="connsiteY2" fmla="*/ 156043 h 174803"/>
                <a:gd name="connsiteX3" fmla="*/ 448657 w 646666"/>
                <a:gd name="connsiteY3" fmla="*/ 171049 h 174803"/>
                <a:gd name="connsiteX4" fmla="*/ 646666 w 646666"/>
                <a:gd name="connsiteY4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7286"/>
                <a:gd name="connsiteX1" fmla="*/ 187030 w 646666"/>
                <a:gd name="connsiteY1" fmla="*/ 97246 h 177286"/>
                <a:gd name="connsiteX2" fmla="*/ 448657 w 646666"/>
                <a:gd name="connsiteY2" fmla="*/ 171049 h 177286"/>
                <a:gd name="connsiteX3" fmla="*/ 646666 w 646666"/>
                <a:gd name="connsiteY3" fmla="*/ 174803 h 177286"/>
                <a:gd name="connsiteX0" fmla="*/ 0 w 646666"/>
                <a:gd name="connsiteY0" fmla="*/ 0 h 177943"/>
                <a:gd name="connsiteX1" fmla="*/ 187030 w 646666"/>
                <a:gd name="connsiteY1" fmla="*/ 97246 h 177943"/>
                <a:gd name="connsiteX2" fmla="*/ 475117 w 646666"/>
                <a:gd name="connsiteY2" fmla="*/ 174102 h 177943"/>
                <a:gd name="connsiteX3" fmla="*/ 646666 w 646666"/>
                <a:gd name="connsiteY3" fmla="*/ 174803 h 17794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46666" h="177943">
                  <a:moveTo>
                    <a:pt x="0" y="0"/>
                  </a:moveTo>
                  <a:cubicBezTo>
                    <a:pt x="4965" y="3492"/>
                    <a:pt x="175696" y="91485"/>
                    <a:pt x="187030" y="97246"/>
                  </a:cubicBezTo>
                  <a:cubicBezTo>
                    <a:pt x="286287" y="141630"/>
                    <a:pt x="399088" y="174384"/>
                    <a:pt x="475117" y="174102"/>
                  </a:cubicBezTo>
                  <a:cubicBezTo>
                    <a:pt x="541120" y="175353"/>
                    <a:pt x="544593" y="181651"/>
                    <a:pt x="646666" y="17480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8" name="Line 547">
              <a:extLst>
                <a:ext uri="{FF2B5EF4-FFF2-40B4-BE49-F238E27FC236}">
                  <a16:creationId xmlns:a16="http://schemas.microsoft.com/office/drawing/2014/main" id="{9920CC10-B1DB-E77E-4261-BE5AA3208FFE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498375" y="7671709"/>
              <a:ext cx="318414" cy="62725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87128"/>
                <a:gd name="connsiteY0" fmla="*/ 225796 h 268813"/>
                <a:gd name="connsiteX1" fmla="*/ 23621 w 387128"/>
                <a:gd name="connsiteY1" fmla="*/ 257375 h 268813"/>
                <a:gd name="connsiteX2" fmla="*/ 172273 w 387128"/>
                <a:gd name="connsiteY2" fmla="*/ 265951 h 268813"/>
                <a:gd name="connsiteX3" fmla="*/ 307710 w 387128"/>
                <a:gd name="connsiteY3" fmla="*/ 189533 h 268813"/>
                <a:gd name="connsiteX4" fmla="*/ 370136 w 387128"/>
                <a:gd name="connsiteY4" fmla="*/ 27670 h 268813"/>
                <a:gd name="connsiteX5" fmla="*/ 385535 w 387128"/>
                <a:gd name="connsiteY5" fmla="*/ -1 h 268813"/>
                <a:gd name="connsiteX0" fmla="*/ 0 w 385535"/>
                <a:gd name="connsiteY0" fmla="*/ 225797 h 268814"/>
                <a:gd name="connsiteX1" fmla="*/ 23621 w 385535"/>
                <a:gd name="connsiteY1" fmla="*/ 257376 h 268814"/>
                <a:gd name="connsiteX2" fmla="*/ 172273 w 385535"/>
                <a:gd name="connsiteY2" fmla="*/ 265952 h 268814"/>
                <a:gd name="connsiteX3" fmla="*/ 307710 w 385535"/>
                <a:gd name="connsiteY3" fmla="*/ 189534 h 268814"/>
                <a:gd name="connsiteX4" fmla="*/ 370136 w 385535"/>
                <a:gd name="connsiteY4" fmla="*/ 27671 h 268814"/>
                <a:gd name="connsiteX5" fmla="*/ 385535 w 385535"/>
                <a:gd name="connsiteY5" fmla="*/ 0 h 268814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69181 w 388292"/>
                <a:gd name="connsiteY4" fmla="*/ 20869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028 w 388292"/>
                <a:gd name="connsiteY4" fmla="*/ 34853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0425 w 388292"/>
                <a:gd name="connsiteY3" fmla="*/ 193234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74343"/>
                <a:gd name="connsiteX1" fmla="*/ 234471 w 388292"/>
                <a:gd name="connsiteY1" fmla="*/ 272658 h 274343"/>
                <a:gd name="connsiteX2" fmla="*/ 172273 w 388292"/>
                <a:gd name="connsiteY2" fmla="*/ 256756 h 274343"/>
                <a:gd name="connsiteX3" fmla="*/ 300425 w 388292"/>
                <a:gd name="connsiteY3" fmla="*/ 193234 h 274343"/>
                <a:gd name="connsiteX4" fmla="*/ 371691 w 388292"/>
                <a:gd name="connsiteY4" fmla="*/ 19944 h 274343"/>
                <a:gd name="connsiteX5" fmla="*/ 388292 w 388292"/>
                <a:gd name="connsiteY5" fmla="*/ 0 h 274343"/>
                <a:gd name="connsiteX0" fmla="*/ 88289 w 225529"/>
                <a:gd name="connsiteY0" fmla="*/ 269164 h 274343"/>
                <a:gd name="connsiteX1" fmla="*/ 71708 w 225529"/>
                <a:gd name="connsiteY1" fmla="*/ 272658 h 274343"/>
                <a:gd name="connsiteX2" fmla="*/ 9510 w 225529"/>
                <a:gd name="connsiteY2" fmla="*/ 256756 h 274343"/>
                <a:gd name="connsiteX3" fmla="*/ 137662 w 225529"/>
                <a:gd name="connsiteY3" fmla="*/ 193234 h 274343"/>
                <a:gd name="connsiteX4" fmla="*/ 208928 w 225529"/>
                <a:gd name="connsiteY4" fmla="*/ 19944 h 274343"/>
                <a:gd name="connsiteX5" fmla="*/ 225529 w 225529"/>
                <a:gd name="connsiteY5" fmla="*/ 0 h 274343"/>
                <a:gd name="connsiteX0" fmla="*/ 78302 w 215542"/>
                <a:gd name="connsiteY0" fmla="*/ 269164 h 274357"/>
                <a:gd name="connsiteX1" fmla="*/ 61721 w 215542"/>
                <a:gd name="connsiteY1" fmla="*/ 272658 h 274357"/>
                <a:gd name="connsiteX2" fmla="*/ 10166 w 215542"/>
                <a:gd name="connsiteY2" fmla="*/ 256922 h 274357"/>
                <a:gd name="connsiteX3" fmla="*/ 127675 w 215542"/>
                <a:gd name="connsiteY3" fmla="*/ 193234 h 274357"/>
                <a:gd name="connsiteX4" fmla="*/ 198941 w 215542"/>
                <a:gd name="connsiteY4" fmla="*/ 19944 h 274357"/>
                <a:gd name="connsiteX5" fmla="*/ 215542 w 215542"/>
                <a:gd name="connsiteY5" fmla="*/ 0 h 274357"/>
                <a:gd name="connsiteX0" fmla="*/ 68136 w 205376"/>
                <a:gd name="connsiteY0" fmla="*/ 269164 h 274135"/>
                <a:gd name="connsiteX1" fmla="*/ 51555 w 205376"/>
                <a:gd name="connsiteY1" fmla="*/ 272658 h 274135"/>
                <a:gd name="connsiteX2" fmla="*/ 0 w 205376"/>
                <a:gd name="connsiteY2" fmla="*/ 256922 h 274135"/>
                <a:gd name="connsiteX3" fmla="*/ 117509 w 205376"/>
                <a:gd name="connsiteY3" fmla="*/ 193234 h 274135"/>
                <a:gd name="connsiteX4" fmla="*/ 188775 w 205376"/>
                <a:gd name="connsiteY4" fmla="*/ 19944 h 274135"/>
                <a:gd name="connsiteX5" fmla="*/ 205376 w 205376"/>
                <a:gd name="connsiteY5" fmla="*/ 0 h 274135"/>
                <a:gd name="connsiteX0" fmla="*/ 68136 w 188775"/>
                <a:gd name="connsiteY0" fmla="*/ 249221 h 254192"/>
                <a:gd name="connsiteX1" fmla="*/ 51555 w 188775"/>
                <a:gd name="connsiteY1" fmla="*/ 252715 h 254192"/>
                <a:gd name="connsiteX2" fmla="*/ 0 w 188775"/>
                <a:gd name="connsiteY2" fmla="*/ 236979 h 254192"/>
                <a:gd name="connsiteX3" fmla="*/ 117509 w 188775"/>
                <a:gd name="connsiteY3" fmla="*/ 173291 h 254192"/>
                <a:gd name="connsiteX4" fmla="*/ 188775 w 188775"/>
                <a:gd name="connsiteY4" fmla="*/ 1 h 254192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193171 w 251213"/>
                <a:gd name="connsiteY0" fmla="*/ 758886 h 758898"/>
                <a:gd name="connsiteX1" fmla="*/ 51555 w 251213"/>
                <a:gd name="connsiteY1" fmla="*/ 578742 h 758898"/>
                <a:gd name="connsiteX2" fmla="*/ 0 w 251213"/>
                <a:gd name="connsiteY2" fmla="*/ 563006 h 758898"/>
                <a:gd name="connsiteX3" fmla="*/ 117509 w 251213"/>
                <a:gd name="connsiteY3" fmla="*/ 499318 h 758898"/>
                <a:gd name="connsiteX4" fmla="*/ 251213 w 251213"/>
                <a:gd name="connsiteY4" fmla="*/ 0 h 758898"/>
                <a:gd name="connsiteX0" fmla="*/ 188141 w 246183"/>
                <a:gd name="connsiteY0" fmla="*/ 758886 h 758901"/>
                <a:gd name="connsiteX1" fmla="*/ 46525 w 246183"/>
                <a:gd name="connsiteY1" fmla="*/ 578742 h 758901"/>
                <a:gd name="connsiteX2" fmla="*/ 0 w 246183"/>
                <a:gd name="connsiteY2" fmla="*/ 549828 h 758901"/>
                <a:gd name="connsiteX3" fmla="*/ 112479 w 246183"/>
                <a:gd name="connsiteY3" fmla="*/ 499318 h 758901"/>
                <a:gd name="connsiteX4" fmla="*/ 246183 w 246183"/>
                <a:gd name="connsiteY4" fmla="*/ 0 h 758901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12479 w 246183"/>
                <a:gd name="connsiteY3" fmla="*/ 499318 h 758900"/>
                <a:gd name="connsiteX4" fmla="*/ 246183 w 246183"/>
                <a:gd name="connsiteY4" fmla="*/ 0 h 758900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09875 w 246183"/>
                <a:gd name="connsiteY3" fmla="*/ 477300 h 758900"/>
                <a:gd name="connsiteX4" fmla="*/ 246183 w 246183"/>
                <a:gd name="connsiteY4" fmla="*/ 0 h 758900"/>
                <a:gd name="connsiteX0" fmla="*/ 188141 w 231910"/>
                <a:gd name="connsiteY0" fmla="*/ 767586 h 767600"/>
                <a:gd name="connsiteX1" fmla="*/ 46525 w 231910"/>
                <a:gd name="connsiteY1" fmla="*/ 587442 h 767600"/>
                <a:gd name="connsiteX2" fmla="*/ 0 w 231910"/>
                <a:gd name="connsiteY2" fmla="*/ 558528 h 767600"/>
                <a:gd name="connsiteX3" fmla="*/ 109875 w 231910"/>
                <a:gd name="connsiteY3" fmla="*/ 486000 h 767600"/>
                <a:gd name="connsiteX4" fmla="*/ 231910 w 231910"/>
                <a:gd name="connsiteY4" fmla="*/ 0 h 767600"/>
                <a:gd name="connsiteX0" fmla="*/ 177513 w 231910"/>
                <a:gd name="connsiteY0" fmla="*/ 789711 h 789723"/>
                <a:gd name="connsiteX1" fmla="*/ 46525 w 231910"/>
                <a:gd name="connsiteY1" fmla="*/ 587442 h 789723"/>
                <a:gd name="connsiteX2" fmla="*/ 0 w 231910"/>
                <a:gd name="connsiteY2" fmla="*/ 558528 h 789723"/>
                <a:gd name="connsiteX3" fmla="*/ 109875 w 231910"/>
                <a:gd name="connsiteY3" fmla="*/ 486000 h 789723"/>
                <a:gd name="connsiteX4" fmla="*/ 231910 w 231910"/>
                <a:gd name="connsiteY4" fmla="*/ 0 h 789723"/>
                <a:gd name="connsiteX0" fmla="*/ 177513 w 231910"/>
                <a:gd name="connsiteY0" fmla="*/ 789711 h 789724"/>
                <a:gd name="connsiteX1" fmla="*/ 65884 w 231910"/>
                <a:gd name="connsiteY1" fmla="*/ 594337 h 789724"/>
                <a:gd name="connsiteX2" fmla="*/ 0 w 231910"/>
                <a:gd name="connsiteY2" fmla="*/ 558528 h 789724"/>
                <a:gd name="connsiteX3" fmla="*/ 109875 w 231910"/>
                <a:gd name="connsiteY3" fmla="*/ 486000 h 789724"/>
                <a:gd name="connsiteX4" fmla="*/ 231910 w 231910"/>
                <a:gd name="connsiteY4" fmla="*/ 0 h 7897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31910" h="789724">
                  <a:moveTo>
                    <a:pt x="177513" y="789711"/>
                  </a:moveTo>
                  <a:cubicBezTo>
                    <a:pt x="182882" y="791383"/>
                    <a:pt x="95469" y="632867"/>
                    <a:pt x="65884" y="594337"/>
                  </a:cubicBezTo>
                  <a:cubicBezTo>
                    <a:pt x="36299" y="555807"/>
                    <a:pt x="23921" y="562994"/>
                    <a:pt x="0" y="558528"/>
                  </a:cubicBezTo>
                  <a:cubicBezTo>
                    <a:pt x="45916" y="550812"/>
                    <a:pt x="71223" y="579088"/>
                    <a:pt x="109875" y="486000"/>
                  </a:cubicBezTo>
                  <a:cubicBezTo>
                    <a:pt x="148527" y="392912"/>
                    <a:pt x="181195" y="349158"/>
                    <a:pt x="23191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9" name="Line 547">
              <a:extLst>
                <a:ext uri="{FF2B5EF4-FFF2-40B4-BE49-F238E27FC236}">
                  <a16:creationId xmlns:a16="http://schemas.microsoft.com/office/drawing/2014/main" id="{FC075E93-9148-3AD2-0954-6019A0D36949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555876" y="7680697"/>
              <a:ext cx="927741" cy="435728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70136"/>
                <a:gd name="connsiteY0" fmla="*/ 198126 h 241143"/>
                <a:gd name="connsiteX1" fmla="*/ 23621 w 370136"/>
                <a:gd name="connsiteY1" fmla="*/ 229705 h 241143"/>
                <a:gd name="connsiteX2" fmla="*/ 172273 w 370136"/>
                <a:gd name="connsiteY2" fmla="*/ 238281 h 241143"/>
                <a:gd name="connsiteX3" fmla="*/ 307710 w 370136"/>
                <a:gd name="connsiteY3" fmla="*/ 161863 h 241143"/>
                <a:gd name="connsiteX4" fmla="*/ 370136 w 370136"/>
                <a:gd name="connsiteY4" fmla="*/ 0 h 241143"/>
                <a:gd name="connsiteX0" fmla="*/ 0 w 406940"/>
                <a:gd name="connsiteY0" fmla="*/ 395020 h 438037"/>
                <a:gd name="connsiteX1" fmla="*/ 23621 w 406940"/>
                <a:gd name="connsiteY1" fmla="*/ 426599 h 438037"/>
                <a:gd name="connsiteX2" fmla="*/ 172273 w 406940"/>
                <a:gd name="connsiteY2" fmla="*/ 435175 h 438037"/>
                <a:gd name="connsiteX3" fmla="*/ 307710 w 406940"/>
                <a:gd name="connsiteY3" fmla="*/ 358757 h 438037"/>
                <a:gd name="connsiteX4" fmla="*/ 406940 w 406940"/>
                <a:gd name="connsiteY4" fmla="*/ 1 h 438037"/>
                <a:gd name="connsiteX0" fmla="*/ 0 w 406940"/>
                <a:gd name="connsiteY0" fmla="*/ 395019 h 438036"/>
                <a:gd name="connsiteX1" fmla="*/ 23621 w 406940"/>
                <a:gd name="connsiteY1" fmla="*/ 426598 h 438036"/>
                <a:gd name="connsiteX2" fmla="*/ 172273 w 406940"/>
                <a:gd name="connsiteY2" fmla="*/ 435174 h 438036"/>
                <a:gd name="connsiteX3" fmla="*/ 307710 w 406940"/>
                <a:gd name="connsiteY3" fmla="*/ 358756 h 438036"/>
                <a:gd name="connsiteX4" fmla="*/ 406940 w 406940"/>
                <a:gd name="connsiteY4" fmla="*/ 0 h 438036"/>
                <a:gd name="connsiteX0" fmla="*/ 0 w 621855"/>
                <a:gd name="connsiteY0" fmla="*/ 478446 h 478490"/>
                <a:gd name="connsiteX1" fmla="*/ 238536 w 621855"/>
                <a:gd name="connsiteY1" fmla="*/ 426598 h 478490"/>
                <a:gd name="connsiteX2" fmla="*/ 387188 w 621855"/>
                <a:gd name="connsiteY2" fmla="*/ 435174 h 478490"/>
                <a:gd name="connsiteX3" fmla="*/ 522625 w 621855"/>
                <a:gd name="connsiteY3" fmla="*/ 358756 h 478490"/>
                <a:gd name="connsiteX4" fmla="*/ 621855 w 621855"/>
                <a:gd name="connsiteY4" fmla="*/ 0 h 478490"/>
                <a:gd name="connsiteX0" fmla="*/ 0 w 636576"/>
                <a:gd name="connsiteY0" fmla="*/ 476654 h 476699"/>
                <a:gd name="connsiteX1" fmla="*/ 253257 w 636576"/>
                <a:gd name="connsiteY1" fmla="*/ 426598 h 476699"/>
                <a:gd name="connsiteX2" fmla="*/ 401909 w 636576"/>
                <a:gd name="connsiteY2" fmla="*/ 435174 h 476699"/>
                <a:gd name="connsiteX3" fmla="*/ 537346 w 636576"/>
                <a:gd name="connsiteY3" fmla="*/ 358756 h 476699"/>
                <a:gd name="connsiteX4" fmla="*/ 636576 w 636576"/>
                <a:gd name="connsiteY4" fmla="*/ 0 h 476699"/>
                <a:gd name="connsiteX0" fmla="*/ 0 w 636576"/>
                <a:gd name="connsiteY0" fmla="*/ 476654 h 476718"/>
                <a:gd name="connsiteX1" fmla="*/ 252898 w 636576"/>
                <a:gd name="connsiteY1" fmla="*/ 439920 h 476718"/>
                <a:gd name="connsiteX2" fmla="*/ 401909 w 636576"/>
                <a:gd name="connsiteY2" fmla="*/ 435174 h 476718"/>
                <a:gd name="connsiteX3" fmla="*/ 537346 w 636576"/>
                <a:gd name="connsiteY3" fmla="*/ 358756 h 476718"/>
                <a:gd name="connsiteX4" fmla="*/ 636576 w 636576"/>
                <a:gd name="connsiteY4" fmla="*/ 0 h 4767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36576" h="476718">
                  <a:moveTo>
                    <a:pt x="0" y="476654"/>
                  </a:moveTo>
                  <a:cubicBezTo>
                    <a:pt x="5369" y="478326"/>
                    <a:pt x="185913" y="446833"/>
                    <a:pt x="252898" y="439920"/>
                  </a:cubicBezTo>
                  <a:cubicBezTo>
                    <a:pt x="319883" y="433007"/>
                    <a:pt x="354501" y="448701"/>
                    <a:pt x="401909" y="435174"/>
                  </a:cubicBezTo>
                  <a:cubicBezTo>
                    <a:pt x="449317" y="421647"/>
                    <a:pt x="498235" y="431285"/>
                    <a:pt x="537346" y="358756"/>
                  </a:cubicBezTo>
                  <a:cubicBezTo>
                    <a:pt x="576457" y="286227"/>
                    <a:pt x="597229" y="248374"/>
                    <a:pt x="636576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07" name="グループ化 1706">
            <a:extLst>
              <a:ext uri="{FF2B5EF4-FFF2-40B4-BE49-F238E27FC236}">
                <a16:creationId xmlns:a16="http://schemas.microsoft.com/office/drawing/2014/main" id="{220AE6CA-8D6D-4AA5-7329-20E7EA7518F1}"/>
              </a:ext>
            </a:extLst>
          </xdr:cNvPr>
          <xdr:cNvGrpSpPr/>
        </xdr:nvGrpSpPr>
        <xdr:grpSpPr>
          <a:xfrm rot="20177574">
            <a:off x="12795797" y="9886562"/>
            <a:ext cx="1081489" cy="916992"/>
            <a:chOff x="13094987" y="10206917"/>
            <a:chExt cx="1081489" cy="926375"/>
          </a:xfrm>
        </xdr:grpSpPr>
        <xdr:sp macro="" textlink="">
          <xdr:nvSpPr>
            <xdr:cNvPr id="1709" name="Oval 1295">
              <a:extLst>
                <a:ext uri="{FF2B5EF4-FFF2-40B4-BE49-F238E27FC236}">
                  <a16:creationId xmlns:a16="http://schemas.microsoft.com/office/drawing/2014/main" id="{AB6D1EE0-4633-DC19-64A4-CB0D83560B61}"/>
                </a:ext>
              </a:extLst>
            </xdr:cNvPr>
            <xdr:cNvSpPr>
              <a:spLocks noChangeArrowheads="1"/>
            </xdr:cNvSpPr>
          </xdr:nvSpPr>
          <xdr:spPr bwMode="auto">
            <a:xfrm rot="21416620">
              <a:off x="13276381" y="10308908"/>
              <a:ext cx="171536" cy="9799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Line 547">
              <a:extLst>
                <a:ext uri="{FF2B5EF4-FFF2-40B4-BE49-F238E27FC236}">
                  <a16:creationId xmlns:a16="http://schemas.microsoft.com/office/drawing/2014/main" id="{EAD0F84E-72B4-0314-DE78-FA1EA9954F98}"/>
                </a:ext>
              </a:extLst>
            </xdr:cNvPr>
            <xdr:cNvSpPr>
              <a:spLocks noChangeShapeType="1"/>
            </xdr:cNvSpPr>
          </xdr:nvSpPr>
          <xdr:spPr bwMode="auto">
            <a:xfrm rot="1728938" flipH="1">
              <a:off x="13435897" y="10206917"/>
              <a:ext cx="740579" cy="465684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45553"/>
                <a:gd name="connsiteY0" fmla="*/ 0 h 71532"/>
                <a:gd name="connsiteX1" fmla="*/ 345553 w 345553"/>
                <a:gd name="connsiteY1" fmla="*/ 70035 h 71532"/>
                <a:gd name="connsiteX0" fmla="*/ 0 w 457676"/>
                <a:gd name="connsiteY0" fmla="*/ 51002 h 53726"/>
                <a:gd name="connsiteX1" fmla="*/ 457676 w 457676"/>
                <a:gd name="connsiteY1" fmla="*/ 0 h 53726"/>
                <a:gd name="connsiteX0" fmla="*/ 0 w 457676"/>
                <a:gd name="connsiteY0" fmla="*/ 51002 h 70762"/>
                <a:gd name="connsiteX1" fmla="*/ 457676 w 457676"/>
                <a:gd name="connsiteY1" fmla="*/ 0 h 70762"/>
                <a:gd name="connsiteX0" fmla="*/ 0 w 729474"/>
                <a:gd name="connsiteY0" fmla="*/ 20674 h 45601"/>
                <a:gd name="connsiteX1" fmla="*/ 729474 w 729474"/>
                <a:gd name="connsiteY1" fmla="*/ 0 h 45601"/>
                <a:gd name="connsiteX0" fmla="*/ 0 w 729474"/>
                <a:gd name="connsiteY0" fmla="*/ 20674 h 81679"/>
                <a:gd name="connsiteX1" fmla="*/ 729474 w 729474"/>
                <a:gd name="connsiteY1" fmla="*/ 0 h 81679"/>
                <a:gd name="connsiteX0" fmla="*/ 0 w 669227"/>
                <a:gd name="connsiteY0" fmla="*/ 0 h 238212"/>
                <a:gd name="connsiteX1" fmla="*/ 669227 w 669227"/>
                <a:gd name="connsiteY1" fmla="*/ 204259 h 238212"/>
                <a:gd name="connsiteX0" fmla="*/ 87223 w 756450"/>
                <a:gd name="connsiteY0" fmla="*/ 0 h 256713"/>
                <a:gd name="connsiteX1" fmla="*/ 5806 w 756450"/>
                <a:gd name="connsiteY1" fmla="*/ 229385 h 256713"/>
                <a:gd name="connsiteX2" fmla="*/ 756450 w 756450"/>
                <a:gd name="connsiteY2" fmla="*/ 204259 h 256713"/>
                <a:gd name="connsiteX0" fmla="*/ 89891 w 759118"/>
                <a:gd name="connsiteY0" fmla="*/ 0 h 256713"/>
                <a:gd name="connsiteX1" fmla="*/ 8474 w 759118"/>
                <a:gd name="connsiteY1" fmla="*/ 229385 h 256713"/>
                <a:gd name="connsiteX2" fmla="*/ 759118 w 759118"/>
                <a:gd name="connsiteY2" fmla="*/ 204259 h 256713"/>
                <a:gd name="connsiteX0" fmla="*/ 89891 w 759118"/>
                <a:gd name="connsiteY0" fmla="*/ 0 h 301560"/>
                <a:gd name="connsiteX1" fmla="*/ 8474 w 759118"/>
                <a:gd name="connsiteY1" fmla="*/ 229385 h 301560"/>
                <a:gd name="connsiteX2" fmla="*/ 759118 w 759118"/>
                <a:gd name="connsiteY2" fmla="*/ 204259 h 301560"/>
                <a:gd name="connsiteX0" fmla="*/ 86027 w 755254"/>
                <a:gd name="connsiteY0" fmla="*/ 0 h 285561"/>
                <a:gd name="connsiteX1" fmla="*/ 8783 w 755254"/>
                <a:gd name="connsiteY1" fmla="*/ 195884 h 285561"/>
                <a:gd name="connsiteX2" fmla="*/ 755254 w 755254"/>
                <a:gd name="connsiteY2" fmla="*/ 204259 h 285561"/>
                <a:gd name="connsiteX0" fmla="*/ 86027 w 781763"/>
                <a:gd name="connsiteY0" fmla="*/ 0 h 255197"/>
                <a:gd name="connsiteX1" fmla="*/ 8783 w 781763"/>
                <a:gd name="connsiteY1" fmla="*/ 195884 h 255197"/>
                <a:gd name="connsiteX2" fmla="*/ 781763 w 781763"/>
                <a:gd name="connsiteY2" fmla="*/ 139863 h 255197"/>
                <a:gd name="connsiteX0" fmla="*/ 76747 w 772483"/>
                <a:gd name="connsiteY0" fmla="*/ 0 h 237812"/>
                <a:gd name="connsiteX1" fmla="*/ 9630 w 772483"/>
                <a:gd name="connsiteY1" fmla="*/ 166202 h 237812"/>
                <a:gd name="connsiteX2" fmla="*/ 772483 w 772483"/>
                <a:gd name="connsiteY2" fmla="*/ 139863 h 237812"/>
                <a:gd name="connsiteX0" fmla="*/ 122960 w 769392"/>
                <a:gd name="connsiteY0" fmla="*/ 0 h 482042"/>
                <a:gd name="connsiteX1" fmla="*/ 6539 w 769392"/>
                <a:gd name="connsiteY1" fmla="*/ 410432 h 482042"/>
                <a:gd name="connsiteX2" fmla="*/ 769392 w 769392"/>
                <a:gd name="connsiteY2" fmla="*/ 384093 h 482042"/>
                <a:gd name="connsiteX0" fmla="*/ 189184 w 835616"/>
                <a:gd name="connsiteY0" fmla="*/ 0 h 482042"/>
                <a:gd name="connsiteX1" fmla="*/ 40184 w 835616"/>
                <a:gd name="connsiteY1" fmla="*/ 355779 h 482042"/>
                <a:gd name="connsiteX2" fmla="*/ 72763 w 835616"/>
                <a:gd name="connsiteY2" fmla="*/ 410432 h 482042"/>
                <a:gd name="connsiteX3" fmla="*/ 835616 w 835616"/>
                <a:gd name="connsiteY3" fmla="*/ 384093 h 482042"/>
                <a:gd name="connsiteX0" fmla="*/ 186291 w 832723"/>
                <a:gd name="connsiteY0" fmla="*/ 0 h 476632"/>
                <a:gd name="connsiteX1" fmla="*/ 37291 w 832723"/>
                <a:gd name="connsiteY1" fmla="*/ 355779 h 476632"/>
                <a:gd name="connsiteX2" fmla="*/ 74786 w 832723"/>
                <a:gd name="connsiteY2" fmla="*/ 400018 h 476632"/>
                <a:gd name="connsiteX3" fmla="*/ 832723 w 832723"/>
                <a:gd name="connsiteY3" fmla="*/ 384093 h 476632"/>
                <a:gd name="connsiteX0" fmla="*/ 177019 w 823451"/>
                <a:gd name="connsiteY0" fmla="*/ 0 h 391990"/>
                <a:gd name="connsiteX1" fmla="*/ 28019 w 823451"/>
                <a:gd name="connsiteY1" fmla="*/ 355779 h 391990"/>
                <a:gd name="connsiteX2" fmla="*/ 823451 w 823451"/>
                <a:gd name="connsiteY2" fmla="*/ 384093 h 391990"/>
                <a:gd name="connsiteX0" fmla="*/ 149000 w 795432"/>
                <a:gd name="connsiteY0" fmla="*/ 0 h 391990"/>
                <a:gd name="connsiteX1" fmla="*/ 0 w 795432"/>
                <a:gd name="connsiteY1" fmla="*/ 355779 h 391990"/>
                <a:gd name="connsiteX2" fmla="*/ 795432 w 795432"/>
                <a:gd name="connsiteY2" fmla="*/ 384093 h 391990"/>
                <a:gd name="connsiteX0" fmla="*/ 149000 w 795432"/>
                <a:gd name="connsiteY0" fmla="*/ 0 h 480641"/>
                <a:gd name="connsiteX1" fmla="*/ 0 w 795432"/>
                <a:gd name="connsiteY1" fmla="*/ 355779 h 480641"/>
                <a:gd name="connsiteX2" fmla="*/ 795432 w 795432"/>
                <a:gd name="connsiteY2" fmla="*/ 384093 h 480641"/>
                <a:gd name="connsiteX0" fmla="*/ 149000 w 795432"/>
                <a:gd name="connsiteY0" fmla="*/ 0 h 499843"/>
                <a:gd name="connsiteX1" fmla="*/ 0 w 795432"/>
                <a:gd name="connsiteY1" fmla="*/ 355779 h 499843"/>
                <a:gd name="connsiteX2" fmla="*/ 795432 w 795432"/>
                <a:gd name="connsiteY2" fmla="*/ 384093 h 499843"/>
                <a:gd name="connsiteX0" fmla="*/ 188263 w 834695"/>
                <a:gd name="connsiteY0" fmla="*/ 0 h 489202"/>
                <a:gd name="connsiteX1" fmla="*/ 0 w 834695"/>
                <a:gd name="connsiteY1" fmla="*/ 338763 h 489202"/>
                <a:gd name="connsiteX2" fmla="*/ 834695 w 834695"/>
                <a:gd name="connsiteY2" fmla="*/ 384093 h 489202"/>
                <a:gd name="connsiteX0" fmla="*/ 182286 w 834695"/>
                <a:gd name="connsiteY0" fmla="*/ 0 h 547401"/>
                <a:gd name="connsiteX1" fmla="*/ 0 w 834695"/>
                <a:gd name="connsiteY1" fmla="*/ 396962 h 547401"/>
                <a:gd name="connsiteX2" fmla="*/ 834695 w 834695"/>
                <a:gd name="connsiteY2" fmla="*/ 442292 h 547401"/>
                <a:gd name="connsiteX0" fmla="*/ 182286 w 837415"/>
                <a:gd name="connsiteY0" fmla="*/ 0 h 551357"/>
                <a:gd name="connsiteX1" fmla="*/ 0 w 837415"/>
                <a:gd name="connsiteY1" fmla="*/ 396962 h 551357"/>
                <a:gd name="connsiteX2" fmla="*/ 837415 w 837415"/>
                <a:gd name="connsiteY2" fmla="*/ 452233 h 551357"/>
                <a:gd name="connsiteX0" fmla="*/ 182286 w 837415"/>
                <a:gd name="connsiteY0" fmla="*/ 0 h 545401"/>
                <a:gd name="connsiteX1" fmla="*/ 0 w 837415"/>
                <a:gd name="connsiteY1" fmla="*/ 396962 h 545401"/>
                <a:gd name="connsiteX2" fmla="*/ 837415 w 837415"/>
                <a:gd name="connsiteY2" fmla="*/ 452233 h 545401"/>
                <a:gd name="connsiteX0" fmla="*/ 182286 w 837415"/>
                <a:gd name="connsiteY0" fmla="*/ 0 h 541838"/>
                <a:gd name="connsiteX1" fmla="*/ 0 w 837415"/>
                <a:gd name="connsiteY1" fmla="*/ 396962 h 541838"/>
                <a:gd name="connsiteX2" fmla="*/ 837415 w 837415"/>
                <a:gd name="connsiteY2" fmla="*/ 452233 h 541838"/>
                <a:gd name="connsiteX0" fmla="*/ 182286 w 831671"/>
                <a:gd name="connsiteY0" fmla="*/ 0 h 548088"/>
                <a:gd name="connsiteX1" fmla="*/ 0 w 831671"/>
                <a:gd name="connsiteY1" fmla="*/ 396962 h 548088"/>
                <a:gd name="connsiteX2" fmla="*/ 831671 w 831671"/>
                <a:gd name="connsiteY2" fmla="*/ 468378 h 548088"/>
                <a:gd name="connsiteX0" fmla="*/ 182286 w 831671"/>
                <a:gd name="connsiteY0" fmla="*/ 0 h 538647"/>
                <a:gd name="connsiteX1" fmla="*/ 0 w 831671"/>
                <a:gd name="connsiteY1" fmla="*/ 396962 h 538647"/>
                <a:gd name="connsiteX2" fmla="*/ 831671 w 831671"/>
                <a:gd name="connsiteY2" fmla="*/ 468378 h 538647"/>
                <a:gd name="connsiteX0" fmla="*/ 182286 w 831671"/>
                <a:gd name="connsiteY0" fmla="*/ 0 h 536135"/>
                <a:gd name="connsiteX1" fmla="*/ 0 w 831671"/>
                <a:gd name="connsiteY1" fmla="*/ 396962 h 536135"/>
                <a:gd name="connsiteX2" fmla="*/ 831671 w 831671"/>
                <a:gd name="connsiteY2" fmla="*/ 468378 h 53613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31671" h="536135">
                  <a:moveTo>
                    <a:pt x="182286" y="0"/>
                  </a:moveTo>
                  <a:cubicBezTo>
                    <a:pt x="161820" y="65112"/>
                    <a:pt x="87482" y="182295"/>
                    <a:pt x="0" y="396962"/>
                  </a:cubicBezTo>
                  <a:cubicBezTo>
                    <a:pt x="388404" y="663580"/>
                    <a:pt x="634636" y="464393"/>
                    <a:pt x="831671" y="46837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1" name="Line 72">
              <a:extLst>
                <a:ext uri="{FF2B5EF4-FFF2-40B4-BE49-F238E27FC236}">
                  <a16:creationId xmlns:a16="http://schemas.microsoft.com/office/drawing/2014/main" id="{90055178-D3FA-5015-1F19-B9D72BC65539}"/>
                </a:ext>
              </a:extLst>
            </xdr:cNvPr>
            <xdr:cNvSpPr>
              <a:spLocks noChangeShapeType="1"/>
            </xdr:cNvSpPr>
          </xdr:nvSpPr>
          <xdr:spPr bwMode="auto">
            <a:xfrm rot="13538416">
              <a:off x="13004467" y="10343045"/>
              <a:ext cx="650837" cy="469797"/>
            </a:xfrm>
            <a:custGeom>
              <a:avLst/>
              <a:gdLst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402007"/>
                <a:gd name="connsiteY0" fmla="*/ 0 h 306938"/>
                <a:gd name="connsiteX1" fmla="*/ 402007 w 402007"/>
                <a:gd name="connsiteY1" fmla="*/ 306938 h 306938"/>
                <a:gd name="connsiteX0" fmla="*/ 0 w 490365"/>
                <a:gd name="connsiteY0" fmla="*/ 0 h 265328"/>
                <a:gd name="connsiteX1" fmla="*/ 490365 w 490365"/>
                <a:gd name="connsiteY1" fmla="*/ 265328 h 265328"/>
                <a:gd name="connsiteX0" fmla="*/ 0 w 490365"/>
                <a:gd name="connsiteY0" fmla="*/ 0 h 271003"/>
                <a:gd name="connsiteX1" fmla="*/ 490365 w 490365"/>
                <a:gd name="connsiteY1" fmla="*/ 265328 h 271003"/>
                <a:gd name="connsiteX0" fmla="*/ 0 w 496530"/>
                <a:gd name="connsiteY0" fmla="*/ 0 h 246796"/>
                <a:gd name="connsiteX1" fmla="*/ 496530 w 496530"/>
                <a:gd name="connsiteY1" fmla="*/ 236901 h 246796"/>
                <a:gd name="connsiteX0" fmla="*/ 0 w 496530"/>
                <a:gd name="connsiteY0" fmla="*/ 42 h 237524"/>
                <a:gd name="connsiteX1" fmla="*/ 496530 w 496530"/>
                <a:gd name="connsiteY1" fmla="*/ 236943 h 237524"/>
                <a:gd name="connsiteX0" fmla="*/ 0 w 496530"/>
                <a:gd name="connsiteY0" fmla="*/ 2085 h 239517"/>
                <a:gd name="connsiteX1" fmla="*/ 496530 w 496530"/>
                <a:gd name="connsiteY1" fmla="*/ 238986 h 239517"/>
                <a:gd name="connsiteX0" fmla="*/ 0 w 496530"/>
                <a:gd name="connsiteY0" fmla="*/ 3036 h 239937"/>
                <a:gd name="connsiteX1" fmla="*/ 496530 w 496530"/>
                <a:gd name="connsiteY1" fmla="*/ 239937 h 239937"/>
                <a:gd name="connsiteX0" fmla="*/ 0 w 453272"/>
                <a:gd name="connsiteY0" fmla="*/ 3259 h 225899"/>
                <a:gd name="connsiteX1" fmla="*/ 453272 w 453272"/>
                <a:gd name="connsiteY1" fmla="*/ 225900 h 225899"/>
                <a:gd name="connsiteX0" fmla="*/ 0 w 453272"/>
                <a:gd name="connsiteY0" fmla="*/ 3811 h 226452"/>
                <a:gd name="connsiteX1" fmla="*/ 453272 w 453272"/>
                <a:gd name="connsiteY1" fmla="*/ 226452 h 226452"/>
                <a:gd name="connsiteX0" fmla="*/ 0 w 453272"/>
                <a:gd name="connsiteY0" fmla="*/ 5616 h 228257"/>
                <a:gd name="connsiteX1" fmla="*/ 453272 w 453272"/>
                <a:gd name="connsiteY1" fmla="*/ 228257 h 228257"/>
                <a:gd name="connsiteX0" fmla="*/ 0 w 453272"/>
                <a:gd name="connsiteY0" fmla="*/ 7864 h 230505"/>
                <a:gd name="connsiteX1" fmla="*/ 453272 w 453272"/>
                <a:gd name="connsiteY1" fmla="*/ 230505 h 230505"/>
                <a:gd name="connsiteX0" fmla="*/ 0 w 748692"/>
                <a:gd name="connsiteY0" fmla="*/ 3906 h 423607"/>
                <a:gd name="connsiteX1" fmla="*/ 748692 w 748692"/>
                <a:gd name="connsiteY1" fmla="*/ 423607 h 423607"/>
                <a:gd name="connsiteX0" fmla="*/ 0 w 748692"/>
                <a:gd name="connsiteY0" fmla="*/ 0 h 419701"/>
                <a:gd name="connsiteX1" fmla="*/ 748692 w 748692"/>
                <a:gd name="connsiteY1" fmla="*/ 419701 h 419701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98580"/>
                <a:gd name="connsiteY0" fmla="*/ 0 h 546603"/>
                <a:gd name="connsiteX1" fmla="*/ 798580 w 798580"/>
                <a:gd name="connsiteY1" fmla="*/ 546603 h 546603"/>
                <a:gd name="connsiteX0" fmla="*/ 0 w 701306"/>
                <a:gd name="connsiteY0" fmla="*/ 0 h 448068"/>
                <a:gd name="connsiteX1" fmla="*/ 701306 w 701306"/>
                <a:gd name="connsiteY1" fmla="*/ 448068 h 4480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01306" h="448068">
                  <a:moveTo>
                    <a:pt x="0" y="0"/>
                  </a:moveTo>
                  <a:cubicBezTo>
                    <a:pt x="204926" y="184717"/>
                    <a:pt x="213047" y="337304"/>
                    <a:pt x="701306" y="44806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2" name="Oval 1295">
              <a:extLst>
                <a:ext uri="{FF2B5EF4-FFF2-40B4-BE49-F238E27FC236}">
                  <a16:creationId xmlns:a16="http://schemas.microsoft.com/office/drawing/2014/main" id="{97F1B36D-9763-88EA-4824-CDA6EF24B8E1}"/>
                </a:ext>
              </a:extLst>
            </xdr:cNvPr>
            <xdr:cNvSpPr>
              <a:spLocks noChangeArrowheads="1"/>
            </xdr:cNvSpPr>
          </xdr:nvSpPr>
          <xdr:spPr bwMode="auto">
            <a:xfrm rot="288116">
              <a:off x="13253078" y="10695411"/>
              <a:ext cx="183196" cy="6202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713" name="Line 547">
              <a:extLst>
                <a:ext uri="{FF2B5EF4-FFF2-40B4-BE49-F238E27FC236}">
                  <a16:creationId xmlns:a16="http://schemas.microsoft.com/office/drawing/2014/main" id="{8FC2E218-C627-0A30-978F-73C32E96CEA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38933" y="10761268"/>
              <a:ext cx="459421" cy="372024"/>
            </a:xfrm>
            <a:custGeom>
              <a:avLst/>
              <a:gdLst>
                <a:gd name="connsiteX0" fmla="*/ 0 w 511175"/>
                <a:gd name="connsiteY0" fmla="*/ 0 h 311150"/>
                <a:gd name="connsiteX1" fmla="*/ 511175 w 511175"/>
                <a:gd name="connsiteY1" fmla="*/ 311150 h 311150"/>
                <a:gd name="connsiteX0" fmla="*/ 0 w 511175"/>
                <a:gd name="connsiteY0" fmla="*/ 9004 h 320154"/>
                <a:gd name="connsiteX1" fmla="*/ 511175 w 511175"/>
                <a:gd name="connsiteY1" fmla="*/ 320154 h 320154"/>
                <a:gd name="connsiteX0" fmla="*/ 0 w 511175"/>
                <a:gd name="connsiteY0" fmla="*/ 14531 h 325681"/>
                <a:gd name="connsiteX1" fmla="*/ 511175 w 511175"/>
                <a:gd name="connsiteY1" fmla="*/ 325681 h 325681"/>
                <a:gd name="connsiteX0" fmla="*/ 0 w 502310"/>
                <a:gd name="connsiteY0" fmla="*/ 13227 h 345068"/>
                <a:gd name="connsiteX1" fmla="*/ 502310 w 502310"/>
                <a:gd name="connsiteY1" fmla="*/ 345068 h 345068"/>
                <a:gd name="connsiteX0" fmla="*/ 0 w 502310"/>
                <a:gd name="connsiteY0" fmla="*/ 15233 h 347074"/>
                <a:gd name="connsiteX1" fmla="*/ 502310 w 502310"/>
                <a:gd name="connsiteY1" fmla="*/ 347074 h 347074"/>
                <a:gd name="connsiteX0" fmla="*/ 0 w 529389"/>
                <a:gd name="connsiteY0" fmla="*/ 13493 h 371534"/>
                <a:gd name="connsiteX1" fmla="*/ 529389 w 529389"/>
                <a:gd name="connsiteY1" fmla="*/ 371534 h 371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9389" h="371534">
                  <a:moveTo>
                    <a:pt x="0" y="13493"/>
                  </a:moveTo>
                  <a:cubicBezTo>
                    <a:pt x="275167" y="-47890"/>
                    <a:pt x="404642" y="105128"/>
                    <a:pt x="529389" y="3715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4" name="Line 547">
              <a:extLst>
                <a:ext uri="{FF2B5EF4-FFF2-40B4-BE49-F238E27FC236}">
                  <a16:creationId xmlns:a16="http://schemas.microsoft.com/office/drawing/2014/main" id="{10975C61-3DDC-6131-0BDA-3ED074EA2F2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12567" y="10337425"/>
              <a:ext cx="751047" cy="453509"/>
            </a:xfrm>
            <a:custGeom>
              <a:avLst/>
              <a:gdLst>
                <a:gd name="connsiteX0" fmla="*/ 0 w 214814"/>
                <a:gd name="connsiteY0" fmla="*/ 0 h 448133"/>
                <a:gd name="connsiteX1" fmla="*/ 214814 w 214814"/>
                <a:gd name="connsiteY1" fmla="*/ 448133 h 448133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854350 w 854350"/>
                <a:gd name="connsiteY2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31886 w 854350"/>
                <a:gd name="connsiteY2" fmla="*/ 376696 h 461740"/>
                <a:gd name="connsiteX3" fmla="*/ 854350 w 854350"/>
                <a:gd name="connsiteY3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31886 w 854350"/>
                <a:gd name="connsiteY3" fmla="*/ 376696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806015 w 854350"/>
                <a:gd name="connsiteY2" fmla="*/ 31559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1377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854350" h="461740">
                  <a:moveTo>
                    <a:pt x="0" y="0"/>
                  </a:moveTo>
                  <a:cubicBezTo>
                    <a:pt x="33535" y="4952"/>
                    <a:pt x="410757" y="15695"/>
                    <a:pt x="544077" y="67991"/>
                  </a:cubicBezTo>
                  <a:cubicBezTo>
                    <a:pt x="677397" y="120287"/>
                    <a:pt x="768171" y="240072"/>
                    <a:pt x="799922" y="313778"/>
                  </a:cubicBezTo>
                  <a:lnTo>
                    <a:pt x="748895" y="359687"/>
                  </a:lnTo>
                  <a:cubicBezTo>
                    <a:pt x="866824" y="420352"/>
                    <a:pt x="835640" y="444731"/>
                    <a:pt x="854350" y="461740"/>
                  </a:cubicBezTo>
                </a:path>
              </a:pathLst>
            </a:custGeom>
            <a:noFill/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5" name="Line 547">
              <a:extLst>
                <a:ext uri="{FF2B5EF4-FFF2-40B4-BE49-F238E27FC236}">
                  <a16:creationId xmlns:a16="http://schemas.microsoft.com/office/drawing/2014/main" id="{E2C64F5E-0B80-DD60-8031-CAD9F021AE0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048542" y="10725317"/>
              <a:ext cx="24873" cy="15999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6" name="Line 547">
              <a:extLst>
                <a:ext uri="{FF2B5EF4-FFF2-40B4-BE49-F238E27FC236}">
                  <a16:creationId xmlns:a16="http://schemas.microsoft.com/office/drawing/2014/main" id="{ADE1635D-9DF4-C1D5-99DA-2FA91C56393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03858" y="10383641"/>
              <a:ext cx="771017" cy="453197"/>
            </a:xfrm>
            <a:custGeom>
              <a:avLst/>
              <a:gdLst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60138"/>
                <a:gd name="connsiteY0" fmla="*/ 0 h 437716"/>
                <a:gd name="connsiteX1" fmla="*/ 760138 w 760138"/>
                <a:gd name="connsiteY1" fmla="*/ 437716 h 437716"/>
                <a:gd name="connsiteX0" fmla="*/ 0 w 760997"/>
                <a:gd name="connsiteY0" fmla="*/ 0 h 437716"/>
                <a:gd name="connsiteX1" fmla="*/ 760138 w 760997"/>
                <a:gd name="connsiteY1" fmla="*/ 437716 h 437716"/>
                <a:gd name="connsiteX0" fmla="*/ 0 w 761405"/>
                <a:gd name="connsiteY0" fmla="*/ 0 h 437716"/>
                <a:gd name="connsiteX1" fmla="*/ 751416 w 761405"/>
                <a:gd name="connsiteY1" fmla="*/ 347132 h 437716"/>
                <a:gd name="connsiteX2" fmla="*/ 760138 w 761405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3284"/>
                <a:gd name="connsiteY0" fmla="*/ 0 h 437716"/>
                <a:gd name="connsiteX1" fmla="*/ 751416 w 763284"/>
                <a:gd name="connsiteY1" fmla="*/ 347132 h 437716"/>
                <a:gd name="connsiteX2" fmla="*/ 760138 w 763284"/>
                <a:gd name="connsiteY2" fmla="*/ 437716 h 437716"/>
                <a:gd name="connsiteX0" fmla="*/ 0 w 751814"/>
                <a:gd name="connsiteY0" fmla="*/ 0 h 356652"/>
                <a:gd name="connsiteX1" fmla="*/ 751416 w 751814"/>
                <a:gd name="connsiteY1" fmla="*/ 347132 h 356652"/>
                <a:gd name="connsiteX2" fmla="*/ 647955 w 751814"/>
                <a:gd name="connsiteY2" fmla="*/ 264149 h 356652"/>
                <a:gd name="connsiteX0" fmla="*/ 0 w 785092"/>
                <a:gd name="connsiteY0" fmla="*/ 0 h 452533"/>
                <a:gd name="connsiteX1" fmla="*/ 751416 w 785092"/>
                <a:gd name="connsiteY1" fmla="*/ 347132 h 452533"/>
                <a:gd name="connsiteX2" fmla="*/ 783422 w 785092"/>
                <a:gd name="connsiteY2" fmla="*/ 452533 h 452533"/>
                <a:gd name="connsiteX0" fmla="*/ 0 w 937918"/>
                <a:gd name="connsiteY0" fmla="*/ 0 h 452533"/>
                <a:gd name="connsiteX1" fmla="*/ 937682 w 937918"/>
                <a:gd name="connsiteY1" fmla="*/ 239182 h 452533"/>
                <a:gd name="connsiteX2" fmla="*/ 783422 w 937918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38637"/>
                <a:gd name="connsiteY0" fmla="*/ 0 h 452533"/>
                <a:gd name="connsiteX1" fmla="*/ 937682 w 938637"/>
                <a:gd name="connsiteY1" fmla="*/ 239182 h 452533"/>
                <a:gd name="connsiteX2" fmla="*/ 783422 w 938637"/>
                <a:gd name="connsiteY2" fmla="*/ 452533 h 452533"/>
                <a:gd name="connsiteX0" fmla="*/ 0 w 784075"/>
                <a:gd name="connsiteY0" fmla="*/ 0 h 452533"/>
                <a:gd name="connsiteX1" fmla="*/ 757765 w 784075"/>
                <a:gd name="connsiteY1" fmla="*/ 306915 h 452533"/>
                <a:gd name="connsiteX2" fmla="*/ 783422 w 784075"/>
                <a:gd name="connsiteY2" fmla="*/ 452533 h 452533"/>
                <a:gd name="connsiteX0" fmla="*/ 0 w 785252"/>
                <a:gd name="connsiteY0" fmla="*/ 0 h 452533"/>
                <a:gd name="connsiteX1" fmla="*/ 757765 w 785252"/>
                <a:gd name="connsiteY1" fmla="*/ 306915 h 452533"/>
                <a:gd name="connsiteX2" fmla="*/ 783422 w 785252"/>
                <a:gd name="connsiteY2" fmla="*/ 452533 h 452533"/>
                <a:gd name="connsiteX0" fmla="*/ 0 w 785170"/>
                <a:gd name="connsiteY0" fmla="*/ 0 h 452533"/>
                <a:gd name="connsiteX1" fmla="*/ 755649 w 785170"/>
                <a:gd name="connsiteY1" fmla="*/ 315382 h 452533"/>
                <a:gd name="connsiteX2" fmla="*/ 783422 w 785170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83422" h="452533">
                  <a:moveTo>
                    <a:pt x="0" y="0"/>
                  </a:moveTo>
                  <a:cubicBezTo>
                    <a:pt x="504472" y="54327"/>
                    <a:pt x="528460" y="4937"/>
                    <a:pt x="755649" y="315382"/>
                  </a:cubicBezTo>
                  <a:cubicBezTo>
                    <a:pt x="766318" y="399200"/>
                    <a:pt x="764288" y="356017"/>
                    <a:pt x="783422" y="45253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08" name="Freeform 527">
            <a:extLst>
              <a:ext uri="{FF2B5EF4-FFF2-40B4-BE49-F238E27FC236}">
                <a16:creationId xmlns:a16="http://schemas.microsoft.com/office/drawing/2014/main" id="{FE490BE4-FB7B-6E2F-E68B-E05B4D906DDD}"/>
              </a:ext>
            </a:extLst>
          </xdr:cNvPr>
          <xdr:cNvSpPr>
            <a:spLocks/>
          </xdr:cNvSpPr>
        </xdr:nvSpPr>
        <xdr:spPr bwMode="auto">
          <a:xfrm rot="11424723">
            <a:off x="12836791" y="10163135"/>
            <a:ext cx="934264" cy="98507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42852 w 142852"/>
              <a:gd name="connsiteY0" fmla="*/ 12521 h 12521"/>
              <a:gd name="connsiteX1" fmla="*/ 76531 w 142852"/>
              <a:gd name="connsiteY1" fmla="*/ 8265 h 12521"/>
              <a:gd name="connsiteX2" fmla="*/ 52807 w 142852"/>
              <a:gd name="connsiteY2" fmla="*/ 3043 h 12521"/>
              <a:gd name="connsiteX3" fmla="*/ 0 w 142852"/>
              <a:gd name="connsiteY3" fmla="*/ 0 h 12521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59578 w 149623"/>
              <a:gd name="connsiteY2" fmla="*/ 283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57285 w 120769"/>
              <a:gd name="connsiteY0" fmla="*/ 11943 h 11943"/>
              <a:gd name="connsiteX1" fmla="*/ 118376 w 120769"/>
              <a:gd name="connsiteY1" fmla="*/ 6455 h 11943"/>
              <a:gd name="connsiteX2" fmla="*/ 90694 w 120769"/>
              <a:gd name="connsiteY2" fmla="*/ 4375 h 11943"/>
              <a:gd name="connsiteX3" fmla="*/ 0 w 120769"/>
              <a:gd name="connsiteY3" fmla="*/ 0 h 11943"/>
              <a:gd name="connsiteX0" fmla="*/ 62 w 140054"/>
              <a:gd name="connsiteY0" fmla="*/ 11270 h 11270"/>
              <a:gd name="connsiteX1" fmla="*/ 137661 w 140054"/>
              <a:gd name="connsiteY1" fmla="*/ 6455 h 11270"/>
              <a:gd name="connsiteX2" fmla="*/ 109979 w 140054"/>
              <a:gd name="connsiteY2" fmla="*/ 4375 h 11270"/>
              <a:gd name="connsiteX3" fmla="*/ 19285 w 140054"/>
              <a:gd name="connsiteY3" fmla="*/ 0 h 11270"/>
              <a:gd name="connsiteX0" fmla="*/ 0 w 140267"/>
              <a:gd name="connsiteY0" fmla="*/ 11270 h 11270"/>
              <a:gd name="connsiteX1" fmla="*/ 137599 w 140267"/>
              <a:gd name="connsiteY1" fmla="*/ 6455 h 11270"/>
              <a:gd name="connsiteX2" fmla="*/ 109917 w 140267"/>
              <a:gd name="connsiteY2" fmla="*/ 4375 h 11270"/>
              <a:gd name="connsiteX3" fmla="*/ 19223 w 140267"/>
              <a:gd name="connsiteY3" fmla="*/ 0 h 11270"/>
              <a:gd name="connsiteX0" fmla="*/ 0 w 146058"/>
              <a:gd name="connsiteY0" fmla="*/ 11270 h 11270"/>
              <a:gd name="connsiteX1" fmla="*/ 143789 w 146058"/>
              <a:gd name="connsiteY1" fmla="*/ 6712 h 11270"/>
              <a:gd name="connsiteX2" fmla="*/ 109917 w 146058"/>
              <a:gd name="connsiteY2" fmla="*/ 4375 h 11270"/>
              <a:gd name="connsiteX3" fmla="*/ 19223 w 146058"/>
              <a:gd name="connsiteY3" fmla="*/ 0 h 11270"/>
              <a:gd name="connsiteX0" fmla="*/ 0 w 145715"/>
              <a:gd name="connsiteY0" fmla="*/ 11270 h 11270"/>
              <a:gd name="connsiteX1" fmla="*/ 143789 w 145715"/>
              <a:gd name="connsiteY1" fmla="*/ 6712 h 11270"/>
              <a:gd name="connsiteX2" fmla="*/ 109917 w 145715"/>
              <a:gd name="connsiteY2" fmla="*/ 4375 h 11270"/>
              <a:gd name="connsiteX3" fmla="*/ 19223 w 145715"/>
              <a:gd name="connsiteY3" fmla="*/ 0 h 11270"/>
              <a:gd name="connsiteX0" fmla="*/ 12499 w 126492"/>
              <a:gd name="connsiteY0" fmla="*/ 12247 h 12247"/>
              <a:gd name="connsiteX1" fmla="*/ 124566 w 126492"/>
              <a:gd name="connsiteY1" fmla="*/ 6712 h 12247"/>
              <a:gd name="connsiteX2" fmla="*/ 90694 w 126492"/>
              <a:gd name="connsiteY2" fmla="*/ 4375 h 12247"/>
              <a:gd name="connsiteX3" fmla="*/ 0 w 126492"/>
              <a:gd name="connsiteY3" fmla="*/ 0 h 12247"/>
              <a:gd name="connsiteX0" fmla="*/ 37796 w 130669"/>
              <a:gd name="connsiteY0" fmla="*/ 12066 h 12066"/>
              <a:gd name="connsiteX1" fmla="*/ 124566 w 130669"/>
              <a:gd name="connsiteY1" fmla="*/ 6712 h 12066"/>
              <a:gd name="connsiteX2" fmla="*/ 90694 w 130669"/>
              <a:gd name="connsiteY2" fmla="*/ 4375 h 12066"/>
              <a:gd name="connsiteX3" fmla="*/ 0 w 130669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8216"/>
              <a:gd name="connsiteY0" fmla="*/ 12066 h 12066"/>
              <a:gd name="connsiteX1" fmla="*/ 126397 w 128216"/>
              <a:gd name="connsiteY1" fmla="*/ 6803 h 12066"/>
              <a:gd name="connsiteX2" fmla="*/ 90694 w 128216"/>
              <a:gd name="connsiteY2" fmla="*/ 4375 h 12066"/>
              <a:gd name="connsiteX3" fmla="*/ 0 w 128216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42568 w 127172"/>
              <a:gd name="connsiteY0" fmla="*/ 12218 h 12218"/>
              <a:gd name="connsiteX1" fmla="*/ 126397 w 127172"/>
              <a:gd name="connsiteY1" fmla="*/ 6803 h 12218"/>
              <a:gd name="connsiteX2" fmla="*/ 90694 w 127172"/>
              <a:gd name="connsiteY2" fmla="*/ 4375 h 12218"/>
              <a:gd name="connsiteX3" fmla="*/ 0 w 127172"/>
              <a:gd name="connsiteY3" fmla="*/ 0 h 12218"/>
              <a:gd name="connsiteX0" fmla="*/ 39818 w 127172"/>
              <a:gd name="connsiteY0" fmla="*/ 11995 h 11995"/>
              <a:gd name="connsiteX1" fmla="*/ 126397 w 127172"/>
              <a:gd name="connsiteY1" fmla="*/ 6803 h 11995"/>
              <a:gd name="connsiteX2" fmla="*/ 90694 w 127172"/>
              <a:gd name="connsiteY2" fmla="*/ 4375 h 11995"/>
              <a:gd name="connsiteX3" fmla="*/ 0 w 127172"/>
              <a:gd name="connsiteY3" fmla="*/ 0 h 11995"/>
              <a:gd name="connsiteX0" fmla="*/ 40171 w 127172"/>
              <a:gd name="connsiteY0" fmla="*/ 12185 h 12185"/>
              <a:gd name="connsiteX1" fmla="*/ 126397 w 127172"/>
              <a:gd name="connsiteY1" fmla="*/ 6803 h 12185"/>
              <a:gd name="connsiteX2" fmla="*/ 90694 w 127172"/>
              <a:gd name="connsiteY2" fmla="*/ 4375 h 12185"/>
              <a:gd name="connsiteX3" fmla="*/ 0 w 127172"/>
              <a:gd name="connsiteY3" fmla="*/ 0 h 12185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87822"/>
              <a:gd name="connsiteY0" fmla="*/ 12820 h 12820"/>
              <a:gd name="connsiteX1" fmla="*/ 86967 w 87822"/>
              <a:gd name="connsiteY1" fmla="*/ 6633 h 12820"/>
              <a:gd name="connsiteX2" fmla="*/ 53697 w 87822"/>
              <a:gd name="connsiteY2" fmla="*/ 5010 h 12820"/>
              <a:gd name="connsiteX3" fmla="*/ 0 w 87822"/>
              <a:gd name="connsiteY3" fmla="*/ 0 h 12820"/>
              <a:gd name="connsiteX0" fmla="*/ 3174 w 86967"/>
              <a:gd name="connsiteY0" fmla="*/ 12820 h 12820"/>
              <a:gd name="connsiteX1" fmla="*/ 86967 w 86967"/>
              <a:gd name="connsiteY1" fmla="*/ 6633 h 12820"/>
              <a:gd name="connsiteX2" fmla="*/ 53697 w 86967"/>
              <a:gd name="connsiteY2" fmla="*/ 5010 h 12820"/>
              <a:gd name="connsiteX3" fmla="*/ 0 w 86967"/>
              <a:gd name="connsiteY3" fmla="*/ 0 h 12820"/>
              <a:gd name="connsiteX0" fmla="*/ 0 w 226726"/>
              <a:gd name="connsiteY0" fmla="*/ 6499 h 6853"/>
              <a:gd name="connsiteX1" fmla="*/ 226726 w 226726"/>
              <a:gd name="connsiteY1" fmla="*/ 6633 h 6853"/>
              <a:gd name="connsiteX2" fmla="*/ 193456 w 226726"/>
              <a:gd name="connsiteY2" fmla="*/ 5010 h 6853"/>
              <a:gd name="connsiteX3" fmla="*/ 139759 w 226726"/>
              <a:gd name="connsiteY3" fmla="*/ 0 h 6853"/>
              <a:gd name="connsiteX0" fmla="*/ 0 w 10000"/>
              <a:gd name="connsiteY0" fmla="*/ 9483 h 9680"/>
              <a:gd name="connsiteX1" fmla="*/ 10000 w 10000"/>
              <a:gd name="connsiteY1" fmla="*/ 9679 h 9680"/>
              <a:gd name="connsiteX2" fmla="*/ 8533 w 10000"/>
              <a:gd name="connsiteY2" fmla="*/ 7311 h 9680"/>
              <a:gd name="connsiteX3" fmla="*/ 6164 w 10000"/>
              <a:gd name="connsiteY3" fmla="*/ 0 h 9680"/>
              <a:gd name="connsiteX0" fmla="*/ 0 w 10000"/>
              <a:gd name="connsiteY0" fmla="*/ 9796 h 10067"/>
              <a:gd name="connsiteX1" fmla="*/ 10000 w 10000"/>
              <a:gd name="connsiteY1" fmla="*/ 9999 h 10067"/>
              <a:gd name="connsiteX2" fmla="*/ 8533 w 10000"/>
              <a:gd name="connsiteY2" fmla="*/ 7553 h 10067"/>
              <a:gd name="connsiteX3" fmla="*/ 6164 w 10000"/>
              <a:gd name="connsiteY3" fmla="*/ 0 h 10067"/>
              <a:gd name="connsiteX0" fmla="*/ 0 w 10482"/>
              <a:gd name="connsiteY0" fmla="*/ 9796 h 10279"/>
              <a:gd name="connsiteX1" fmla="*/ 9552 w 10482"/>
              <a:gd name="connsiteY1" fmla="*/ 10238 h 10279"/>
              <a:gd name="connsiteX2" fmla="*/ 10000 w 10482"/>
              <a:gd name="connsiteY2" fmla="*/ 9999 h 10279"/>
              <a:gd name="connsiteX3" fmla="*/ 8533 w 10482"/>
              <a:gd name="connsiteY3" fmla="*/ 7553 h 10279"/>
              <a:gd name="connsiteX4" fmla="*/ 6164 w 10482"/>
              <a:gd name="connsiteY4" fmla="*/ 0 h 10279"/>
              <a:gd name="connsiteX0" fmla="*/ 0 w 10050"/>
              <a:gd name="connsiteY0" fmla="*/ 9796 h 10238"/>
              <a:gd name="connsiteX1" fmla="*/ 9552 w 10050"/>
              <a:gd name="connsiteY1" fmla="*/ 10238 h 10238"/>
              <a:gd name="connsiteX2" fmla="*/ 10000 w 10050"/>
              <a:gd name="connsiteY2" fmla="*/ 9999 h 10238"/>
              <a:gd name="connsiteX3" fmla="*/ 8533 w 10050"/>
              <a:gd name="connsiteY3" fmla="*/ 7553 h 10238"/>
              <a:gd name="connsiteX4" fmla="*/ 6164 w 10050"/>
              <a:gd name="connsiteY4" fmla="*/ 0 h 10238"/>
              <a:gd name="connsiteX0" fmla="*/ 0 w 10040"/>
              <a:gd name="connsiteY0" fmla="*/ 9796 h 10238"/>
              <a:gd name="connsiteX1" fmla="*/ 9552 w 10040"/>
              <a:gd name="connsiteY1" fmla="*/ 10238 h 10238"/>
              <a:gd name="connsiteX2" fmla="*/ 10000 w 10040"/>
              <a:gd name="connsiteY2" fmla="*/ 9999 h 10238"/>
              <a:gd name="connsiteX3" fmla="*/ 8533 w 10040"/>
              <a:gd name="connsiteY3" fmla="*/ 7553 h 10238"/>
              <a:gd name="connsiteX4" fmla="*/ 6164 w 10040"/>
              <a:gd name="connsiteY4" fmla="*/ 0 h 10238"/>
              <a:gd name="connsiteX0" fmla="*/ 0 w 10040"/>
              <a:gd name="connsiteY0" fmla="*/ 9796 h 10394"/>
              <a:gd name="connsiteX1" fmla="*/ 9551 w 10040"/>
              <a:gd name="connsiteY1" fmla="*/ 10394 h 10394"/>
              <a:gd name="connsiteX2" fmla="*/ 10000 w 10040"/>
              <a:gd name="connsiteY2" fmla="*/ 9999 h 10394"/>
              <a:gd name="connsiteX3" fmla="*/ 8533 w 10040"/>
              <a:gd name="connsiteY3" fmla="*/ 7553 h 10394"/>
              <a:gd name="connsiteX4" fmla="*/ 6164 w 10040"/>
              <a:gd name="connsiteY4" fmla="*/ 0 h 10394"/>
              <a:gd name="connsiteX0" fmla="*/ 0 w 9780"/>
              <a:gd name="connsiteY0" fmla="*/ 9796 h 10394"/>
              <a:gd name="connsiteX1" fmla="*/ 9551 w 9780"/>
              <a:gd name="connsiteY1" fmla="*/ 10394 h 10394"/>
              <a:gd name="connsiteX2" fmla="*/ 9697 w 9780"/>
              <a:gd name="connsiteY2" fmla="*/ 9552 h 10394"/>
              <a:gd name="connsiteX3" fmla="*/ 8533 w 9780"/>
              <a:gd name="connsiteY3" fmla="*/ 7553 h 10394"/>
              <a:gd name="connsiteX4" fmla="*/ 6164 w 9780"/>
              <a:gd name="connsiteY4" fmla="*/ 0 h 10394"/>
              <a:gd name="connsiteX0" fmla="*/ 0 w 9963"/>
              <a:gd name="connsiteY0" fmla="*/ 9425 h 10010"/>
              <a:gd name="connsiteX1" fmla="*/ 9539 w 9963"/>
              <a:gd name="connsiteY1" fmla="*/ 10010 h 10010"/>
              <a:gd name="connsiteX2" fmla="*/ 9915 w 9963"/>
              <a:gd name="connsiteY2" fmla="*/ 9190 h 10010"/>
              <a:gd name="connsiteX3" fmla="*/ 8725 w 9963"/>
              <a:gd name="connsiteY3" fmla="*/ 7267 h 10010"/>
              <a:gd name="connsiteX4" fmla="*/ 6303 w 9963"/>
              <a:gd name="connsiteY4" fmla="*/ 0 h 10010"/>
              <a:gd name="connsiteX0" fmla="*/ 0 w 9994"/>
              <a:gd name="connsiteY0" fmla="*/ 9416 h 9896"/>
              <a:gd name="connsiteX1" fmla="*/ 9510 w 9994"/>
              <a:gd name="connsiteY1" fmla="*/ 9896 h 9896"/>
              <a:gd name="connsiteX2" fmla="*/ 9952 w 9994"/>
              <a:gd name="connsiteY2" fmla="*/ 9181 h 9896"/>
              <a:gd name="connsiteX3" fmla="*/ 8757 w 9994"/>
              <a:gd name="connsiteY3" fmla="*/ 7260 h 9896"/>
              <a:gd name="connsiteX4" fmla="*/ 6326 w 9994"/>
              <a:gd name="connsiteY4" fmla="*/ 0 h 9896"/>
              <a:gd name="connsiteX0" fmla="*/ 0 w 10000"/>
              <a:gd name="connsiteY0" fmla="*/ 9515 h 10000"/>
              <a:gd name="connsiteX1" fmla="*/ 9516 w 10000"/>
              <a:gd name="connsiteY1" fmla="*/ 10000 h 10000"/>
              <a:gd name="connsiteX2" fmla="*/ 9958 w 10000"/>
              <a:gd name="connsiteY2" fmla="*/ 9277 h 10000"/>
              <a:gd name="connsiteX3" fmla="*/ 8762 w 10000"/>
              <a:gd name="connsiteY3" fmla="*/ 7336 h 10000"/>
              <a:gd name="connsiteX4" fmla="*/ 6330 w 10000"/>
              <a:gd name="connsiteY4" fmla="*/ 0 h 100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259"/>
              <a:gd name="connsiteY0" fmla="*/ 10300 h 10300"/>
              <a:gd name="connsiteX1" fmla="*/ 11700 w 12259"/>
              <a:gd name="connsiteY1" fmla="*/ 10000 h 10300"/>
              <a:gd name="connsiteX2" fmla="*/ 12222 w 12259"/>
              <a:gd name="connsiteY2" fmla="*/ 9408 h 10300"/>
              <a:gd name="connsiteX3" fmla="*/ 10946 w 12259"/>
              <a:gd name="connsiteY3" fmla="*/ 7336 h 10300"/>
              <a:gd name="connsiteX4" fmla="*/ 8514 w 12259"/>
              <a:gd name="connsiteY4" fmla="*/ 0 h 10300"/>
              <a:gd name="connsiteX0" fmla="*/ 0 w 12222"/>
              <a:gd name="connsiteY0" fmla="*/ 10300 h 10300"/>
              <a:gd name="connsiteX1" fmla="*/ 11700 w 12222"/>
              <a:gd name="connsiteY1" fmla="*/ 10000 h 10300"/>
              <a:gd name="connsiteX2" fmla="*/ 12222 w 12222"/>
              <a:gd name="connsiteY2" fmla="*/ 9408 h 10300"/>
              <a:gd name="connsiteX3" fmla="*/ 10946 w 12222"/>
              <a:gd name="connsiteY3" fmla="*/ 7336 h 10300"/>
              <a:gd name="connsiteX4" fmla="*/ 8514 w 12222"/>
              <a:gd name="connsiteY4" fmla="*/ 0 h 10300"/>
              <a:gd name="connsiteX0" fmla="*/ 0 w 12222"/>
              <a:gd name="connsiteY0" fmla="*/ 10300 h 10317"/>
              <a:gd name="connsiteX1" fmla="*/ 11476 w 12222"/>
              <a:gd name="connsiteY1" fmla="*/ 10317 h 10317"/>
              <a:gd name="connsiteX2" fmla="*/ 12222 w 12222"/>
              <a:gd name="connsiteY2" fmla="*/ 9408 h 10317"/>
              <a:gd name="connsiteX3" fmla="*/ 10946 w 12222"/>
              <a:gd name="connsiteY3" fmla="*/ 7336 h 10317"/>
              <a:gd name="connsiteX4" fmla="*/ 8514 w 12222"/>
              <a:gd name="connsiteY4" fmla="*/ 0 h 10317"/>
              <a:gd name="connsiteX0" fmla="*/ 0 w 12222"/>
              <a:gd name="connsiteY0" fmla="*/ 10300 h 10317"/>
              <a:gd name="connsiteX1" fmla="*/ 9777 w 12222"/>
              <a:gd name="connsiteY1" fmla="*/ 9953 h 10317"/>
              <a:gd name="connsiteX2" fmla="*/ 11476 w 12222"/>
              <a:gd name="connsiteY2" fmla="*/ 10317 h 10317"/>
              <a:gd name="connsiteX3" fmla="*/ 12222 w 12222"/>
              <a:gd name="connsiteY3" fmla="*/ 9408 h 10317"/>
              <a:gd name="connsiteX4" fmla="*/ 10946 w 12222"/>
              <a:gd name="connsiteY4" fmla="*/ 7336 h 10317"/>
              <a:gd name="connsiteX5" fmla="*/ 8514 w 12222"/>
              <a:gd name="connsiteY5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08 w 12222"/>
              <a:gd name="connsiteY1" fmla="*/ 9129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737 h 10737"/>
              <a:gd name="connsiteX1" fmla="*/ 9966 w 12326"/>
              <a:gd name="connsiteY1" fmla="*/ 8791 h 10737"/>
              <a:gd name="connsiteX2" fmla="*/ 9881 w 12326"/>
              <a:gd name="connsiteY2" fmla="*/ 9785 h 10737"/>
              <a:gd name="connsiteX3" fmla="*/ 11580 w 12326"/>
              <a:gd name="connsiteY3" fmla="*/ 10149 h 10737"/>
              <a:gd name="connsiteX4" fmla="*/ 12326 w 12326"/>
              <a:gd name="connsiteY4" fmla="*/ 9240 h 10737"/>
              <a:gd name="connsiteX5" fmla="*/ 11050 w 12326"/>
              <a:gd name="connsiteY5" fmla="*/ 7168 h 10737"/>
              <a:gd name="connsiteX6" fmla="*/ 8549 w 12326"/>
              <a:gd name="connsiteY6" fmla="*/ 0 h 10737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290 w 12326"/>
              <a:gd name="connsiteY6" fmla="*/ 2884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401 h 13401"/>
              <a:gd name="connsiteX1" fmla="*/ 9966 w 12326"/>
              <a:gd name="connsiteY1" fmla="*/ 11455 h 13401"/>
              <a:gd name="connsiteX2" fmla="*/ 9881 w 12326"/>
              <a:gd name="connsiteY2" fmla="*/ 12449 h 13401"/>
              <a:gd name="connsiteX3" fmla="*/ 11580 w 12326"/>
              <a:gd name="connsiteY3" fmla="*/ 12813 h 13401"/>
              <a:gd name="connsiteX4" fmla="*/ 12326 w 12326"/>
              <a:gd name="connsiteY4" fmla="*/ 11904 h 13401"/>
              <a:gd name="connsiteX5" fmla="*/ 11050 w 12326"/>
              <a:gd name="connsiteY5" fmla="*/ 9832 h 13401"/>
              <a:gd name="connsiteX6" fmla="*/ 8414 w 12326"/>
              <a:gd name="connsiteY6" fmla="*/ 3779 h 13401"/>
              <a:gd name="connsiteX7" fmla="*/ 7247 w 12326"/>
              <a:gd name="connsiteY7" fmla="*/ 1369 h 13401"/>
              <a:gd name="connsiteX8" fmla="*/ 7089 w 12326"/>
              <a:gd name="connsiteY8" fmla="*/ 0 h 13401"/>
              <a:gd name="connsiteX0" fmla="*/ 0 w 12326"/>
              <a:gd name="connsiteY0" fmla="*/ 13590 h 13590"/>
              <a:gd name="connsiteX1" fmla="*/ 9966 w 12326"/>
              <a:gd name="connsiteY1" fmla="*/ 11644 h 13590"/>
              <a:gd name="connsiteX2" fmla="*/ 9881 w 12326"/>
              <a:gd name="connsiteY2" fmla="*/ 12638 h 13590"/>
              <a:gd name="connsiteX3" fmla="*/ 11580 w 12326"/>
              <a:gd name="connsiteY3" fmla="*/ 13002 h 13590"/>
              <a:gd name="connsiteX4" fmla="*/ 12326 w 12326"/>
              <a:gd name="connsiteY4" fmla="*/ 12093 h 13590"/>
              <a:gd name="connsiteX5" fmla="*/ 11050 w 12326"/>
              <a:gd name="connsiteY5" fmla="*/ 10021 h 13590"/>
              <a:gd name="connsiteX6" fmla="*/ 8414 w 12326"/>
              <a:gd name="connsiteY6" fmla="*/ 3968 h 13590"/>
              <a:gd name="connsiteX7" fmla="*/ 7247 w 12326"/>
              <a:gd name="connsiteY7" fmla="*/ 1558 h 13590"/>
              <a:gd name="connsiteX8" fmla="*/ 7089 w 12326"/>
              <a:gd name="connsiteY8" fmla="*/ 189 h 13590"/>
              <a:gd name="connsiteX0" fmla="*/ 0 w 12326"/>
              <a:gd name="connsiteY0" fmla="*/ 13524 h 13524"/>
              <a:gd name="connsiteX1" fmla="*/ 9966 w 12326"/>
              <a:gd name="connsiteY1" fmla="*/ 11578 h 13524"/>
              <a:gd name="connsiteX2" fmla="*/ 9881 w 12326"/>
              <a:gd name="connsiteY2" fmla="*/ 12572 h 13524"/>
              <a:gd name="connsiteX3" fmla="*/ 11580 w 12326"/>
              <a:gd name="connsiteY3" fmla="*/ 12936 h 13524"/>
              <a:gd name="connsiteX4" fmla="*/ 12326 w 12326"/>
              <a:gd name="connsiteY4" fmla="*/ 12027 h 13524"/>
              <a:gd name="connsiteX5" fmla="*/ 11050 w 12326"/>
              <a:gd name="connsiteY5" fmla="*/ 9955 h 13524"/>
              <a:gd name="connsiteX6" fmla="*/ 8414 w 12326"/>
              <a:gd name="connsiteY6" fmla="*/ 3902 h 13524"/>
              <a:gd name="connsiteX7" fmla="*/ 7247 w 12326"/>
              <a:gd name="connsiteY7" fmla="*/ 1492 h 13524"/>
              <a:gd name="connsiteX8" fmla="*/ 7089 w 12326"/>
              <a:gd name="connsiteY8" fmla="*/ 123 h 13524"/>
              <a:gd name="connsiteX0" fmla="*/ 0 w 12326"/>
              <a:gd name="connsiteY0" fmla="*/ 13457 h 13457"/>
              <a:gd name="connsiteX1" fmla="*/ 9966 w 12326"/>
              <a:gd name="connsiteY1" fmla="*/ 11511 h 13457"/>
              <a:gd name="connsiteX2" fmla="*/ 9881 w 12326"/>
              <a:gd name="connsiteY2" fmla="*/ 12505 h 13457"/>
              <a:gd name="connsiteX3" fmla="*/ 11580 w 12326"/>
              <a:gd name="connsiteY3" fmla="*/ 12869 h 13457"/>
              <a:gd name="connsiteX4" fmla="*/ 12326 w 12326"/>
              <a:gd name="connsiteY4" fmla="*/ 11960 h 13457"/>
              <a:gd name="connsiteX5" fmla="*/ 11050 w 12326"/>
              <a:gd name="connsiteY5" fmla="*/ 9888 h 13457"/>
              <a:gd name="connsiteX6" fmla="*/ 8414 w 12326"/>
              <a:gd name="connsiteY6" fmla="*/ 3835 h 13457"/>
              <a:gd name="connsiteX7" fmla="*/ 7247 w 12326"/>
              <a:gd name="connsiteY7" fmla="*/ 1425 h 13457"/>
              <a:gd name="connsiteX8" fmla="*/ 6954 w 12326"/>
              <a:gd name="connsiteY8" fmla="*/ 133 h 13457"/>
              <a:gd name="connsiteX0" fmla="*/ 0 w 12326"/>
              <a:gd name="connsiteY0" fmla="*/ 13381 h 13381"/>
              <a:gd name="connsiteX1" fmla="*/ 9966 w 12326"/>
              <a:gd name="connsiteY1" fmla="*/ 11435 h 13381"/>
              <a:gd name="connsiteX2" fmla="*/ 9881 w 12326"/>
              <a:gd name="connsiteY2" fmla="*/ 12429 h 13381"/>
              <a:gd name="connsiteX3" fmla="*/ 11580 w 12326"/>
              <a:gd name="connsiteY3" fmla="*/ 12793 h 13381"/>
              <a:gd name="connsiteX4" fmla="*/ 12326 w 12326"/>
              <a:gd name="connsiteY4" fmla="*/ 11884 h 13381"/>
              <a:gd name="connsiteX5" fmla="*/ 11050 w 12326"/>
              <a:gd name="connsiteY5" fmla="*/ 9812 h 13381"/>
              <a:gd name="connsiteX6" fmla="*/ 8414 w 12326"/>
              <a:gd name="connsiteY6" fmla="*/ 3759 h 13381"/>
              <a:gd name="connsiteX7" fmla="*/ 7297 w 12326"/>
              <a:gd name="connsiteY7" fmla="*/ 2476 h 13381"/>
              <a:gd name="connsiteX8" fmla="*/ 6954 w 12326"/>
              <a:gd name="connsiteY8" fmla="*/ 57 h 13381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1050 w 12326"/>
              <a:gd name="connsiteY5" fmla="*/ 9815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522 h 13522"/>
              <a:gd name="connsiteX1" fmla="*/ 9966 w 12326"/>
              <a:gd name="connsiteY1" fmla="*/ 11576 h 13522"/>
              <a:gd name="connsiteX2" fmla="*/ 9881 w 12326"/>
              <a:gd name="connsiteY2" fmla="*/ 12570 h 13522"/>
              <a:gd name="connsiteX3" fmla="*/ 11580 w 12326"/>
              <a:gd name="connsiteY3" fmla="*/ 12934 h 13522"/>
              <a:gd name="connsiteX4" fmla="*/ 12326 w 12326"/>
              <a:gd name="connsiteY4" fmla="*/ 12025 h 13522"/>
              <a:gd name="connsiteX5" fmla="*/ 10810 w 12326"/>
              <a:gd name="connsiteY5" fmla="*/ 9999 h 13522"/>
              <a:gd name="connsiteX6" fmla="*/ 8414 w 12326"/>
              <a:gd name="connsiteY6" fmla="*/ 3900 h 13522"/>
              <a:gd name="connsiteX7" fmla="*/ 7327 w 12326"/>
              <a:gd name="connsiteY7" fmla="*/ 2508 h 13522"/>
              <a:gd name="connsiteX8" fmla="*/ 6886 w 12326"/>
              <a:gd name="connsiteY8" fmla="*/ 55 h 13522"/>
              <a:gd name="connsiteX0" fmla="*/ 0 w 12326"/>
              <a:gd name="connsiteY0" fmla="*/ 13467 h 13467"/>
              <a:gd name="connsiteX1" fmla="*/ 9966 w 12326"/>
              <a:gd name="connsiteY1" fmla="*/ 11521 h 13467"/>
              <a:gd name="connsiteX2" fmla="*/ 9881 w 12326"/>
              <a:gd name="connsiteY2" fmla="*/ 12515 h 13467"/>
              <a:gd name="connsiteX3" fmla="*/ 11580 w 12326"/>
              <a:gd name="connsiteY3" fmla="*/ 12879 h 13467"/>
              <a:gd name="connsiteX4" fmla="*/ 12326 w 12326"/>
              <a:gd name="connsiteY4" fmla="*/ 11970 h 13467"/>
              <a:gd name="connsiteX5" fmla="*/ 10810 w 12326"/>
              <a:gd name="connsiteY5" fmla="*/ 9944 h 13467"/>
              <a:gd name="connsiteX6" fmla="*/ 8414 w 12326"/>
              <a:gd name="connsiteY6" fmla="*/ 3845 h 13467"/>
              <a:gd name="connsiteX7" fmla="*/ 7327 w 12326"/>
              <a:gd name="connsiteY7" fmla="*/ 2453 h 13467"/>
              <a:gd name="connsiteX8" fmla="*/ 6886 w 12326"/>
              <a:gd name="connsiteY8" fmla="*/ 0 h 13467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296 w 12326"/>
              <a:gd name="connsiteY7" fmla="*/ 2367 h 13553"/>
              <a:gd name="connsiteX8" fmla="*/ 6871 w 12326"/>
              <a:gd name="connsiteY8" fmla="*/ 0 h 135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26" h="13553">
                <a:moveTo>
                  <a:pt x="0" y="13553"/>
                </a:moveTo>
                <a:cubicBezTo>
                  <a:pt x="7339" y="9273"/>
                  <a:pt x="7395" y="10919"/>
                  <a:pt x="9966" y="11607"/>
                </a:cubicBezTo>
                <a:cubicBezTo>
                  <a:pt x="10002" y="12041"/>
                  <a:pt x="9468" y="12543"/>
                  <a:pt x="9881" y="12601"/>
                </a:cubicBezTo>
                <a:cubicBezTo>
                  <a:pt x="10294" y="12659"/>
                  <a:pt x="11141" y="12726"/>
                  <a:pt x="11580" y="12965"/>
                </a:cubicBezTo>
                <a:cubicBezTo>
                  <a:pt x="11788" y="12599"/>
                  <a:pt x="12149" y="12350"/>
                  <a:pt x="12326" y="12056"/>
                </a:cubicBezTo>
                <a:cubicBezTo>
                  <a:pt x="11494" y="11087"/>
                  <a:pt x="11730" y="11187"/>
                  <a:pt x="10810" y="10030"/>
                </a:cubicBezTo>
                <a:cubicBezTo>
                  <a:pt x="9686" y="8569"/>
                  <a:pt x="8449" y="6438"/>
                  <a:pt x="8414" y="3931"/>
                </a:cubicBezTo>
                <a:cubicBezTo>
                  <a:pt x="7780" y="2521"/>
                  <a:pt x="7585" y="3010"/>
                  <a:pt x="7296" y="2367"/>
                </a:cubicBezTo>
                <a:cubicBezTo>
                  <a:pt x="6975" y="1111"/>
                  <a:pt x="7015" y="681"/>
                  <a:pt x="687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635000</xdr:colOff>
      <xdr:row>58</xdr:row>
      <xdr:rowOff>77532</xdr:rowOff>
    </xdr:from>
    <xdr:to>
      <xdr:col>14</xdr:col>
      <xdr:colOff>73838</xdr:colOff>
      <xdr:row>59</xdr:row>
      <xdr:rowOff>107067</xdr:rowOff>
    </xdr:to>
    <xdr:sp macro="" textlink="">
      <xdr:nvSpPr>
        <xdr:cNvPr id="1720" name="Text Box 1118">
          <a:extLst>
            <a:ext uri="{FF2B5EF4-FFF2-40B4-BE49-F238E27FC236}">
              <a16:creationId xmlns:a16="http://schemas.microsoft.com/office/drawing/2014/main" id="{9A28433B-2987-45F0-9684-2C1B0F52944F}"/>
            </a:ext>
          </a:extLst>
        </xdr:cNvPr>
        <xdr:cNvSpPr txBox="1">
          <a:spLocks noChangeArrowheads="1"/>
        </xdr:cNvSpPr>
      </xdr:nvSpPr>
      <xdr:spPr bwMode="auto">
        <a:xfrm>
          <a:off x="9009380" y="10181652"/>
          <a:ext cx="132258" cy="2047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14</xdr:col>
      <xdr:colOff>176491</xdr:colOff>
      <xdr:row>58</xdr:row>
      <xdr:rowOff>167114</xdr:rowOff>
    </xdr:from>
    <xdr:to>
      <xdr:col>14</xdr:col>
      <xdr:colOff>455184</xdr:colOff>
      <xdr:row>59</xdr:row>
      <xdr:rowOff>68671</xdr:rowOff>
    </xdr:to>
    <xdr:sp macro="" textlink="">
      <xdr:nvSpPr>
        <xdr:cNvPr id="1721" name="Text Box 1118">
          <a:extLst>
            <a:ext uri="{FF2B5EF4-FFF2-40B4-BE49-F238E27FC236}">
              <a16:creationId xmlns:a16="http://schemas.microsoft.com/office/drawing/2014/main" id="{8AFFF4B8-47C3-48C8-AB0A-02B3837EA230}"/>
            </a:ext>
          </a:extLst>
        </xdr:cNvPr>
        <xdr:cNvSpPr txBox="1">
          <a:spLocks noChangeArrowheads="1"/>
        </xdr:cNvSpPr>
      </xdr:nvSpPr>
      <xdr:spPr bwMode="auto">
        <a:xfrm>
          <a:off x="9244291" y="10271234"/>
          <a:ext cx="278693" cy="768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510965</xdr:colOff>
      <xdr:row>64</xdr:row>
      <xdr:rowOff>21670</xdr:rowOff>
    </xdr:from>
    <xdr:to>
      <xdr:col>13</xdr:col>
      <xdr:colOff>659744</xdr:colOff>
      <xdr:row>64</xdr:row>
      <xdr:rowOff>145924</xdr:rowOff>
    </xdr:to>
    <xdr:pic>
      <xdr:nvPicPr>
        <xdr:cNvPr id="1722" name="図 1721">
          <a:extLst>
            <a:ext uri="{FF2B5EF4-FFF2-40B4-BE49-F238E27FC236}">
              <a16:creationId xmlns:a16="http://schemas.microsoft.com/office/drawing/2014/main" id="{B2673D93-5A4E-4D0C-AA64-372E9A176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8885345" y="11177350"/>
          <a:ext cx="148779" cy="124254"/>
        </a:xfrm>
        <a:prstGeom prst="rect">
          <a:avLst/>
        </a:prstGeom>
      </xdr:spPr>
    </xdr:pic>
    <xdr:clientData/>
  </xdr:twoCellAnchor>
  <xdr:twoCellAnchor>
    <xdr:from>
      <xdr:col>13</xdr:col>
      <xdr:colOff>623923</xdr:colOff>
      <xdr:row>59</xdr:row>
      <xdr:rowOff>102048</xdr:rowOff>
    </xdr:from>
    <xdr:to>
      <xdr:col>14</xdr:col>
      <xdr:colOff>380265</xdr:colOff>
      <xdr:row>60</xdr:row>
      <xdr:rowOff>40457</xdr:rowOff>
    </xdr:to>
    <xdr:sp macro="" textlink="">
      <xdr:nvSpPr>
        <xdr:cNvPr id="1723" name="Text Box 1118">
          <a:extLst>
            <a:ext uri="{FF2B5EF4-FFF2-40B4-BE49-F238E27FC236}">
              <a16:creationId xmlns:a16="http://schemas.microsoft.com/office/drawing/2014/main" id="{923020B8-B701-4C57-A01D-DA835BEA12F6}"/>
            </a:ext>
          </a:extLst>
        </xdr:cNvPr>
        <xdr:cNvSpPr txBox="1">
          <a:spLocks noChangeArrowheads="1"/>
        </xdr:cNvSpPr>
      </xdr:nvSpPr>
      <xdr:spPr bwMode="auto">
        <a:xfrm>
          <a:off x="8998303" y="10381428"/>
          <a:ext cx="449762" cy="113669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高架側道</a:t>
          </a:r>
        </a:p>
      </xdr:txBody>
    </xdr:sp>
    <xdr:clientData/>
  </xdr:twoCellAnchor>
  <xdr:twoCellAnchor>
    <xdr:from>
      <xdr:col>13</xdr:col>
      <xdr:colOff>347035</xdr:colOff>
      <xdr:row>58</xdr:row>
      <xdr:rowOff>47994</xdr:rowOff>
    </xdr:from>
    <xdr:to>
      <xdr:col>13</xdr:col>
      <xdr:colOff>539012</xdr:colOff>
      <xdr:row>59</xdr:row>
      <xdr:rowOff>33227</xdr:rowOff>
    </xdr:to>
    <xdr:sp macro="" textlink="">
      <xdr:nvSpPr>
        <xdr:cNvPr id="1724" name="六角形 1723">
          <a:extLst>
            <a:ext uri="{FF2B5EF4-FFF2-40B4-BE49-F238E27FC236}">
              <a16:creationId xmlns:a16="http://schemas.microsoft.com/office/drawing/2014/main" id="{0B46919D-8953-4A43-A7B7-C04C7CEF54A1}"/>
            </a:ext>
          </a:extLst>
        </xdr:cNvPr>
        <xdr:cNvSpPr/>
      </xdr:nvSpPr>
      <xdr:spPr bwMode="auto">
        <a:xfrm>
          <a:off x="8721415" y="10152114"/>
          <a:ext cx="191977" cy="1604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2606</xdr:colOff>
      <xdr:row>59</xdr:row>
      <xdr:rowOff>144695</xdr:rowOff>
    </xdr:from>
    <xdr:to>
      <xdr:col>13</xdr:col>
      <xdr:colOff>475738</xdr:colOff>
      <xdr:row>64</xdr:row>
      <xdr:rowOff>126060</xdr:rowOff>
    </xdr:to>
    <xdr:sp macro="" textlink="">
      <xdr:nvSpPr>
        <xdr:cNvPr id="1725" name="AutoShape 1653">
          <a:extLst>
            <a:ext uri="{FF2B5EF4-FFF2-40B4-BE49-F238E27FC236}">
              <a16:creationId xmlns:a16="http://schemas.microsoft.com/office/drawing/2014/main" id="{FB6396F0-940F-414A-9D89-2B0B3E113F78}"/>
            </a:ext>
          </a:extLst>
        </xdr:cNvPr>
        <xdr:cNvSpPr>
          <a:spLocks/>
        </xdr:cNvSpPr>
      </xdr:nvSpPr>
      <xdr:spPr bwMode="auto">
        <a:xfrm rot="9790622">
          <a:off x="8376986" y="10424075"/>
          <a:ext cx="473132" cy="8576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14767</xdr:colOff>
      <xdr:row>62</xdr:row>
      <xdr:rowOff>107060</xdr:rowOff>
    </xdr:from>
    <xdr:ext cx="84913" cy="184593"/>
    <xdr:sp macro="" textlink="">
      <xdr:nvSpPr>
        <xdr:cNvPr id="1726" name="Text Box 1563">
          <a:extLst>
            <a:ext uri="{FF2B5EF4-FFF2-40B4-BE49-F238E27FC236}">
              <a16:creationId xmlns:a16="http://schemas.microsoft.com/office/drawing/2014/main" id="{9CCD6DCE-A2BC-4D90-9AF7-9BDBFD548608}"/>
            </a:ext>
          </a:extLst>
        </xdr:cNvPr>
        <xdr:cNvSpPr txBox="1">
          <a:spLocks noChangeArrowheads="1"/>
        </xdr:cNvSpPr>
      </xdr:nvSpPr>
      <xdr:spPr bwMode="auto">
        <a:xfrm>
          <a:off x="8389147" y="10912220"/>
          <a:ext cx="84913" cy="1845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347035</xdr:colOff>
      <xdr:row>10</xdr:row>
      <xdr:rowOff>0</xdr:rowOff>
    </xdr:from>
    <xdr:ext cx="406103" cy="136599"/>
    <xdr:sp macro="" textlink="">
      <xdr:nvSpPr>
        <xdr:cNvPr id="1727" name="Text Box 972">
          <a:extLst>
            <a:ext uri="{FF2B5EF4-FFF2-40B4-BE49-F238E27FC236}">
              <a16:creationId xmlns:a16="http://schemas.microsoft.com/office/drawing/2014/main" id="{385AC89C-4C49-437F-944E-CE4EB0AF4B9D}"/>
            </a:ext>
          </a:extLst>
        </xdr:cNvPr>
        <xdr:cNvSpPr txBox="1">
          <a:spLocks noChangeArrowheads="1"/>
        </xdr:cNvSpPr>
      </xdr:nvSpPr>
      <xdr:spPr bwMode="auto">
        <a:xfrm>
          <a:off x="8721415" y="1752600"/>
          <a:ext cx="406103" cy="136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oneCellAnchor>
  <xdr:twoCellAnchor>
    <xdr:from>
      <xdr:col>13</xdr:col>
      <xdr:colOff>573002</xdr:colOff>
      <xdr:row>10</xdr:row>
      <xdr:rowOff>111127</xdr:rowOff>
    </xdr:from>
    <xdr:to>
      <xdr:col>14</xdr:col>
      <xdr:colOff>22147</xdr:colOff>
      <xdr:row>11</xdr:row>
      <xdr:rowOff>51686</xdr:rowOff>
    </xdr:to>
    <xdr:sp macro="" textlink="">
      <xdr:nvSpPr>
        <xdr:cNvPr id="1728" name="六角形 1727">
          <a:extLst>
            <a:ext uri="{FF2B5EF4-FFF2-40B4-BE49-F238E27FC236}">
              <a16:creationId xmlns:a16="http://schemas.microsoft.com/office/drawing/2014/main" id="{7CAF342A-03DA-4D53-AE7D-6A2B3988B537}"/>
            </a:ext>
          </a:extLst>
        </xdr:cNvPr>
        <xdr:cNvSpPr/>
      </xdr:nvSpPr>
      <xdr:spPr bwMode="auto">
        <a:xfrm>
          <a:off x="8947382" y="1863727"/>
          <a:ext cx="142565" cy="1158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388865</xdr:colOff>
      <xdr:row>10</xdr:row>
      <xdr:rowOff>110084</xdr:rowOff>
    </xdr:from>
    <xdr:to>
      <xdr:col>13</xdr:col>
      <xdr:colOff>530966</xdr:colOff>
      <xdr:row>11</xdr:row>
      <xdr:rowOff>44770</xdr:rowOff>
    </xdr:to>
    <xdr:sp macro="" textlink="">
      <xdr:nvSpPr>
        <xdr:cNvPr id="1729" name="六角形 1728">
          <a:extLst>
            <a:ext uri="{FF2B5EF4-FFF2-40B4-BE49-F238E27FC236}">
              <a16:creationId xmlns:a16="http://schemas.microsoft.com/office/drawing/2014/main" id="{4949CB32-48EB-4F71-B800-246DF32A9E66}"/>
            </a:ext>
          </a:extLst>
        </xdr:cNvPr>
        <xdr:cNvSpPr/>
      </xdr:nvSpPr>
      <xdr:spPr bwMode="auto">
        <a:xfrm>
          <a:off x="8763245" y="1862684"/>
          <a:ext cx="142101" cy="1099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n-ea"/>
              <a:ea typeface="+mn-ea"/>
            </a:rPr>
            <a:t>70</a:t>
          </a:r>
          <a:endParaRPr kumimoji="1" lang="ja-JP" altLang="en-US" sz="8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472072</xdr:colOff>
      <xdr:row>61</xdr:row>
      <xdr:rowOff>96084</xdr:rowOff>
    </xdr:from>
    <xdr:to>
      <xdr:col>18</xdr:col>
      <xdr:colOff>426118</xdr:colOff>
      <xdr:row>62</xdr:row>
      <xdr:rowOff>4176</xdr:rowOff>
    </xdr:to>
    <xdr:sp macro="" textlink="">
      <xdr:nvSpPr>
        <xdr:cNvPr id="1730" name="Line 1040">
          <a:extLst>
            <a:ext uri="{FF2B5EF4-FFF2-40B4-BE49-F238E27FC236}">
              <a16:creationId xmlns:a16="http://schemas.microsoft.com/office/drawing/2014/main" id="{DCE146E4-3A56-4E41-91A0-A81A0AD72631}"/>
            </a:ext>
          </a:extLst>
        </xdr:cNvPr>
        <xdr:cNvSpPr>
          <a:spLocks noChangeShapeType="1"/>
        </xdr:cNvSpPr>
      </xdr:nvSpPr>
      <xdr:spPr bwMode="auto">
        <a:xfrm flipH="1" flipV="1">
          <a:off x="11620132" y="10725984"/>
          <a:ext cx="655086" cy="833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53919</xdr:colOff>
      <xdr:row>61</xdr:row>
      <xdr:rowOff>64119</xdr:rowOff>
    </xdr:from>
    <xdr:to>
      <xdr:col>18</xdr:col>
      <xdr:colOff>185183</xdr:colOff>
      <xdr:row>62</xdr:row>
      <xdr:rowOff>18675</xdr:rowOff>
    </xdr:to>
    <xdr:sp macro="" textlink="">
      <xdr:nvSpPr>
        <xdr:cNvPr id="1731" name="Oval 383">
          <a:extLst>
            <a:ext uri="{FF2B5EF4-FFF2-40B4-BE49-F238E27FC236}">
              <a16:creationId xmlns:a16="http://schemas.microsoft.com/office/drawing/2014/main" id="{E9B6291F-660D-4385-B7C4-34500D03CEDF}"/>
            </a:ext>
          </a:extLst>
        </xdr:cNvPr>
        <xdr:cNvSpPr>
          <a:spLocks noChangeArrowheads="1"/>
        </xdr:cNvSpPr>
      </xdr:nvSpPr>
      <xdr:spPr bwMode="auto">
        <a:xfrm>
          <a:off x="11903019" y="10694019"/>
          <a:ext cx="131264" cy="1298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150129</xdr:colOff>
      <xdr:row>60</xdr:row>
      <xdr:rowOff>121140</xdr:rowOff>
    </xdr:from>
    <xdr:ext cx="163073" cy="209224"/>
    <xdr:sp macro="" textlink="">
      <xdr:nvSpPr>
        <xdr:cNvPr id="1732" name="Text Box 1620">
          <a:extLst>
            <a:ext uri="{FF2B5EF4-FFF2-40B4-BE49-F238E27FC236}">
              <a16:creationId xmlns:a16="http://schemas.microsoft.com/office/drawing/2014/main" id="{1AA9D323-0D43-430C-9BFE-61067BC3E7D7}"/>
            </a:ext>
          </a:extLst>
        </xdr:cNvPr>
        <xdr:cNvSpPr txBox="1">
          <a:spLocks noChangeArrowheads="1"/>
        </xdr:cNvSpPr>
      </xdr:nvSpPr>
      <xdr:spPr bwMode="auto">
        <a:xfrm flipH="1">
          <a:off x="11999229" y="10575780"/>
          <a:ext cx="163073" cy="2092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234400</xdr:colOff>
      <xdr:row>54</xdr:row>
      <xdr:rowOff>13852</xdr:rowOff>
    </xdr:from>
    <xdr:to>
      <xdr:col>10</xdr:col>
      <xdr:colOff>688106</xdr:colOff>
      <xdr:row>55</xdr:row>
      <xdr:rowOff>3373</xdr:rowOff>
    </xdr:to>
    <xdr:sp macro="" textlink="">
      <xdr:nvSpPr>
        <xdr:cNvPr id="1733" name="Text Box 1563">
          <a:extLst>
            <a:ext uri="{FF2B5EF4-FFF2-40B4-BE49-F238E27FC236}">
              <a16:creationId xmlns:a16="http://schemas.microsoft.com/office/drawing/2014/main" id="{57F683BE-73A8-4934-BF02-FC97105383CA}"/>
            </a:ext>
          </a:extLst>
        </xdr:cNvPr>
        <xdr:cNvSpPr txBox="1">
          <a:spLocks noChangeArrowheads="1"/>
        </xdr:cNvSpPr>
      </xdr:nvSpPr>
      <xdr:spPr bwMode="auto">
        <a:xfrm>
          <a:off x="6528520" y="9416932"/>
          <a:ext cx="453706" cy="1647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大門松島</a:t>
          </a:r>
        </a:p>
      </xdr:txBody>
    </xdr:sp>
    <xdr:clientData/>
  </xdr:twoCellAnchor>
  <xdr:twoCellAnchor>
    <xdr:from>
      <xdr:col>10</xdr:col>
      <xdr:colOff>388683</xdr:colOff>
      <xdr:row>53</xdr:row>
      <xdr:rowOff>47829</xdr:rowOff>
    </xdr:from>
    <xdr:to>
      <xdr:col>10</xdr:col>
      <xdr:colOff>580100</xdr:colOff>
      <xdr:row>54</xdr:row>
      <xdr:rowOff>40306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id="{D4FD07FC-6F9E-4C65-A024-CAF3546E36A8}"/>
            </a:ext>
          </a:extLst>
        </xdr:cNvPr>
        <xdr:cNvSpPr/>
      </xdr:nvSpPr>
      <xdr:spPr bwMode="auto">
        <a:xfrm>
          <a:off x="6682803" y="9275649"/>
          <a:ext cx="191417" cy="16773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oneCellAnchor>
    <xdr:from>
      <xdr:col>17</xdr:col>
      <xdr:colOff>221418</xdr:colOff>
      <xdr:row>51</xdr:row>
      <xdr:rowOff>37599</xdr:rowOff>
    </xdr:from>
    <xdr:ext cx="461818" cy="155142"/>
    <xdr:sp macro="" textlink="">
      <xdr:nvSpPr>
        <xdr:cNvPr id="1735" name="Text Box 972">
          <a:extLst>
            <a:ext uri="{FF2B5EF4-FFF2-40B4-BE49-F238E27FC236}">
              <a16:creationId xmlns:a16="http://schemas.microsoft.com/office/drawing/2014/main" id="{AA97CDC4-E856-4FFC-9B0C-50A112AEEA0A}"/>
            </a:ext>
          </a:extLst>
        </xdr:cNvPr>
        <xdr:cNvSpPr txBox="1">
          <a:spLocks noChangeArrowheads="1"/>
        </xdr:cNvSpPr>
      </xdr:nvSpPr>
      <xdr:spPr bwMode="auto">
        <a:xfrm>
          <a:off x="11369478" y="8914899"/>
          <a:ext cx="461818" cy="15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509666</xdr:colOff>
      <xdr:row>52</xdr:row>
      <xdr:rowOff>33422</xdr:rowOff>
    </xdr:from>
    <xdr:to>
      <xdr:col>17</xdr:col>
      <xdr:colOff>538911</xdr:colOff>
      <xdr:row>52</xdr:row>
      <xdr:rowOff>171283</xdr:rowOff>
    </xdr:to>
    <xdr:sp macro="" textlink="">
      <xdr:nvSpPr>
        <xdr:cNvPr id="1736" name="Line 72">
          <a:extLst>
            <a:ext uri="{FF2B5EF4-FFF2-40B4-BE49-F238E27FC236}">
              <a16:creationId xmlns:a16="http://schemas.microsoft.com/office/drawing/2014/main" id="{2E66FA7A-4A05-4358-A348-4E7DF8824156}"/>
            </a:ext>
          </a:extLst>
        </xdr:cNvPr>
        <xdr:cNvSpPr>
          <a:spLocks noChangeShapeType="1"/>
        </xdr:cNvSpPr>
      </xdr:nvSpPr>
      <xdr:spPr bwMode="auto">
        <a:xfrm flipH="1" flipV="1">
          <a:off x="11657726" y="9085982"/>
          <a:ext cx="29245" cy="13786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643885</xdr:colOff>
      <xdr:row>62</xdr:row>
      <xdr:rowOff>132877</xdr:rowOff>
    </xdr:from>
    <xdr:to>
      <xdr:col>16</xdr:col>
      <xdr:colOff>250286</xdr:colOff>
      <xdr:row>63</xdr:row>
      <xdr:rowOff>148687</xdr:rowOff>
    </xdr:to>
    <xdr:sp macro="" textlink="">
      <xdr:nvSpPr>
        <xdr:cNvPr id="1737" name="Text Box 1664">
          <a:extLst>
            <a:ext uri="{FF2B5EF4-FFF2-40B4-BE49-F238E27FC236}">
              <a16:creationId xmlns:a16="http://schemas.microsoft.com/office/drawing/2014/main" id="{AD937858-A1C8-4997-96C1-2AE515F1A074}"/>
            </a:ext>
          </a:extLst>
        </xdr:cNvPr>
        <xdr:cNvSpPr txBox="1">
          <a:spLocks noChangeArrowheads="1"/>
        </xdr:cNvSpPr>
      </xdr:nvSpPr>
      <xdr:spPr bwMode="auto">
        <a:xfrm>
          <a:off x="10405105" y="10938037"/>
          <a:ext cx="299821" cy="1910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704777</xdr:colOff>
      <xdr:row>55</xdr:row>
      <xdr:rowOff>166640</xdr:rowOff>
    </xdr:from>
    <xdr:to>
      <xdr:col>20</xdr:col>
      <xdr:colOff>296271</xdr:colOff>
      <xdr:row>56</xdr:row>
      <xdr:rowOff>154108</xdr:rowOff>
    </xdr:to>
    <xdr:sp macro="" textlink="">
      <xdr:nvSpPr>
        <xdr:cNvPr id="1738" name="Text Box 1664">
          <a:extLst>
            <a:ext uri="{FF2B5EF4-FFF2-40B4-BE49-F238E27FC236}">
              <a16:creationId xmlns:a16="http://schemas.microsoft.com/office/drawing/2014/main" id="{63C3DF63-5AD9-4F6D-9906-E0F6310D1CD2}"/>
            </a:ext>
          </a:extLst>
        </xdr:cNvPr>
        <xdr:cNvSpPr txBox="1">
          <a:spLocks noChangeArrowheads="1"/>
        </xdr:cNvSpPr>
      </xdr:nvSpPr>
      <xdr:spPr bwMode="auto">
        <a:xfrm flipH="1">
          <a:off x="13239677" y="9744980"/>
          <a:ext cx="292534" cy="1627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576515</xdr:colOff>
      <xdr:row>50</xdr:row>
      <xdr:rowOff>142040</xdr:rowOff>
    </xdr:from>
    <xdr:to>
      <xdr:col>16</xdr:col>
      <xdr:colOff>443569</xdr:colOff>
      <xdr:row>52</xdr:row>
      <xdr:rowOff>49433</xdr:rowOff>
    </xdr:to>
    <xdr:pic>
      <xdr:nvPicPr>
        <xdr:cNvPr id="1739" name="図 1738">
          <a:extLst>
            <a:ext uri="{FF2B5EF4-FFF2-40B4-BE49-F238E27FC236}">
              <a16:creationId xmlns:a16="http://schemas.microsoft.com/office/drawing/2014/main" id="{EFCF28C3-FBFF-4639-A34B-1F80D3EF6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1001938">
          <a:off x="10337735" y="8844080"/>
          <a:ext cx="560474" cy="257913"/>
        </a:xfrm>
        <a:prstGeom prst="rect">
          <a:avLst/>
        </a:prstGeom>
      </xdr:spPr>
    </xdr:pic>
    <xdr:clientData/>
  </xdr:twoCellAnchor>
  <xdr:twoCellAnchor editAs="oneCell">
    <xdr:from>
      <xdr:col>12</xdr:col>
      <xdr:colOff>84924</xdr:colOff>
      <xdr:row>51</xdr:row>
      <xdr:rowOff>114464</xdr:rowOff>
    </xdr:from>
    <xdr:to>
      <xdr:col>12</xdr:col>
      <xdr:colOff>464576</xdr:colOff>
      <xdr:row>53</xdr:row>
      <xdr:rowOff>46208</xdr:rowOff>
    </xdr:to>
    <xdr:grpSp>
      <xdr:nvGrpSpPr>
        <xdr:cNvPr id="1740" name="Group 6672">
          <a:extLst>
            <a:ext uri="{FF2B5EF4-FFF2-40B4-BE49-F238E27FC236}">
              <a16:creationId xmlns:a16="http://schemas.microsoft.com/office/drawing/2014/main" id="{75E4FF02-E693-4273-9859-F8D8EB7080CB}"/>
            </a:ext>
          </a:extLst>
        </xdr:cNvPr>
        <xdr:cNvGrpSpPr>
          <a:grpSpLocks/>
        </xdr:cNvGrpSpPr>
      </xdr:nvGrpSpPr>
      <xdr:grpSpPr bwMode="auto">
        <a:xfrm>
          <a:off x="7748158" y="8880166"/>
          <a:ext cx="379652" cy="277616"/>
          <a:chOff x="530" y="110"/>
          <a:chExt cx="44" cy="37"/>
        </a:xfrm>
      </xdr:grpSpPr>
      <xdr:pic>
        <xdr:nvPicPr>
          <xdr:cNvPr id="1741" name="Picture 6673" descr="route2">
            <a:extLst>
              <a:ext uri="{FF2B5EF4-FFF2-40B4-BE49-F238E27FC236}">
                <a16:creationId xmlns:a16="http://schemas.microsoft.com/office/drawing/2014/main" id="{6B81077E-3601-F0F5-59DB-7BE610581B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2" name="Text Box 6674">
            <a:extLst>
              <a:ext uri="{FF2B5EF4-FFF2-40B4-BE49-F238E27FC236}">
                <a16:creationId xmlns:a16="http://schemas.microsoft.com/office/drawing/2014/main" id="{7DE1AA6B-4BE4-6DD2-D9F6-0DA29405E7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13</xdr:col>
      <xdr:colOff>432015</xdr:colOff>
      <xdr:row>55</xdr:row>
      <xdr:rowOff>162557</xdr:rowOff>
    </xdr:from>
    <xdr:to>
      <xdr:col>13</xdr:col>
      <xdr:colOff>534735</xdr:colOff>
      <xdr:row>56</xdr:row>
      <xdr:rowOff>108618</xdr:rowOff>
    </xdr:to>
    <xdr:sp macro="" textlink="">
      <xdr:nvSpPr>
        <xdr:cNvPr id="1743" name="Oval 453">
          <a:extLst>
            <a:ext uri="{FF2B5EF4-FFF2-40B4-BE49-F238E27FC236}">
              <a16:creationId xmlns:a16="http://schemas.microsoft.com/office/drawing/2014/main" id="{23B03B3F-8894-4F09-A210-4DAF5C42CFA0}"/>
            </a:ext>
          </a:extLst>
        </xdr:cNvPr>
        <xdr:cNvSpPr>
          <a:spLocks noChangeArrowheads="1"/>
        </xdr:cNvSpPr>
      </xdr:nvSpPr>
      <xdr:spPr bwMode="auto">
        <a:xfrm>
          <a:off x="8806395" y="9740897"/>
          <a:ext cx="102720" cy="1213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87727</xdr:colOff>
      <xdr:row>50</xdr:row>
      <xdr:rowOff>108615</xdr:rowOff>
    </xdr:from>
    <xdr:to>
      <xdr:col>18</xdr:col>
      <xdr:colOff>337685</xdr:colOff>
      <xdr:row>53</xdr:row>
      <xdr:rowOff>155647</xdr:rowOff>
    </xdr:to>
    <xdr:pic>
      <xdr:nvPicPr>
        <xdr:cNvPr id="1744" name="図 1743">
          <a:extLst>
            <a:ext uri="{FF2B5EF4-FFF2-40B4-BE49-F238E27FC236}">
              <a16:creationId xmlns:a16="http://schemas.microsoft.com/office/drawing/2014/main" id="{2D06C30E-E763-428B-ACFF-3D6BCA3DC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20657242">
          <a:off x="11936827" y="8810655"/>
          <a:ext cx="249958" cy="572812"/>
        </a:xfrm>
        <a:prstGeom prst="rect">
          <a:avLst/>
        </a:prstGeom>
      </xdr:spPr>
    </xdr:pic>
    <xdr:clientData/>
  </xdr:twoCellAnchor>
  <xdr:twoCellAnchor>
    <xdr:from>
      <xdr:col>20</xdr:col>
      <xdr:colOff>96024</xdr:colOff>
      <xdr:row>54</xdr:row>
      <xdr:rowOff>17435</xdr:rowOff>
    </xdr:from>
    <xdr:to>
      <xdr:col>20</xdr:col>
      <xdr:colOff>197124</xdr:colOff>
      <xdr:row>54</xdr:row>
      <xdr:rowOff>132838</xdr:rowOff>
    </xdr:to>
    <xdr:sp macro="" textlink="">
      <xdr:nvSpPr>
        <xdr:cNvPr id="1745" name="Oval 1295">
          <a:extLst>
            <a:ext uri="{FF2B5EF4-FFF2-40B4-BE49-F238E27FC236}">
              <a16:creationId xmlns:a16="http://schemas.microsoft.com/office/drawing/2014/main" id="{2C18D5D5-6B2A-4F2C-8A02-4BA456317A05}"/>
            </a:ext>
          </a:extLst>
        </xdr:cNvPr>
        <xdr:cNvSpPr>
          <a:spLocks noChangeArrowheads="1"/>
        </xdr:cNvSpPr>
      </xdr:nvSpPr>
      <xdr:spPr bwMode="auto">
        <a:xfrm>
          <a:off x="13331964" y="9420515"/>
          <a:ext cx="101100" cy="11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132290</xdr:colOff>
      <xdr:row>55</xdr:row>
      <xdr:rowOff>111125</xdr:rowOff>
    </xdr:from>
    <xdr:to>
      <xdr:col>14</xdr:col>
      <xdr:colOff>576791</xdr:colOff>
      <xdr:row>55</xdr:row>
      <xdr:rowOff>127000</xdr:rowOff>
    </xdr:to>
    <xdr:sp macro="" textlink="">
      <xdr:nvSpPr>
        <xdr:cNvPr id="1746" name="Line 547">
          <a:extLst>
            <a:ext uri="{FF2B5EF4-FFF2-40B4-BE49-F238E27FC236}">
              <a16:creationId xmlns:a16="http://schemas.microsoft.com/office/drawing/2014/main" id="{F924D0EF-17AD-4E40-BCDC-3CE5325BDFDA}"/>
            </a:ext>
          </a:extLst>
        </xdr:cNvPr>
        <xdr:cNvSpPr>
          <a:spLocks noChangeShapeType="1"/>
        </xdr:cNvSpPr>
      </xdr:nvSpPr>
      <xdr:spPr bwMode="auto">
        <a:xfrm flipH="1" flipV="1">
          <a:off x="9200090" y="9689465"/>
          <a:ext cx="444501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312212</xdr:colOff>
      <xdr:row>48</xdr:row>
      <xdr:rowOff>21165</xdr:rowOff>
    </xdr:from>
    <xdr:ext cx="227538" cy="116419"/>
    <xdr:sp macro="" textlink="">
      <xdr:nvSpPr>
        <xdr:cNvPr id="1747" name="Text Box 1620">
          <a:extLst>
            <a:ext uri="{FF2B5EF4-FFF2-40B4-BE49-F238E27FC236}">
              <a16:creationId xmlns:a16="http://schemas.microsoft.com/office/drawing/2014/main" id="{863BD25F-7C26-4B98-9768-7F8D0E5901EF}"/>
            </a:ext>
          </a:extLst>
        </xdr:cNvPr>
        <xdr:cNvSpPr txBox="1">
          <a:spLocks noChangeArrowheads="1"/>
        </xdr:cNvSpPr>
      </xdr:nvSpPr>
      <xdr:spPr bwMode="auto">
        <a:xfrm flipH="1">
          <a:off x="12854732" y="8372685"/>
          <a:ext cx="227538" cy="1164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7</xdr:col>
      <xdr:colOff>512530</xdr:colOff>
      <xdr:row>1</xdr:row>
      <xdr:rowOff>76533</xdr:rowOff>
    </xdr:from>
    <xdr:ext cx="205320" cy="206372"/>
    <xdr:grpSp>
      <xdr:nvGrpSpPr>
        <xdr:cNvPr id="1748" name="Group 6672">
          <a:extLst>
            <a:ext uri="{FF2B5EF4-FFF2-40B4-BE49-F238E27FC236}">
              <a16:creationId xmlns:a16="http://schemas.microsoft.com/office/drawing/2014/main" id="{45559F4C-48E2-4D55-8336-124E2F345318}"/>
            </a:ext>
          </a:extLst>
        </xdr:cNvPr>
        <xdr:cNvGrpSpPr>
          <a:grpSpLocks/>
        </xdr:cNvGrpSpPr>
      </xdr:nvGrpSpPr>
      <xdr:grpSpPr bwMode="auto">
        <a:xfrm>
          <a:off x="4717041" y="249469"/>
          <a:ext cx="205320" cy="206372"/>
          <a:chOff x="536" y="109"/>
          <a:chExt cx="46" cy="44"/>
        </a:xfrm>
      </xdr:grpSpPr>
      <xdr:pic>
        <xdr:nvPicPr>
          <xdr:cNvPr id="1749" name="Picture 6673" descr="route2">
            <a:extLst>
              <a:ext uri="{FF2B5EF4-FFF2-40B4-BE49-F238E27FC236}">
                <a16:creationId xmlns:a16="http://schemas.microsoft.com/office/drawing/2014/main" id="{5FC087CF-0C64-E8C9-58E3-8E5E03031A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0" name="Text Box 6674">
            <a:extLst>
              <a:ext uri="{FF2B5EF4-FFF2-40B4-BE49-F238E27FC236}">
                <a16:creationId xmlns:a16="http://schemas.microsoft.com/office/drawing/2014/main" id="{1C249376-6101-AACC-269F-2AA17CDF4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57</xdr:row>
      <xdr:rowOff>4536</xdr:rowOff>
    </xdr:from>
    <xdr:to>
      <xdr:col>9</xdr:col>
      <xdr:colOff>164072</xdr:colOff>
      <xdr:row>57</xdr:row>
      <xdr:rowOff>158987</xdr:rowOff>
    </xdr:to>
    <xdr:sp macro="" textlink="">
      <xdr:nvSpPr>
        <xdr:cNvPr id="1751" name="六角形 1750">
          <a:extLst>
            <a:ext uri="{FF2B5EF4-FFF2-40B4-BE49-F238E27FC236}">
              <a16:creationId xmlns:a16="http://schemas.microsoft.com/office/drawing/2014/main" id="{72D2BCBA-36C4-4172-97AC-62FC98CD22AB}"/>
            </a:ext>
          </a:extLst>
        </xdr:cNvPr>
        <xdr:cNvSpPr/>
      </xdr:nvSpPr>
      <xdr:spPr bwMode="auto">
        <a:xfrm>
          <a:off x="5600700" y="9933396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19</xdr:col>
      <xdr:colOff>171602</xdr:colOff>
      <xdr:row>11</xdr:row>
      <xdr:rowOff>80742</xdr:rowOff>
    </xdr:from>
    <xdr:to>
      <xdr:col>19</xdr:col>
      <xdr:colOff>328235</xdr:colOff>
      <xdr:row>12</xdr:row>
      <xdr:rowOff>38099</xdr:rowOff>
    </xdr:to>
    <xdr:sp macro="" textlink="">
      <xdr:nvSpPr>
        <xdr:cNvPr id="1752" name="六角形 1751">
          <a:extLst>
            <a:ext uri="{FF2B5EF4-FFF2-40B4-BE49-F238E27FC236}">
              <a16:creationId xmlns:a16="http://schemas.microsoft.com/office/drawing/2014/main" id="{F93BBC0E-03F8-4EDB-8505-20AB0FF6A41D}"/>
            </a:ext>
          </a:extLst>
        </xdr:cNvPr>
        <xdr:cNvSpPr/>
      </xdr:nvSpPr>
      <xdr:spPr bwMode="auto">
        <a:xfrm>
          <a:off x="12714122" y="2008602"/>
          <a:ext cx="156633" cy="1326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oneCellAnchor>
    <xdr:from>
      <xdr:col>10</xdr:col>
      <xdr:colOff>237216</xdr:colOff>
      <xdr:row>5</xdr:row>
      <xdr:rowOff>167067</xdr:rowOff>
    </xdr:from>
    <xdr:ext cx="436035" cy="127322"/>
    <xdr:sp macro="" textlink="">
      <xdr:nvSpPr>
        <xdr:cNvPr id="1753" name="Text Box 849">
          <a:extLst>
            <a:ext uri="{FF2B5EF4-FFF2-40B4-BE49-F238E27FC236}">
              <a16:creationId xmlns:a16="http://schemas.microsoft.com/office/drawing/2014/main" id="{CE1910C7-3190-4A66-8F55-95D0C805F313}"/>
            </a:ext>
          </a:extLst>
        </xdr:cNvPr>
        <xdr:cNvSpPr txBox="1">
          <a:spLocks noChangeArrowheads="1"/>
        </xdr:cNvSpPr>
      </xdr:nvSpPr>
      <xdr:spPr bwMode="auto">
        <a:xfrm>
          <a:off x="6531336" y="1043367"/>
          <a:ext cx="436035" cy="127322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木部町北</a:t>
          </a:r>
        </a:p>
      </xdr:txBody>
    </xdr:sp>
    <xdr:clientData/>
  </xdr:oneCellAnchor>
  <xdr:twoCellAnchor>
    <xdr:from>
      <xdr:col>10</xdr:col>
      <xdr:colOff>691744</xdr:colOff>
      <xdr:row>1</xdr:row>
      <xdr:rowOff>0</xdr:rowOff>
    </xdr:from>
    <xdr:to>
      <xdr:col>11</xdr:col>
      <xdr:colOff>198666</xdr:colOff>
      <xdr:row>1</xdr:row>
      <xdr:rowOff>153760</xdr:rowOff>
    </xdr:to>
    <xdr:sp macro="" textlink="">
      <xdr:nvSpPr>
        <xdr:cNvPr id="1754" name="六角形 1753">
          <a:extLst>
            <a:ext uri="{FF2B5EF4-FFF2-40B4-BE49-F238E27FC236}">
              <a16:creationId xmlns:a16="http://schemas.microsoft.com/office/drawing/2014/main" id="{F18D4E10-8331-490C-A3F8-DDC0C9CCFC15}"/>
            </a:ext>
          </a:extLst>
        </xdr:cNvPr>
        <xdr:cNvSpPr/>
      </xdr:nvSpPr>
      <xdr:spPr bwMode="auto">
        <a:xfrm>
          <a:off x="6971489" y="172936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291339</xdr:colOff>
      <xdr:row>6</xdr:row>
      <xdr:rowOff>115539</xdr:rowOff>
    </xdr:from>
    <xdr:ext cx="281007" cy="132908"/>
    <xdr:sp macro="" textlink="">
      <xdr:nvSpPr>
        <xdr:cNvPr id="1755" name="Text Box 303">
          <a:extLst>
            <a:ext uri="{FF2B5EF4-FFF2-40B4-BE49-F238E27FC236}">
              <a16:creationId xmlns:a16="http://schemas.microsoft.com/office/drawing/2014/main" id="{A4079F86-634D-40C2-BE15-E91B769C9C20}"/>
            </a:ext>
          </a:extLst>
        </xdr:cNvPr>
        <xdr:cNvSpPr txBox="1">
          <a:spLocks noChangeArrowheads="1"/>
        </xdr:cNvSpPr>
      </xdr:nvSpPr>
      <xdr:spPr bwMode="auto">
        <a:xfrm>
          <a:off x="7972299" y="1167099"/>
          <a:ext cx="281007" cy="1329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1800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弘川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12</xdr:col>
      <xdr:colOff>225970</xdr:colOff>
      <xdr:row>5</xdr:row>
      <xdr:rowOff>122272</xdr:rowOff>
    </xdr:from>
    <xdr:to>
      <xdr:col>12</xdr:col>
      <xdr:colOff>651509</xdr:colOff>
      <xdr:row>6</xdr:row>
      <xdr:rowOff>136418</xdr:rowOff>
    </xdr:to>
    <xdr:sp macro="" textlink="">
      <xdr:nvSpPr>
        <xdr:cNvPr id="1756" name="Text Box 1445">
          <a:extLst>
            <a:ext uri="{FF2B5EF4-FFF2-40B4-BE49-F238E27FC236}">
              <a16:creationId xmlns:a16="http://schemas.microsoft.com/office/drawing/2014/main" id="{07EE10CE-2752-4009-A680-7E3D1745C0AA}"/>
            </a:ext>
          </a:extLst>
        </xdr:cNvPr>
        <xdr:cNvSpPr txBox="1">
          <a:spLocks noChangeArrowheads="1"/>
        </xdr:cNvSpPr>
      </xdr:nvSpPr>
      <xdr:spPr bwMode="auto">
        <a:xfrm>
          <a:off x="7906930" y="998572"/>
          <a:ext cx="425539" cy="18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ct val="100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16.6㎞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12</xdr:col>
      <xdr:colOff>503255</xdr:colOff>
      <xdr:row>4</xdr:row>
      <xdr:rowOff>161055</xdr:rowOff>
    </xdr:from>
    <xdr:to>
      <xdr:col>12</xdr:col>
      <xdr:colOff>652645</xdr:colOff>
      <xdr:row>5</xdr:row>
      <xdr:rowOff>137964</xdr:rowOff>
    </xdr:to>
    <xdr:sp macro="" textlink="">
      <xdr:nvSpPr>
        <xdr:cNvPr id="1757" name="六角形 1756">
          <a:extLst>
            <a:ext uri="{FF2B5EF4-FFF2-40B4-BE49-F238E27FC236}">
              <a16:creationId xmlns:a16="http://schemas.microsoft.com/office/drawing/2014/main" id="{B8451D24-DAB7-4483-AAB2-2689D7B0B320}"/>
            </a:ext>
          </a:extLst>
        </xdr:cNvPr>
        <xdr:cNvSpPr/>
      </xdr:nvSpPr>
      <xdr:spPr bwMode="auto">
        <a:xfrm>
          <a:off x="8184215" y="862095"/>
          <a:ext cx="149390" cy="1521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391867</xdr:colOff>
      <xdr:row>3</xdr:row>
      <xdr:rowOff>22835</xdr:rowOff>
    </xdr:from>
    <xdr:ext cx="487589" cy="257025"/>
    <xdr:sp macro="" textlink="">
      <xdr:nvSpPr>
        <xdr:cNvPr id="1758" name="Text Box 1075">
          <a:extLst>
            <a:ext uri="{FF2B5EF4-FFF2-40B4-BE49-F238E27FC236}">
              <a16:creationId xmlns:a16="http://schemas.microsoft.com/office/drawing/2014/main" id="{EBADDBEF-E404-4175-9267-60D09E23A75F}"/>
            </a:ext>
          </a:extLst>
        </xdr:cNvPr>
        <xdr:cNvSpPr txBox="1">
          <a:spLocks noChangeArrowheads="1"/>
        </xdr:cNvSpPr>
      </xdr:nvSpPr>
      <xdr:spPr bwMode="auto">
        <a:xfrm>
          <a:off x="7379407" y="548615"/>
          <a:ext cx="487589" cy="2570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 </a:t>
          </a:r>
        </a:p>
      </xdr:txBody>
    </xdr:sp>
    <xdr:clientData/>
  </xdr:oneCellAnchor>
  <xdr:twoCellAnchor>
    <xdr:from>
      <xdr:col>10</xdr:col>
      <xdr:colOff>79862</xdr:colOff>
      <xdr:row>57</xdr:row>
      <xdr:rowOff>20484</xdr:rowOff>
    </xdr:from>
    <xdr:to>
      <xdr:col>10</xdr:col>
      <xdr:colOff>344811</xdr:colOff>
      <xdr:row>57</xdr:row>
      <xdr:rowOff>167844</xdr:rowOff>
    </xdr:to>
    <xdr:sp macro="" textlink="">
      <xdr:nvSpPr>
        <xdr:cNvPr id="1759" name="Text Box 1664">
          <a:extLst>
            <a:ext uri="{FF2B5EF4-FFF2-40B4-BE49-F238E27FC236}">
              <a16:creationId xmlns:a16="http://schemas.microsoft.com/office/drawing/2014/main" id="{2C9CCC8F-AB50-4DB8-95D2-7AF4E20FDDF2}"/>
            </a:ext>
          </a:extLst>
        </xdr:cNvPr>
        <xdr:cNvSpPr txBox="1">
          <a:spLocks noChangeArrowheads="1"/>
        </xdr:cNvSpPr>
      </xdr:nvSpPr>
      <xdr:spPr bwMode="auto">
        <a:xfrm>
          <a:off x="6373982" y="9949344"/>
          <a:ext cx="264949" cy="147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167505</xdr:colOff>
      <xdr:row>58</xdr:row>
      <xdr:rowOff>75374</xdr:rowOff>
    </xdr:from>
    <xdr:to>
      <xdr:col>10</xdr:col>
      <xdr:colOff>63527</xdr:colOff>
      <xdr:row>63</xdr:row>
      <xdr:rowOff>37000</xdr:rowOff>
    </xdr:to>
    <xdr:sp macro="" textlink="">
      <xdr:nvSpPr>
        <xdr:cNvPr id="1760" name="AutoShape 1653">
          <a:extLst>
            <a:ext uri="{FF2B5EF4-FFF2-40B4-BE49-F238E27FC236}">
              <a16:creationId xmlns:a16="http://schemas.microsoft.com/office/drawing/2014/main" id="{262461A7-C68D-49A5-B093-9865AEBD87BE}"/>
            </a:ext>
          </a:extLst>
        </xdr:cNvPr>
        <xdr:cNvSpPr>
          <a:spLocks/>
        </xdr:cNvSpPr>
      </xdr:nvSpPr>
      <xdr:spPr bwMode="auto">
        <a:xfrm rot="21269317" flipH="1">
          <a:off x="5768205" y="10179494"/>
          <a:ext cx="589442" cy="8379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699254</xdr:colOff>
      <xdr:row>60</xdr:row>
      <xdr:rowOff>14523</xdr:rowOff>
    </xdr:from>
    <xdr:ext cx="253244" cy="259558"/>
    <xdr:sp macro="" textlink="">
      <xdr:nvSpPr>
        <xdr:cNvPr id="1761" name="Text Box 1563">
          <a:extLst>
            <a:ext uri="{FF2B5EF4-FFF2-40B4-BE49-F238E27FC236}">
              <a16:creationId xmlns:a16="http://schemas.microsoft.com/office/drawing/2014/main" id="{56D41AC1-35D1-45AF-9449-1682D432726C}"/>
            </a:ext>
          </a:extLst>
        </xdr:cNvPr>
        <xdr:cNvSpPr txBox="1">
          <a:spLocks noChangeArrowheads="1"/>
        </xdr:cNvSpPr>
      </xdr:nvSpPr>
      <xdr:spPr bwMode="auto">
        <a:xfrm>
          <a:off x="5598914" y="10469163"/>
          <a:ext cx="25324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415775</xdr:colOff>
      <xdr:row>59</xdr:row>
      <xdr:rowOff>120949</xdr:rowOff>
    </xdr:from>
    <xdr:to>
      <xdr:col>9</xdr:col>
      <xdr:colOff>653899</xdr:colOff>
      <xdr:row>61</xdr:row>
      <xdr:rowOff>26455</xdr:rowOff>
    </xdr:to>
    <xdr:sp macro="" textlink="">
      <xdr:nvSpPr>
        <xdr:cNvPr id="1762" name="Text Box 1664">
          <a:extLst>
            <a:ext uri="{FF2B5EF4-FFF2-40B4-BE49-F238E27FC236}">
              <a16:creationId xmlns:a16="http://schemas.microsoft.com/office/drawing/2014/main" id="{5DE8AF92-BD23-4FB4-95C6-1BB4A818B928}"/>
            </a:ext>
          </a:extLst>
        </xdr:cNvPr>
        <xdr:cNvSpPr txBox="1">
          <a:spLocks noChangeArrowheads="1"/>
        </xdr:cNvSpPr>
      </xdr:nvSpPr>
      <xdr:spPr bwMode="auto">
        <a:xfrm>
          <a:off x="6016475" y="10400329"/>
          <a:ext cx="238124" cy="2560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（旧道）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118870</xdr:colOff>
      <xdr:row>58</xdr:row>
      <xdr:rowOff>6747</xdr:rowOff>
    </xdr:from>
    <xdr:to>
      <xdr:col>10</xdr:col>
      <xdr:colOff>309940</xdr:colOff>
      <xdr:row>58</xdr:row>
      <xdr:rowOff>34018</xdr:rowOff>
    </xdr:to>
    <xdr:sp macro="" textlink="">
      <xdr:nvSpPr>
        <xdr:cNvPr id="1763" name="Line 927">
          <a:extLst>
            <a:ext uri="{FF2B5EF4-FFF2-40B4-BE49-F238E27FC236}">
              <a16:creationId xmlns:a16="http://schemas.microsoft.com/office/drawing/2014/main" id="{5EED9EFC-45AE-4C12-96E9-DD7F7B852856}"/>
            </a:ext>
          </a:extLst>
        </xdr:cNvPr>
        <xdr:cNvSpPr>
          <a:spLocks noChangeShapeType="1"/>
        </xdr:cNvSpPr>
      </xdr:nvSpPr>
      <xdr:spPr bwMode="auto">
        <a:xfrm flipH="1" flipV="1">
          <a:off x="6412990" y="10110867"/>
          <a:ext cx="191070" cy="27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173518</xdr:colOff>
      <xdr:row>59</xdr:row>
      <xdr:rowOff>135811</xdr:rowOff>
    </xdr:from>
    <xdr:to>
      <xdr:col>13</xdr:col>
      <xdr:colOff>409801</xdr:colOff>
      <xdr:row>60</xdr:row>
      <xdr:rowOff>65665</xdr:rowOff>
    </xdr:to>
    <xdr:sp macro="" textlink="">
      <xdr:nvSpPr>
        <xdr:cNvPr id="1764" name="Text Box 1620">
          <a:extLst>
            <a:ext uri="{FF2B5EF4-FFF2-40B4-BE49-F238E27FC236}">
              <a16:creationId xmlns:a16="http://schemas.microsoft.com/office/drawing/2014/main" id="{1D96A7C2-1A06-487D-9307-EDF57D039D84}"/>
            </a:ext>
          </a:extLst>
        </xdr:cNvPr>
        <xdr:cNvSpPr txBox="1">
          <a:spLocks noChangeArrowheads="1"/>
        </xdr:cNvSpPr>
      </xdr:nvSpPr>
      <xdr:spPr bwMode="auto">
        <a:xfrm>
          <a:off x="8547898" y="10415191"/>
          <a:ext cx="236283" cy="1051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228898</xdr:colOff>
      <xdr:row>61</xdr:row>
      <xdr:rowOff>88608</xdr:rowOff>
    </xdr:from>
    <xdr:to>
      <xdr:col>13</xdr:col>
      <xdr:colOff>465181</xdr:colOff>
      <xdr:row>62</xdr:row>
      <xdr:rowOff>18463</xdr:rowOff>
    </xdr:to>
    <xdr:sp macro="" textlink="">
      <xdr:nvSpPr>
        <xdr:cNvPr id="1765" name="Text Box 1620">
          <a:extLst>
            <a:ext uri="{FF2B5EF4-FFF2-40B4-BE49-F238E27FC236}">
              <a16:creationId xmlns:a16="http://schemas.microsoft.com/office/drawing/2014/main" id="{5D6FE6DA-0908-4BBF-B1FA-0326B6C56AED}"/>
            </a:ext>
          </a:extLst>
        </xdr:cNvPr>
        <xdr:cNvSpPr txBox="1">
          <a:spLocks noChangeArrowheads="1"/>
        </xdr:cNvSpPr>
      </xdr:nvSpPr>
      <xdr:spPr bwMode="auto">
        <a:xfrm>
          <a:off x="8603278" y="10718508"/>
          <a:ext cx="236283" cy="1051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333567</xdr:colOff>
      <xdr:row>60</xdr:row>
      <xdr:rowOff>112209</xdr:rowOff>
    </xdr:from>
    <xdr:to>
      <xdr:col>13</xdr:col>
      <xdr:colOff>436735</xdr:colOff>
      <xdr:row>61</xdr:row>
      <xdr:rowOff>33000</xdr:rowOff>
    </xdr:to>
    <xdr:sp macro="" textlink="">
      <xdr:nvSpPr>
        <xdr:cNvPr id="1766" name="六角形 1765">
          <a:extLst>
            <a:ext uri="{FF2B5EF4-FFF2-40B4-BE49-F238E27FC236}">
              <a16:creationId xmlns:a16="http://schemas.microsoft.com/office/drawing/2014/main" id="{61D95E3F-3611-4628-81AC-493C01707CF8}"/>
            </a:ext>
          </a:extLst>
        </xdr:cNvPr>
        <xdr:cNvSpPr/>
      </xdr:nvSpPr>
      <xdr:spPr bwMode="auto">
        <a:xfrm>
          <a:off x="8707947" y="10566849"/>
          <a:ext cx="103168" cy="960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14175</xdr:colOff>
      <xdr:row>4</xdr:row>
      <xdr:rowOff>115455</xdr:rowOff>
    </xdr:from>
    <xdr:to>
      <xdr:col>12</xdr:col>
      <xdr:colOff>485871</xdr:colOff>
      <xdr:row>8</xdr:row>
      <xdr:rowOff>131194</xdr:rowOff>
    </xdr:to>
    <xdr:sp macro="" textlink="">
      <xdr:nvSpPr>
        <xdr:cNvPr id="1767" name="Freeform 527">
          <a:extLst>
            <a:ext uri="{FF2B5EF4-FFF2-40B4-BE49-F238E27FC236}">
              <a16:creationId xmlns:a16="http://schemas.microsoft.com/office/drawing/2014/main" id="{B572C1A1-DD41-4E56-8E6F-B9D51F9FECFC}"/>
            </a:ext>
          </a:extLst>
        </xdr:cNvPr>
        <xdr:cNvSpPr>
          <a:spLocks/>
        </xdr:cNvSpPr>
      </xdr:nvSpPr>
      <xdr:spPr bwMode="auto">
        <a:xfrm>
          <a:off x="7695135" y="816495"/>
          <a:ext cx="471696" cy="7167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4686"/>
            <a:gd name="connsiteY0" fmla="*/ 8920 h 8920"/>
            <a:gd name="connsiteX1" fmla="*/ 752 w 14686"/>
            <a:gd name="connsiteY1" fmla="*/ 3399 h 8920"/>
            <a:gd name="connsiteX2" fmla="*/ 14686 w 14686"/>
            <a:gd name="connsiteY2" fmla="*/ 0 h 8920"/>
            <a:gd name="connsiteX0" fmla="*/ 0 w 10000"/>
            <a:gd name="connsiteY0" fmla="*/ 10000 h 10000"/>
            <a:gd name="connsiteX1" fmla="*/ 512 w 10000"/>
            <a:gd name="connsiteY1" fmla="*/ 3811 h 10000"/>
            <a:gd name="connsiteX2" fmla="*/ 10000 w 10000"/>
            <a:gd name="connsiteY2" fmla="*/ 0 h 10000"/>
            <a:gd name="connsiteX0" fmla="*/ 0 w 10875"/>
            <a:gd name="connsiteY0" fmla="*/ 9596 h 9596"/>
            <a:gd name="connsiteX1" fmla="*/ 512 w 10875"/>
            <a:gd name="connsiteY1" fmla="*/ 3407 h 9596"/>
            <a:gd name="connsiteX2" fmla="*/ 10875 w 10875"/>
            <a:gd name="connsiteY2" fmla="*/ 0 h 9596"/>
            <a:gd name="connsiteX0" fmla="*/ 0 w 10000"/>
            <a:gd name="connsiteY0" fmla="*/ 10000 h 10000"/>
            <a:gd name="connsiteX1" fmla="*/ 471 w 10000"/>
            <a:gd name="connsiteY1" fmla="*/ 3550 h 10000"/>
            <a:gd name="connsiteX2" fmla="*/ 10000 w 10000"/>
            <a:gd name="connsiteY2" fmla="*/ 0 h 10000"/>
            <a:gd name="connsiteX0" fmla="*/ 0 w 9661"/>
            <a:gd name="connsiteY0" fmla="*/ 9452 h 9452"/>
            <a:gd name="connsiteX1" fmla="*/ 471 w 9661"/>
            <a:gd name="connsiteY1" fmla="*/ 3002 h 9452"/>
            <a:gd name="connsiteX2" fmla="*/ 9661 w 9661"/>
            <a:gd name="connsiteY2" fmla="*/ 0 h 9452"/>
            <a:gd name="connsiteX0" fmla="*/ 0 w 6664"/>
            <a:gd name="connsiteY0" fmla="*/ 9113 h 9113"/>
            <a:gd name="connsiteX1" fmla="*/ 488 w 6664"/>
            <a:gd name="connsiteY1" fmla="*/ 2289 h 9113"/>
            <a:gd name="connsiteX2" fmla="*/ 6664 w 6664"/>
            <a:gd name="connsiteY2" fmla="*/ 0 h 9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4" h="9113">
              <a:moveTo>
                <a:pt x="0" y="9113"/>
              </a:moveTo>
              <a:cubicBezTo>
                <a:pt x="559" y="7756"/>
                <a:pt x="488" y="8881"/>
                <a:pt x="488" y="2289"/>
              </a:cubicBezTo>
              <a:cubicBezTo>
                <a:pt x="5849" y="-381"/>
                <a:pt x="4637" y="147"/>
                <a:pt x="66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699760</xdr:colOff>
      <xdr:row>7</xdr:row>
      <xdr:rowOff>74582</xdr:rowOff>
    </xdr:from>
    <xdr:to>
      <xdr:col>12</xdr:col>
      <xdr:colOff>108898</xdr:colOff>
      <xdr:row>8</xdr:row>
      <xdr:rowOff>15005</xdr:rowOff>
    </xdr:to>
    <xdr:sp macro="" textlink="">
      <xdr:nvSpPr>
        <xdr:cNvPr id="1768" name="AutoShape 70">
          <a:extLst>
            <a:ext uri="{FF2B5EF4-FFF2-40B4-BE49-F238E27FC236}">
              <a16:creationId xmlns:a16="http://schemas.microsoft.com/office/drawing/2014/main" id="{FEC9F038-4E94-4A9E-AAEA-98DEA8E9ADA1}"/>
            </a:ext>
          </a:extLst>
        </xdr:cNvPr>
        <xdr:cNvSpPr>
          <a:spLocks noChangeArrowheads="1"/>
        </xdr:cNvSpPr>
      </xdr:nvSpPr>
      <xdr:spPr bwMode="auto">
        <a:xfrm>
          <a:off x="7679680" y="1301402"/>
          <a:ext cx="110178" cy="1156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231612</xdr:colOff>
      <xdr:row>5</xdr:row>
      <xdr:rowOff>137603</xdr:rowOff>
    </xdr:from>
    <xdr:to>
      <xdr:col>12</xdr:col>
      <xdr:colOff>32741</xdr:colOff>
      <xdr:row>7</xdr:row>
      <xdr:rowOff>43833</xdr:rowOff>
    </xdr:to>
    <xdr:sp macro="" textlink="">
      <xdr:nvSpPr>
        <xdr:cNvPr id="1769" name="Line 120">
          <a:extLst>
            <a:ext uri="{FF2B5EF4-FFF2-40B4-BE49-F238E27FC236}">
              <a16:creationId xmlns:a16="http://schemas.microsoft.com/office/drawing/2014/main" id="{89F33A48-42DC-42B6-88F7-2969D375D7B6}"/>
            </a:ext>
          </a:extLst>
        </xdr:cNvPr>
        <xdr:cNvSpPr>
          <a:spLocks noChangeShapeType="1"/>
        </xdr:cNvSpPr>
      </xdr:nvSpPr>
      <xdr:spPr bwMode="auto">
        <a:xfrm flipV="1">
          <a:off x="7219152" y="1013903"/>
          <a:ext cx="494549" cy="25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75922</xdr:colOff>
      <xdr:row>5</xdr:row>
      <xdr:rowOff>98870</xdr:rowOff>
    </xdr:from>
    <xdr:ext cx="103373" cy="354423"/>
    <xdr:sp macro="" textlink="">
      <xdr:nvSpPr>
        <xdr:cNvPr id="1770" name="Text Box 1620">
          <a:extLst>
            <a:ext uri="{FF2B5EF4-FFF2-40B4-BE49-F238E27FC236}">
              <a16:creationId xmlns:a16="http://schemas.microsoft.com/office/drawing/2014/main" id="{24FE24A2-688C-4781-ADAD-54997220C38C}"/>
            </a:ext>
          </a:extLst>
        </xdr:cNvPr>
        <xdr:cNvSpPr txBox="1">
          <a:spLocks noChangeArrowheads="1"/>
        </xdr:cNvSpPr>
      </xdr:nvSpPr>
      <xdr:spPr bwMode="auto">
        <a:xfrm>
          <a:off x="7756882" y="975170"/>
          <a:ext cx="103373" cy="354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とまれ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1399</xdr:colOff>
      <xdr:row>6</xdr:row>
      <xdr:rowOff>11718</xdr:rowOff>
    </xdr:from>
    <xdr:to>
      <xdr:col>12</xdr:col>
      <xdr:colOff>55999</xdr:colOff>
      <xdr:row>9</xdr:row>
      <xdr:rowOff>19553</xdr:rowOff>
    </xdr:to>
    <xdr:pic>
      <xdr:nvPicPr>
        <xdr:cNvPr id="1771" name="図 1770">
          <a:extLst>
            <a:ext uri="{FF2B5EF4-FFF2-40B4-BE49-F238E27FC236}">
              <a16:creationId xmlns:a16="http://schemas.microsoft.com/office/drawing/2014/main" id="{B2A1098D-4E72-4443-ADB5-77B71F0C7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19913876">
          <a:off x="6988939" y="1063278"/>
          <a:ext cx="748020" cy="533615"/>
        </a:xfrm>
        <a:prstGeom prst="rect">
          <a:avLst/>
        </a:prstGeom>
      </xdr:spPr>
    </xdr:pic>
    <xdr:clientData/>
  </xdr:twoCellAnchor>
  <xdr:oneCellAnchor>
    <xdr:from>
      <xdr:col>12</xdr:col>
      <xdr:colOff>62077</xdr:colOff>
      <xdr:row>4</xdr:row>
      <xdr:rowOff>77473</xdr:rowOff>
    </xdr:from>
    <xdr:ext cx="297490" cy="237815"/>
    <xdr:grpSp>
      <xdr:nvGrpSpPr>
        <xdr:cNvPr id="1772" name="Group 6672">
          <a:extLst>
            <a:ext uri="{FF2B5EF4-FFF2-40B4-BE49-F238E27FC236}">
              <a16:creationId xmlns:a16="http://schemas.microsoft.com/office/drawing/2014/main" id="{A6AE0A7C-17FD-49C2-8B85-B9B9373F3E0B}"/>
            </a:ext>
          </a:extLst>
        </xdr:cNvPr>
        <xdr:cNvGrpSpPr>
          <a:grpSpLocks/>
        </xdr:cNvGrpSpPr>
      </xdr:nvGrpSpPr>
      <xdr:grpSpPr bwMode="auto">
        <a:xfrm>
          <a:off x="7725311" y="769218"/>
          <a:ext cx="297490" cy="237815"/>
          <a:chOff x="536" y="109"/>
          <a:chExt cx="46" cy="44"/>
        </a:xfrm>
      </xdr:grpSpPr>
      <xdr:pic>
        <xdr:nvPicPr>
          <xdr:cNvPr id="1773" name="Picture 6673" descr="route2">
            <a:extLst>
              <a:ext uri="{FF2B5EF4-FFF2-40B4-BE49-F238E27FC236}">
                <a16:creationId xmlns:a16="http://schemas.microsoft.com/office/drawing/2014/main" id="{27AA3F51-2A1D-0BAA-1E04-52727DC572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4" name="Text Box 6674">
            <a:extLst>
              <a:ext uri="{FF2B5EF4-FFF2-40B4-BE49-F238E27FC236}">
                <a16:creationId xmlns:a16="http://schemas.microsoft.com/office/drawing/2014/main" id="{C0D8C701-34EC-8F8A-3DFE-9AC3250CA8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25844</xdr:colOff>
      <xdr:row>3</xdr:row>
      <xdr:rowOff>96451</xdr:rowOff>
    </xdr:from>
    <xdr:to>
      <xdr:col>11</xdr:col>
      <xdr:colOff>182637</xdr:colOff>
      <xdr:row>4</xdr:row>
      <xdr:rowOff>39637</xdr:rowOff>
    </xdr:to>
    <xdr:sp macro="" textlink="">
      <xdr:nvSpPr>
        <xdr:cNvPr id="1775" name="六角形 1774">
          <a:extLst>
            <a:ext uri="{FF2B5EF4-FFF2-40B4-BE49-F238E27FC236}">
              <a16:creationId xmlns:a16="http://schemas.microsoft.com/office/drawing/2014/main" id="{C8DC87AD-DA92-4C94-AFA5-2725783D7117}"/>
            </a:ext>
          </a:extLst>
        </xdr:cNvPr>
        <xdr:cNvSpPr/>
      </xdr:nvSpPr>
      <xdr:spPr bwMode="auto">
        <a:xfrm>
          <a:off x="7013384" y="622231"/>
          <a:ext cx="156793" cy="1184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51534</xdr:colOff>
      <xdr:row>3</xdr:row>
      <xdr:rowOff>0</xdr:rowOff>
    </xdr:from>
    <xdr:ext cx="315696" cy="91322"/>
    <xdr:sp macro="" textlink="">
      <xdr:nvSpPr>
        <xdr:cNvPr id="1776" name="Text Box 972">
          <a:extLst>
            <a:ext uri="{FF2B5EF4-FFF2-40B4-BE49-F238E27FC236}">
              <a16:creationId xmlns:a16="http://schemas.microsoft.com/office/drawing/2014/main" id="{F5B5BA8D-92D8-44ED-9784-4D62935EF8B0}"/>
            </a:ext>
          </a:extLst>
        </xdr:cNvPr>
        <xdr:cNvSpPr txBox="1">
          <a:spLocks noChangeArrowheads="1"/>
        </xdr:cNvSpPr>
      </xdr:nvSpPr>
      <xdr:spPr bwMode="auto">
        <a:xfrm>
          <a:off x="7039074" y="525780"/>
          <a:ext cx="315696" cy="913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207252</xdr:colOff>
      <xdr:row>3</xdr:row>
      <xdr:rowOff>101171</xdr:rowOff>
    </xdr:from>
    <xdr:to>
      <xdr:col>11</xdr:col>
      <xdr:colOff>364045</xdr:colOff>
      <xdr:row>4</xdr:row>
      <xdr:rowOff>44357</xdr:rowOff>
    </xdr:to>
    <xdr:sp macro="" textlink="">
      <xdr:nvSpPr>
        <xdr:cNvPr id="1777" name="六角形 1776">
          <a:extLst>
            <a:ext uri="{FF2B5EF4-FFF2-40B4-BE49-F238E27FC236}">
              <a16:creationId xmlns:a16="http://schemas.microsoft.com/office/drawing/2014/main" id="{DA5C1FFC-C510-45DA-A71C-058A449729F2}"/>
            </a:ext>
          </a:extLst>
        </xdr:cNvPr>
        <xdr:cNvSpPr/>
      </xdr:nvSpPr>
      <xdr:spPr bwMode="auto">
        <a:xfrm>
          <a:off x="7194792" y="626951"/>
          <a:ext cx="156793" cy="1184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40612</xdr:colOff>
      <xdr:row>3</xdr:row>
      <xdr:rowOff>77991</xdr:rowOff>
    </xdr:from>
    <xdr:to>
      <xdr:col>17</xdr:col>
      <xdr:colOff>197405</xdr:colOff>
      <xdr:row>4</xdr:row>
      <xdr:rowOff>21177</xdr:rowOff>
    </xdr:to>
    <xdr:sp macro="" textlink="">
      <xdr:nvSpPr>
        <xdr:cNvPr id="1778" name="六角形 1777">
          <a:extLst>
            <a:ext uri="{FF2B5EF4-FFF2-40B4-BE49-F238E27FC236}">
              <a16:creationId xmlns:a16="http://schemas.microsoft.com/office/drawing/2014/main" id="{F033E698-1AAE-42C8-94A7-ACD48EDC8D0A}"/>
            </a:ext>
          </a:extLst>
        </xdr:cNvPr>
        <xdr:cNvSpPr/>
      </xdr:nvSpPr>
      <xdr:spPr bwMode="auto">
        <a:xfrm>
          <a:off x="11188672" y="603771"/>
          <a:ext cx="156793" cy="1184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21998</xdr:colOff>
      <xdr:row>3</xdr:row>
      <xdr:rowOff>0</xdr:rowOff>
    </xdr:from>
    <xdr:ext cx="387798" cy="70145"/>
    <xdr:sp macro="" textlink="">
      <xdr:nvSpPr>
        <xdr:cNvPr id="1779" name="Text Box 972">
          <a:extLst>
            <a:ext uri="{FF2B5EF4-FFF2-40B4-BE49-F238E27FC236}">
              <a16:creationId xmlns:a16="http://schemas.microsoft.com/office/drawing/2014/main" id="{56F07070-BADB-4F77-AEF6-5EFBF39A62D1}"/>
            </a:ext>
          </a:extLst>
        </xdr:cNvPr>
        <xdr:cNvSpPr txBox="1">
          <a:spLocks noChangeArrowheads="1"/>
        </xdr:cNvSpPr>
      </xdr:nvSpPr>
      <xdr:spPr bwMode="auto">
        <a:xfrm>
          <a:off x="11170058" y="525780"/>
          <a:ext cx="387798" cy="701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</a:t>
          </a:r>
        </a:p>
      </xdr:txBody>
    </xdr:sp>
    <xdr:clientData/>
  </xdr:oneCellAnchor>
  <xdr:twoCellAnchor>
    <xdr:from>
      <xdr:col>17</xdr:col>
      <xdr:colOff>213685</xdr:colOff>
      <xdr:row>3</xdr:row>
      <xdr:rowOff>84915</xdr:rowOff>
    </xdr:from>
    <xdr:to>
      <xdr:col>17</xdr:col>
      <xdr:colOff>351367</xdr:colOff>
      <xdr:row>4</xdr:row>
      <xdr:rowOff>25400</xdr:rowOff>
    </xdr:to>
    <xdr:sp macro="" textlink="">
      <xdr:nvSpPr>
        <xdr:cNvPr id="1780" name="六角形 1779">
          <a:extLst>
            <a:ext uri="{FF2B5EF4-FFF2-40B4-BE49-F238E27FC236}">
              <a16:creationId xmlns:a16="http://schemas.microsoft.com/office/drawing/2014/main" id="{1AA37C9D-EEA1-4419-87A9-2D1B8AC548FB}"/>
            </a:ext>
          </a:extLst>
        </xdr:cNvPr>
        <xdr:cNvSpPr/>
      </xdr:nvSpPr>
      <xdr:spPr bwMode="auto">
        <a:xfrm>
          <a:off x="11361745" y="610695"/>
          <a:ext cx="137682" cy="1157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704</xdr:colOff>
      <xdr:row>34</xdr:row>
      <xdr:rowOff>141154</xdr:rowOff>
    </xdr:from>
    <xdr:ext cx="300087" cy="272433"/>
    <xdr:grpSp>
      <xdr:nvGrpSpPr>
        <xdr:cNvPr id="1781" name="Group 6672">
          <a:extLst>
            <a:ext uri="{FF2B5EF4-FFF2-40B4-BE49-F238E27FC236}">
              <a16:creationId xmlns:a16="http://schemas.microsoft.com/office/drawing/2014/main" id="{0A1129E2-D50D-408B-AFEF-DFF840192BAB}"/>
            </a:ext>
          </a:extLst>
        </xdr:cNvPr>
        <xdr:cNvGrpSpPr>
          <a:grpSpLocks/>
        </xdr:cNvGrpSpPr>
      </xdr:nvGrpSpPr>
      <xdr:grpSpPr bwMode="auto">
        <a:xfrm>
          <a:off x="746491" y="6010175"/>
          <a:ext cx="300087" cy="272433"/>
          <a:chOff x="536" y="109"/>
          <a:chExt cx="46" cy="44"/>
        </a:xfrm>
      </xdr:grpSpPr>
      <xdr:pic>
        <xdr:nvPicPr>
          <xdr:cNvPr id="1782" name="Picture 6673" descr="route2">
            <a:extLst>
              <a:ext uri="{FF2B5EF4-FFF2-40B4-BE49-F238E27FC236}">
                <a16:creationId xmlns:a16="http://schemas.microsoft.com/office/drawing/2014/main" id="{48DF5577-7B02-FFF8-64EC-C201A60F20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3" name="Text Box 6674">
            <a:extLst>
              <a:ext uri="{FF2B5EF4-FFF2-40B4-BE49-F238E27FC236}">
                <a16:creationId xmlns:a16="http://schemas.microsoft.com/office/drawing/2014/main" id="{E26BF5C3-C889-9112-661C-85D18F5D0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137877</xdr:colOff>
      <xdr:row>61</xdr:row>
      <xdr:rowOff>15116</xdr:rowOff>
    </xdr:from>
    <xdr:ext cx="479483" cy="206628"/>
    <xdr:sp macro="" textlink="">
      <xdr:nvSpPr>
        <xdr:cNvPr id="1784" name="Text Box 303">
          <a:extLst>
            <a:ext uri="{FF2B5EF4-FFF2-40B4-BE49-F238E27FC236}">
              <a16:creationId xmlns:a16="http://schemas.microsoft.com/office/drawing/2014/main" id="{D3D84EDD-8588-4B68-BC45-807B441C9AAD}"/>
            </a:ext>
          </a:extLst>
        </xdr:cNvPr>
        <xdr:cNvSpPr txBox="1">
          <a:spLocks noChangeArrowheads="1"/>
        </xdr:cNvSpPr>
      </xdr:nvSpPr>
      <xdr:spPr bwMode="auto">
        <a:xfrm flipV="1">
          <a:off x="11285937" y="10645016"/>
          <a:ext cx="479483" cy="2066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600950</xdr:colOff>
      <xdr:row>61</xdr:row>
      <xdr:rowOff>118840</xdr:rowOff>
    </xdr:from>
    <xdr:ext cx="45719" cy="48776"/>
    <xdr:sp macro="" textlink="">
      <xdr:nvSpPr>
        <xdr:cNvPr id="1785" name="Text Box 1620">
          <a:extLst>
            <a:ext uri="{FF2B5EF4-FFF2-40B4-BE49-F238E27FC236}">
              <a16:creationId xmlns:a16="http://schemas.microsoft.com/office/drawing/2014/main" id="{B420452E-2264-49A9-A053-0C6D5DF47D5A}"/>
            </a:ext>
          </a:extLst>
        </xdr:cNvPr>
        <xdr:cNvSpPr txBox="1">
          <a:spLocks noChangeArrowheads="1"/>
        </xdr:cNvSpPr>
      </xdr:nvSpPr>
      <xdr:spPr bwMode="auto">
        <a:xfrm rot="1055392">
          <a:off x="8975330" y="10748740"/>
          <a:ext cx="45719" cy="48776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2779</xdr:colOff>
      <xdr:row>17</xdr:row>
      <xdr:rowOff>9681</xdr:rowOff>
    </xdr:from>
    <xdr:to>
      <xdr:col>17</xdr:col>
      <xdr:colOff>174625</xdr:colOff>
      <xdr:row>17</xdr:row>
      <xdr:rowOff>170090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id="{E5097C2B-7302-46C9-9F34-2D1F0E6E8D0B}"/>
            </a:ext>
          </a:extLst>
        </xdr:cNvPr>
        <xdr:cNvSpPr/>
      </xdr:nvSpPr>
      <xdr:spPr bwMode="auto">
        <a:xfrm>
          <a:off x="11150839" y="2973861"/>
          <a:ext cx="171846" cy="1604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495435</xdr:colOff>
      <xdr:row>20</xdr:row>
      <xdr:rowOff>19692</xdr:rowOff>
    </xdr:from>
    <xdr:to>
      <xdr:col>20</xdr:col>
      <xdr:colOff>666245</xdr:colOff>
      <xdr:row>20</xdr:row>
      <xdr:rowOff>171264</xdr:rowOff>
    </xdr:to>
    <xdr:sp macro="" textlink="">
      <xdr:nvSpPr>
        <xdr:cNvPr id="1787" name="六角形 1786">
          <a:extLst>
            <a:ext uri="{FF2B5EF4-FFF2-40B4-BE49-F238E27FC236}">
              <a16:creationId xmlns:a16="http://schemas.microsoft.com/office/drawing/2014/main" id="{B10493A3-39EA-4F1D-BADF-90E34C1CA5ED}"/>
            </a:ext>
          </a:extLst>
        </xdr:cNvPr>
        <xdr:cNvSpPr/>
      </xdr:nvSpPr>
      <xdr:spPr bwMode="auto">
        <a:xfrm>
          <a:off x="13731375" y="3509652"/>
          <a:ext cx="170810" cy="151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377253</xdr:colOff>
      <xdr:row>21</xdr:row>
      <xdr:rowOff>53682</xdr:rowOff>
    </xdr:from>
    <xdr:ext cx="278163" cy="257090"/>
    <xdr:grpSp>
      <xdr:nvGrpSpPr>
        <xdr:cNvPr id="1788" name="Group 6672">
          <a:extLst>
            <a:ext uri="{FF2B5EF4-FFF2-40B4-BE49-F238E27FC236}">
              <a16:creationId xmlns:a16="http://schemas.microsoft.com/office/drawing/2014/main" id="{76442C2C-9A0B-429E-8F56-1A01F86D3292}"/>
            </a:ext>
          </a:extLst>
        </xdr:cNvPr>
        <xdr:cNvGrpSpPr>
          <a:grpSpLocks/>
        </xdr:cNvGrpSpPr>
      </xdr:nvGrpSpPr>
      <xdr:grpSpPr bwMode="auto">
        <a:xfrm>
          <a:off x="13585253" y="3674533"/>
          <a:ext cx="278163" cy="257090"/>
          <a:chOff x="535" y="109"/>
          <a:chExt cx="46" cy="44"/>
        </a:xfrm>
      </xdr:grpSpPr>
      <xdr:pic>
        <xdr:nvPicPr>
          <xdr:cNvPr id="1789" name="Picture 6673" descr="route2">
            <a:extLst>
              <a:ext uri="{FF2B5EF4-FFF2-40B4-BE49-F238E27FC236}">
                <a16:creationId xmlns:a16="http://schemas.microsoft.com/office/drawing/2014/main" id="{A104AC7E-7311-7B25-0E12-F0DACA1B8F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0" name="Text Box 6674">
            <a:extLst>
              <a:ext uri="{FF2B5EF4-FFF2-40B4-BE49-F238E27FC236}">
                <a16:creationId xmlns:a16="http://schemas.microsoft.com/office/drawing/2014/main" id="{8C239C8F-BBCC-E371-258F-9E097F17E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236021</xdr:colOff>
      <xdr:row>18</xdr:row>
      <xdr:rowOff>161451</xdr:rowOff>
    </xdr:from>
    <xdr:to>
      <xdr:col>21</xdr:col>
      <xdr:colOff>3786</xdr:colOff>
      <xdr:row>24</xdr:row>
      <xdr:rowOff>166058</xdr:rowOff>
    </xdr:to>
    <xdr:grpSp>
      <xdr:nvGrpSpPr>
        <xdr:cNvPr id="1791" name="グループ化 1790">
          <a:extLst>
            <a:ext uri="{FF2B5EF4-FFF2-40B4-BE49-F238E27FC236}">
              <a16:creationId xmlns:a16="http://schemas.microsoft.com/office/drawing/2014/main" id="{0E03A438-A53C-4C8E-8E60-794263BB7539}"/>
            </a:ext>
          </a:extLst>
        </xdr:cNvPr>
        <xdr:cNvGrpSpPr/>
      </xdr:nvGrpSpPr>
      <xdr:grpSpPr>
        <a:xfrm rot="5400000">
          <a:off x="12806792" y="3208978"/>
          <a:ext cx="1042224" cy="1151255"/>
          <a:chOff x="13504048" y="3753662"/>
          <a:chExt cx="1045509" cy="1184939"/>
        </a:xfrm>
      </xdr:grpSpPr>
      <xdr:sp macro="" textlink="">
        <xdr:nvSpPr>
          <xdr:cNvPr id="1792" name="Freeform 1147">
            <a:extLst>
              <a:ext uri="{FF2B5EF4-FFF2-40B4-BE49-F238E27FC236}">
                <a16:creationId xmlns:a16="http://schemas.microsoft.com/office/drawing/2014/main" id="{37229E8E-0BFB-76AB-24AC-E911F3163758}"/>
              </a:ext>
            </a:extLst>
          </xdr:cNvPr>
          <xdr:cNvSpPr>
            <a:spLocks/>
          </xdr:cNvSpPr>
        </xdr:nvSpPr>
        <xdr:spPr bwMode="auto">
          <a:xfrm rot="20985440">
            <a:off x="14000198" y="4228542"/>
            <a:ext cx="369261" cy="99769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793" name="グループ化 1792">
            <a:extLst>
              <a:ext uri="{FF2B5EF4-FFF2-40B4-BE49-F238E27FC236}">
                <a16:creationId xmlns:a16="http://schemas.microsoft.com/office/drawing/2014/main" id="{4EBBF049-05BB-CFA7-412E-406D5ECD68E3}"/>
              </a:ext>
            </a:extLst>
          </xdr:cNvPr>
          <xdr:cNvGrpSpPr/>
        </xdr:nvGrpSpPr>
        <xdr:grpSpPr>
          <a:xfrm rot="16200000">
            <a:off x="13434333" y="3823377"/>
            <a:ext cx="1184939" cy="1045509"/>
            <a:chOff x="9529478" y="4570571"/>
            <a:chExt cx="1165846" cy="1123311"/>
          </a:xfrm>
        </xdr:grpSpPr>
        <xdr:sp macro="" textlink="">
          <xdr:nvSpPr>
            <xdr:cNvPr id="1798" name="Freeform 527">
              <a:extLst>
                <a:ext uri="{FF2B5EF4-FFF2-40B4-BE49-F238E27FC236}">
                  <a16:creationId xmlns:a16="http://schemas.microsoft.com/office/drawing/2014/main" id="{B82D9A01-B9E1-09FC-5584-31595DFD7ED3}"/>
                </a:ext>
              </a:extLst>
            </xdr:cNvPr>
            <xdr:cNvSpPr>
              <a:spLocks/>
            </xdr:cNvSpPr>
          </xdr:nvSpPr>
          <xdr:spPr bwMode="auto">
            <a:xfrm>
              <a:off x="9529478" y="5007952"/>
              <a:ext cx="872022" cy="68593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6314"/>
                <a:gd name="connsiteY0" fmla="*/ 14445 h 14445"/>
                <a:gd name="connsiteX1" fmla="*/ 0 w 6314"/>
                <a:gd name="connsiteY1" fmla="*/ 4445 h 14445"/>
                <a:gd name="connsiteX2" fmla="*/ 6314 w 6314"/>
                <a:gd name="connsiteY2" fmla="*/ 0 h 14445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78"/>
                <a:gd name="connsiteY0" fmla="*/ 9594 h 9594"/>
                <a:gd name="connsiteX1" fmla="*/ 0 w 10078"/>
                <a:gd name="connsiteY1" fmla="*/ 2671 h 9594"/>
                <a:gd name="connsiteX2" fmla="*/ 10078 w 10078"/>
                <a:gd name="connsiteY2" fmla="*/ 0 h 9594"/>
                <a:gd name="connsiteX0" fmla="*/ 0 w 10000"/>
                <a:gd name="connsiteY0" fmla="*/ 10029 h 10029"/>
                <a:gd name="connsiteX1" fmla="*/ 0 w 10000"/>
                <a:gd name="connsiteY1" fmla="*/ 2813 h 10029"/>
                <a:gd name="connsiteX2" fmla="*/ 10000 w 10000"/>
                <a:gd name="connsiteY2" fmla="*/ 29 h 10029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5671"/>
                <a:gd name="connsiteY0" fmla="*/ 15109 h 15109"/>
                <a:gd name="connsiteX1" fmla="*/ 4171 w 15671"/>
                <a:gd name="connsiteY1" fmla="*/ 2992 h 15109"/>
                <a:gd name="connsiteX2" fmla="*/ 15671 w 15671"/>
                <a:gd name="connsiteY2" fmla="*/ 27 h 15109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9744"/>
                <a:gd name="connsiteY0" fmla="*/ 13018 h 13018"/>
                <a:gd name="connsiteX1" fmla="*/ 102 w 9744"/>
                <a:gd name="connsiteY1" fmla="*/ 5831 h 13018"/>
                <a:gd name="connsiteX2" fmla="*/ 9744 w 9744"/>
                <a:gd name="connsiteY2" fmla="*/ 0 h 13018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2933"/>
                <a:gd name="connsiteY0" fmla="*/ 6630 h 6630"/>
                <a:gd name="connsiteX1" fmla="*/ 105 w 12933"/>
                <a:gd name="connsiteY1" fmla="*/ 1109 h 6630"/>
                <a:gd name="connsiteX2" fmla="*/ 12933 w 12933"/>
                <a:gd name="connsiteY2" fmla="*/ 0 h 6630"/>
                <a:gd name="connsiteX0" fmla="*/ 0 w 10000"/>
                <a:gd name="connsiteY0" fmla="*/ 10000 h 10000"/>
                <a:gd name="connsiteX1" fmla="*/ 81 w 10000"/>
                <a:gd name="connsiteY1" fmla="*/ 1673 h 10000"/>
                <a:gd name="connsiteX2" fmla="*/ 10000 w 10000"/>
                <a:gd name="connsiteY2" fmla="*/ 0 h 10000"/>
                <a:gd name="connsiteX0" fmla="*/ 0 w 9606"/>
                <a:gd name="connsiteY0" fmla="*/ 8965 h 8965"/>
                <a:gd name="connsiteX1" fmla="*/ 81 w 9606"/>
                <a:gd name="connsiteY1" fmla="*/ 638 h 8965"/>
                <a:gd name="connsiteX2" fmla="*/ 9606 w 9606"/>
                <a:gd name="connsiteY2" fmla="*/ 0 h 8965"/>
                <a:gd name="connsiteX0" fmla="*/ 0 w 10000"/>
                <a:gd name="connsiteY0" fmla="*/ 10000 h 10000"/>
                <a:gd name="connsiteX1" fmla="*/ 84 w 10000"/>
                <a:gd name="connsiteY1" fmla="*/ 712 h 10000"/>
                <a:gd name="connsiteX2" fmla="*/ 10000 w 10000"/>
                <a:gd name="connsiteY2" fmla="*/ 0 h 10000"/>
                <a:gd name="connsiteX0" fmla="*/ 0 w 9487"/>
                <a:gd name="connsiteY0" fmla="*/ 9495 h 9495"/>
                <a:gd name="connsiteX1" fmla="*/ 84 w 9487"/>
                <a:gd name="connsiteY1" fmla="*/ 207 h 9495"/>
                <a:gd name="connsiteX2" fmla="*/ 9487 w 9487"/>
                <a:gd name="connsiteY2" fmla="*/ 20 h 9495"/>
                <a:gd name="connsiteX0" fmla="*/ 0 w 10000"/>
                <a:gd name="connsiteY0" fmla="*/ 9979 h 9979"/>
                <a:gd name="connsiteX1" fmla="*/ 89 w 10000"/>
                <a:gd name="connsiteY1" fmla="*/ 197 h 9979"/>
                <a:gd name="connsiteX2" fmla="*/ 10000 w 10000"/>
                <a:gd name="connsiteY2" fmla="*/ 0 h 9979"/>
                <a:gd name="connsiteX0" fmla="*/ 0 w 10000"/>
                <a:gd name="connsiteY0" fmla="*/ 10000 h 10000"/>
                <a:gd name="connsiteX1" fmla="*/ 89 w 10000"/>
                <a:gd name="connsiteY1" fmla="*/ 197 h 10000"/>
                <a:gd name="connsiteX2" fmla="*/ 10000 w 10000"/>
                <a:gd name="connsiteY2" fmla="*/ 0 h 10000"/>
                <a:gd name="connsiteX0" fmla="*/ 0 w 9892"/>
                <a:gd name="connsiteY0" fmla="*/ 9803 h 9803"/>
                <a:gd name="connsiteX1" fmla="*/ 89 w 9892"/>
                <a:gd name="connsiteY1" fmla="*/ 0 h 9803"/>
                <a:gd name="connsiteX2" fmla="*/ 9892 w 9892"/>
                <a:gd name="connsiteY2" fmla="*/ 135 h 9803"/>
                <a:gd name="connsiteX0" fmla="*/ 0 w 10000"/>
                <a:gd name="connsiteY0" fmla="*/ 10000 h 10000"/>
                <a:gd name="connsiteX1" fmla="*/ 90 w 10000"/>
                <a:gd name="connsiteY1" fmla="*/ 0 h 10000"/>
                <a:gd name="connsiteX2" fmla="*/ 10000 w 10000"/>
                <a:gd name="connsiteY2" fmla="*/ 138 h 10000"/>
                <a:gd name="connsiteX0" fmla="*/ 0 w 9510"/>
                <a:gd name="connsiteY0" fmla="*/ 18816 h 18816"/>
                <a:gd name="connsiteX1" fmla="*/ 90 w 9510"/>
                <a:gd name="connsiteY1" fmla="*/ 8816 h 18816"/>
                <a:gd name="connsiteX2" fmla="*/ 9510 w 9510"/>
                <a:gd name="connsiteY2" fmla="*/ 0 h 18816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490 w 10000"/>
                <a:gd name="connsiteY2" fmla="*/ 4934 h 10000"/>
                <a:gd name="connsiteX3" fmla="*/ 10000 w 10000"/>
                <a:gd name="connsiteY3" fmla="*/ 0 h 10000"/>
                <a:gd name="connsiteX0" fmla="*/ 0 w 10142"/>
                <a:gd name="connsiteY0" fmla="*/ 10000 h 10000"/>
                <a:gd name="connsiteX1" fmla="*/ 95 w 10142"/>
                <a:gd name="connsiteY1" fmla="*/ 4685 h 10000"/>
                <a:gd name="connsiteX2" fmla="*/ 10134 w 10142"/>
                <a:gd name="connsiteY2" fmla="*/ 5068 h 10000"/>
                <a:gd name="connsiteX3" fmla="*/ 10000 w 10142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876 w 10000"/>
                <a:gd name="connsiteY2" fmla="*/ 4934 h 10000"/>
                <a:gd name="connsiteX3" fmla="*/ 10000 w 10000"/>
                <a:gd name="connsiteY3" fmla="*/ 0 h 10000"/>
                <a:gd name="connsiteX0" fmla="*/ 0 w 9880"/>
                <a:gd name="connsiteY0" fmla="*/ 10603 h 10603"/>
                <a:gd name="connsiteX1" fmla="*/ 95 w 9880"/>
                <a:gd name="connsiteY1" fmla="*/ 5288 h 10603"/>
                <a:gd name="connsiteX2" fmla="*/ 9876 w 9880"/>
                <a:gd name="connsiteY2" fmla="*/ 5537 h 10603"/>
                <a:gd name="connsiteX3" fmla="*/ 8970 w 9880"/>
                <a:gd name="connsiteY3" fmla="*/ 0 h 10603"/>
                <a:gd name="connsiteX0" fmla="*/ 0 w 9996"/>
                <a:gd name="connsiteY0" fmla="*/ 10000 h 10000"/>
                <a:gd name="connsiteX1" fmla="*/ 96 w 9996"/>
                <a:gd name="connsiteY1" fmla="*/ 4987 h 10000"/>
                <a:gd name="connsiteX2" fmla="*/ 9996 w 9996"/>
                <a:gd name="connsiteY2" fmla="*/ 5222 h 10000"/>
                <a:gd name="connsiteX3" fmla="*/ 9079 w 9996"/>
                <a:gd name="connsiteY3" fmla="*/ 0 h 10000"/>
                <a:gd name="connsiteX0" fmla="*/ 0 w 11612"/>
                <a:gd name="connsiteY0" fmla="*/ 5138 h 5138"/>
                <a:gd name="connsiteX1" fmla="*/ 96 w 11612"/>
                <a:gd name="connsiteY1" fmla="*/ 125 h 5138"/>
                <a:gd name="connsiteX2" fmla="*/ 10000 w 11612"/>
                <a:gd name="connsiteY2" fmla="*/ 360 h 5138"/>
                <a:gd name="connsiteX3" fmla="*/ 11612 w 11612"/>
                <a:gd name="connsiteY3" fmla="*/ 4268 h 5138"/>
                <a:gd name="connsiteX0" fmla="*/ 0 w 8612"/>
                <a:gd name="connsiteY0" fmla="*/ 9948 h 9948"/>
                <a:gd name="connsiteX1" fmla="*/ 83 w 8612"/>
                <a:gd name="connsiteY1" fmla="*/ 191 h 9948"/>
                <a:gd name="connsiteX2" fmla="*/ 8612 w 8612"/>
                <a:gd name="connsiteY2" fmla="*/ 649 h 9948"/>
                <a:gd name="connsiteX3" fmla="*/ 8132 w 8612"/>
                <a:gd name="connsiteY3" fmla="*/ 9362 h 9948"/>
                <a:gd name="connsiteX0" fmla="*/ 0 w 10000"/>
                <a:gd name="connsiteY0" fmla="*/ 10000 h 10000"/>
                <a:gd name="connsiteX1" fmla="*/ 96 w 10000"/>
                <a:gd name="connsiteY1" fmla="*/ 192 h 10000"/>
                <a:gd name="connsiteX2" fmla="*/ 10000 w 10000"/>
                <a:gd name="connsiteY2" fmla="*/ 652 h 10000"/>
                <a:gd name="connsiteX3" fmla="*/ 9443 w 10000"/>
                <a:gd name="connsiteY3" fmla="*/ 9411 h 10000"/>
                <a:gd name="connsiteX0" fmla="*/ 0 w 10000"/>
                <a:gd name="connsiteY0" fmla="*/ 9990 h 9990"/>
                <a:gd name="connsiteX1" fmla="*/ 96 w 10000"/>
                <a:gd name="connsiteY1" fmla="*/ 182 h 9990"/>
                <a:gd name="connsiteX2" fmla="*/ 10000 w 10000"/>
                <a:gd name="connsiteY2" fmla="*/ 642 h 9990"/>
                <a:gd name="connsiteX3" fmla="*/ 7968 w 10000"/>
                <a:gd name="connsiteY3" fmla="*/ 9658 h 9990"/>
                <a:gd name="connsiteX0" fmla="*/ 0 w 10000"/>
                <a:gd name="connsiteY0" fmla="*/ 10160 h 10160"/>
                <a:gd name="connsiteX1" fmla="*/ 96 w 10000"/>
                <a:gd name="connsiteY1" fmla="*/ 342 h 10160"/>
                <a:gd name="connsiteX2" fmla="*/ 10000 w 10000"/>
                <a:gd name="connsiteY2" fmla="*/ 803 h 10160"/>
                <a:gd name="connsiteX3" fmla="*/ 7968 w 10000"/>
                <a:gd name="connsiteY3" fmla="*/ 9828 h 10160"/>
                <a:gd name="connsiteX0" fmla="*/ 0 w 10000"/>
                <a:gd name="connsiteY0" fmla="*/ 9818 h 9818"/>
                <a:gd name="connsiteX1" fmla="*/ 96 w 10000"/>
                <a:gd name="connsiteY1" fmla="*/ 0 h 9818"/>
                <a:gd name="connsiteX2" fmla="*/ 10000 w 10000"/>
                <a:gd name="connsiteY2" fmla="*/ 461 h 9818"/>
                <a:gd name="connsiteX3" fmla="*/ 7968 w 10000"/>
                <a:gd name="connsiteY3" fmla="*/ 9486 h 9818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9904"/>
                <a:gd name="connsiteY0" fmla="*/ 0 h 9662"/>
                <a:gd name="connsiteX1" fmla="*/ 9904 w 9904"/>
                <a:gd name="connsiteY1" fmla="*/ 470 h 9662"/>
                <a:gd name="connsiteX2" fmla="*/ 7872 w 9904"/>
                <a:gd name="connsiteY2" fmla="*/ 9662 h 9662"/>
                <a:gd name="connsiteX0" fmla="*/ 0 w 8000"/>
                <a:gd name="connsiteY0" fmla="*/ 0 h 9581"/>
                <a:gd name="connsiteX1" fmla="*/ 8000 w 8000"/>
                <a:gd name="connsiteY1" fmla="*/ 67 h 9581"/>
                <a:gd name="connsiteX2" fmla="*/ 5948 w 8000"/>
                <a:gd name="connsiteY2" fmla="*/ 9581 h 9581"/>
                <a:gd name="connsiteX0" fmla="*/ 0 w 15625"/>
                <a:gd name="connsiteY0" fmla="*/ 237 h 9964"/>
                <a:gd name="connsiteX1" fmla="*/ 15625 w 15625"/>
                <a:gd name="connsiteY1" fmla="*/ 34 h 9964"/>
                <a:gd name="connsiteX2" fmla="*/ 13060 w 15625"/>
                <a:gd name="connsiteY2" fmla="*/ 9964 h 9964"/>
                <a:gd name="connsiteX0" fmla="*/ 0 w 10073"/>
                <a:gd name="connsiteY0" fmla="*/ 448 h 9991"/>
                <a:gd name="connsiteX1" fmla="*/ 10073 w 10073"/>
                <a:gd name="connsiteY1" fmla="*/ 25 h 9991"/>
                <a:gd name="connsiteX2" fmla="*/ 8431 w 10073"/>
                <a:gd name="connsiteY2" fmla="*/ 9991 h 9991"/>
                <a:gd name="connsiteX0" fmla="*/ 0 w 9856"/>
                <a:gd name="connsiteY0" fmla="*/ 83 h 10019"/>
                <a:gd name="connsiteX1" fmla="*/ 9856 w 9856"/>
                <a:gd name="connsiteY1" fmla="*/ 44 h 10019"/>
                <a:gd name="connsiteX2" fmla="*/ 8226 w 9856"/>
                <a:gd name="connsiteY2" fmla="*/ 10019 h 10019"/>
                <a:gd name="connsiteX0" fmla="*/ 0 w 13138"/>
                <a:gd name="connsiteY0" fmla="*/ 185 h 9993"/>
                <a:gd name="connsiteX1" fmla="*/ 13138 w 13138"/>
                <a:gd name="connsiteY1" fmla="*/ 37 h 9993"/>
                <a:gd name="connsiteX2" fmla="*/ 11484 w 13138"/>
                <a:gd name="connsiteY2" fmla="*/ 9993 h 9993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4504">
                  <a:moveTo>
                    <a:pt x="0" y="185"/>
                  </a:moveTo>
                  <a:cubicBezTo>
                    <a:pt x="2044" y="355"/>
                    <a:pt x="7956" y="-132"/>
                    <a:pt x="10000" y="37"/>
                  </a:cubicBezTo>
                  <a:cubicBezTo>
                    <a:pt x="9769" y="7432"/>
                    <a:pt x="8661" y="6079"/>
                    <a:pt x="8741" y="14504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99" name="Line 72">
              <a:extLst>
                <a:ext uri="{FF2B5EF4-FFF2-40B4-BE49-F238E27FC236}">
                  <a16:creationId xmlns:a16="http://schemas.microsoft.com/office/drawing/2014/main" id="{0CE91ACC-E76E-D9FF-FAEA-643E243C84E4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54061" y="4797392"/>
              <a:ext cx="476689" cy="230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" name="Line 72">
              <a:extLst>
                <a:ext uri="{FF2B5EF4-FFF2-40B4-BE49-F238E27FC236}">
                  <a16:creationId xmlns:a16="http://schemas.microsoft.com/office/drawing/2014/main" id="{5EE508F9-2BA5-5443-8C81-A7F2C147692B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45365" y="5240526"/>
              <a:ext cx="291216" cy="89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" name="Line 72">
              <a:extLst>
                <a:ext uri="{FF2B5EF4-FFF2-40B4-BE49-F238E27FC236}">
                  <a16:creationId xmlns:a16="http://schemas.microsoft.com/office/drawing/2014/main" id="{CB64B50A-B80A-DFE2-1BBA-15A5D152BD9D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468949" y="4782604"/>
              <a:ext cx="5059" cy="44769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2" name="Oval 1295">
              <a:extLst>
                <a:ext uri="{FF2B5EF4-FFF2-40B4-BE49-F238E27FC236}">
                  <a16:creationId xmlns:a16="http://schemas.microsoft.com/office/drawing/2014/main" id="{875F50AA-C455-7424-7776-781C6062EA4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20209" y="4911031"/>
              <a:ext cx="157811" cy="16163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grpSp>
        <xdr:nvGrpSpPr>
          <xdr:cNvPr id="1794" name="グループ化 1793">
            <a:extLst>
              <a:ext uri="{FF2B5EF4-FFF2-40B4-BE49-F238E27FC236}">
                <a16:creationId xmlns:a16="http://schemas.microsoft.com/office/drawing/2014/main" id="{C50D8790-3156-FAB0-88FC-5830BD6D9D43}"/>
              </a:ext>
            </a:extLst>
          </xdr:cNvPr>
          <xdr:cNvGrpSpPr/>
        </xdr:nvGrpSpPr>
        <xdr:grpSpPr>
          <a:xfrm rot="21270355">
            <a:off x="13737210" y="4148583"/>
            <a:ext cx="323538" cy="222935"/>
            <a:chOff x="8667541" y="2650326"/>
            <a:chExt cx="340149" cy="288004"/>
          </a:xfrm>
        </xdr:grpSpPr>
        <xdr:sp macro="" textlink="">
          <xdr:nvSpPr>
            <xdr:cNvPr id="1796" name="Freeform 371">
              <a:extLst>
                <a:ext uri="{FF2B5EF4-FFF2-40B4-BE49-F238E27FC236}">
                  <a16:creationId xmlns:a16="http://schemas.microsoft.com/office/drawing/2014/main" id="{DF8F957F-00D9-6D2D-6713-6ADA5152A5E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913379" y="2663749"/>
              <a:ext cx="94311" cy="27458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000 w 11105"/>
                <a:gd name="connsiteY0" fmla="*/ 0 h 10000"/>
                <a:gd name="connsiteX1" fmla="*/ 10000 w 11105"/>
                <a:gd name="connsiteY1" fmla="*/ 333 h 10000"/>
                <a:gd name="connsiteX2" fmla="*/ 10000 w 11105"/>
                <a:gd name="connsiteY2" fmla="*/ 8667 h 10000"/>
                <a:gd name="connsiteX3" fmla="*/ 0 w 11105"/>
                <a:gd name="connsiteY3" fmla="*/ 10000 h 10000"/>
                <a:gd name="connsiteX0" fmla="*/ 10000 w 10000"/>
                <a:gd name="connsiteY0" fmla="*/ 186 h 10186"/>
                <a:gd name="connsiteX1" fmla="*/ 4197 w 10000"/>
                <a:gd name="connsiteY1" fmla="*/ 0 h 10186"/>
                <a:gd name="connsiteX2" fmla="*/ 10000 w 10000"/>
                <a:gd name="connsiteY2" fmla="*/ 8853 h 10186"/>
                <a:gd name="connsiteX3" fmla="*/ 0 w 10000"/>
                <a:gd name="connsiteY3" fmla="*/ 10186 h 10186"/>
                <a:gd name="connsiteX0" fmla="*/ 10000 w 10000"/>
                <a:gd name="connsiteY0" fmla="*/ 3560 h 13560"/>
                <a:gd name="connsiteX1" fmla="*/ 1710 w 10000"/>
                <a:gd name="connsiteY1" fmla="*/ 0 h 13560"/>
                <a:gd name="connsiteX2" fmla="*/ 10000 w 10000"/>
                <a:gd name="connsiteY2" fmla="*/ 12227 h 13560"/>
                <a:gd name="connsiteX3" fmla="*/ 0 w 10000"/>
                <a:gd name="connsiteY3" fmla="*/ 13560 h 13560"/>
                <a:gd name="connsiteX0" fmla="*/ 10000 w 10000"/>
                <a:gd name="connsiteY0" fmla="*/ 0 h 10000"/>
                <a:gd name="connsiteX1" fmla="*/ 6785 w 10000"/>
                <a:gd name="connsiteY1" fmla="*/ 772 h 10000"/>
                <a:gd name="connsiteX2" fmla="*/ 10000 w 10000"/>
                <a:gd name="connsiteY2" fmla="*/ 8667 h 10000"/>
                <a:gd name="connsiteX3" fmla="*/ 0 w 10000"/>
                <a:gd name="connsiteY3" fmla="*/ 10000 h 10000"/>
                <a:gd name="connsiteX0" fmla="*/ 0 w 10149"/>
                <a:gd name="connsiteY0" fmla="*/ 0 h 9906"/>
                <a:gd name="connsiteX1" fmla="*/ 6934 w 10149"/>
                <a:gd name="connsiteY1" fmla="*/ 678 h 9906"/>
                <a:gd name="connsiteX2" fmla="*/ 10149 w 10149"/>
                <a:gd name="connsiteY2" fmla="*/ 8573 h 9906"/>
                <a:gd name="connsiteX3" fmla="*/ 149 w 10149"/>
                <a:gd name="connsiteY3" fmla="*/ 9906 h 9906"/>
                <a:gd name="connsiteX0" fmla="*/ 0 w 11597"/>
                <a:gd name="connsiteY0" fmla="*/ 0 h 10000"/>
                <a:gd name="connsiteX1" fmla="*/ 10656 w 11597"/>
                <a:gd name="connsiteY1" fmla="*/ 2110 h 10000"/>
                <a:gd name="connsiteX2" fmla="*/ 10000 w 11597"/>
                <a:gd name="connsiteY2" fmla="*/ 8654 h 10000"/>
                <a:gd name="connsiteX3" fmla="*/ 147 w 11597"/>
                <a:gd name="connsiteY3" fmla="*/ 10000 h 10000"/>
                <a:gd name="connsiteX0" fmla="*/ 0 w 10743"/>
                <a:gd name="connsiteY0" fmla="*/ 0 h 10000"/>
                <a:gd name="connsiteX1" fmla="*/ 10656 w 10743"/>
                <a:gd name="connsiteY1" fmla="*/ 2110 h 10000"/>
                <a:gd name="connsiteX2" fmla="*/ 10000 w 10743"/>
                <a:gd name="connsiteY2" fmla="*/ 8654 h 10000"/>
                <a:gd name="connsiteX3" fmla="*/ 147 w 10743"/>
                <a:gd name="connsiteY3" fmla="*/ 10000 h 10000"/>
                <a:gd name="connsiteX0" fmla="*/ 1324 w 10596"/>
                <a:gd name="connsiteY0" fmla="*/ 0 h 9144"/>
                <a:gd name="connsiteX1" fmla="*/ 10509 w 10596"/>
                <a:gd name="connsiteY1" fmla="*/ 1254 h 9144"/>
                <a:gd name="connsiteX2" fmla="*/ 9853 w 10596"/>
                <a:gd name="connsiteY2" fmla="*/ 7798 h 9144"/>
                <a:gd name="connsiteX3" fmla="*/ 0 w 10596"/>
                <a:gd name="connsiteY3" fmla="*/ 9144 h 91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596" h="9144">
                  <a:moveTo>
                    <a:pt x="1324" y="0"/>
                  </a:moveTo>
                  <a:lnTo>
                    <a:pt x="10509" y="1254"/>
                  </a:lnTo>
                  <a:cubicBezTo>
                    <a:pt x="10901" y="3533"/>
                    <a:pt x="9853" y="4994"/>
                    <a:pt x="9853" y="7798"/>
                  </a:cubicBezTo>
                  <a:lnTo>
                    <a:pt x="0" y="9144"/>
                  </a:ln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97" name="Freeform 372">
              <a:extLst>
                <a:ext uri="{FF2B5EF4-FFF2-40B4-BE49-F238E27FC236}">
                  <a16:creationId xmlns:a16="http://schemas.microsoft.com/office/drawing/2014/main" id="{DEE03C4D-F38D-35DD-BDBE-6E1855E420F7}"/>
                </a:ext>
              </a:extLst>
            </xdr:cNvPr>
            <xdr:cNvSpPr>
              <a:spLocks/>
            </xdr:cNvSpPr>
          </xdr:nvSpPr>
          <xdr:spPr bwMode="auto">
            <a:xfrm rot="21306499" flipH="1" flipV="1">
              <a:off x="8667541" y="2650326"/>
              <a:ext cx="129392" cy="275717"/>
            </a:xfrm>
            <a:custGeom>
              <a:avLst/>
              <a:gdLst>
                <a:gd name="T0" fmla="*/ 2147483647 w 10000"/>
                <a:gd name="T1" fmla="*/ 2147483647 h 14854"/>
                <a:gd name="T2" fmla="*/ 0 w 10000"/>
                <a:gd name="T3" fmla="*/ 2147483647 h 14854"/>
                <a:gd name="T4" fmla="*/ 2147483647 w 10000"/>
                <a:gd name="T5" fmla="*/ 0 h 14854"/>
                <a:gd name="T6" fmla="*/ 0 60000 65536"/>
                <a:gd name="T7" fmla="*/ 0 60000 65536"/>
                <a:gd name="T8" fmla="*/ 0 60000 65536"/>
                <a:gd name="connsiteX0" fmla="*/ 5562 w 5562"/>
                <a:gd name="connsiteY0" fmla="*/ 15918 h 15918"/>
                <a:gd name="connsiteX1" fmla="*/ 0 w 5562"/>
                <a:gd name="connsiteY1" fmla="*/ 13549 h 15918"/>
                <a:gd name="connsiteX2" fmla="*/ 2787 w 5562"/>
                <a:gd name="connsiteY2" fmla="*/ 0 h 15918"/>
                <a:gd name="connsiteX0" fmla="*/ 10000 w 10000"/>
                <a:gd name="connsiteY0" fmla="*/ 10000 h 10000"/>
                <a:gd name="connsiteX1" fmla="*/ 0 w 10000"/>
                <a:gd name="connsiteY1" fmla="*/ 8512 h 10000"/>
                <a:gd name="connsiteX2" fmla="*/ 5011 w 10000"/>
                <a:gd name="connsiteY2" fmla="*/ 0 h 10000"/>
                <a:gd name="connsiteX0" fmla="*/ 10000 w 10000"/>
                <a:gd name="connsiteY0" fmla="*/ 6615 h 6615"/>
                <a:gd name="connsiteX1" fmla="*/ 0 w 10000"/>
                <a:gd name="connsiteY1" fmla="*/ 5127 h 6615"/>
                <a:gd name="connsiteX2" fmla="*/ 6137 w 10000"/>
                <a:gd name="connsiteY2" fmla="*/ 0 h 6615"/>
                <a:gd name="connsiteX0" fmla="*/ 10000 w 10000"/>
                <a:gd name="connsiteY0" fmla="*/ 9951 h 9951"/>
                <a:gd name="connsiteX1" fmla="*/ 0 w 10000"/>
                <a:gd name="connsiteY1" fmla="*/ 7702 h 9951"/>
                <a:gd name="connsiteX2" fmla="*/ 4112 w 10000"/>
                <a:gd name="connsiteY2" fmla="*/ 0 h 9951"/>
                <a:gd name="connsiteX0" fmla="*/ 10000 w 10000"/>
                <a:gd name="connsiteY0" fmla="*/ 10000 h 10000"/>
                <a:gd name="connsiteX1" fmla="*/ 0 w 10000"/>
                <a:gd name="connsiteY1" fmla="*/ 7740 h 10000"/>
                <a:gd name="connsiteX2" fmla="*/ 4112 w 10000"/>
                <a:gd name="connsiteY2" fmla="*/ 0 h 10000"/>
                <a:gd name="connsiteX0" fmla="*/ 8730 w 8730"/>
                <a:gd name="connsiteY0" fmla="*/ 9499 h 9499"/>
                <a:gd name="connsiteX1" fmla="*/ 0 w 8730"/>
                <a:gd name="connsiteY1" fmla="*/ 7740 h 9499"/>
                <a:gd name="connsiteX2" fmla="*/ 4112 w 8730"/>
                <a:gd name="connsiteY2" fmla="*/ 0 h 9499"/>
                <a:gd name="connsiteX0" fmla="*/ 10000 w 11676"/>
                <a:gd name="connsiteY0" fmla="*/ 9562 h 9562"/>
                <a:gd name="connsiteX1" fmla="*/ 0 w 11676"/>
                <a:gd name="connsiteY1" fmla="*/ 7710 h 9562"/>
                <a:gd name="connsiteX2" fmla="*/ 11676 w 11676"/>
                <a:gd name="connsiteY2" fmla="*/ 0 h 9562"/>
                <a:gd name="connsiteX0" fmla="*/ 8723 w 10158"/>
                <a:gd name="connsiteY0" fmla="*/ 10000 h 10000"/>
                <a:gd name="connsiteX1" fmla="*/ 158 w 10158"/>
                <a:gd name="connsiteY1" fmla="*/ 8063 h 10000"/>
                <a:gd name="connsiteX2" fmla="*/ 2727 w 10158"/>
                <a:gd name="connsiteY2" fmla="*/ 2435 h 10000"/>
                <a:gd name="connsiteX3" fmla="*/ 10158 w 10158"/>
                <a:gd name="connsiteY3" fmla="*/ 0 h 10000"/>
                <a:gd name="connsiteX0" fmla="*/ 8661 w 10096"/>
                <a:gd name="connsiteY0" fmla="*/ 10000 h 10000"/>
                <a:gd name="connsiteX1" fmla="*/ 96 w 10096"/>
                <a:gd name="connsiteY1" fmla="*/ 8063 h 10000"/>
                <a:gd name="connsiteX2" fmla="*/ 2665 w 10096"/>
                <a:gd name="connsiteY2" fmla="*/ 2435 h 10000"/>
                <a:gd name="connsiteX3" fmla="*/ 10096 w 10096"/>
                <a:gd name="connsiteY3" fmla="*/ 0 h 10000"/>
                <a:gd name="connsiteX0" fmla="*/ 8677 w 10112"/>
                <a:gd name="connsiteY0" fmla="*/ 10000 h 10000"/>
                <a:gd name="connsiteX1" fmla="*/ 112 w 10112"/>
                <a:gd name="connsiteY1" fmla="*/ 8063 h 10000"/>
                <a:gd name="connsiteX2" fmla="*/ 2141 w 10112"/>
                <a:gd name="connsiteY2" fmla="*/ 2471 h 10000"/>
                <a:gd name="connsiteX3" fmla="*/ 10112 w 10112"/>
                <a:gd name="connsiteY3" fmla="*/ 0 h 10000"/>
                <a:gd name="connsiteX0" fmla="*/ 8677 w 9870"/>
                <a:gd name="connsiteY0" fmla="*/ 8911 h 8911"/>
                <a:gd name="connsiteX1" fmla="*/ 112 w 9870"/>
                <a:gd name="connsiteY1" fmla="*/ 6974 h 8911"/>
                <a:gd name="connsiteX2" fmla="*/ 2141 w 9870"/>
                <a:gd name="connsiteY2" fmla="*/ 1382 h 8911"/>
                <a:gd name="connsiteX3" fmla="*/ 9870 w 9870"/>
                <a:gd name="connsiteY3" fmla="*/ 0 h 8911"/>
                <a:gd name="connsiteX0" fmla="*/ 8792 w 10001"/>
                <a:gd name="connsiteY0" fmla="*/ 10000 h 10000"/>
                <a:gd name="connsiteX1" fmla="*/ 114 w 10001"/>
                <a:gd name="connsiteY1" fmla="*/ 7826 h 10000"/>
                <a:gd name="connsiteX2" fmla="*/ 2170 w 10001"/>
                <a:gd name="connsiteY2" fmla="*/ 1551 h 10000"/>
                <a:gd name="connsiteX3" fmla="*/ 10001 w 10001"/>
                <a:gd name="connsiteY3" fmla="*/ 0 h 10000"/>
                <a:gd name="connsiteX0" fmla="*/ 6140 w 10001"/>
                <a:gd name="connsiteY0" fmla="*/ 9445 h 9445"/>
                <a:gd name="connsiteX1" fmla="*/ 114 w 10001"/>
                <a:gd name="connsiteY1" fmla="*/ 7826 h 9445"/>
                <a:gd name="connsiteX2" fmla="*/ 2170 w 10001"/>
                <a:gd name="connsiteY2" fmla="*/ 1551 h 9445"/>
                <a:gd name="connsiteX3" fmla="*/ 10001 w 10001"/>
                <a:gd name="connsiteY3" fmla="*/ 0 h 9445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8637"/>
                <a:gd name="connsiteY0" fmla="*/ 9638 h 9638"/>
                <a:gd name="connsiteX1" fmla="*/ 114 w 8637"/>
                <a:gd name="connsiteY1" fmla="*/ 7924 h 9638"/>
                <a:gd name="connsiteX2" fmla="*/ 2170 w 8637"/>
                <a:gd name="connsiteY2" fmla="*/ 1280 h 9638"/>
                <a:gd name="connsiteX3" fmla="*/ 8637 w 8637"/>
                <a:gd name="connsiteY3" fmla="*/ 0 h 96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637" h="9638">
                  <a:moveTo>
                    <a:pt x="6139" y="9638"/>
                  </a:moveTo>
                  <a:cubicBezTo>
                    <a:pt x="2356" y="8465"/>
                    <a:pt x="3428" y="8910"/>
                    <a:pt x="114" y="7924"/>
                  </a:cubicBezTo>
                  <a:cubicBezTo>
                    <a:pt x="-564" y="7037"/>
                    <a:pt x="1995" y="3139"/>
                    <a:pt x="2170" y="1280"/>
                  </a:cubicBezTo>
                  <a:cubicBezTo>
                    <a:pt x="5932" y="413"/>
                    <a:pt x="6502" y="455"/>
                    <a:pt x="8637" y="0"/>
                  </a:cubicBez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95" name="Freeform 1147">
            <a:extLst>
              <a:ext uri="{FF2B5EF4-FFF2-40B4-BE49-F238E27FC236}">
                <a16:creationId xmlns:a16="http://schemas.microsoft.com/office/drawing/2014/main" id="{D053FA22-2D75-D6D9-84D4-2A808AAA9072}"/>
              </a:ext>
            </a:extLst>
          </xdr:cNvPr>
          <xdr:cNvSpPr>
            <a:spLocks/>
          </xdr:cNvSpPr>
        </xdr:nvSpPr>
        <xdr:spPr bwMode="auto">
          <a:xfrm rot="20985440">
            <a:off x="13530034" y="4253607"/>
            <a:ext cx="312540" cy="57765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  <a:gd name="connsiteX0" fmla="*/ 8348 w 8348"/>
              <a:gd name="connsiteY0" fmla="*/ 5067 h 5802"/>
              <a:gd name="connsiteX1" fmla="*/ 7062 w 8348"/>
              <a:gd name="connsiteY1" fmla="*/ 3638 h 5802"/>
              <a:gd name="connsiteX2" fmla="*/ 6145 w 8348"/>
              <a:gd name="connsiteY2" fmla="*/ 5781 h 5802"/>
              <a:gd name="connsiteX3" fmla="*/ 3669 w 8348"/>
              <a:gd name="connsiteY3" fmla="*/ 2042 h 5802"/>
              <a:gd name="connsiteX4" fmla="*/ 2201 w 8348"/>
              <a:gd name="connsiteY4" fmla="*/ 67 h 5802"/>
              <a:gd name="connsiteX5" fmla="*/ 0 w 8348"/>
              <a:gd name="connsiteY5" fmla="*/ 67 h 5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8" h="5802">
                <a:moveTo>
                  <a:pt x="8348" y="5067"/>
                </a:moveTo>
                <a:cubicBezTo>
                  <a:pt x="7912" y="4747"/>
                  <a:pt x="7429" y="3519"/>
                  <a:pt x="7062" y="3638"/>
                </a:cubicBezTo>
                <a:cubicBezTo>
                  <a:pt x="6695" y="3757"/>
                  <a:pt x="6710" y="6047"/>
                  <a:pt x="6145" y="5781"/>
                </a:cubicBezTo>
                <a:cubicBezTo>
                  <a:pt x="5580" y="5515"/>
                  <a:pt x="4311" y="2757"/>
                  <a:pt x="3669" y="2042"/>
                </a:cubicBezTo>
                <a:cubicBezTo>
                  <a:pt x="3027" y="1328"/>
                  <a:pt x="2812" y="396"/>
                  <a:pt x="2201" y="67"/>
                </a:cubicBezTo>
                <a:cubicBezTo>
                  <a:pt x="1590" y="-262"/>
                  <a:pt x="641" y="782"/>
                  <a:pt x="0" y="6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191786</xdr:colOff>
      <xdr:row>20</xdr:row>
      <xdr:rowOff>130582</xdr:rowOff>
    </xdr:from>
    <xdr:to>
      <xdr:col>19</xdr:col>
      <xdr:colOff>358316</xdr:colOff>
      <xdr:row>21</xdr:row>
      <xdr:rowOff>131865</xdr:rowOff>
    </xdr:to>
    <xdr:sp macro="" textlink="">
      <xdr:nvSpPr>
        <xdr:cNvPr id="1803" name="Oval 1295">
          <a:extLst>
            <a:ext uri="{FF2B5EF4-FFF2-40B4-BE49-F238E27FC236}">
              <a16:creationId xmlns:a16="http://schemas.microsoft.com/office/drawing/2014/main" id="{88D25A1E-2A15-4CA9-82CE-869CB460D70C}"/>
            </a:ext>
          </a:extLst>
        </xdr:cNvPr>
        <xdr:cNvSpPr>
          <a:spLocks noChangeArrowheads="1"/>
        </xdr:cNvSpPr>
      </xdr:nvSpPr>
      <xdr:spPr bwMode="auto">
        <a:xfrm>
          <a:off x="12734306" y="3620542"/>
          <a:ext cx="166530" cy="1765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426517</xdr:colOff>
      <xdr:row>20</xdr:row>
      <xdr:rowOff>104121</xdr:rowOff>
    </xdr:from>
    <xdr:to>
      <xdr:col>19</xdr:col>
      <xdr:colOff>557344</xdr:colOff>
      <xdr:row>21</xdr:row>
      <xdr:rowOff>56027</xdr:rowOff>
    </xdr:to>
    <xdr:sp macro="" textlink="">
      <xdr:nvSpPr>
        <xdr:cNvPr id="1804" name="六角形 1803">
          <a:extLst>
            <a:ext uri="{FF2B5EF4-FFF2-40B4-BE49-F238E27FC236}">
              <a16:creationId xmlns:a16="http://schemas.microsoft.com/office/drawing/2014/main" id="{8B571C27-74E2-40BA-85BD-98FE20CC967B}"/>
            </a:ext>
          </a:extLst>
        </xdr:cNvPr>
        <xdr:cNvSpPr/>
      </xdr:nvSpPr>
      <xdr:spPr bwMode="auto">
        <a:xfrm>
          <a:off x="12969037" y="3594081"/>
          <a:ext cx="130827" cy="1271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196952</xdr:colOff>
      <xdr:row>18</xdr:row>
      <xdr:rowOff>156383</xdr:rowOff>
    </xdr:from>
    <xdr:ext cx="214807" cy="210726"/>
    <xdr:grpSp>
      <xdr:nvGrpSpPr>
        <xdr:cNvPr id="1805" name="Group 6672">
          <a:extLst>
            <a:ext uri="{FF2B5EF4-FFF2-40B4-BE49-F238E27FC236}">
              <a16:creationId xmlns:a16="http://schemas.microsoft.com/office/drawing/2014/main" id="{20E977B8-27C4-4A95-AF4C-9F6DA6D81ECB}"/>
            </a:ext>
          </a:extLst>
        </xdr:cNvPr>
        <xdr:cNvGrpSpPr>
          <a:grpSpLocks/>
        </xdr:cNvGrpSpPr>
      </xdr:nvGrpSpPr>
      <xdr:grpSpPr bwMode="auto">
        <a:xfrm>
          <a:off x="13404952" y="3258426"/>
          <a:ext cx="214807" cy="210726"/>
          <a:chOff x="535" y="109"/>
          <a:chExt cx="46" cy="44"/>
        </a:xfrm>
      </xdr:grpSpPr>
      <xdr:pic>
        <xdr:nvPicPr>
          <xdr:cNvPr id="1806" name="Picture 6673" descr="route2">
            <a:extLst>
              <a:ext uri="{FF2B5EF4-FFF2-40B4-BE49-F238E27FC236}">
                <a16:creationId xmlns:a16="http://schemas.microsoft.com/office/drawing/2014/main" id="{C859F02A-521E-C649-A21C-EE14DDAD14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7" name="Text Box 6674">
            <a:extLst>
              <a:ext uri="{FF2B5EF4-FFF2-40B4-BE49-F238E27FC236}">
                <a16:creationId xmlns:a16="http://schemas.microsoft.com/office/drawing/2014/main" id="{41777856-B8B5-8E10-91EF-7969313D98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610197</xdr:colOff>
      <xdr:row>21</xdr:row>
      <xdr:rowOff>84337</xdr:rowOff>
    </xdr:from>
    <xdr:ext cx="466327" cy="133945"/>
    <xdr:sp macro="" textlink="">
      <xdr:nvSpPr>
        <xdr:cNvPr id="1808" name="Text Box 2727">
          <a:extLst>
            <a:ext uri="{FF2B5EF4-FFF2-40B4-BE49-F238E27FC236}">
              <a16:creationId xmlns:a16="http://schemas.microsoft.com/office/drawing/2014/main" id="{78B48D40-27AC-44EB-8950-3A5F6624D5DA}"/>
            </a:ext>
          </a:extLst>
        </xdr:cNvPr>
        <xdr:cNvSpPr txBox="1">
          <a:spLocks noChangeArrowheads="1"/>
        </xdr:cNvSpPr>
      </xdr:nvSpPr>
      <xdr:spPr bwMode="auto">
        <a:xfrm>
          <a:off x="13152717" y="3749557"/>
          <a:ext cx="466327" cy="1339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唐橋西詰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614163</xdr:colOff>
      <xdr:row>22</xdr:row>
      <xdr:rowOff>26130</xdr:rowOff>
    </xdr:from>
    <xdr:to>
      <xdr:col>20</xdr:col>
      <xdr:colOff>643928</xdr:colOff>
      <xdr:row>23</xdr:row>
      <xdr:rowOff>26129</xdr:rowOff>
    </xdr:to>
    <xdr:sp macro="" textlink="">
      <xdr:nvSpPr>
        <xdr:cNvPr id="1809" name="Line 206">
          <a:extLst>
            <a:ext uri="{FF2B5EF4-FFF2-40B4-BE49-F238E27FC236}">
              <a16:creationId xmlns:a16="http://schemas.microsoft.com/office/drawing/2014/main" id="{F7B28EE9-16F6-401D-865C-6776EC8C593A}"/>
            </a:ext>
          </a:extLst>
        </xdr:cNvPr>
        <xdr:cNvSpPr>
          <a:spLocks noChangeShapeType="1"/>
        </xdr:cNvSpPr>
      </xdr:nvSpPr>
      <xdr:spPr bwMode="auto">
        <a:xfrm flipH="1">
          <a:off x="13850103" y="3866610"/>
          <a:ext cx="29765" cy="175259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660898</xdr:colOff>
      <xdr:row>22</xdr:row>
      <xdr:rowOff>160202</xdr:rowOff>
    </xdr:from>
    <xdr:to>
      <xdr:col>20</xdr:col>
      <xdr:colOff>417811</xdr:colOff>
      <xdr:row>23</xdr:row>
      <xdr:rowOff>74172</xdr:rowOff>
    </xdr:to>
    <xdr:sp macro="" textlink="">
      <xdr:nvSpPr>
        <xdr:cNvPr id="1810" name="Text Box 1118">
          <a:extLst>
            <a:ext uri="{FF2B5EF4-FFF2-40B4-BE49-F238E27FC236}">
              <a16:creationId xmlns:a16="http://schemas.microsoft.com/office/drawing/2014/main" id="{702F54D2-92EC-47FE-B8B0-FB82736788F9}"/>
            </a:ext>
          </a:extLst>
        </xdr:cNvPr>
        <xdr:cNvSpPr txBox="1">
          <a:spLocks noChangeArrowheads="1"/>
        </xdr:cNvSpPr>
      </xdr:nvSpPr>
      <xdr:spPr bwMode="auto">
        <a:xfrm>
          <a:off x="13203418" y="4000682"/>
          <a:ext cx="450333" cy="892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20</xdr:col>
      <xdr:colOff>171537</xdr:colOff>
      <xdr:row>20</xdr:row>
      <xdr:rowOff>42392</xdr:rowOff>
    </xdr:from>
    <xdr:to>
      <xdr:col>20</xdr:col>
      <xdr:colOff>343852</xdr:colOff>
      <xdr:row>21</xdr:row>
      <xdr:rowOff>23341</xdr:rowOff>
    </xdr:to>
    <xdr:sp macro="" textlink="">
      <xdr:nvSpPr>
        <xdr:cNvPr id="1811" name="六角形 1810">
          <a:extLst>
            <a:ext uri="{FF2B5EF4-FFF2-40B4-BE49-F238E27FC236}">
              <a16:creationId xmlns:a16="http://schemas.microsoft.com/office/drawing/2014/main" id="{EA742291-3A69-460F-95A6-D2F0956C0B95}"/>
            </a:ext>
          </a:extLst>
        </xdr:cNvPr>
        <xdr:cNvSpPr/>
      </xdr:nvSpPr>
      <xdr:spPr bwMode="auto">
        <a:xfrm>
          <a:off x="13407477" y="3532352"/>
          <a:ext cx="172315" cy="1562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466259</xdr:colOff>
      <xdr:row>17</xdr:row>
      <xdr:rowOff>117371</xdr:rowOff>
    </xdr:from>
    <xdr:ext cx="332451" cy="140598"/>
    <xdr:sp macro="" textlink="">
      <xdr:nvSpPr>
        <xdr:cNvPr id="1812" name="Text Box 1563">
          <a:extLst>
            <a:ext uri="{FF2B5EF4-FFF2-40B4-BE49-F238E27FC236}">
              <a16:creationId xmlns:a16="http://schemas.microsoft.com/office/drawing/2014/main" id="{E3995474-28D6-4F19-83EA-3997D3B8D34A}"/>
            </a:ext>
          </a:extLst>
        </xdr:cNvPr>
        <xdr:cNvSpPr txBox="1">
          <a:spLocks noChangeArrowheads="1"/>
        </xdr:cNvSpPr>
      </xdr:nvSpPr>
      <xdr:spPr bwMode="auto">
        <a:xfrm>
          <a:off x="13008779" y="3081551"/>
          <a:ext cx="332451" cy="1405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257969</xdr:colOff>
      <xdr:row>18</xdr:row>
      <xdr:rowOff>79375</xdr:rowOff>
    </xdr:from>
    <xdr:to>
      <xdr:col>20</xdr:col>
      <xdr:colOff>396876</xdr:colOff>
      <xdr:row>21</xdr:row>
      <xdr:rowOff>59531</xdr:rowOff>
    </xdr:to>
    <xdr:sp macro="" textlink="">
      <xdr:nvSpPr>
        <xdr:cNvPr id="1813" name="AutoShape 1653">
          <a:extLst>
            <a:ext uri="{FF2B5EF4-FFF2-40B4-BE49-F238E27FC236}">
              <a16:creationId xmlns:a16="http://schemas.microsoft.com/office/drawing/2014/main" id="{8F680E88-A64C-4CE7-A322-6DC29240BB7E}"/>
            </a:ext>
          </a:extLst>
        </xdr:cNvPr>
        <xdr:cNvSpPr>
          <a:spLocks/>
        </xdr:cNvSpPr>
      </xdr:nvSpPr>
      <xdr:spPr bwMode="auto">
        <a:xfrm rot="5400000" flipH="1">
          <a:off x="12963685" y="3055619"/>
          <a:ext cx="505936" cy="8323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32991</xdr:colOff>
      <xdr:row>29</xdr:row>
      <xdr:rowOff>148242</xdr:rowOff>
    </xdr:from>
    <xdr:ext cx="997148" cy="317500"/>
    <xdr:sp macro="" textlink="">
      <xdr:nvSpPr>
        <xdr:cNvPr id="1814" name="Text Box 915">
          <a:extLst>
            <a:ext uri="{FF2B5EF4-FFF2-40B4-BE49-F238E27FC236}">
              <a16:creationId xmlns:a16="http://schemas.microsoft.com/office/drawing/2014/main" id="{DB04BB69-8FE2-4C26-8817-5643C5DBFD94}"/>
            </a:ext>
          </a:extLst>
        </xdr:cNvPr>
        <xdr:cNvSpPr txBox="1">
          <a:spLocks noChangeArrowheads="1"/>
        </xdr:cNvSpPr>
      </xdr:nvSpPr>
      <xdr:spPr bwMode="auto">
        <a:xfrm>
          <a:off x="7004480" y="5152582"/>
          <a:ext cx="997148" cy="317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大津御殿浜店</a:t>
          </a:r>
        </a:p>
      </xdr:txBody>
    </xdr:sp>
    <xdr:clientData/>
  </xdr:oneCellAnchor>
  <xdr:twoCellAnchor>
    <xdr:from>
      <xdr:col>12</xdr:col>
      <xdr:colOff>199858</xdr:colOff>
      <xdr:row>30</xdr:row>
      <xdr:rowOff>127108</xdr:rowOff>
    </xdr:from>
    <xdr:to>
      <xdr:col>12</xdr:col>
      <xdr:colOff>372894</xdr:colOff>
      <xdr:row>32</xdr:row>
      <xdr:rowOff>156724</xdr:rowOff>
    </xdr:to>
    <xdr:sp macro="" textlink="">
      <xdr:nvSpPr>
        <xdr:cNvPr id="1815" name="Freeform 916">
          <a:extLst>
            <a:ext uri="{FF2B5EF4-FFF2-40B4-BE49-F238E27FC236}">
              <a16:creationId xmlns:a16="http://schemas.microsoft.com/office/drawing/2014/main" id="{A56C1710-9E09-4BC2-8224-2E8D8E7D1468}"/>
            </a:ext>
          </a:extLst>
        </xdr:cNvPr>
        <xdr:cNvSpPr>
          <a:spLocks/>
        </xdr:cNvSpPr>
      </xdr:nvSpPr>
      <xdr:spPr bwMode="auto">
        <a:xfrm>
          <a:off x="7863092" y="5304385"/>
          <a:ext cx="173036" cy="375488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226271</xdr:colOff>
      <xdr:row>28</xdr:row>
      <xdr:rowOff>87116</xdr:rowOff>
    </xdr:from>
    <xdr:to>
      <xdr:col>12</xdr:col>
      <xdr:colOff>371379</xdr:colOff>
      <xdr:row>30</xdr:row>
      <xdr:rowOff>371</xdr:rowOff>
    </xdr:to>
    <xdr:sp macro="" textlink="">
      <xdr:nvSpPr>
        <xdr:cNvPr id="1816" name="Freeform 917">
          <a:extLst>
            <a:ext uri="{FF2B5EF4-FFF2-40B4-BE49-F238E27FC236}">
              <a16:creationId xmlns:a16="http://schemas.microsoft.com/office/drawing/2014/main" id="{637E3069-948F-462E-A3F0-CE673CFB27E9}"/>
            </a:ext>
          </a:extLst>
        </xdr:cNvPr>
        <xdr:cNvSpPr>
          <a:spLocks/>
        </xdr:cNvSpPr>
      </xdr:nvSpPr>
      <xdr:spPr bwMode="auto">
        <a:xfrm flipV="1">
          <a:off x="7889505" y="4918520"/>
          <a:ext cx="145108" cy="259128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298195</xdr:colOff>
      <xdr:row>31</xdr:row>
      <xdr:rowOff>146127</xdr:rowOff>
    </xdr:from>
    <xdr:to>
      <xdr:col>12</xdr:col>
      <xdr:colOff>441070</xdr:colOff>
      <xdr:row>32</xdr:row>
      <xdr:rowOff>107120</xdr:rowOff>
    </xdr:to>
    <xdr:sp macro="" textlink="">
      <xdr:nvSpPr>
        <xdr:cNvPr id="1817" name="AutoShape 829">
          <a:extLst>
            <a:ext uri="{FF2B5EF4-FFF2-40B4-BE49-F238E27FC236}">
              <a16:creationId xmlns:a16="http://schemas.microsoft.com/office/drawing/2014/main" id="{9D382EF3-0D85-460E-B0FA-C63BE4FA6922}"/>
            </a:ext>
          </a:extLst>
        </xdr:cNvPr>
        <xdr:cNvSpPr>
          <a:spLocks noChangeArrowheads="1"/>
        </xdr:cNvSpPr>
      </xdr:nvSpPr>
      <xdr:spPr bwMode="auto">
        <a:xfrm>
          <a:off x="7961429" y="5496340"/>
          <a:ext cx="142875" cy="133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74408</xdr:colOff>
      <xdr:row>31</xdr:row>
      <xdr:rowOff>91627</xdr:rowOff>
    </xdr:from>
    <xdr:ext cx="563294" cy="162371"/>
    <xdr:sp macro="" textlink="">
      <xdr:nvSpPr>
        <xdr:cNvPr id="1818" name="Text Box 303">
          <a:extLst>
            <a:ext uri="{FF2B5EF4-FFF2-40B4-BE49-F238E27FC236}">
              <a16:creationId xmlns:a16="http://schemas.microsoft.com/office/drawing/2014/main" id="{9B1B4551-0372-4A03-B35E-AFBB79213FB5}"/>
            </a:ext>
          </a:extLst>
        </xdr:cNvPr>
        <xdr:cNvSpPr txBox="1">
          <a:spLocks noChangeArrowheads="1"/>
        </xdr:cNvSpPr>
      </xdr:nvSpPr>
      <xdr:spPr bwMode="auto">
        <a:xfrm>
          <a:off x="7045897" y="5441840"/>
          <a:ext cx="563294" cy="1623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19844</xdr:colOff>
      <xdr:row>43</xdr:row>
      <xdr:rowOff>131763</xdr:rowOff>
    </xdr:from>
    <xdr:to>
      <xdr:col>15</xdr:col>
      <xdr:colOff>153789</xdr:colOff>
      <xdr:row>44</xdr:row>
      <xdr:rowOff>77192</xdr:rowOff>
    </xdr:to>
    <xdr:sp macro="" textlink="">
      <xdr:nvSpPr>
        <xdr:cNvPr id="1819" name="六角形 1818">
          <a:extLst>
            <a:ext uri="{FF2B5EF4-FFF2-40B4-BE49-F238E27FC236}">
              <a16:creationId xmlns:a16="http://schemas.microsoft.com/office/drawing/2014/main" id="{468D3DBA-80A7-4F0A-9A67-DA4424C0AAA5}"/>
            </a:ext>
          </a:extLst>
        </xdr:cNvPr>
        <xdr:cNvSpPr/>
      </xdr:nvSpPr>
      <xdr:spPr bwMode="auto">
        <a:xfrm>
          <a:off x="9781064" y="7629843"/>
          <a:ext cx="133945" cy="1206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7744</xdr:colOff>
      <xdr:row>57</xdr:row>
      <xdr:rowOff>3872</xdr:rowOff>
    </xdr:from>
    <xdr:to>
      <xdr:col>11</xdr:col>
      <xdr:colOff>254000</xdr:colOff>
      <xdr:row>57</xdr:row>
      <xdr:rowOff>153458</xdr:rowOff>
    </xdr:to>
    <xdr:sp macro="" textlink="">
      <xdr:nvSpPr>
        <xdr:cNvPr id="1820" name="六角形 1819">
          <a:extLst>
            <a:ext uri="{FF2B5EF4-FFF2-40B4-BE49-F238E27FC236}">
              <a16:creationId xmlns:a16="http://schemas.microsoft.com/office/drawing/2014/main" id="{AF1F1B2D-2903-4DBB-9B52-457E701DB043}"/>
            </a:ext>
          </a:extLst>
        </xdr:cNvPr>
        <xdr:cNvSpPr/>
      </xdr:nvSpPr>
      <xdr:spPr bwMode="auto">
        <a:xfrm>
          <a:off x="6995284" y="9932732"/>
          <a:ext cx="246256" cy="1495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69696</xdr:colOff>
      <xdr:row>58</xdr:row>
      <xdr:rowOff>166494</xdr:rowOff>
    </xdr:from>
    <xdr:to>
      <xdr:col>11</xdr:col>
      <xdr:colOff>538203</xdr:colOff>
      <xdr:row>59</xdr:row>
      <xdr:rowOff>93998</xdr:rowOff>
    </xdr:to>
    <xdr:sp macro="" textlink="">
      <xdr:nvSpPr>
        <xdr:cNvPr id="1821" name="Text Box 1664">
          <a:extLst>
            <a:ext uri="{FF2B5EF4-FFF2-40B4-BE49-F238E27FC236}">
              <a16:creationId xmlns:a16="http://schemas.microsoft.com/office/drawing/2014/main" id="{AC4F9CC5-3134-4875-8585-8056AE992798}"/>
            </a:ext>
          </a:extLst>
        </xdr:cNvPr>
        <xdr:cNvSpPr txBox="1">
          <a:spLocks noChangeArrowheads="1"/>
        </xdr:cNvSpPr>
      </xdr:nvSpPr>
      <xdr:spPr bwMode="auto">
        <a:xfrm>
          <a:off x="7057236" y="10270614"/>
          <a:ext cx="468507" cy="1027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0.2+0.1+0.6</a:t>
          </a:r>
        </a:p>
      </xdr:txBody>
    </xdr:sp>
    <xdr:clientData/>
  </xdr:twoCellAnchor>
  <xdr:twoCellAnchor>
    <xdr:from>
      <xdr:col>11</xdr:col>
      <xdr:colOff>409908</xdr:colOff>
      <xdr:row>59</xdr:row>
      <xdr:rowOff>103362</xdr:rowOff>
    </xdr:from>
    <xdr:to>
      <xdr:col>11</xdr:col>
      <xdr:colOff>584589</xdr:colOff>
      <xdr:row>60</xdr:row>
      <xdr:rowOff>58379</xdr:rowOff>
    </xdr:to>
    <xdr:sp macro="" textlink="">
      <xdr:nvSpPr>
        <xdr:cNvPr id="1822" name="六角形 1821">
          <a:extLst>
            <a:ext uri="{FF2B5EF4-FFF2-40B4-BE49-F238E27FC236}">
              <a16:creationId xmlns:a16="http://schemas.microsoft.com/office/drawing/2014/main" id="{11C6D73B-CCEB-4DAE-8D26-A7DEA2A41C04}"/>
            </a:ext>
          </a:extLst>
        </xdr:cNvPr>
        <xdr:cNvSpPr/>
      </xdr:nvSpPr>
      <xdr:spPr bwMode="auto">
        <a:xfrm>
          <a:off x="7397448" y="10382742"/>
          <a:ext cx="174681" cy="1302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30976</xdr:colOff>
      <xdr:row>59</xdr:row>
      <xdr:rowOff>96798</xdr:rowOff>
    </xdr:from>
    <xdr:to>
      <xdr:col>11</xdr:col>
      <xdr:colOff>207703</xdr:colOff>
      <xdr:row>60</xdr:row>
      <xdr:rowOff>46009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BFAE4AC4-F71C-4ACA-95E9-E28222B0FC9A}"/>
            </a:ext>
          </a:extLst>
        </xdr:cNvPr>
        <xdr:cNvSpPr/>
      </xdr:nvSpPr>
      <xdr:spPr bwMode="auto">
        <a:xfrm>
          <a:off x="7018516" y="10376178"/>
          <a:ext cx="176727" cy="1244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215573</xdr:colOff>
      <xdr:row>59</xdr:row>
      <xdr:rowOff>96799</xdr:rowOff>
    </xdr:from>
    <xdr:to>
      <xdr:col>11</xdr:col>
      <xdr:colOff>382947</xdr:colOff>
      <xdr:row>60</xdr:row>
      <xdr:rowOff>60440</xdr:rowOff>
    </xdr:to>
    <xdr:sp macro="" textlink="">
      <xdr:nvSpPr>
        <xdr:cNvPr id="1824" name="六角形 1823">
          <a:extLst>
            <a:ext uri="{FF2B5EF4-FFF2-40B4-BE49-F238E27FC236}">
              <a16:creationId xmlns:a16="http://schemas.microsoft.com/office/drawing/2014/main" id="{D56C0998-655E-489B-9435-318F750EF22B}"/>
            </a:ext>
          </a:extLst>
        </xdr:cNvPr>
        <xdr:cNvSpPr/>
      </xdr:nvSpPr>
      <xdr:spPr bwMode="auto">
        <a:xfrm>
          <a:off x="7203113" y="10376179"/>
          <a:ext cx="167374" cy="1389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305012</xdr:colOff>
      <xdr:row>61</xdr:row>
      <xdr:rowOff>38723</xdr:rowOff>
    </xdr:from>
    <xdr:to>
      <xdr:col>11</xdr:col>
      <xdr:colOff>605503</xdr:colOff>
      <xdr:row>62</xdr:row>
      <xdr:rowOff>89751</xdr:rowOff>
    </xdr:to>
    <xdr:grpSp>
      <xdr:nvGrpSpPr>
        <xdr:cNvPr id="1825" name="Group 6672">
          <a:extLst>
            <a:ext uri="{FF2B5EF4-FFF2-40B4-BE49-F238E27FC236}">
              <a16:creationId xmlns:a16="http://schemas.microsoft.com/office/drawing/2014/main" id="{13E15D9A-1795-4BF5-8EF5-0ABBBD707F90}"/>
            </a:ext>
          </a:extLst>
        </xdr:cNvPr>
        <xdr:cNvGrpSpPr>
          <a:grpSpLocks/>
        </xdr:cNvGrpSpPr>
      </xdr:nvGrpSpPr>
      <xdr:grpSpPr bwMode="auto">
        <a:xfrm>
          <a:off x="7276501" y="10533787"/>
          <a:ext cx="300491" cy="223964"/>
          <a:chOff x="530" y="110"/>
          <a:chExt cx="44" cy="37"/>
        </a:xfrm>
      </xdr:grpSpPr>
      <xdr:pic>
        <xdr:nvPicPr>
          <xdr:cNvPr id="1826" name="Picture 6673" descr="route2">
            <a:extLst>
              <a:ext uri="{FF2B5EF4-FFF2-40B4-BE49-F238E27FC236}">
                <a16:creationId xmlns:a16="http://schemas.microsoft.com/office/drawing/2014/main" id="{B3D1A512-A721-2CF1-8A78-A803904FEE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7" name="Text Box 6674">
            <a:extLst>
              <a:ext uri="{FF2B5EF4-FFF2-40B4-BE49-F238E27FC236}">
                <a16:creationId xmlns:a16="http://schemas.microsoft.com/office/drawing/2014/main" id="{BFA9F4C7-068B-A1A6-828D-45B5B1DD4E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4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11</xdr:col>
      <xdr:colOff>540960</xdr:colOff>
      <xdr:row>58</xdr:row>
      <xdr:rowOff>11723</xdr:rowOff>
    </xdr:from>
    <xdr:to>
      <xdr:col>12</xdr:col>
      <xdr:colOff>115694</xdr:colOff>
      <xdr:row>59</xdr:row>
      <xdr:rowOff>65585</xdr:rowOff>
    </xdr:to>
    <xdr:grpSp>
      <xdr:nvGrpSpPr>
        <xdr:cNvPr id="1828" name="Group 6672">
          <a:extLst>
            <a:ext uri="{FF2B5EF4-FFF2-40B4-BE49-F238E27FC236}">
              <a16:creationId xmlns:a16="http://schemas.microsoft.com/office/drawing/2014/main" id="{BA68D26A-F423-4EA9-AFC9-8C7B46C13164}"/>
            </a:ext>
          </a:extLst>
        </xdr:cNvPr>
        <xdr:cNvGrpSpPr>
          <a:grpSpLocks/>
        </xdr:cNvGrpSpPr>
      </xdr:nvGrpSpPr>
      <xdr:grpSpPr bwMode="auto">
        <a:xfrm>
          <a:off x="7512449" y="9987978"/>
          <a:ext cx="266479" cy="226798"/>
          <a:chOff x="532" y="110"/>
          <a:chExt cx="44" cy="37"/>
        </a:xfrm>
      </xdr:grpSpPr>
      <xdr:pic>
        <xdr:nvPicPr>
          <xdr:cNvPr id="1829" name="Picture 6673" descr="route2">
            <a:extLst>
              <a:ext uri="{FF2B5EF4-FFF2-40B4-BE49-F238E27FC236}">
                <a16:creationId xmlns:a16="http://schemas.microsoft.com/office/drawing/2014/main" id="{DD34E255-161F-0C77-4382-71FA20C38F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0" name="Text Box 6674">
            <a:extLst>
              <a:ext uri="{FF2B5EF4-FFF2-40B4-BE49-F238E27FC236}">
                <a16:creationId xmlns:a16="http://schemas.microsoft.com/office/drawing/2014/main" id="{92ABC545-0A24-0E5E-222F-F0C4D1282B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3"/>
            <a:ext cx="3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11</xdr:col>
      <xdr:colOff>693444</xdr:colOff>
      <xdr:row>61</xdr:row>
      <xdr:rowOff>92175</xdr:rowOff>
    </xdr:from>
    <xdr:to>
      <xdr:col>12</xdr:col>
      <xdr:colOff>112287</xdr:colOff>
      <xdr:row>62</xdr:row>
      <xdr:rowOff>73567</xdr:rowOff>
    </xdr:to>
    <xdr:sp macro="" textlink="">
      <xdr:nvSpPr>
        <xdr:cNvPr id="1831" name="Oval 453">
          <a:extLst>
            <a:ext uri="{FF2B5EF4-FFF2-40B4-BE49-F238E27FC236}">
              <a16:creationId xmlns:a16="http://schemas.microsoft.com/office/drawing/2014/main" id="{0E6710B5-1841-4167-9605-F57A4606DB72}"/>
            </a:ext>
          </a:extLst>
        </xdr:cNvPr>
        <xdr:cNvSpPr>
          <a:spLocks noChangeArrowheads="1"/>
        </xdr:cNvSpPr>
      </xdr:nvSpPr>
      <xdr:spPr bwMode="auto">
        <a:xfrm>
          <a:off x="7680984" y="10722075"/>
          <a:ext cx="112263" cy="1566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687619</xdr:colOff>
      <xdr:row>59</xdr:row>
      <xdr:rowOff>31082</xdr:rowOff>
    </xdr:from>
    <xdr:to>
      <xdr:col>12</xdr:col>
      <xdr:colOff>172024</xdr:colOff>
      <xdr:row>60</xdr:row>
      <xdr:rowOff>91727</xdr:rowOff>
    </xdr:to>
    <xdr:grpSp>
      <xdr:nvGrpSpPr>
        <xdr:cNvPr id="1832" name="グループ化 1831">
          <a:extLst>
            <a:ext uri="{FF2B5EF4-FFF2-40B4-BE49-F238E27FC236}">
              <a16:creationId xmlns:a16="http://schemas.microsoft.com/office/drawing/2014/main" id="{C9C91E06-C95D-4623-AE67-2A97D3474F4F}"/>
            </a:ext>
          </a:extLst>
        </xdr:cNvPr>
        <xdr:cNvGrpSpPr/>
      </xdr:nvGrpSpPr>
      <xdr:grpSpPr>
        <a:xfrm>
          <a:off x="7659108" y="10180273"/>
          <a:ext cx="176150" cy="233582"/>
          <a:chOff x="11523382" y="8831636"/>
          <a:chExt cx="167091" cy="446538"/>
        </a:xfrm>
      </xdr:grpSpPr>
      <xdr:sp macro="" textlink="">
        <xdr:nvSpPr>
          <xdr:cNvPr id="1833" name="Freeform 406">
            <a:extLst>
              <a:ext uri="{FF2B5EF4-FFF2-40B4-BE49-F238E27FC236}">
                <a16:creationId xmlns:a16="http://schemas.microsoft.com/office/drawing/2014/main" id="{DAE3ED2D-D5A1-B162-D0DE-F693211DF326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4" name="Freeform 407">
            <a:extLst>
              <a:ext uri="{FF2B5EF4-FFF2-40B4-BE49-F238E27FC236}">
                <a16:creationId xmlns:a16="http://schemas.microsoft.com/office/drawing/2014/main" id="{185B797C-5593-AA9B-3D91-391E598BD23D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592408</xdr:colOff>
      <xdr:row>59</xdr:row>
      <xdr:rowOff>50441</xdr:rowOff>
    </xdr:from>
    <xdr:to>
      <xdr:col>11</xdr:col>
      <xdr:colOff>689207</xdr:colOff>
      <xdr:row>61</xdr:row>
      <xdr:rowOff>46463</xdr:rowOff>
    </xdr:to>
    <xdr:sp macro="" textlink="">
      <xdr:nvSpPr>
        <xdr:cNvPr id="1835" name="Text Box 1118">
          <a:extLst>
            <a:ext uri="{FF2B5EF4-FFF2-40B4-BE49-F238E27FC236}">
              <a16:creationId xmlns:a16="http://schemas.microsoft.com/office/drawing/2014/main" id="{C06D4D7D-2BC6-405B-BFFF-78C3DFA76011}"/>
            </a:ext>
          </a:extLst>
        </xdr:cNvPr>
        <xdr:cNvSpPr txBox="1">
          <a:spLocks noChangeArrowheads="1"/>
        </xdr:cNvSpPr>
      </xdr:nvSpPr>
      <xdr:spPr bwMode="auto">
        <a:xfrm flipH="1">
          <a:off x="7579948" y="10329821"/>
          <a:ext cx="96799" cy="346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高槻橋</a:t>
          </a:r>
        </a:p>
      </xdr:txBody>
    </xdr:sp>
    <xdr:clientData/>
  </xdr:twoCellAnchor>
  <xdr:twoCellAnchor>
    <xdr:from>
      <xdr:col>12</xdr:col>
      <xdr:colOff>65823</xdr:colOff>
      <xdr:row>63</xdr:row>
      <xdr:rowOff>7744</xdr:rowOff>
    </xdr:from>
    <xdr:to>
      <xdr:col>12</xdr:col>
      <xdr:colOff>227723</xdr:colOff>
      <xdr:row>64</xdr:row>
      <xdr:rowOff>159792</xdr:rowOff>
    </xdr:to>
    <xdr:sp macro="" textlink="">
      <xdr:nvSpPr>
        <xdr:cNvPr id="1836" name="Text Box 1118">
          <a:extLst>
            <a:ext uri="{FF2B5EF4-FFF2-40B4-BE49-F238E27FC236}">
              <a16:creationId xmlns:a16="http://schemas.microsoft.com/office/drawing/2014/main" id="{42B44621-B30D-4AB7-8444-FE17BA7AFF36}"/>
            </a:ext>
          </a:extLst>
        </xdr:cNvPr>
        <xdr:cNvSpPr txBox="1">
          <a:spLocks noChangeArrowheads="1"/>
        </xdr:cNvSpPr>
      </xdr:nvSpPr>
      <xdr:spPr bwMode="auto">
        <a:xfrm>
          <a:off x="7746783" y="10988164"/>
          <a:ext cx="161900" cy="3273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12</xdr:col>
      <xdr:colOff>47262</xdr:colOff>
      <xdr:row>57</xdr:row>
      <xdr:rowOff>107643</xdr:rowOff>
    </xdr:from>
    <xdr:to>
      <xdr:col>12</xdr:col>
      <xdr:colOff>93353</xdr:colOff>
      <xdr:row>64</xdr:row>
      <xdr:rowOff>132176</xdr:rowOff>
    </xdr:to>
    <xdr:sp macro="" textlink="">
      <xdr:nvSpPr>
        <xdr:cNvPr id="1837" name="Freeform 601">
          <a:extLst>
            <a:ext uri="{FF2B5EF4-FFF2-40B4-BE49-F238E27FC236}">
              <a16:creationId xmlns:a16="http://schemas.microsoft.com/office/drawing/2014/main" id="{9DA63EAF-A665-46CD-A938-F2D206792EA8}"/>
            </a:ext>
          </a:extLst>
        </xdr:cNvPr>
        <xdr:cNvSpPr>
          <a:spLocks/>
        </xdr:cNvSpPr>
      </xdr:nvSpPr>
      <xdr:spPr bwMode="auto">
        <a:xfrm>
          <a:off x="7728222" y="10036503"/>
          <a:ext cx="46091" cy="125135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  <a:gd name="connsiteX0" fmla="*/ 0 w 3349"/>
            <a:gd name="connsiteY0" fmla="*/ 22004 h 22004"/>
            <a:gd name="connsiteX1" fmla="*/ 198 w 3349"/>
            <a:gd name="connsiteY1" fmla="*/ 12607 h 22004"/>
            <a:gd name="connsiteX2" fmla="*/ 1313 w 3349"/>
            <a:gd name="connsiteY2" fmla="*/ 0 h 22004"/>
            <a:gd name="connsiteX0" fmla="*/ 0 w 5028"/>
            <a:gd name="connsiteY0" fmla="*/ 10000 h 10000"/>
            <a:gd name="connsiteX1" fmla="*/ 591 w 5028"/>
            <a:gd name="connsiteY1" fmla="*/ 5729 h 10000"/>
            <a:gd name="connsiteX2" fmla="*/ 3921 w 5028"/>
            <a:gd name="connsiteY2" fmla="*/ 0 h 10000"/>
            <a:gd name="connsiteX0" fmla="*/ 0 w 9820"/>
            <a:gd name="connsiteY0" fmla="*/ 10000 h 10000"/>
            <a:gd name="connsiteX1" fmla="*/ 1175 w 9820"/>
            <a:gd name="connsiteY1" fmla="*/ 5729 h 10000"/>
            <a:gd name="connsiteX2" fmla="*/ 7798 w 9820"/>
            <a:gd name="connsiteY2" fmla="*/ 0 h 10000"/>
            <a:gd name="connsiteX0" fmla="*/ 0 w 7941"/>
            <a:gd name="connsiteY0" fmla="*/ 10000 h 10000"/>
            <a:gd name="connsiteX1" fmla="*/ 1197 w 7941"/>
            <a:gd name="connsiteY1" fmla="*/ 5729 h 10000"/>
            <a:gd name="connsiteX2" fmla="*/ 7941 w 7941"/>
            <a:gd name="connsiteY2" fmla="*/ 0 h 10000"/>
            <a:gd name="connsiteX0" fmla="*/ 633 w 8493"/>
            <a:gd name="connsiteY0" fmla="*/ 9463 h 9463"/>
            <a:gd name="connsiteX1" fmla="*/ 0 w 8493"/>
            <a:gd name="connsiteY1" fmla="*/ 5729 h 9463"/>
            <a:gd name="connsiteX2" fmla="*/ 8493 w 8493"/>
            <a:gd name="connsiteY2" fmla="*/ 0 h 9463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1585 w 10000"/>
            <a:gd name="connsiteY0" fmla="*/ 9937 h 9937"/>
            <a:gd name="connsiteX1" fmla="*/ 0 w 10000"/>
            <a:gd name="connsiteY1" fmla="*/ 6054 h 9937"/>
            <a:gd name="connsiteX2" fmla="*/ 10000 w 10000"/>
            <a:gd name="connsiteY2" fmla="*/ 0 h 9937"/>
            <a:gd name="connsiteX0" fmla="*/ 4105 w 10250"/>
            <a:gd name="connsiteY0" fmla="*/ 9968 h 9968"/>
            <a:gd name="connsiteX1" fmla="*/ 0 w 10250"/>
            <a:gd name="connsiteY1" fmla="*/ 6092 h 9968"/>
            <a:gd name="connsiteX2" fmla="*/ 10000 w 10250"/>
            <a:gd name="connsiteY2" fmla="*/ 0 h 9968"/>
            <a:gd name="connsiteX0" fmla="*/ 4005 w 9756"/>
            <a:gd name="connsiteY0" fmla="*/ 10000 h 10000"/>
            <a:gd name="connsiteX1" fmla="*/ 0 w 9756"/>
            <a:gd name="connsiteY1" fmla="*/ 6112 h 10000"/>
            <a:gd name="connsiteX2" fmla="*/ 9756 w 975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56" h="10000">
              <a:moveTo>
                <a:pt x="4005" y="10000"/>
              </a:moveTo>
              <a:cubicBezTo>
                <a:pt x="10463" y="7190"/>
                <a:pt x="13125" y="6971"/>
                <a:pt x="0" y="6112"/>
              </a:cubicBezTo>
              <a:cubicBezTo>
                <a:pt x="12618" y="5186"/>
                <a:pt x="6978" y="3779"/>
                <a:pt x="975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131650</xdr:colOff>
      <xdr:row>62</xdr:row>
      <xdr:rowOff>11614</xdr:rowOff>
    </xdr:from>
    <xdr:to>
      <xdr:col>12</xdr:col>
      <xdr:colOff>34846</xdr:colOff>
      <xdr:row>62</xdr:row>
      <xdr:rowOff>124436</xdr:rowOff>
    </xdr:to>
    <xdr:sp macro="" textlink="">
      <xdr:nvSpPr>
        <xdr:cNvPr id="1838" name="Line 267">
          <a:extLst>
            <a:ext uri="{FF2B5EF4-FFF2-40B4-BE49-F238E27FC236}">
              <a16:creationId xmlns:a16="http://schemas.microsoft.com/office/drawing/2014/main" id="{88DE16C1-C5D8-48FC-A56E-2FC6068FF918}"/>
            </a:ext>
          </a:extLst>
        </xdr:cNvPr>
        <xdr:cNvSpPr>
          <a:spLocks noChangeShapeType="1"/>
        </xdr:cNvSpPr>
      </xdr:nvSpPr>
      <xdr:spPr bwMode="auto">
        <a:xfrm flipV="1">
          <a:off x="7119190" y="10816774"/>
          <a:ext cx="596616" cy="112822"/>
        </a:xfrm>
        <a:custGeom>
          <a:avLst/>
          <a:gdLst>
            <a:gd name="connsiteX0" fmla="*/ 0 w 483990"/>
            <a:gd name="connsiteY0" fmla="*/ 0 h 60276"/>
            <a:gd name="connsiteX1" fmla="*/ 483990 w 483990"/>
            <a:gd name="connsiteY1" fmla="*/ 60276 h 60276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06740"/>
            <a:gd name="connsiteX1" fmla="*/ 607892 w 607892"/>
            <a:gd name="connsiteY1" fmla="*/ 106740 h 106740"/>
            <a:gd name="connsiteX0" fmla="*/ 0 w 607892"/>
            <a:gd name="connsiteY0" fmla="*/ 6082 h 112822"/>
            <a:gd name="connsiteX1" fmla="*/ 607892 w 607892"/>
            <a:gd name="connsiteY1" fmla="*/ 112822 h 112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7892" h="112822">
              <a:moveTo>
                <a:pt x="0" y="6082"/>
              </a:moveTo>
              <a:cubicBezTo>
                <a:pt x="254256" y="-4802"/>
                <a:pt x="477538" y="-15685"/>
                <a:pt x="607892" y="1128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w="med" len="lg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16286</xdr:colOff>
      <xdr:row>62</xdr:row>
      <xdr:rowOff>138630</xdr:rowOff>
    </xdr:from>
    <xdr:to>
      <xdr:col>12</xdr:col>
      <xdr:colOff>168227</xdr:colOff>
      <xdr:row>63</xdr:row>
      <xdr:rowOff>95202</xdr:rowOff>
    </xdr:to>
    <xdr:sp macro="" textlink="">
      <xdr:nvSpPr>
        <xdr:cNvPr id="1839" name="AutoShape 93">
          <a:extLst>
            <a:ext uri="{FF2B5EF4-FFF2-40B4-BE49-F238E27FC236}">
              <a16:creationId xmlns:a16="http://schemas.microsoft.com/office/drawing/2014/main" id="{DD7FD3EF-9D69-4E2E-84B4-7E932BCFA4BD}"/>
            </a:ext>
          </a:extLst>
        </xdr:cNvPr>
        <xdr:cNvSpPr>
          <a:spLocks noChangeArrowheads="1"/>
        </xdr:cNvSpPr>
      </xdr:nvSpPr>
      <xdr:spPr bwMode="auto">
        <a:xfrm>
          <a:off x="7697246" y="10943790"/>
          <a:ext cx="151941" cy="131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65824</xdr:colOff>
      <xdr:row>59</xdr:row>
      <xdr:rowOff>65823</xdr:rowOff>
    </xdr:from>
    <xdr:to>
      <xdr:col>12</xdr:col>
      <xdr:colOff>452579</xdr:colOff>
      <xdr:row>60</xdr:row>
      <xdr:rowOff>58599</xdr:rowOff>
    </xdr:to>
    <xdr:sp macro="" textlink="">
      <xdr:nvSpPr>
        <xdr:cNvPr id="1840" name="Text Box 1445">
          <a:extLst>
            <a:ext uri="{FF2B5EF4-FFF2-40B4-BE49-F238E27FC236}">
              <a16:creationId xmlns:a16="http://schemas.microsoft.com/office/drawing/2014/main" id="{5DFCC4CC-7DB4-4963-BB59-FE97251849AD}"/>
            </a:ext>
          </a:extLst>
        </xdr:cNvPr>
        <xdr:cNvSpPr txBox="1">
          <a:spLocks noChangeArrowheads="1"/>
        </xdr:cNvSpPr>
      </xdr:nvSpPr>
      <xdr:spPr bwMode="auto">
        <a:xfrm>
          <a:off x="7746784" y="10345203"/>
          <a:ext cx="386755" cy="16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芥川</a:t>
          </a:r>
        </a:p>
      </xdr:txBody>
    </xdr:sp>
    <xdr:clientData/>
  </xdr:twoCellAnchor>
  <xdr:twoCellAnchor>
    <xdr:from>
      <xdr:col>11</xdr:col>
      <xdr:colOff>85184</xdr:colOff>
      <xdr:row>62</xdr:row>
      <xdr:rowOff>158750</xdr:rowOff>
    </xdr:from>
    <xdr:to>
      <xdr:col>11</xdr:col>
      <xdr:colOff>513896</xdr:colOff>
      <xdr:row>63</xdr:row>
      <xdr:rowOff>137862</xdr:rowOff>
    </xdr:to>
    <xdr:sp macro="" textlink="">
      <xdr:nvSpPr>
        <xdr:cNvPr id="1841" name="Text Box 1118">
          <a:extLst>
            <a:ext uri="{FF2B5EF4-FFF2-40B4-BE49-F238E27FC236}">
              <a16:creationId xmlns:a16="http://schemas.microsoft.com/office/drawing/2014/main" id="{3EDD2C90-4700-4BE0-A463-7A87DCDE4D95}"/>
            </a:ext>
          </a:extLst>
        </xdr:cNvPr>
        <xdr:cNvSpPr txBox="1">
          <a:spLocks noChangeArrowheads="1"/>
        </xdr:cNvSpPr>
      </xdr:nvSpPr>
      <xdr:spPr bwMode="auto">
        <a:xfrm>
          <a:off x="7072724" y="10963910"/>
          <a:ext cx="428712" cy="1543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oneCellAnchor>
    <xdr:from>
      <xdr:col>19</xdr:col>
      <xdr:colOff>262381</xdr:colOff>
      <xdr:row>55</xdr:row>
      <xdr:rowOff>165364</xdr:rowOff>
    </xdr:from>
    <xdr:ext cx="379343" cy="193515"/>
    <xdr:sp macro="" textlink="">
      <xdr:nvSpPr>
        <xdr:cNvPr id="1842" name="Text Box 1563">
          <a:extLst>
            <a:ext uri="{FF2B5EF4-FFF2-40B4-BE49-F238E27FC236}">
              <a16:creationId xmlns:a16="http://schemas.microsoft.com/office/drawing/2014/main" id="{30F12E2E-EBD6-4AFA-81DC-1847C6E4E50D}"/>
            </a:ext>
          </a:extLst>
        </xdr:cNvPr>
        <xdr:cNvSpPr txBox="1">
          <a:spLocks noChangeArrowheads="1"/>
        </xdr:cNvSpPr>
      </xdr:nvSpPr>
      <xdr:spPr bwMode="auto">
        <a:xfrm>
          <a:off x="12804901" y="974370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37798</xdr:colOff>
      <xdr:row>21</xdr:row>
      <xdr:rowOff>90714</xdr:rowOff>
    </xdr:from>
    <xdr:to>
      <xdr:col>19</xdr:col>
      <xdr:colOff>167208</xdr:colOff>
      <xdr:row>22</xdr:row>
      <xdr:rowOff>43128</xdr:rowOff>
    </xdr:to>
    <xdr:sp macro="" textlink="">
      <xdr:nvSpPr>
        <xdr:cNvPr id="1843" name="六角形 1842">
          <a:extLst>
            <a:ext uri="{FF2B5EF4-FFF2-40B4-BE49-F238E27FC236}">
              <a16:creationId xmlns:a16="http://schemas.microsoft.com/office/drawing/2014/main" id="{8CED4F3A-A6F7-4CAE-B801-D851B44CF1E9}"/>
            </a:ext>
          </a:extLst>
        </xdr:cNvPr>
        <xdr:cNvSpPr/>
      </xdr:nvSpPr>
      <xdr:spPr bwMode="auto">
        <a:xfrm>
          <a:off x="12580318" y="3755934"/>
          <a:ext cx="129410" cy="1276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422659</xdr:colOff>
      <xdr:row>21</xdr:row>
      <xdr:rowOff>81311</xdr:rowOff>
    </xdr:from>
    <xdr:to>
      <xdr:col>19</xdr:col>
      <xdr:colOff>552069</xdr:colOff>
      <xdr:row>22</xdr:row>
      <xdr:rowOff>33725</xdr:rowOff>
    </xdr:to>
    <xdr:sp macro="" textlink="">
      <xdr:nvSpPr>
        <xdr:cNvPr id="1844" name="六角形 1843">
          <a:extLst>
            <a:ext uri="{FF2B5EF4-FFF2-40B4-BE49-F238E27FC236}">
              <a16:creationId xmlns:a16="http://schemas.microsoft.com/office/drawing/2014/main" id="{ACF7774A-1313-41B9-9100-1A7141489281}"/>
            </a:ext>
          </a:extLst>
        </xdr:cNvPr>
        <xdr:cNvSpPr/>
      </xdr:nvSpPr>
      <xdr:spPr bwMode="auto">
        <a:xfrm>
          <a:off x="12965179" y="3746531"/>
          <a:ext cx="129410" cy="1276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320806</xdr:colOff>
      <xdr:row>5</xdr:row>
      <xdr:rowOff>125676</xdr:rowOff>
    </xdr:from>
    <xdr:to>
      <xdr:col>12</xdr:col>
      <xdr:colOff>502708</xdr:colOff>
      <xdr:row>5</xdr:row>
      <xdr:rowOff>132292</xdr:rowOff>
    </xdr:to>
    <xdr:sp macro="" textlink="">
      <xdr:nvSpPr>
        <xdr:cNvPr id="1845" name="Line 206">
          <a:extLst>
            <a:ext uri="{FF2B5EF4-FFF2-40B4-BE49-F238E27FC236}">
              <a16:creationId xmlns:a16="http://schemas.microsoft.com/office/drawing/2014/main" id="{F7C71847-87EF-4135-99A1-64A30A5627CF}"/>
            </a:ext>
          </a:extLst>
        </xdr:cNvPr>
        <xdr:cNvSpPr>
          <a:spLocks noChangeShapeType="1"/>
        </xdr:cNvSpPr>
      </xdr:nvSpPr>
      <xdr:spPr bwMode="auto">
        <a:xfrm>
          <a:off x="8001766" y="1001976"/>
          <a:ext cx="181902" cy="6616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52179</xdr:colOff>
      <xdr:row>34</xdr:row>
      <xdr:rowOff>162719</xdr:rowOff>
    </xdr:from>
    <xdr:to>
      <xdr:col>1</xdr:col>
      <xdr:colOff>329406</xdr:colOff>
      <xdr:row>35</xdr:row>
      <xdr:rowOff>91280</xdr:rowOff>
    </xdr:to>
    <xdr:sp macro="" textlink="">
      <xdr:nvSpPr>
        <xdr:cNvPr id="1846" name="Text Box 1563">
          <a:extLst>
            <a:ext uri="{FF2B5EF4-FFF2-40B4-BE49-F238E27FC236}">
              <a16:creationId xmlns:a16="http://schemas.microsoft.com/office/drawing/2014/main" id="{37E0855F-9ADC-4C91-B006-6B818CA2BDB6}"/>
            </a:ext>
          </a:extLst>
        </xdr:cNvPr>
        <xdr:cNvSpPr txBox="1">
          <a:spLocks noChangeArrowheads="1"/>
        </xdr:cNvSpPr>
      </xdr:nvSpPr>
      <xdr:spPr bwMode="auto">
        <a:xfrm>
          <a:off x="105519" y="6106319"/>
          <a:ext cx="277227" cy="1038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9770</xdr:colOff>
      <xdr:row>35</xdr:row>
      <xdr:rowOff>95433</xdr:rowOff>
    </xdr:from>
    <xdr:to>
      <xdr:col>1</xdr:col>
      <xdr:colOff>184156</xdr:colOff>
      <xdr:row>36</xdr:row>
      <xdr:rowOff>55188</xdr:rowOff>
    </xdr:to>
    <xdr:sp macro="" textlink="">
      <xdr:nvSpPr>
        <xdr:cNvPr id="1847" name="六角形 1846">
          <a:extLst>
            <a:ext uri="{FF2B5EF4-FFF2-40B4-BE49-F238E27FC236}">
              <a16:creationId xmlns:a16="http://schemas.microsoft.com/office/drawing/2014/main" id="{B4473243-D812-4EB5-8C0E-E423F2A75319}"/>
            </a:ext>
          </a:extLst>
        </xdr:cNvPr>
        <xdr:cNvSpPr/>
      </xdr:nvSpPr>
      <xdr:spPr bwMode="auto">
        <a:xfrm>
          <a:off x="63110" y="6214293"/>
          <a:ext cx="174386" cy="1350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203574</xdr:colOff>
      <xdr:row>35</xdr:row>
      <xdr:rowOff>100863</xdr:rowOff>
    </xdr:from>
    <xdr:to>
      <xdr:col>1</xdr:col>
      <xdr:colOff>377960</xdr:colOff>
      <xdr:row>36</xdr:row>
      <xdr:rowOff>60618</xdr:rowOff>
    </xdr:to>
    <xdr:sp macro="" textlink="">
      <xdr:nvSpPr>
        <xdr:cNvPr id="1848" name="六角形 1847">
          <a:extLst>
            <a:ext uri="{FF2B5EF4-FFF2-40B4-BE49-F238E27FC236}">
              <a16:creationId xmlns:a16="http://schemas.microsoft.com/office/drawing/2014/main" id="{76727F29-2E27-4474-BB9F-94DD9AAAE5BC}"/>
            </a:ext>
          </a:extLst>
        </xdr:cNvPr>
        <xdr:cNvSpPr/>
      </xdr:nvSpPr>
      <xdr:spPr bwMode="auto">
        <a:xfrm>
          <a:off x="256914" y="6219723"/>
          <a:ext cx="174386" cy="1350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446924</xdr:colOff>
      <xdr:row>42</xdr:row>
      <xdr:rowOff>3452</xdr:rowOff>
    </xdr:from>
    <xdr:to>
      <xdr:col>1</xdr:col>
      <xdr:colOff>583482</xdr:colOff>
      <xdr:row>42</xdr:row>
      <xdr:rowOff>151135</xdr:rowOff>
    </xdr:to>
    <xdr:sp macro="" textlink="">
      <xdr:nvSpPr>
        <xdr:cNvPr id="1849" name="Oval 77">
          <a:extLst>
            <a:ext uri="{FF2B5EF4-FFF2-40B4-BE49-F238E27FC236}">
              <a16:creationId xmlns:a16="http://schemas.microsoft.com/office/drawing/2014/main" id="{1C76D4F8-9044-4208-AB4F-1AB436A5BC5A}"/>
            </a:ext>
          </a:extLst>
        </xdr:cNvPr>
        <xdr:cNvSpPr>
          <a:spLocks noChangeArrowheads="1"/>
        </xdr:cNvSpPr>
      </xdr:nvSpPr>
      <xdr:spPr bwMode="auto">
        <a:xfrm>
          <a:off x="500264" y="7326272"/>
          <a:ext cx="136558" cy="1476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296065</xdr:colOff>
      <xdr:row>42</xdr:row>
      <xdr:rowOff>93783</xdr:rowOff>
    </xdr:from>
    <xdr:to>
      <xdr:col>1</xdr:col>
      <xdr:colOff>590469</xdr:colOff>
      <xdr:row>47</xdr:row>
      <xdr:rowOff>75457</xdr:rowOff>
    </xdr:to>
    <xdr:sp macro="" textlink="">
      <xdr:nvSpPr>
        <xdr:cNvPr id="1850" name="AutoShape 1653">
          <a:extLst>
            <a:ext uri="{FF2B5EF4-FFF2-40B4-BE49-F238E27FC236}">
              <a16:creationId xmlns:a16="http://schemas.microsoft.com/office/drawing/2014/main" id="{A98C1912-D337-4287-9227-090E03589806}"/>
            </a:ext>
          </a:extLst>
        </xdr:cNvPr>
        <xdr:cNvSpPr>
          <a:spLocks/>
        </xdr:cNvSpPr>
      </xdr:nvSpPr>
      <xdr:spPr bwMode="auto">
        <a:xfrm rot="21105442" flipH="1">
          <a:off x="349405" y="7416603"/>
          <a:ext cx="294404" cy="835114"/>
        </a:xfrm>
        <a:prstGeom prst="rightBrace">
          <a:avLst>
            <a:gd name="adj1" fmla="val 42094"/>
            <a:gd name="adj2" fmla="val 538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408787</xdr:colOff>
      <xdr:row>42</xdr:row>
      <xdr:rowOff>149820</xdr:rowOff>
    </xdr:from>
    <xdr:to>
      <xdr:col>1</xdr:col>
      <xdr:colOff>571501</xdr:colOff>
      <xdr:row>43</xdr:row>
      <xdr:rowOff>119064</xdr:rowOff>
    </xdr:to>
    <xdr:sp macro="" textlink="">
      <xdr:nvSpPr>
        <xdr:cNvPr id="1851" name="六角形 1850">
          <a:extLst>
            <a:ext uri="{FF2B5EF4-FFF2-40B4-BE49-F238E27FC236}">
              <a16:creationId xmlns:a16="http://schemas.microsoft.com/office/drawing/2014/main" id="{EB31328F-2EF6-4AEE-9935-CABEB9B6252A}"/>
            </a:ext>
          </a:extLst>
        </xdr:cNvPr>
        <xdr:cNvSpPr/>
      </xdr:nvSpPr>
      <xdr:spPr bwMode="auto">
        <a:xfrm>
          <a:off x="462127" y="7472640"/>
          <a:ext cx="162714" cy="1445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11907</xdr:colOff>
      <xdr:row>43</xdr:row>
      <xdr:rowOff>95426</xdr:rowOff>
    </xdr:from>
    <xdr:to>
      <xdr:col>1</xdr:col>
      <xdr:colOff>186293</xdr:colOff>
      <xdr:row>44</xdr:row>
      <xdr:rowOff>55180</xdr:rowOff>
    </xdr:to>
    <xdr:sp macro="" textlink="">
      <xdr:nvSpPr>
        <xdr:cNvPr id="1852" name="六角形 1851">
          <a:extLst>
            <a:ext uri="{FF2B5EF4-FFF2-40B4-BE49-F238E27FC236}">
              <a16:creationId xmlns:a16="http://schemas.microsoft.com/office/drawing/2014/main" id="{195E242F-20FC-4881-BAFA-983E58818D6D}"/>
            </a:ext>
          </a:extLst>
        </xdr:cNvPr>
        <xdr:cNvSpPr/>
      </xdr:nvSpPr>
      <xdr:spPr bwMode="auto">
        <a:xfrm>
          <a:off x="65247" y="7593506"/>
          <a:ext cx="174386" cy="1350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205710</xdr:colOff>
      <xdr:row>43</xdr:row>
      <xdr:rowOff>92917</xdr:rowOff>
    </xdr:from>
    <xdr:to>
      <xdr:col>1</xdr:col>
      <xdr:colOff>361155</xdr:colOff>
      <xdr:row>44</xdr:row>
      <xdr:rowOff>55563</xdr:rowOff>
    </xdr:to>
    <xdr:sp macro="" textlink="">
      <xdr:nvSpPr>
        <xdr:cNvPr id="1853" name="六角形 1852">
          <a:extLst>
            <a:ext uri="{FF2B5EF4-FFF2-40B4-BE49-F238E27FC236}">
              <a16:creationId xmlns:a16="http://schemas.microsoft.com/office/drawing/2014/main" id="{5FF9961B-AEA2-49B5-932A-A4F6DE8F1147}"/>
            </a:ext>
          </a:extLst>
        </xdr:cNvPr>
        <xdr:cNvSpPr/>
      </xdr:nvSpPr>
      <xdr:spPr bwMode="auto">
        <a:xfrm>
          <a:off x="259050" y="7590997"/>
          <a:ext cx="155445" cy="13790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30500</xdr:colOff>
      <xdr:row>42</xdr:row>
      <xdr:rowOff>166685</xdr:rowOff>
    </xdr:from>
    <xdr:to>
      <xdr:col>1</xdr:col>
      <xdr:colOff>368328</xdr:colOff>
      <xdr:row>43</xdr:row>
      <xdr:rowOff>81212</xdr:rowOff>
    </xdr:to>
    <xdr:sp macro="" textlink="">
      <xdr:nvSpPr>
        <xdr:cNvPr id="1854" name="Text Box 1563">
          <a:extLst>
            <a:ext uri="{FF2B5EF4-FFF2-40B4-BE49-F238E27FC236}">
              <a16:creationId xmlns:a16="http://schemas.microsoft.com/office/drawing/2014/main" id="{56B5C0B6-7B94-4C4B-9843-F65EBD0F980A}"/>
            </a:ext>
          </a:extLst>
        </xdr:cNvPr>
        <xdr:cNvSpPr txBox="1">
          <a:spLocks noChangeArrowheads="1"/>
        </xdr:cNvSpPr>
      </xdr:nvSpPr>
      <xdr:spPr bwMode="auto">
        <a:xfrm>
          <a:off x="83840" y="7489505"/>
          <a:ext cx="337828" cy="897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692023</xdr:colOff>
      <xdr:row>33</xdr:row>
      <xdr:rowOff>20587</xdr:rowOff>
    </xdr:from>
    <xdr:to>
      <xdr:col>10</xdr:col>
      <xdr:colOff>395617</xdr:colOff>
      <xdr:row>40</xdr:row>
      <xdr:rowOff>117622</xdr:rowOff>
    </xdr:to>
    <xdr:grpSp>
      <xdr:nvGrpSpPr>
        <xdr:cNvPr id="1855" name="グループ化 1854">
          <a:extLst>
            <a:ext uri="{FF2B5EF4-FFF2-40B4-BE49-F238E27FC236}">
              <a16:creationId xmlns:a16="http://schemas.microsoft.com/office/drawing/2014/main" id="{A698EE50-F1D0-46F4-BB5B-85A6C6B2CBF1}"/>
            </a:ext>
          </a:extLst>
        </xdr:cNvPr>
        <xdr:cNvGrpSpPr/>
      </xdr:nvGrpSpPr>
      <xdr:grpSpPr>
        <a:xfrm rot="11640058">
          <a:off x="5588278" y="5716672"/>
          <a:ext cx="1087084" cy="1285971"/>
          <a:chOff x="5029866" y="5760100"/>
          <a:chExt cx="1242542" cy="1290049"/>
        </a:xfrm>
      </xdr:grpSpPr>
      <xdr:sp macro="" textlink="">
        <xdr:nvSpPr>
          <xdr:cNvPr id="1856" name="Line 4803">
            <a:extLst>
              <a:ext uri="{FF2B5EF4-FFF2-40B4-BE49-F238E27FC236}">
                <a16:creationId xmlns:a16="http://schemas.microsoft.com/office/drawing/2014/main" id="{5BBB35BC-D8B2-D15A-2072-9C6C2AD48425}"/>
              </a:ext>
            </a:extLst>
          </xdr:cNvPr>
          <xdr:cNvSpPr>
            <a:spLocks noChangeShapeType="1"/>
          </xdr:cNvSpPr>
        </xdr:nvSpPr>
        <xdr:spPr bwMode="auto">
          <a:xfrm>
            <a:off x="5363531" y="6084013"/>
            <a:ext cx="134471" cy="9521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grpSp>
        <xdr:nvGrpSpPr>
          <xdr:cNvPr id="1857" name="グループ化 1856">
            <a:extLst>
              <a:ext uri="{FF2B5EF4-FFF2-40B4-BE49-F238E27FC236}">
                <a16:creationId xmlns:a16="http://schemas.microsoft.com/office/drawing/2014/main" id="{2BEEB6B9-978F-6938-40AB-7AF52A63CC98}"/>
              </a:ext>
            </a:extLst>
          </xdr:cNvPr>
          <xdr:cNvGrpSpPr/>
        </xdr:nvGrpSpPr>
        <xdr:grpSpPr>
          <a:xfrm>
            <a:off x="5029866" y="5760100"/>
            <a:ext cx="1242542" cy="1290049"/>
            <a:chOff x="5033768" y="5760100"/>
            <a:chExt cx="1242542" cy="1290049"/>
          </a:xfrm>
        </xdr:grpSpPr>
        <xdr:sp macro="" textlink="">
          <xdr:nvSpPr>
            <xdr:cNvPr id="1858" name="Line 76">
              <a:extLst>
                <a:ext uri="{FF2B5EF4-FFF2-40B4-BE49-F238E27FC236}">
                  <a16:creationId xmlns:a16="http://schemas.microsoft.com/office/drawing/2014/main" id="{E3511FD7-7A4C-6A28-121A-1078FF8FBA8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47346" y="6924714"/>
              <a:ext cx="82896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859" name="Oval 1295">
              <a:extLst>
                <a:ext uri="{FF2B5EF4-FFF2-40B4-BE49-F238E27FC236}">
                  <a16:creationId xmlns:a16="http://schemas.microsoft.com/office/drawing/2014/main" id="{A3589E34-AD95-879F-5DC4-39E4272E4B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7617" y="6861793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60" name="Line 76">
              <a:extLst>
                <a:ext uri="{FF2B5EF4-FFF2-40B4-BE49-F238E27FC236}">
                  <a16:creationId xmlns:a16="http://schemas.microsoft.com/office/drawing/2014/main" id="{5583763E-EC77-371C-4BB2-64D4483112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33768" y="6592833"/>
              <a:ext cx="1088908" cy="58670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0 w 15431"/>
                <a:gd name="connsiteY0" fmla="*/ 4663 h 5315"/>
                <a:gd name="connsiteX1" fmla="*/ 15431 w 15431"/>
                <a:gd name="connsiteY1" fmla="*/ 655 h 5315"/>
                <a:gd name="connsiteX0" fmla="*/ 0 w 12539"/>
                <a:gd name="connsiteY0" fmla="*/ 1 h 572258"/>
                <a:gd name="connsiteX1" fmla="*/ 12539 w 12539"/>
                <a:gd name="connsiteY1" fmla="*/ 572258 h 572258"/>
                <a:gd name="connsiteX0" fmla="*/ 0 w 12539"/>
                <a:gd name="connsiteY0" fmla="*/ 91088 h 663345"/>
                <a:gd name="connsiteX1" fmla="*/ 12539 w 12539"/>
                <a:gd name="connsiteY1" fmla="*/ 663345 h 663345"/>
                <a:gd name="connsiteX0" fmla="*/ 0 w 12539"/>
                <a:gd name="connsiteY0" fmla="*/ 112330 h 684587"/>
                <a:gd name="connsiteX1" fmla="*/ 12539 w 12539"/>
                <a:gd name="connsiteY1" fmla="*/ 684587 h 684587"/>
                <a:gd name="connsiteX0" fmla="*/ 0 w 10881"/>
                <a:gd name="connsiteY0" fmla="*/ 274694 h 544084"/>
                <a:gd name="connsiteX1" fmla="*/ 10881 w 10881"/>
                <a:gd name="connsiteY1" fmla="*/ 544084 h 544084"/>
                <a:gd name="connsiteX0" fmla="*/ 0 w 10881"/>
                <a:gd name="connsiteY0" fmla="*/ 156085 h 425475"/>
                <a:gd name="connsiteX1" fmla="*/ 10881 w 10881"/>
                <a:gd name="connsiteY1" fmla="*/ 425475 h 425475"/>
                <a:gd name="connsiteX0" fmla="*/ 0 w 10881"/>
                <a:gd name="connsiteY0" fmla="*/ 99726 h 369116"/>
                <a:gd name="connsiteX1" fmla="*/ 10881 w 10881"/>
                <a:gd name="connsiteY1" fmla="*/ 369116 h 3691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881" h="369116">
                  <a:moveTo>
                    <a:pt x="0" y="99726"/>
                  </a:moveTo>
                  <a:cubicBezTo>
                    <a:pt x="8795" y="53290"/>
                    <a:pt x="7721" y="-209553"/>
                    <a:pt x="10881" y="36911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1" name="Oval 1295">
              <a:extLst>
                <a:ext uri="{FF2B5EF4-FFF2-40B4-BE49-F238E27FC236}">
                  <a16:creationId xmlns:a16="http://schemas.microsoft.com/office/drawing/2014/main" id="{FD3755D2-363C-B48C-78B4-A6888F5727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68203" y="6546136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862" name="Oval 1295">
              <a:extLst>
                <a:ext uri="{FF2B5EF4-FFF2-40B4-BE49-F238E27FC236}">
                  <a16:creationId xmlns:a16="http://schemas.microsoft.com/office/drawing/2014/main" id="{81D14EE3-BF52-2CD7-4CAD-75D895C19D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6293" y="6048094"/>
              <a:ext cx="161787" cy="158137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863" name="Line 75">
              <a:extLst>
                <a:ext uri="{FF2B5EF4-FFF2-40B4-BE49-F238E27FC236}">
                  <a16:creationId xmlns:a16="http://schemas.microsoft.com/office/drawing/2014/main" id="{0CC28BBF-90D7-3AF5-084B-34C5E46949C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294889" y="5760100"/>
              <a:ext cx="670682" cy="1290049"/>
            </a:xfrm>
            <a:custGeom>
              <a:avLst/>
              <a:gdLst>
                <a:gd name="connsiteX0" fmla="*/ 0 w 13502"/>
                <a:gd name="connsiteY0" fmla="*/ 0 h 957651"/>
                <a:gd name="connsiteX1" fmla="*/ 13502 w 13502"/>
                <a:gd name="connsiteY1" fmla="*/ 957651 h 957651"/>
                <a:gd name="connsiteX0" fmla="*/ 507601 w 507630"/>
                <a:gd name="connsiteY0" fmla="*/ 0 h 1310637"/>
                <a:gd name="connsiteX1" fmla="*/ 29 w 507630"/>
                <a:gd name="connsiteY1" fmla="*/ 1310637 h 1310637"/>
                <a:gd name="connsiteX0" fmla="*/ 507572 w 507606"/>
                <a:gd name="connsiteY0" fmla="*/ 0 h 1310637"/>
                <a:gd name="connsiteX1" fmla="*/ 0 w 507606"/>
                <a:gd name="connsiteY1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35573"/>
                <a:gd name="connsiteY0" fmla="*/ 0 h 1310637"/>
                <a:gd name="connsiteX1" fmla="*/ 74245 w 535573"/>
                <a:gd name="connsiteY1" fmla="*/ 912433 h 1310637"/>
                <a:gd name="connsiteX2" fmla="*/ 0 w 535573"/>
                <a:gd name="connsiteY2" fmla="*/ 1310637 h 1310637"/>
                <a:gd name="connsiteX0" fmla="*/ 507572 w 544796"/>
                <a:gd name="connsiteY0" fmla="*/ 0 h 1310637"/>
                <a:gd name="connsiteX1" fmla="*/ 74245 w 544796"/>
                <a:gd name="connsiteY1" fmla="*/ 912433 h 1310637"/>
                <a:gd name="connsiteX2" fmla="*/ 0 w 544796"/>
                <a:gd name="connsiteY2" fmla="*/ 1310637 h 1310637"/>
                <a:gd name="connsiteX0" fmla="*/ 507572 w 553120"/>
                <a:gd name="connsiteY0" fmla="*/ 0 h 1310637"/>
                <a:gd name="connsiteX1" fmla="*/ 74245 w 553120"/>
                <a:gd name="connsiteY1" fmla="*/ 912433 h 1310637"/>
                <a:gd name="connsiteX2" fmla="*/ 0 w 553120"/>
                <a:gd name="connsiteY2" fmla="*/ 1310637 h 1310637"/>
                <a:gd name="connsiteX0" fmla="*/ 507572 w 573880"/>
                <a:gd name="connsiteY0" fmla="*/ 0 h 1310637"/>
                <a:gd name="connsiteX1" fmla="*/ 74245 w 573880"/>
                <a:gd name="connsiteY1" fmla="*/ 912433 h 1310637"/>
                <a:gd name="connsiteX2" fmla="*/ 0 w 573880"/>
                <a:gd name="connsiteY2" fmla="*/ 1310637 h 1310637"/>
                <a:gd name="connsiteX0" fmla="*/ 507572 w 564104"/>
                <a:gd name="connsiteY0" fmla="*/ 0 h 1310637"/>
                <a:gd name="connsiteX1" fmla="*/ 536724 w 564104"/>
                <a:gd name="connsiteY1" fmla="*/ 537776 h 1310637"/>
                <a:gd name="connsiteX2" fmla="*/ 74245 w 564104"/>
                <a:gd name="connsiteY2" fmla="*/ 912433 h 1310637"/>
                <a:gd name="connsiteX3" fmla="*/ 0 w 564104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49486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08502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97877"/>
                <a:gd name="connsiteY0" fmla="*/ 0 h 1310637"/>
                <a:gd name="connsiteX1" fmla="*/ 550176 w 597877"/>
                <a:gd name="connsiteY1" fmla="*/ 651949 h 1310637"/>
                <a:gd name="connsiteX2" fmla="*/ 74245 w 597877"/>
                <a:gd name="connsiteY2" fmla="*/ 912433 h 1310637"/>
                <a:gd name="connsiteX3" fmla="*/ 0 w 597877"/>
                <a:gd name="connsiteY3" fmla="*/ 1310637 h 1310637"/>
                <a:gd name="connsiteX0" fmla="*/ 507572 w 570577"/>
                <a:gd name="connsiteY0" fmla="*/ 0 h 1310637"/>
                <a:gd name="connsiteX1" fmla="*/ 550176 w 570577"/>
                <a:gd name="connsiteY1" fmla="*/ 651949 h 1310637"/>
                <a:gd name="connsiteX2" fmla="*/ 74245 w 570577"/>
                <a:gd name="connsiteY2" fmla="*/ 912433 h 1310637"/>
                <a:gd name="connsiteX3" fmla="*/ 0 w 570577"/>
                <a:gd name="connsiteY3" fmla="*/ 1310637 h 1310637"/>
                <a:gd name="connsiteX0" fmla="*/ 507572 w 603745"/>
                <a:gd name="connsiteY0" fmla="*/ 0 h 1310637"/>
                <a:gd name="connsiteX1" fmla="*/ 587840 w 603745"/>
                <a:gd name="connsiteY1" fmla="*/ 690007 h 1310637"/>
                <a:gd name="connsiteX2" fmla="*/ 74245 w 603745"/>
                <a:gd name="connsiteY2" fmla="*/ 912433 h 1310637"/>
                <a:gd name="connsiteX3" fmla="*/ 0 w 603745"/>
                <a:gd name="connsiteY3" fmla="*/ 1310637 h 1310637"/>
                <a:gd name="connsiteX0" fmla="*/ 507572 w 587840"/>
                <a:gd name="connsiteY0" fmla="*/ 0 h 1310637"/>
                <a:gd name="connsiteX1" fmla="*/ 587840 w 587840"/>
                <a:gd name="connsiteY1" fmla="*/ 690007 h 1310637"/>
                <a:gd name="connsiteX2" fmla="*/ 74245 w 587840"/>
                <a:gd name="connsiteY2" fmla="*/ 912433 h 1310637"/>
                <a:gd name="connsiteX3" fmla="*/ 0 w 587840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4744"/>
                <a:gd name="connsiteY0" fmla="*/ 0 h 1310637"/>
                <a:gd name="connsiteX1" fmla="*/ 614744 w 614744"/>
                <a:gd name="connsiteY1" fmla="*/ 698790 h 1310637"/>
                <a:gd name="connsiteX2" fmla="*/ 74245 w 614744"/>
                <a:gd name="connsiteY2" fmla="*/ 912433 h 1310637"/>
                <a:gd name="connsiteX3" fmla="*/ 0 w 614744"/>
                <a:gd name="connsiteY3" fmla="*/ 1310637 h 1310637"/>
                <a:gd name="connsiteX0" fmla="*/ 510656 w 614744"/>
                <a:gd name="connsiteY0" fmla="*/ 0 h 1341553"/>
                <a:gd name="connsiteX1" fmla="*/ 614744 w 614744"/>
                <a:gd name="connsiteY1" fmla="*/ 729706 h 1341553"/>
                <a:gd name="connsiteX2" fmla="*/ 74245 w 614744"/>
                <a:gd name="connsiteY2" fmla="*/ 943349 h 1341553"/>
                <a:gd name="connsiteX3" fmla="*/ 0 w 614744"/>
                <a:gd name="connsiteY3" fmla="*/ 1341553 h 134155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14744" h="1341553">
                  <a:moveTo>
                    <a:pt x="510656" y="0"/>
                  </a:moveTo>
                  <a:cubicBezTo>
                    <a:pt x="519550" y="90605"/>
                    <a:pt x="482500" y="519085"/>
                    <a:pt x="614744" y="729706"/>
                  </a:cubicBezTo>
                  <a:cubicBezTo>
                    <a:pt x="588257" y="1010587"/>
                    <a:pt x="600877" y="929689"/>
                    <a:pt x="74245" y="943349"/>
                  </a:cubicBezTo>
                  <a:cubicBezTo>
                    <a:pt x="75043" y="1044898"/>
                    <a:pt x="51528" y="1011130"/>
                    <a:pt x="0" y="1341553"/>
                  </a:cubicBezTo>
                </a:path>
              </a:pathLst>
            </a:cu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64" name="Oval 1295">
              <a:extLst>
                <a:ext uri="{FF2B5EF4-FFF2-40B4-BE49-F238E27FC236}">
                  <a16:creationId xmlns:a16="http://schemas.microsoft.com/office/drawing/2014/main" id="{7B113EF9-EADC-0110-9FAE-41E86D6EAA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13964" y="6860709"/>
              <a:ext cx="133178" cy="12689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1865" name="グループ化 1864">
              <a:extLst>
                <a:ext uri="{FF2B5EF4-FFF2-40B4-BE49-F238E27FC236}">
                  <a16:creationId xmlns:a16="http://schemas.microsoft.com/office/drawing/2014/main" id="{8C32EAFA-E2B3-6056-6423-8C798731190E}"/>
                </a:ext>
              </a:extLst>
            </xdr:cNvPr>
            <xdr:cNvGrpSpPr/>
          </xdr:nvGrpSpPr>
          <xdr:grpSpPr>
            <a:xfrm rot="10200000">
              <a:off x="5239177" y="5785437"/>
              <a:ext cx="52731" cy="1241074"/>
              <a:chOff x="1512360" y="838933"/>
              <a:chExt cx="49597" cy="1269827"/>
            </a:xfrm>
          </xdr:grpSpPr>
          <xdr:sp macro="" textlink="">
            <xdr:nvSpPr>
              <xdr:cNvPr id="1870" name="Line 76">
                <a:extLst>
                  <a:ext uri="{FF2B5EF4-FFF2-40B4-BE49-F238E27FC236}">
                    <a16:creationId xmlns:a16="http://schemas.microsoft.com/office/drawing/2014/main" id="{C2203026-CF96-2609-D462-2416E972B9E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2773" y="852605"/>
                <a:ext cx="8773" cy="1256155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71" name="Line 76">
                <a:extLst>
                  <a:ext uri="{FF2B5EF4-FFF2-40B4-BE49-F238E27FC236}">
                    <a16:creationId xmlns:a16="http://schemas.microsoft.com/office/drawing/2014/main" id="{112E0E3D-22E2-423B-3B7D-CD3EF6D82D9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5154" y="838933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72" name="Line 76">
                <a:extLst>
                  <a:ext uri="{FF2B5EF4-FFF2-40B4-BE49-F238E27FC236}">
                    <a16:creationId xmlns:a16="http://schemas.microsoft.com/office/drawing/2014/main" id="{0D243756-7457-F383-56A0-61A5AF711D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2360" y="843691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pic>
          <xdr:nvPicPr>
            <xdr:cNvPr id="1866" name="図 1865">
              <a:extLst>
                <a:ext uri="{FF2B5EF4-FFF2-40B4-BE49-F238E27FC236}">
                  <a16:creationId xmlns:a16="http://schemas.microsoft.com/office/drawing/2014/main" id="{8068B2A6-F88C-7299-BD5B-24E31EBD2DC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 rot="10259889">
              <a:off x="5066798" y="5906729"/>
              <a:ext cx="269304" cy="574802"/>
            </a:xfrm>
            <a:prstGeom prst="rect">
              <a:avLst/>
            </a:prstGeom>
          </xdr:spPr>
        </xdr:pic>
        <xdr:sp macro="" textlink="">
          <xdr:nvSpPr>
            <xdr:cNvPr id="1867" name="AutoShape 1653">
              <a:extLst>
                <a:ext uri="{FF2B5EF4-FFF2-40B4-BE49-F238E27FC236}">
                  <a16:creationId xmlns:a16="http://schemas.microsoft.com/office/drawing/2014/main" id="{DAAB5AA0-F4B8-A1F0-756D-3286568893E7}"/>
                </a:ext>
              </a:extLst>
            </xdr:cNvPr>
            <xdr:cNvSpPr>
              <a:spLocks/>
            </xdr:cNvSpPr>
          </xdr:nvSpPr>
          <xdr:spPr bwMode="auto">
            <a:xfrm rot="5400000" flipH="1">
              <a:off x="5599731" y="5817820"/>
              <a:ext cx="112059" cy="546619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868" name="Oval 77">
              <a:extLst>
                <a:ext uri="{FF2B5EF4-FFF2-40B4-BE49-F238E27FC236}">
                  <a16:creationId xmlns:a16="http://schemas.microsoft.com/office/drawing/2014/main" id="{C5CAD0A2-9955-E902-8089-CF82DA1307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9853" y="6518718"/>
              <a:ext cx="148537" cy="14511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869" name="AutoShape 1653">
              <a:extLst>
                <a:ext uri="{FF2B5EF4-FFF2-40B4-BE49-F238E27FC236}">
                  <a16:creationId xmlns:a16="http://schemas.microsoft.com/office/drawing/2014/main" id="{ABE27432-327F-5A16-D1F7-7F66BBA1EBC9}"/>
                </a:ext>
              </a:extLst>
            </xdr:cNvPr>
            <xdr:cNvSpPr>
              <a:spLocks/>
            </xdr:cNvSpPr>
          </xdr:nvSpPr>
          <xdr:spPr bwMode="auto">
            <a:xfrm rot="253031">
              <a:off x="5883980" y="6145938"/>
              <a:ext cx="269585" cy="458448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9</xdr:col>
      <xdr:colOff>466206</xdr:colOff>
      <xdr:row>34</xdr:row>
      <xdr:rowOff>14649</xdr:rowOff>
    </xdr:from>
    <xdr:to>
      <xdr:col>9</xdr:col>
      <xdr:colOff>630823</xdr:colOff>
      <xdr:row>34</xdr:row>
      <xdr:rowOff>137862</xdr:rowOff>
    </xdr:to>
    <xdr:sp macro="" textlink="">
      <xdr:nvSpPr>
        <xdr:cNvPr id="1873" name="六角形 1872">
          <a:extLst>
            <a:ext uri="{FF2B5EF4-FFF2-40B4-BE49-F238E27FC236}">
              <a16:creationId xmlns:a16="http://schemas.microsoft.com/office/drawing/2014/main" id="{0909187B-3255-444C-81AA-C9E60201BA61}"/>
            </a:ext>
          </a:extLst>
        </xdr:cNvPr>
        <xdr:cNvSpPr/>
      </xdr:nvSpPr>
      <xdr:spPr bwMode="auto">
        <a:xfrm>
          <a:off x="6066906" y="5958249"/>
          <a:ext cx="164617" cy="123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9</xdr:col>
      <xdr:colOff>476250</xdr:colOff>
      <xdr:row>61</xdr:row>
      <xdr:rowOff>21854</xdr:rowOff>
    </xdr:from>
    <xdr:to>
      <xdr:col>10</xdr:col>
      <xdr:colOff>32806</xdr:colOff>
      <xdr:row>65</xdr:row>
      <xdr:rowOff>22377</xdr:rowOff>
    </xdr:to>
    <xdr:pic>
      <xdr:nvPicPr>
        <xdr:cNvPr id="1874" name="図 1873">
          <a:extLst>
            <a:ext uri="{FF2B5EF4-FFF2-40B4-BE49-F238E27FC236}">
              <a16:creationId xmlns:a16="http://schemas.microsoft.com/office/drawing/2014/main" id="{51D59CB2-DAFA-47A5-827E-24B22407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6076950" y="10651754"/>
          <a:ext cx="249976" cy="701563"/>
        </a:xfrm>
        <a:prstGeom prst="rect">
          <a:avLst/>
        </a:prstGeom>
      </xdr:spPr>
    </xdr:pic>
    <xdr:clientData/>
  </xdr:twoCellAnchor>
  <xdr:oneCellAnchor>
    <xdr:from>
      <xdr:col>6</xdr:col>
      <xdr:colOff>355009</xdr:colOff>
      <xdr:row>61</xdr:row>
      <xdr:rowOff>104037</xdr:rowOff>
    </xdr:from>
    <xdr:ext cx="279991" cy="236982"/>
    <xdr:grpSp>
      <xdr:nvGrpSpPr>
        <xdr:cNvPr id="1875" name="Group 6672">
          <a:extLst>
            <a:ext uri="{FF2B5EF4-FFF2-40B4-BE49-F238E27FC236}">
              <a16:creationId xmlns:a16="http://schemas.microsoft.com/office/drawing/2014/main" id="{E667C8AF-D047-4866-857F-2C534C6D1160}"/>
            </a:ext>
          </a:extLst>
        </xdr:cNvPr>
        <xdr:cNvGrpSpPr>
          <a:grpSpLocks/>
        </xdr:cNvGrpSpPr>
      </xdr:nvGrpSpPr>
      <xdr:grpSpPr bwMode="auto">
        <a:xfrm>
          <a:off x="3867775" y="10599101"/>
          <a:ext cx="279991" cy="236982"/>
          <a:chOff x="536" y="109"/>
          <a:chExt cx="46" cy="44"/>
        </a:xfrm>
      </xdr:grpSpPr>
      <xdr:pic>
        <xdr:nvPicPr>
          <xdr:cNvPr id="1876" name="Picture 6673" descr="route2">
            <a:extLst>
              <a:ext uri="{FF2B5EF4-FFF2-40B4-BE49-F238E27FC236}">
                <a16:creationId xmlns:a16="http://schemas.microsoft.com/office/drawing/2014/main" id="{8C395EF1-CB1E-0CF6-116A-6A24A17185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7" name="Text Box 6674">
            <a:extLst>
              <a:ext uri="{FF2B5EF4-FFF2-40B4-BE49-F238E27FC236}">
                <a16:creationId xmlns:a16="http://schemas.microsoft.com/office/drawing/2014/main" id="{D1B994E1-DE5D-DFD4-FBED-8EBEC5A484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345341</xdr:colOff>
      <xdr:row>57</xdr:row>
      <xdr:rowOff>165650</xdr:rowOff>
    </xdr:from>
    <xdr:ext cx="308064" cy="85127"/>
    <xdr:sp macro="" textlink="">
      <xdr:nvSpPr>
        <xdr:cNvPr id="1878" name="Text Box 972">
          <a:extLst>
            <a:ext uri="{FF2B5EF4-FFF2-40B4-BE49-F238E27FC236}">
              <a16:creationId xmlns:a16="http://schemas.microsoft.com/office/drawing/2014/main" id="{699F7AB9-46D4-4D6C-ACE3-C9F5E10B5147}"/>
            </a:ext>
          </a:extLst>
        </xdr:cNvPr>
        <xdr:cNvSpPr txBox="1">
          <a:spLocks noChangeArrowheads="1"/>
        </xdr:cNvSpPr>
      </xdr:nvSpPr>
      <xdr:spPr bwMode="auto">
        <a:xfrm>
          <a:off x="4559201" y="10094510"/>
          <a:ext cx="308064" cy="851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4598</xdr:colOff>
      <xdr:row>58</xdr:row>
      <xdr:rowOff>148169</xdr:rowOff>
    </xdr:from>
    <xdr:ext cx="1397693" cy="836083"/>
    <xdr:sp macro="" textlink="">
      <xdr:nvSpPr>
        <xdr:cNvPr id="1879" name="Text Box 1118">
          <a:extLst>
            <a:ext uri="{FF2B5EF4-FFF2-40B4-BE49-F238E27FC236}">
              <a16:creationId xmlns:a16="http://schemas.microsoft.com/office/drawing/2014/main" id="{F3C28243-E8B1-4225-8A98-D92E7260DC59}"/>
            </a:ext>
          </a:extLst>
        </xdr:cNvPr>
        <xdr:cNvSpPr txBox="1">
          <a:spLocks noChangeArrowheads="1"/>
        </xdr:cNvSpPr>
      </xdr:nvSpPr>
      <xdr:spPr bwMode="auto">
        <a:xfrm>
          <a:off x="12547118" y="10252289"/>
          <a:ext cx="1397693" cy="836083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ｽﾀｰﾄ時</a:t>
          </a:r>
          <a:endParaRPr lang="en-US" altLang="ja-JP" sz="9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受取った封筒で郵送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ﾋﾟﾝｽﾞ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¥500</a:t>
          </a: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締切日迄に指定口座に送金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｡</a:t>
          </a: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900">
            <a:effectLst/>
          </a:endParaRPr>
        </a:p>
      </xdr:txBody>
    </xdr:sp>
    <xdr:clientData/>
  </xdr:oneCellAnchor>
  <xdr:oneCellAnchor>
    <xdr:from>
      <xdr:col>17</xdr:col>
      <xdr:colOff>75850</xdr:colOff>
      <xdr:row>39</xdr:row>
      <xdr:rowOff>155275</xdr:rowOff>
    </xdr:from>
    <xdr:ext cx="437442" cy="174629"/>
    <xdr:sp macro="" textlink="">
      <xdr:nvSpPr>
        <xdr:cNvPr id="1880" name="Text Box 303">
          <a:extLst>
            <a:ext uri="{FF2B5EF4-FFF2-40B4-BE49-F238E27FC236}">
              <a16:creationId xmlns:a16="http://schemas.microsoft.com/office/drawing/2014/main" id="{31FAA5DD-CB11-4C1F-A1A6-5BA324B5DE6D}"/>
            </a:ext>
          </a:extLst>
        </xdr:cNvPr>
        <xdr:cNvSpPr txBox="1">
          <a:spLocks noChangeArrowheads="1"/>
        </xdr:cNvSpPr>
      </xdr:nvSpPr>
      <xdr:spPr bwMode="auto">
        <a:xfrm flipV="1">
          <a:off x="11223910" y="6952315"/>
          <a:ext cx="437442" cy="1746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98688</xdr:colOff>
      <xdr:row>22</xdr:row>
      <xdr:rowOff>27308</xdr:rowOff>
    </xdr:from>
    <xdr:ext cx="463650" cy="191512"/>
    <xdr:sp macro="" textlink="">
      <xdr:nvSpPr>
        <xdr:cNvPr id="1881" name="Text Box 303">
          <a:extLst>
            <a:ext uri="{FF2B5EF4-FFF2-40B4-BE49-F238E27FC236}">
              <a16:creationId xmlns:a16="http://schemas.microsoft.com/office/drawing/2014/main" id="{AD94FDF5-D41A-4421-AFC7-779D7378E5CD}"/>
            </a:ext>
          </a:extLst>
        </xdr:cNvPr>
        <xdr:cNvSpPr txBox="1">
          <a:spLocks noChangeArrowheads="1"/>
        </xdr:cNvSpPr>
      </xdr:nvSpPr>
      <xdr:spPr bwMode="auto">
        <a:xfrm flipV="1">
          <a:off x="11220645" y="3821095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81181</xdr:colOff>
      <xdr:row>13</xdr:row>
      <xdr:rowOff>2</xdr:rowOff>
    </xdr:from>
    <xdr:ext cx="447983" cy="166402"/>
    <xdr:sp macro="" textlink="">
      <xdr:nvSpPr>
        <xdr:cNvPr id="1882" name="Text Box 303">
          <a:extLst>
            <a:ext uri="{FF2B5EF4-FFF2-40B4-BE49-F238E27FC236}">
              <a16:creationId xmlns:a16="http://schemas.microsoft.com/office/drawing/2014/main" id="{2DE60541-457D-418E-A90A-89AA8ED65623}"/>
            </a:ext>
          </a:extLst>
        </xdr:cNvPr>
        <xdr:cNvSpPr txBox="1">
          <a:spLocks noChangeArrowheads="1"/>
        </xdr:cNvSpPr>
      </xdr:nvSpPr>
      <xdr:spPr bwMode="auto">
        <a:xfrm flipV="1">
          <a:off x="8455561" y="2278382"/>
          <a:ext cx="447983" cy="1664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27520</xdr:colOff>
      <xdr:row>12</xdr:row>
      <xdr:rowOff>154458</xdr:rowOff>
    </xdr:from>
    <xdr:ext cx="463650" cy="191512"/>
    <xdr:sp macro="" textlink="">
      <xdr:nvSpPr>
        <xdr:cNvPr id="1883" name="Text Box 303">
          <a:extLst>
            <a:ext uri="{FF2B5EF4-FFF2-40B4-BE49-F238E27FC236}">
              <a16:creationId xmlns:a16="http://schemas.microsoft.com/office/drawing/2014/main" id="{12EA3AB2-1328-4A04-9979-F4D9F0AC7FB3}"/>
            </a:ext>
          </a:extLst>
        </xdr:cNvPr>
        <xdr:cNvSpPr txBox="1">
          <a:spLocks noChangeArrowheads="1"/>
        </xdr:cNvSpPr>
      </xdr:nvSpPr>
      <xdr:spPr bwMode="auto">
        <a:xfrm flipV="1">
          <a:off x="5628220" y="2257578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304628</xdr:colOff>
      <xdr:row>46</xdr:row>
      <xdr:rowOff>145880</xdr:rowOff>
    </xdr:from>
    <xdr:ext cx="828077" cy="81520"/>
    <xdr:sp macro="" textlink="">
      <xdr:nvSpPr>
        <xdr:cNvPr id="1884" name="Text Box 303">
          <a:extLst>
            <a:ext uri="{FF2B5EF4-FFF2-40B4-BE49-F238E27FC236}">
              <a16:creationId xmlns:a16="http://schemas.microsoft.com/office/drawing/2014/main" id="{FFCB6875-8A57-494C-B703-7D587CF7369C}"/>
            </a:ext>
          </a:extLst>
        </xdr:cNvPr>
        <xdr:cNvSpPr txBox="1">
          <a:spLocks noChangeArrowheads="1"/>
        </xdr:cNvSpPr>
      </xdr:nvSpPr>
      <xdr:spPr bwMode="auto">
        <a:xfrm flipV="1">
          <a:off x="4518488" y="8146880"/>
          <a:ext cx="828077" cy="815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124433</xdr:colOff>
      <xdr:row>61</xdr:row>
      <xdr:rowOff>0</xdr:rowOff>
    </xdr:from>
    <xdr:ext cx="463650" cy="191512"/>
    <xdr:sp macro="" textlink="">
      <xdr:nvSpPr>
        <xdr:cNvPr id="1885" name="Text Box 303">
          <a:extLst>
            <a:ext uri="{FF2B5EF4-FFF2-40B4-BE49-F238E27FC236}">
              <a16:creationId xmlns:a16="http://schemas.microsoft.com/office/drawing/2014/main" id="{EF0D952E-C38C-4F0B-BCA6-DB37B3E692A0}"/>
            </a:ext>
          </a:extLst>
        </xdr:cNvPr>
        <xdr:cNvSpPr txBox="1">
          <a:spLocks noChangeArrowheads="1"/>
        </xdr:cNvSpPr>
      </xdr:nvSpPr>
      <xdr:spPr bwMode="auto">
        <a:xfrm flipV="1">
          <a:off x="4338293" y="10629900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152362</xdr:colOff>
      <xdr:row>29</xdr:row>
      <xdr:rowOff>114628</xdr:rowOff>
    </xdr:from>
    <xdr:ext cx="238077" cy="238345"/>
    <xdr:pic>
      <xdr:nvPicPr>
        <xdr:cNvPr id="1886" name="図 1885" descr="クリックすると新しいウィンドウで開きます">
          <a:extLst>
            <a:ext uri="{FF2B5EF4-FFF2-40B4-BE49-F238E27FC236}">
              <a16:creationId xmlns:a16="http://schemas.microsoft.com/office/drawing/2014/main" id="{F2DE7307-91B8-4B8D-ADD4-73A9EAC4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72802" y="5181928"/>
          <a:ext cx="238077" cy="23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1229</xdr:colOff>
      <xdr:row>35</xdr:row>
      <xdr:rowOff>70455</xdr:rowOff>
    </xdr:from>
    <xdr:ext cx="302079" cy="305168"/>
    <xdr:grpSp>
      <xdr:nvGrpSpPr>
        <xdr:cNvPr id="1887" name="Group 6672">
          <a:extLst>
            <a:ext uri="{FF2B5EF4-FFF2-40B4-BE49-F238E27FC236}">
              <a16:creationId xmlns:a16="http://schemas.microsoft.com/office/drawing/2014/main" id="{C9A50EFB-9F3A-4067-A66C-BF0975DE2438}"/>
            </a:ext>
          </a:extLst>
        </xdr:cNvPr>
        <xdr:cNvGrpSpPr>
          <a:grpSpLocks/>
        </xdr:cNvGrpSpPr>
      </xdr:nvGrpSpPr>
      <xdr:grpSpPr bwMode="auto">
        <a:xfrm>
          <a:off x="3513995" y="6112412"/>
          <a:ext cx="302079" cy="305168"/>
          <a:chOff x="536" y="109"/>
          <a:chExt cx="46" cy="44"/>
        </a:xfrm>
      </xdr:grpSpPr>
      <xdr:pic>
        <xdr:nvPicPr>
          <xdr:cNvPr id="1888" name="Picture 6673" descr="route2">
            <a:extLst>
              <a:ext uri="{FF2B5EF4-FFF2-40B4-BE49-F238E27FC236}">
                <a16:creationId xmlns:a16="http://schemas.microsoft.com/office/drawing/2014/main" id="{6F787F53-C660-7F21-0E09-27121B7B4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9" name="Text Box 6674">
            <a:extLst>
              <a:ext uri="{FF2B5EF4-FFF2-40B4-BE49-F238E27FC236}">
                <a16:creationId xmlns:a16="http://schemas.microsoft.com/office/drawing/2014/main" id="{AEFBC92D-8011-1A8A-882D-3FD47574EA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641324</xdr:colOff>
      <xdr:row>39</xdr:row>
      <xdr:rowOff>40463</xdr:rowOff>
    </xdr:from>
    <xdr:to>
      <xdr:col>10</xdr:col>
      <xdr:colOff>83191</xdr:colOff>
      <xdr:row>40</xdr:row>
      <xdr:rowOff>20518</xdr:rowOff>
    </xdr:to>
    <xdr:pic>
      <xdr:nvPicPr>
        <xdr:cNvPr id="1890" name="図 1889">
          <a:extLst>
            <a:ext uri="{FF2B5EF4-FFF2-40B4-BE49-F238E27FC236}">
              <a16:creationId xmlns:a16="http://schemas.microsoft.com/office/drawing/2014/main" id="{6AC5A4AD-0EFC-4680-843E-0B9B33461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6242024" y="6837503"/>
          <a:ext cx="135287" cy="15531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1891" name="Text Box 1664">
          <a:extLst>
            <a:ext uri="{FF2B5EF4-FFF2-40B4-BE49-F238E27FC236}">
              <a16:creationId xmlns:a16="http://schemas.microsoft.com/office/drawing/2014/main" id="{BAEDF829-3316-417B-B16B-ED485E989B6E}"/>
            </a:ext>
          </a:extLst>
        </xdr:cNvPr>
        <xdr:cNvSpPr txBox="1">
          <a:spLocks noChangeArrowheads="1"/>
        </xdr:cNvSpPr>
      </xdr:nvSpPr>
      <xdr:spPr bwMode="auto">
        <a:xfrm>
          <a:off x="4213860" y="780827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1892" name="Text Box 1563">
          <a:extLst>
            <a:ext uri="{FF2B5EF4-FFF2-40B4-BE49-F238E27FC236}">
              <a16:creationId xmlns:a16="http://schemas.microsoft.com/office/drawing/2014/main" id="{6424604D-2F9C-4877-8697-914BFFB9EA37}"/>
            </a:ext>
          </a:extLst>
        </xdr:cNvPr>
        <xdr:cNvSpPr txBox="1">
          <a:spLocks noChangeArrowheads="1"/>
        </xdr:cNvSpPr>
      </xdr:nvSpPr>
      <xdr:spPr bwMode="auto">
        <a:xfrm>
          <a:off x="4793301" y="777652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9</xdr:col>
      <xdr:colOff>41492</xdr:colOff>
      <xdr:row>46</xdr:row>
      <xdr:rowOff>97414</xdr:rowOff>
    </xdr:from>
    <xdr:to>
      <xdr:col>9</xdr:col>
      <xdr:colOff>333304</xdr:colOff>
      <xdr:row>48</xdr:row>
      <xdr:rowOff>67555</xdr:rowOff>
    </xdr:to>
    <xdr:grpSp>
      <xdr:nvGrpSpPr>
        <xdr:cNvPr id="1893" name="Group 6672">
          <a:extLst>
            <a:ext uri="{FF2B5EF4-FFF2-40B4-BE49-F238E27FC236}">
              <a16:creationId xmlns:a16="http://schemas.microsoft.com/office/drawing/2014/main" id="{426CC408-611B-4FEE-A2F3-10C3481818E0}"/>
            </a:ext>
          </a:extLst>
        </xdr:cNvPr>
        <xdr:cNvGrpSpPr>
          <a:grpSpLocks/>
        </xdr:cNvGrpSpPr>
      </xdr:nvGrpSpPr>
      <xdr:grpSpPr bwMode="auto">
        <a:xfrm>
          <a:off x="5629492" y="7998435"/>
          <a:ext cx="291812" cy="316014"/>
          <a:chOff x="532" y="110"/>
          <a:chExt cx="46" cy="44"/>
        </a:xfrm>
      </xdr:grpSpPr>
      <xdr:pic>
        <xdr:nvPicPr>
          <xdr:cNvPr id="1894" name="Picture 6673" descr="route2">
            <a:extLst>
              <a:ext uri="{FF2B5EF4-FFF2-40B4-BE49-F238E27FC236}">
                <a16:creationId xmlns:a16="http://schemas.microsoft.com/office/drawing/2014/main" id="{599BCFF4-D079-33C8-7705-DF2AEE9F36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5" name="Text Box 6674">
            <a:extLst>
              <a:ext uri="{FF2B5EF4-FFF2-40B4-BE49-F238E27FC236}">
                <a16:creationId xmlns:a16="http://schemas.microsoft.com/office/drawing/2014/main" id="{82159748-6FBE-DEC6-F994-35333FA56D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638607</xdr:colOff>
      <xdr:row>47</xdr:row>
      <xdr:rowOff>81178</xdr:rowOff>
    </xdr:from>
    <xdr:ext cx="91530" cy="250005"/>
    <xdr:sp macro="" textlink="">
      <xdr:nvSpPr>
        <xdr:cNvPr id="1896" name="Text Box 1664">
          <a:extLst>
            <a:ext uri="{FF2B5EF4-FFF2-40B4-BE49-F238E27FC236}">
              <a16:creationId xmlns:a16="http://schemas.microsoft.com/office/drawing/2014/main" id="{0BDA5A3E-ABC9-46E2-B81C-EE7F247B3218}"/>
            </a:ext>
          </a:extLst>
        </xdr:cNvPr>
        <xdr:cNvSpPr txBox="1">
          <a:spLocks noChangeArrowheads="1"/>
        </xdr:cNvSpPr>
      </xdr:nvSpPr>
      <xdr:spPr bwMode="auto">
        <a:xfrm>
          <a:off x="6239307" y="8257438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567728</xdr:colOff>
      <xdr:row>35</xdr:row>
      <xdr:rowOff>138168</xdr:rowOff>
    </xdr:from>
    <xdr:to>
      <xdr:col>9</xdr:col>
      <xdr:colOff>675960</xdr:colOff>
      <xdr:row>36</xdr:row>
      <xdr:rowOff>73220</xdr:rowOff>
    </xdr:to>
    <xdr:sp macro="" textlink="">
      <xdr:nvSpPr>
        <xdr:cNvPr id="1897" name="六角形 1896">
          <a:extLst>
            <a:ext uri="{FF2B5EF4-FFF2-40B4-BE49-F238E27FC236}">
              <a16:creationId xmlns:a16="http://schemas.microsoft.com/office/drawing/2014/main" id="{01433473-73D9-4DFD-913F-5AAF9F4FDFD0}"/>
            </a:ext>
          </a:extLst>
        </xdr:cNvPr>
        <xdr:cNvSpPr/>
      </xdr:nvSpPr>
      <xdr:spPr bwMode="auto">
        <a:xfrm>
          <a:off x="6168428" y="6257028"/>
          <a:ext cx="108232" cy="1103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616968</xdr:colOff>
      <xdr:row>37</xdr:row>
      <xdr:rowOff>23454</xdr:rowOff>
    </xdr:from>
    <xdr:to>
      <xdr:col>10</xdr:col>
      <xdr:colOff>19845</xdr:colOff>
      <xdr:row>37</xdr:row>
      <xdr:rowOff>129883</xdr:rowOff>
    </xdr:to>
    <xdr:sp macro="" textlink="">
      <xdr:nvSpPr>
        <xdr:cNvPr id="1898" name="六角形 1897">
          <a:extLst>
            <a:ext uri="{FF2B5EF4-FFF2-40B4-BE49-F238E27FC236}">
              <a16:creationId xmlns:a16="http://schemas.microsoft.com/office/drawing/2014/main" id="{3BD351E2-3951-464A-9B6A-B89F5F251D59}"/>
            </a:ext>
          </a:extLst>
        </xdr:cNvPr>
        <xdr:cNvSpPr/>
      </xdr:nvSpPr>
      <xdr:spPr bwMode="auto">
        <a:xfrm>
          <a:off x="6217668" y="6492834"/>
          <a:ext cx="96297" cy="106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9904</xdr:colOff>
      <xdr:row>26</xdr:row>
      <xdr:rowOff>153250</xdr:rowOff>
    </xdr:from>
    <xdr:to>
      <xdr:col>10</xdr:col>
      <xdr:colOff>404841</xdr:colOff>
      <xdr:row>27</xdr:row>
      <xdr:rowOff>131011</xdr:rowOff>
    </xdr:to>
    <xdr:sp macro="" textlink="">
      <xdr:nvSpPr>
        <xdr:cNvPr id="1899" name="Text Box 1068">
          <a:extLst>
            <a:ext uri="{FF2B5EF4-FFF2-40B4-BE49-F238E27FC236}">
              <a16:creationId xmlns:a16="http://schemas.microsoft.com/office/drawing/2014/main" id="{47F4C464-82BC-498C-A96F-15B33B5F29E4}"/>
            </a:ext>
          </a:extLst>
        </xdr:cNvPr>
        <xdr:cNvSpPr txBox="1">
          <a:spLocks noChangeArrowheads="1"/>
        </xdr:cNvSpPr>
      </xdr:nvSpPr>
      <xdr:spPr bwMode="auto">
        <a:xfrm>
          <a:off x="6304024" y="4694770"/>
          <a:ext cx="394937" cy="1530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</a:t>
          </a:r>
        </a:p>
      </xdr:txBody>
    </xdr:sp>
    <xdr:clientData/>
  </xdr:twoCellAnchor>
  <xdr:twoCellAnchor>
    <xdr:from>
      <xdr:col>2</xdr:col>
      <xdr:colOff>317919</xdr:colOff>
      <xdr:row>55</xdr:row>
      <xdr:rowOff>25974</xdr:rowOff>
    </xdr:from>
    <xdr:to>
      <xdr:col>2</xdr:col>
      <xdr:colOff>492785</xdr:colOff>
      <xdr:row>55</xdr:row>
      <xdr:rowOff>162173</xdr:rowOff>
    </xdr:to>
    <xdr:sp macro="" textlink="">
      <xdr:nvSpPr>
        <xdr:cNvPr id="1900" name="六角形 1899">
          <a:extLst>
            <a:ext uri="{FF2B5EF4-FFF2-40B4-BE49-F238E27FC236}">
              <a16:creationId xmlns:a16="http://schemas.microsoft.com/office/drawing/2014/main" id="{C4092183-C506-4E53-96B3-CF2389F06513}"/>
            </a:ext>
          </a:extLst>
        </xdr:cNvPr>
        <xdr:cNvSpPr/>
      </xdr:nvSpPr>
      <xdr:spPr bwMode="auto">
        <a:xfrm>
          <a:off x="1064679" y="9604314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158753</xdr:colOff>
      <xdr:row>53</xdr:row>
      <xdr:rowOff>167409</xdr:rowOff>
    </xdr:from>
    <xdr:ext cx="419526" cy="188647"/>
    <xdr:sp macro="" textlink="">
      <xdr:nvSpPr>
        <xdr:cNvPr id="1901" name="Text Box 1664">
          <a:extLst>
            <a:ext uri="{FF2B5EF4-FFF2-40B4-BE49-F238E27FC236}">
              <a16:creationId xmlns:a16="http://schemas.microsoft.com/office/drawing/2014/main" id="{E12F7557-DF73-4438-89CB-8BD79D2F2578}"/>
            </a:ext>
          </a:extLst>
        </xdr:cNvPr>
        <xdr:cNvSpPr txBox="1">
          <a:spLocks noChangeArrowheads="1"/>
        </xdr:cNvSpPr>
      </xdr:nvSpPr>
      <xdr:spPr bwMode="auto">
        <a:xfrm>
          <a:off x="905513" y="9395229"/>
          <a:ext cx="419526" cy="1886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</xdr:txBody>
    </xdr:sp>
    <xdr:clientData/>
  </xdr:oneCellAnchor>
  <xdr:oneCellAnchor>
    <xdr:from>
      <xdr:col>8</xdr:col>
      <xdr:colOff>225139</xdr:colOff>
      <xdr:row>51</xdr:row>
      <xdr:rowOff>170295</xdr:rowOff>
    </xdr:from>
    <xdr:ext cx="238639" cy="219361"/>
    <xdr:grpSp>
      <xdr:nvGrpSpPr>
        <xdr:cNvPr id="1902" name="Group 6672">
          <a:extLst>
            <a:ext uri="{FF2B5EF4-FFF2-40B4-BE49-F238E27FC236}">
              <a16:creationId xmlns:a16="http://schemas.microsoft.com/office/drawing/2014/main" id="{18BA54AF-CCAC-4C44-B592-244F40FD419C}"/>
            </a:ext>
          </a:extLst>
        </xdr:cNvPr>
        <xdr:cNvGrpSpPr>
          <a:grpSpLocks/>
        </xdr:cNvGrpSpPr>
      </xdr:nvGrpSpPr>
      <xdr:grpSpPr bwMode="auto">
        <a:xfrm>
          <a:off x="5121394" y="8935997"/>
          <a:ext cx="238639" cy="219361"/>
          <a:chOff x="536" y="109"/>
          <a:chExt cx="46" cy="44"/>
        </a:xfrm>
      </xdr:grpSpPr>
      <xdr:pic>
        <xdr:nvPicPr>
          <xdr:cNvPr id="1903" name="Picture 6673" descr="route2">
            <a:extLst>
              <a:ext uri="{FF2B5EF4-FFF2-40B4-BE49-F238E27FC236}">
                <a16:creationId xmlns:a16="http://schemas.microsoft.com/office/drawing/2014/main" id="{BA6F29B3-9E66-CBD2-0DAD-E6E02BACF7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4" name="Text Box 6674">
            <a:extLst>
              <a:ext uri="{FF2B5EF4-FFF2-40B4-BE49-F238E27FC236}">
                <a16:creationId xmlns:a16="http://schemas.microsoft.com/office/drawing/2014/main" id="{BE88838F-4C1D-BBAD-649F-E3B9123E1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281424</xdr:colOff>
      <xdr:row>54</xdr:row>
      <xdr:rowOff>167935</xdr:rowOff>
    </xdr:from>
    <xdr:to>
      <xdr:col>8</xdr:col>
      <xdr:colOff>413186</xdr:colOff>
      <xdr:row>55</xdr:row>
      <xdr:rowOff>110786</xdr:rowOff>
    </xdr:to>
    <xdr:sp macro="" textlink="">
      <xdr:nvSpPr>
        <xdr:cNvPr id="1905" name="AutoShape 580">
          <a:extLst>
            <a:ext uri="{FF2B5EF4-FFF2-40B4-BE49-F238E27FC236}">
              <a16:creationId xmlns:a16="http://schemas.microsoft.com/office/drawing/2014/main" id="{74A7DC44-A7CB-46A5-9949-AE1E3392CF57}"/>
            </a:ext>
          </a:extLst>
        </xdr:cNvPr>
        <xdr:cNvSpPr>
          <a:spLocks noChangeArrowheads="1"/>
        </xdr:cNvSpPr>
      </xdr:nvSpPr>
      <xdr:spPr bwMode="auto">
        <a:xfrm>
          <a:off x="5188704" y="9571015"/>
          <a:ext cx="131762" cy="1181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72473</xdr:colOff>
      <xdr:row>62</xdr:row>
      <xdr:rowOff>46590</xdr:rowOff>
    </xdr:from>
    <xdr:ext cx="248577" cy="214674"/>
    <xdr:sp macro="" textlink="">
      <xdr:nvSpPr>
        <xdr:cNvPr id="1906" name="Text Box 1563">
          <a:extLst>
            <a:ext uri="{FF2B5EF4-FFF2-40B4-BE49-F238E27FC236}">
              <a16:creationId xmlns:a16="http://schemas.microsoft.com/office/drawing/2014/main" id="{A1D0FE17-65FC-425D-A9F6-17CEDDAAB81C}"/>
            </a:ext>
          </a:extLst>
        </xdr:cNvPr>
        <xdr:cNvSpPr txBox="1">
          <a:spLocks noChangeArrowheads="1"/>
        </xdr:cNvSpPr>
      </xdr:nvSpPr>
      <xdr:spPr bwMode="auto">
        <a:xfrm>
          <a:off x="2899493" y="10851750"/>
          <a:ext cx="248577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328029</xdr:colOff>
      <xdr:row>60</xdr:row>
      <xdr:rowOff>83719</xdr:rowOff>
    </xdr:from>
    <xdr:to>
      <xdr:col>5</xdr:col>
      <xdr:colOff>468799</xdr:colOff>
      <xdr:row>61</xdr:row>
      <xdr:rowOff>21688</xdr:rowOff>
    </xdr:to>
    <xdr:sp macro="" textlink="">
      <xdr:nvSpPr>
        <xdr:cNvPr id="1907" name="AutoShape 605">
          <a:extLst>
            <a:ext uri="{FF2B5EF4-FFF2-40B4-BE49-F238E27FC236}">
              <a16:creationId xmlns:a16="http://schemas.microsoft.com/office/drawing/2014/main" id="{345F7000-B406-4FF4-9594-36650068783C}"/>
            </a:ext>
          </a:extLst>
        </xdr:cNvPr>
        <xdr:cNvSpPr>
          <a:spLocks noChangeArrowheads="1"/>
        </xdr:cNvSpPr>
      </xdr:nvSpPr>
      <xdr:spPr bwMode="auto">
        <a:xfrm>
          <a:off x="3155049" y="10538359"/>
          <a:ext cx="140770" cy="1132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309641</xdr:colOff>
      <xdr:row>12</xdr:row>
      <xdr:rowOff>132626</xdr:rowOff>
    </xdr:from>
    <xdr:to>
      <xdr:col>18</xdr:col>
      <xdr:colOff>502373</xdr:colOff>
      <xdr:row>13</xdr:row>
      <xdr:rowOff>102484</xdr:rowOff>
    </xdr:to>
    <xdr:sp macro="" textlink="">
      <xdr:nvSpPr>
        <xdr:cNvPr id="1908" name="六角形 1907">
          <a:extLst>
            <a:ext uri="{FF2B5EF4-FFF2-40B4-BE49-F238E27FC236}">
              <a16:creationId xmlns:a16="http://schemas.microsoft.com/office/drawing/2014/main" id="{20C25EF8-F1A3-4AD8-8029-ADE1633E5C28}"/>
            </a:ext>
          </a:extLst>
        </xdr:cNvPr>
        <xdr:cNvSpPr/>
      </xdr:nvSpPr>
      <xdr:spPr bwMode="auto">
        <a:xfrm>
          <a:off x="12158741" y="2235746"/>
          <a:ext cx="192732" cy="1451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118560</xdr:colOff>
      <xdr:row>36</xdr:row>
      <xdr:rowOff>68322</xdr:rowOff>
    </xdr:from>
    <xdr:to>
      <xdr:col>5</xdr:col>
      <xdr:colOff>205947</xdr:colOff>
      <xdr:row>37</xdr:row>
      <xdr:rowOff>52432</xdr:rowOff>
    </xdr:to>
    <xdr:sp macro="" textlink="">
      <xdr:nvSpPr>
        <xdr:cNvPr id="1909" name="Line 927">
          <a:extLst>
            <a:ext uri="{FF2B5EF4-FFF2-40B4-BE49-F238E27FC236}">
              <a16:creationId xmlns:a16="http://schemas.microsoft.com/office/drawing/2014/main" id="{F0B30A6A-DBEB-4FB9-A65A-EA6340370E2C}"/>
            </a:ext>
          </a:extLst>
        </xdr:cNvPr>
        <xdr:cNvSpPr>
          <a:spLocks noChangeShapeType="1"/>
        </xdr:cNvSpPr>
      </xdr:nvSpPr>
      <xdr:spPr bwMode="auto">
        <a:xfrm>
          <a:off x="2945580" y="6362442"/>
          <a:ext cx="87387" cy="1593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341619</xdr:colOff>
      <xdr:row>4</xdr:row>
      <xdr:rowOff>88411</xdr:rowOff>
    </xdr:from>
    <xdr:ext cx="341613" cy="340355"/>
    <xdr:grpSp>
      <xdr:nvGrpSpPr>
        <xdr:cNvPr id="1910" name="Group 6672">
          <a:extLst>
            <a:ext uri="{FF2B5EF4-FFF2-40B4-BE49-F238E27FC236}">
              <a16:creationId xmlns:a16="http://schemas.microsoft.com/office/drawing/2014/main" id="{21FA71DD-C104-4BD6-B241-A8978FE031A5}"/>
            </a:ext>
          </a:extLst>
        </xdr:cNvPr>
        <xdr:cNvGrpSpPr>
          <a:grpSpLocks/>
        </xdr:cNvGrpSpPr>
      </xdr:nvGrpSpPr>
      <xdr:grpSpPr bwMode="auto">
        <a:xfrm>
          <a:off x="3854385" y="780156"/>
          <a:ext cx="341613" cy="340355"/>
          <a:chOff x="536" y="109"/>
          <a:chExt cx="46" cy="44"/>
        </a:xfrm>
      </xdr:grpSpPr>
      <xdr:pic>
        <xdr:nvPicPr>
          <xdr:cNvPr id="1911" name="Picture 6673" descr="route2">
            <a:extLst>
              <a:ext uri="{FF2B5EF4-FFF2-40B4-BE49-F238E27FC236}">
                <a16:creationId xmlns:a16="http://schemas.microsoft.com/office/drawing/2014/main" id="{D866F17F-B4FB-7CAE-A2D0-1831E6AE45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2" name="Text Box 6674">
            <a:extLst>
              <a:ext uri="{FF2B5EF4-FFF2-40B4-BE49-F238E27FC236}">
                <a16:creationId xmlns:a16="http://schemas.microsoft.com/office/drawing/2014/main" id="{C1C33F23-14EF-DC66-D84D-50F13A23BB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212050</xdr:colOff>
      <xdr:row>5</xdr:row>
      <xdr:rowOff>14442</xdr:rowOff>
    </xdr:from>
    <xdr:to>
      <xdr:col>10</xdr:col>
      <xdr:colOff>354089</xdr:colOff>
      <xdr:row>5</xdr:row>
      <xdr:rowOff>60161</xdr:rowOff>
    </xdr:to>
    <xdr:grpSp>
      <xdr:nvGrpSpPr>
        <xdr:cNvPr id="1913" name="グループ化 1912">
          <a:extLst>
            <a:ext uri="{FF2B5EF4-FFF2-40B4-BE49-F238E27FC236}">
              <a16:creationId xmlns:a16="http://schemas.microsoft.com/office/drawing/2014/main" id="{487A235D-2E77-448A-A55D-C53DF572988C}"/>
            </a:ext>
          </a:extLst>
        </xdr:cNvPr>
        <xdr:cNvGrpSpPr/>
      </xdr:nvGrpSpPr>
      <xdr:grpSpPr>
        <a:xfrm rot="5249930">
          <a:off x="6539955" y="830963"/>
          <a:ext cx="45719" cy="142039"/>
          <a:chOff x="9703044" y="3026637"/>
          <a:chExt cx="59370" cy="136132"/>
        </a:xfrm>
      </xdr:grpSpPr>
      <xdr:sp macro="" textlink="">
        <xdr:nvSpPr>
          <xdr:cNvPr id="1914" name="Line 72">
            <a:extLst>
              <a:ext uri="{FF2B5EF4-FFF2-40B4-BE49-F238E27FC236}">
                <a16:creationId xmlns:a16="http://schemas.microsoft.com/office/drawing/2014/main" id="{DF429B96-E584-7D3D-3B9A-7FF812D1B3C8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" name="Line 72">
            <a:extLst>
              <a:ext uri="{FF2B5EF4-FFF2-40B4-BE49-F238E27FC236}">
                <a16:creationId xmlns:a16="http://schemas.microsoft.com/office/drawing/2014/main" id="{D2886A8C-27AA-B2BB-ADB8-E6879432B878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208087</xdr:colOff>
      <xdr:row>4</xdr:row>
      <xdr:rowOff>58738</xdr:rowOff>
    </xdr:from>
    <xdr:to>
      <xdr:col>10</xdr:col>
      <xdr:colOff>253806</xdr:colOff>
      <xdr:row>5</xdr:row>
      <xdr:rowOff>26240</xdr:rowOff>
    </xdr:to>
    <xdr:grpSp>
      <xdr:nvGrpSpPr>
        <xdr:cNvPr id="1916" name="グループ化 1915">
          <a:extLst>
            <a:ext uri="{FF2B5EF4-FFF2-40B4-BE49-F238E27FC236}">
              <a16:creationId xmlns:a16="http://schemas.microsoft.com/office/drawing/2014/main" id="{A56DADE8-8CAD-494B-994D-C66614D061A5}"/>
            </a:ext>
          </a:extLst>
        </xdr:cNvPr>
        <xdr:cNvGrpSpPr/>
      </xdr:nvGrpSpPr>
      <xdr:grpSpPr>
        <a:xfrm rot="1236987" flipH="1">
          <a:off x="6487832" y="750483"/>
          <a:ext cx="45719" cy="140438"/>
          <a:chOff x="9703044" y="3026637"/>
          <a:chExt cx="59370" cy="136132"/>
        </a:xfrm>
      </xdr:grpSpPr>
      <xdr:sp macro="" textlink="">
        <xdr:nvSpPr>
          <xdr:cNvPr id="1917" name="Line 72">
            <a:extLst>
              <a:ext uri="{FF2B5EF4-FFF2-40B4-BE49-F238E27FC236}">
                <a16:creationId xmlns:a16="http://schemas.microsoft.com/office/drawing/2014/main" id="{4407B635-0D84-64F8-E0C2-0AC052630DB2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8" name="Line 72">
            <a:extLst>
              <a:ext uri="{FF2B5EF4-FFF2-40B4-BE49-F238E27FC236}">
                <a16:creationId xmlns:a16="http://schemas.microsoft.com/office/drawing/2014/main" id="{428E970A-3E8B-0EFB-6A45-EDABFBA74053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394929</xdr:colOff>
      <xdr:row>11</xdr:row>
      <xdr:rowOff>127266</xdr:rowOff>
    </xdr:from>
    <xdr:to>
      <xdr:col>1</xdr:col>
      <xdr:colOff>577268</xdr:colOff>
      <xdr:row>12</xdr:row>
      <xdr:rowOff>75043</xdr:rowOff>
    </xdr:to>
    <xdr:sp macro="" textlink="">
      <xdr:nvSpPr>
        <xdr:cNvPr id="1919" name="六角形 1918">
          <a:extLst>
            <a:ext uri="{FF2B5EF4-FFF2-40B4-BE49-F238E27FC236}">
              <a16:creationId xmlns:a16="http://schemas.microsoft.com/office/drawing/2014/main" id="{C77F4AFC-1FBB-452D-8C8E-4CEFF4C258B6}"/>
            </a:ext>
          </a:extLst>
        </xdr:cNvPr>
        <xdr:cNvSpPr/>
      </xdr:nvSpPr>
      <xdr:spPr bwMode="auto">
        <a:xfrm>
          <a:off x="448269" y="2055126"/>
          <a:ext cx="182339" cy="1230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416164</xdr:colOff>
      <xdr:row>42</xdr:row>
      <xdr:rowOff>53185</xdr:rowOff>
    </xdr:from>
    <xdr:ext cx="293891" cy="294222"/>
    <xdr:pic>
      <xdr:nvPicPr>
        <xdr:cNvPr id="1920" name="図 1919" descr="クリックすると新しいウィンドウで開きます">
          <a:extLst>
            <a:ext uri="{FF2B5EF4-FFF2-40B4-BE49-F238E27FC236}">
              <a16:creationId xmlns:a16="http://schemas.microsoft.com/office/drawing/2014/main" id="{FAA70616-0146-47CA-ABFC-BE6AC144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058457">
          <a:off x="10177384" y="7376005"/>
          <a:ext cx="293891" cy="294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298165</xdr:colOff>
      <xdr:row>46</xdr:row>
      <xdr:rowOff>129222</xdr:rowOff>
    </xdr:from>
    <xdr:ext cx="239192" cy="216052"/>
    <xdr:pic>
      <xdr:nvPicPr>
        <xdr:cNvPr id="1921" name="Picture 12589">
          <a:extLst>
            <a:ext uri="{FF2B5EF4-FFF2-40B4-BE49-F238E27FC236}">
              <a16:creationId xmlns:a16="http://schemas.microsoft.com/office/drawing/2014/main" id="{EDDC2AD2-C81F-4305-B6E8-57E0CB57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35687">
          <a:off x="12840685" y="8130222"/>
          <a:ext cx="239192" cy="216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347134</xdr:colOff>
      <xdr:row>55</xdr:row>
      <xdr:rowOff>8467</xdr:rowOff>
    </xdr:from>
    <xdr:ext cx="270742" cy="244550"/>
    <xdr:pic>
      <xdr:nvPicPr>
        <xdr:cNvPr id="1922" name="Picture 12589">
          <a:extLst>
            <a:ext uri="{FF2B5EF4-FFF2-40B4-BE49-F238E27FC236}">
              <a16:creationId xmlns:a16="http://schemas.microsoft.com/office/drawing/2014/main" id="{F627EB9A-E36B-43B1-8281-926FD08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074" y="958680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15</xdr:col>
      <xdr:colOff>330201</xdr:colOff>
      <xdr:row>4</xdr:row>
      <xdr:rowOff>0</xdr:rowOff>
    </xdr:from>
    <xdr:to>
      <xdr:col>15</xdr:col>
      <xdr:colOff>508001</xdr:colOff>
      <xdr:row>4</xdr:row>
      <xdr:rowOff>167215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id="{F3EA6587-4ABA-4A21-8CFD-61EA9D02F69E}"/>
            </a:ext>
          </a:extLst>
        </xdr:cNvPr>
        <xdr:cNvSpPr/>
      </xdr:nvSpPr>
      <xdr:spPr bwMode="auto">
        <a:xfrm>
          <a:off x="10091421" y="701040"/>
          <a:ext cx="177800" cy="167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402168</xdr:colOff>
      <xdr:row>5</xdr:row>
      <xdr:rowOff>8469</xdr:rowOff>
    </xdr:from>
    <xdr:to>
      <xdr:col>16</xdr:col>
      <xdr:colOff>579968</xdr:colOff>
      <xdr:row>7</xdr:row>
      <xdr:rowOff>21168</xdr:rowOff>
    </xdr:to>
    <xdr:sp macro="" textlink="">
      <xdr:nvSpPr>
        <xdr:cNvPr id="1924" name="Text Box 1620">
          <a:extLst>
            <a:ext uri="{FF2B5EF4-FFF2-40B4-BE49-F238E27FC236}">
              <a16:creationId xmlns:a16="http://schemas.microsoft.com/office/drawing/2014/main" id="{DB28932A-32AD-45CD-A279-312DC1886525}"/>
            </a:ext>
          </a:extLst>
        </xdr:cNvPr>
        <xdr:cNvSpPr txBox="1">
          <a:spLocks noChangeArrowheads="1"/>
        </xdr:cNvSpPr>
      </xdr:nvSpPr>
      <xdr:spPr bwMode="auto">
        <a:xfrm>
          <a:off x="10856808" y="884769"/>
          <a:ext cx="177800" cy="3632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287698</xdr:colOff>
      <xdr:row>3</xdr:row>
      <xdr:rowOff>26603</xdr:rowOff>
    </xdr:from>
    <xdr:to>
      <xdr:col>16</xdr:col>
      <xdr:colOff>305485</xdr:colOff>
      <xdr:row>8</xdr:row>
      <xdr:rowOff>9401</xdr:rowOff>
    </xdr:to>
    <xdr:sp macro="" textlink="">
      <xdr:nvSpPr>
        <xdr:cNvPr id="1925" name="Freeform 217">
          <a:extLst>
            <a:ext uri="{FF2B5EF4-FFF2-40B4-BE49-F238E27FC236}">
              <a16:creationId xmlns:a16="http://schemas.microsoft.com/office/drawing/2014/main" id="{2CFB79AA-5773-49D4-B9C3-B91FFF036F16}"/>
            </a:ext>
          </a:extLst>
        </xdr:cNvPr>
        <xdr:cNvSpPr>
          <a:spLocks/>
        </xdr:cNvSpPr>
      </xdr:nvSpPr>
      <xdr:spPr bwMode="auto">
        <a:xfrm rot="5400000">
          <a:off x="10321683" y="973038"/>
          <a:ext cx="859098" cy="177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  <a:gd name="connsiteX0" fmla="*/ 26583 w 26583"/>
            <a:gd name="connsiteY0" fmla="*/ 19723 h 33814"/>
            <a:gd name="connsiteX1" fmla="*/ 14178 w 26583"/>
            <a:gd name="connsiteY1" fmla="*/ 32822 h 33814"/>
            <a:gd name="connsiteX2" fmla="*/ 0 w 26583"/>
            <a:gd name="connsiteY2" fmla="*/ 0 h 33814"/>
            <a:gd name="connsiteX0" fmla="*/ 28271 w 28271"/>
            <a:gd name="connsiteY0" fmla="*/ 0 h 16381"/>
            <a:gd name="connsiteX1" fmla="*/ 15866 w 28271"/>
            <a:gd name="connsiteY1" fmla="*/ 13099 h 16381"/>
            <a:gd name="connsiteX2" fmla="*/ 0 w 28271"/>
            <a:gd name="connsiteY2" fmla="*/ 7568 h 16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271" h="16381">
              <a:moveTo>
                <a:pt x="28271" y="0"/>
              </a:moveTo>
              <a:cubicBezTo>
                <a:pt x="24607" y="5894"/>
                <a:pt x="19957" y="9562"/>
                <a:pt x="15866" y="13099"/>
              </a:cubicBezTo>
              <a:cubicBezTo>
                <a:pt x="13694" y="20174"/>
                <a:pt x="2172" y="14639"/>
                <a:pt x="0" y="756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642060</xdr:colOff>
      <xdr:row>3</xdr:row>
      <xdr:rowOff>88902</xdr:rowOff>
    </xdr:from>
    <xdr:ext cx="98773" cy="292098"/>
    <xdr:sp macro="" textlink="">
      <xdr:nvSpPr>
        <xdr:cNvPr id="1926" name="Text Box 1620">
          <a:extLst>
            <a:ext uri="{FF2B5EF4-FFF2-40B4-BE49-F238E27FC236}">
              <a16:creationId xmlns:a16="http://schemas.microsoft.com/office/drawing/2014/main" id="{5CCCB0EF-6ECC-459A-BFE9-86D90AAE6CED}"/>
            </a:ext>
          </a:extLst>
        </xdr:cNvPr>
        <xdr:cNvSpPr txBox="1">
          <a:spLocks noChangeArrowheads="1"/>
        </xdr:cNvSpPr>
      </xdr:nvSpPr>
      <xdr:spPr bwMode="auto">
        <a:xfrm flipH="1">
          <a:off x="10403280" y="614682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143928</xdr:colOff>
      <xdr:row>5</xdr:row>
      <xdr:rowOff>8466</xdr:rowOff>
    </xdr:from>
    <xdr:to>
      <xdr:col>16</xdr:col>
      <xdr:colOff>302436</xdr:colOff>
      <xdr:row>5</xdr:row>
      <xdr:rowOff>158724</xdr:rowOff>
    </xdr:to>
    <xdr:sp macro="" textlink="">
      <xdr:nvSpPr>
        <xdr:cNvPr id="1927" name="六角形 1926">
          <a:extLst>
            <a:ext uri="{FF2B5EF4-FFF2-40B4-BE49-F238E27FC236}">
              <a16:creationId xmlns:a16="http://schemas.microsoft.com/office/drawing/2014/main" id="{C9A6E50C-0047-4473-9CAF-C00DF4286C2B}"/>
            </a:ext>
          </a:extLst>
        </xdr:cNvPr>
        <xdr:cNvSpPr/>
      </xdr:nvSpPr>
      <xdr:spPr bwMode="auto">
        <a:xfrm>
          <a:off x="10598568" y="884766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598644</xdr:colOff>
      <xdr:row>6</xdr:row>
      <xdr:rowOff>110067</xdr:rowOff>
    </xdr:from>
    <xdr:ext cx="286123" cy="309572"/>
    <xdr:sp macro="" textlink="">
      <xdr:nvSpPr>
        <xdr:cNvPr id="1928" name="Text Box 1563">
          <a:extLst>
            <a:ext uri="{FF2B5EF4-FFF2-40B4-BE49-F238E27FC236}">
              <a16:creationId xmlns:a16="http://schemas.microsoft.com/office/drawing/2014/main" id="{0EB09375-319D-41CE-84EA-CCF3972B1213}"/>
            </a:ext>
          </a:extLst>
        </xdr:cNvPr>
        <xdr:cNvSpPr txBox="1">
          <a:spLocks noChangeArrowheads="1"/>
        </xdr:cNvSpPr>
      </xdr:nvSpPr>
      <xdr:spPr bwMode="auto">
        <a:xfrm>
          <a:off x="10359864" y="1161627"/>
          <a:ext cx="286123" cy="3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14</xdr:col>
      <xdr:colOff>687784</xdr:colOff>
      <xdr:row>6</xdr:row>
      <xdr:rowOff>14228</xdr:rowOff>
    </xdr:from>
    <xdr:to>
      <xdr:col>15</xdr:col>
      <xdr:colOff>550943</xdr:colOff>
      <xdr:row>7</xdr:row>
      <xdr:rowOff>99711</xdr:rowOff>
    </xdr:to>
    <xdr:sp macro="" textlink="">
      <xdr:nvSpPr>
        <xdr:cNvPr id="1929" name="Line 120">
          <a:extLst>
            <a:ext uri="{FF2B5EF4-FFF2-40B4-BE49-F238E27FC236}">
              <a16:creationId xmlns:a16="http://schemas.microsoft.com/office/drawing/2014/main" id="{09EB1401-4713-43FA-BFD0-109E8A2B53DC}"/>
            </a:ext>
          </a:extLst>
        </xdr:cNvPr>
        <xdr:cNvSpPr>
          <a:spLocks noChangeShapeType="1"/>
        </xdr:cNvSpPr>
      </xdr:nvSpPr>
      <xdr:spPr bwMode="auto">
        <a:xfrm>
          <a:off x="9734507" y="1051845"/>
          <a:ext cx="554904" cy="2584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852"/>
            <a:gd name="connsiteY0" fmla="*/ 756563 h 756571"/>
            <a:gd name="connsiteX1" fmla="*/ 8852 w 8852"/>
            <a:gd name="connsiteY1" fmla="*/ 12 h 756571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476" y="2854"/>
                <a:pt x="6235" y="-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464534</xdr:colOff>
      <xdr:row>5</xdr:row>
      <xdr:rowOff>87842</xdr:rowOff>
    </xdr:from>
    <xdr:to>
      <xdr:col>15</xdr:col>
      <xdr:colOff>616947</xdr:colOff>
      <xdr:row>6</xdr:row>
      <xdr:rowOff>80998</xdr:rowOff>
    </xdr:to>
    <xdr:pic>
      <xdr:nvPicPr>
        <xdr:cNvPr id="1930" name="図 1929">
          <a:extLst>
            <a:ext uri="{FF2B5EF4-FFF2-40B4-BE49-F238E27FC236}">
              <a16:creationId xmlns:a16="http://schemas.microsoft.com/office/drawing/2014/main" id="{5BB3F8B2-9AD1-4B34-ABF9-B003FA775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0225754" y="964142"/>
          <a:ext cx="152413" cy="168416"/>
        </a:xfrm>
        <a:prstGeom prst="rect">
          <a:avLst/>
        </a:prstGeom>
      </xdr:spPr>
    </xdr:pic>
    <xdr:clientData/>
  </xdr:twoCellAnchor>
  <xdr:twoCellAnchor>
    <xdr:from>
      <xdr:col>15</xdr:col>
      <xdr:colOff>541871</xdr:colOff>
      <xdr:row>6</xdr:row>
      <xdr:rowOff>12704</xdr:rowOff>
    </xdr:from>
    <xdr:to>
      <xdr:col>16</xdr:col>
      <xdr:colOff>152399</xdr:colOff>
      <xdr:row>6</xdr:row>
      <xdr:rowOff>165101</xdr:rowOff>
    </xdr:to>
    <xdr:sp macro="" textlink="">
      <xdr:nvSpPr>
        <xdr:cNvPr id="1931" name="AutoShape 1653">
          <a:extLst>
            <a:ext uri="{FF2B5EF4-FFF2-40B4-BE49-F238E27FC236}">
              <a16:creationId xmlns:a16="http://schemas.microsoft.com/office/drawing/2014/main" id="{BEDEE894-BBCE-442D-8317-627BF99B17B5}"/>
            </a:ext>
          </a:extLst>
        </xdr:cNvPr>
        <xdr:cNvSpPr>
          <a:spLocks/>
        </xdr:cNvSpPr>
      </xdr:nvSpPr>
      <xdr:spPr bwMode="auto">
        <a:xfrm rot="5400000">
          <a:off x="10378866" y="988489"/>
          <a:ext cx="152397" cy="30394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55564</xdr:colOff>
      <xdr:row>5</xdr:row>
      <xdr:rowOff>169333</xdr:rowOff>
    </xdr:from>
    <xdr:to>
      <xdr:col>17</xdr:col>
      <xdr:colOff>679980</xdr:colOff>
      <xdr:row>6</xdr:row>
      <xdr:rowOff>62636</xdr:rowOff>
    </xdr:to>
    <xdr:sp macro="" textlink="">
      <xdr:nvSpPr>
        <xdr:cNvPr id="1932" name="Line 120">
          <a:extLst>
            <a:ext uri="{FF2B5EF4-FFF2-40B4-BE49-F238E27FC236}">
              <a16:creationId xmlns:a16="http://schemas.microsoft.com/office/drawing/2014/main" id="{F740245B-6662-4C6E-B501-23C4840891E3}"/>
            </a:ext>
          </a:extLst>
        </xdr:cNvPr>
        <xdr:cNvSpPr>
          <a:spLocks noChangeShapeType="1"/>
        </xdr:cNvSpPr>
      </xdr:nvSpPr>
      <xdr:spPr bwMode="auto">
        <a:xfrm flipV="1">
          <a:off x="11203624" y="1045633"/>
          <a:ext cx="624416" cy="685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  <a:gd name="connsiteX0" fmla="*/ 0 w 10000"/>
            <a:gd name="connsiteY0" fmla="*/ 0 h 2644"/>
            <a:gd name="connsiteX1" fmla="*/ 10000 w 10000"/>
            <a:gd name="connsiteY1" fmla="*/ 596 h 2644"/>
            <a:gd name="connsiteX0" fmla="*/ 0 w 10000"/>
            <a:gd name="connsiteY0" fmla="*/ 0 h 16962"/>
            <a:gd name="connsiteX1" fmla="*/ 10000 w 10000"/>
            <a:gd name="connsiteY1" fmla="*/ 10935 h 16962"/>
            <a:gd name="connsiteX0" fmla="*/ 0 w 10000"/>
            <a:gd name="connsiteY0" fmla="*/ 0 h 10935"/>
            <a:gd name="connsiteX1" fmla="*/ 10000 w 10000"/>
            <a:gd name="connsiteY1" fmla="*/ 10935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935">
              <a:moveTo>
                <a:pt x="0" y="0"/>
              </a:moveTo>
              <a:cubicBezTo>
                <a:pt x="3392" y="2413"/>
                <a:pt x="6528" y="9371"/>
                <a:pt x="10000" y="109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566839</xdr:colOff>
      <xdr:row>5</xdr:row>
      <xdr:rowOff>31778</xdr:rowOff>
    </xdr:from>
    <xdr:to>
      <xdr:col>18</xdr:col>
      <xdr:colOff>388904</xdr:colOff>
      <xdr:row>8</xdr:row>
      <xdr:rowOff>142882</xdr:rowOff>
    </xdr:to>
    <xdr:sp macro="" textlink="">
      <xdr:nvSpPr>
        <xdr:cNvPr id="1933" name="Freeform 527">
          <a:extLst>
            <a:ext uri="{FF2B5EF4-FFF2-40B4-BE49-F238E27FC236}">
              <a16:creationId xmlns:a16="http://schemas.microsoft.com/office/drawing/2014/main" id="{B7ADEE48-EBC3-43E6-AC1C-4E256BECDBAE}"/>
            </a:ext>
          </a:extLst>
        </xdr:cNvPr>
        <xdr:cNvSpPr>
          <a:spLocks/>
        </xdr:cNvSpPr>
      </xdr:nvSpPr>
      <xdr:spPr bwMode="auto">
        <a:xfrm>
          <a:off x="11714899" y="908078"/>
          <a:ext cx="523105" cy="6368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9952"/>
            <a:gd name="connsiteY0" fmla="*/ 12116 h 12116"/>
            <a:gd name="connsiteX1" fmla="*/ 0 w 9952"/>
            <a:gd name="connsiteY1" fmla="*/ 2326 h 12116"/>
            <a:gd name="connsiteX2" fmla="*/ 9952 w 9952"/>
            <a:gd name="connsiteY2" fmla="*/ 0 h 12116"/>
            <a:gd name="connsiteX0" fmla="*/ 1251 w 10000"/>
            <a:gd name="connsiteY0" fmla="*/ 10000 h 10000"/>
            <a:gd name="connsiteX1" fmla="*/ 0 w 10000"/>
            <a:gd name="connsiteY1" fmla="*/ 1920 h 10000"/>
            <a:gd name="connsiteX2" fmla="*/ 10000 w 10000"/>
            <a:gd name="connsiteY2" fmla="*/ 0 h 10000"/>
            <a:gd name="connsiteX0" fmla="*/ 1251 w 9807"/>
            <a:gd name="connsiteY0" fmla="*/ 10393 h 10393"/>
            <a:gd name="connsiteX1" fmla="*/ 0 w 9807"/>
            <a:gd name="connsiteY1" fmla="*/ 2313 h 10393"/>
            <a:gd name="connsiteX2" fmla="*/ 9807 w 9807"/>
            <a:gd name="connsiteY2" fmla="*/ 0 h 10393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570 w 10000"/>
            <a:gd name="connsiteY0" fmla="*/ 9958 h 9958"/>
            <a:gd name="connsiteX1" fmla="*/ 0 w 10000"/>
            <a:gd name="connsiteY1" fmla="*/ 2226 h 9958"/>
            <a:gd name="connsiteX2" fmla="*/ 10000 w 10000"/>
            <a:gd name="connsiteY2" fmla="*/ 0 h 9958"/>
            <a:gd name="connsiteX0" fmla="*/ 1570 w 10000"/>
            <a:gd name="connsiteY0" fmla="*/ 10000 h 10000"/>
            <a:gd name="connsiteX1" fmla="*/ 0 w 10000"/>
            <a:gd name="connsiteY1" fmla="*/ 223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570" y="10000"/>
              </a:moveTo>
              <a:cubicBezTo>
                <a:pt x="-180" y="7313"/>
                <a:pt x="180" y="4669"/>
                <a:pt x="0" y="2235"/>
              </a:cubicBezTo>
              <a:cubicBezTo>
                <a:pt x="2905" y="1981"/>
                <a:pt x="7065" y="218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133381</xdr:colOff>
      <xdr:row>4</xdr:row>
      <xdr:rowOff>158749</xdr:rowOff>
    </xdr:from>
    <xdr:to>
      <xdr:col>17</xdr:col>
      <xdr:colOff>347700</xdr:colOff>
      <xdr:row>5</xdr:row>
      <xdr:rowOff>170655</xdr:rowOff>
    </xdr:to>
    <xdr:sp macro="" textlink="">
      <xdr:nvSpPr>
        <xdr:cNvPr id="1934" name="六角形 1933">
          <a:extLst>
            <a:ext uri="{FF2B5EF4-FFF2-40B4-BE49-F238E27FC236}">
              <a16:creationId xmlns:a16="http://schemas.microsoft.com/office/drawing/2014/main" id="{9B093CA6-27D2-41B7-AAC5-922E5826227C}"/>
            </a:ext>
          </a:extLst>
        </xdr:cNvPr>
        <xdr:cNvSpPr/>
      </xdr:nvSpPr>
      <xdr:spPr bwMode="auto">
        <a:xfrm>
          <a:off x="11281441" y="859789"/>
          <a:ext cx="214319" cy="1871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502837</xdr:colOff>
      <xdr:row>6</xdr:row>
      <xdr:rowOff>86919</xdr:rowOff>
    </xdr:from>
    <xdr:to>
      <xdr:col>17</xdr:col>
      <xdr:colOff>632592</xdr:colOff>
      <xdr:row>7</xdr:row>
      <xdr:rowOff>26340</xdr:rowOff>
    </xdr:to>
    <xdr:sp macro="" textlink="">
      <xdr:nvSpPr>
        <xdr:cNvPr id="1935" name="AutoShape 70">
          <a:extLst>
            <a:ext uri="{FF2B5EF4-FFF2-40B4-BE49-F238E27FC236}">
              <a16:creationId xmlns:a16="http://schemas.microsoft.com/office/drawing/2014/main" id="{B40F570D-C07A-4979-8634-404C9D859AD8}"/>
            </a:ext>
          </a:extLst>
        </xdr:cNvPr>
        <xdr:cNvSpPr>
          <a:spLocks noChangeArrowheads="1"/>
        </xdr:cNvSpPr>
      </xdr:nvSpPr>
      <xdr:spPr bwMode="auto">
        <a:xfrm>
          <a:off x="11650897" y="1138479"/>
          <a:ext cx="129755" cy="114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419587</xdr:colOff>
      <xdr:row>5</xdr:row>
      <xdr:rowOff>33724</xdr:rowOff>
    </xdr:from>
    <xdr:to>
      <xdr:col>18</xdr:col>
      <xdr:colOff>642175</xdr:colOff>
      <xdr:row>6</xdr:row>
      <xdr:rowOff>26269</xdr:rowOff>
    </xdr:to>
    <xdr:sp macro="" textlink="">
      <xdr:nvSpPr>
        <xdr:cNvPr id="1936" name="六角形 1935">
          <a:extLst>
            <a:ext uri="{FF2B5EF4-FFF2-40B4-BE49-F238E27FC236}">
              <a16:creationId xmlns:a16="http://schemas.microsoft.com/office/drawing/2014/main" id="{4DA2338A-4877-4C7C-89C2-893A4A4DB394}"/>
            </a:ext>
          </a:extLst>
        </xdr:cNvPr>
        <xdr:cNvSpPr/>
      </xdr:nvSpPr>
      <xdr:spPr bwMode="auto">
        <a:xfrm>
          <a:off x="12268687" y="910024"/>
          <a:ext cx="222588" cy="1678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433907</xdr:colOff>
      <xdr:row>7</xdr:row>
      <xdr:rowOff>13230</xdr:rowOff>
    </xdr:from>
    <xdr:ext cx="98773" cy="292098"/>
    <xdr:sp macro="" textlink="">
      <xdr:nvSpPr>
        <xdr:cNvPr id="1937" name="Text Box 1620">
          <a:extLst>
            <a:ext uri="{FF2B5EF4-FFF2-40B4-BE49-F238E27FC236}">
              <a16:creationId xmlns:a16="http://schemas.microsoft.com/office/drawing/2014/main" id="{ED32F32B-7BD8-4AE0-8094-67DFFD534CFD}"/>
            </a:ext>
          </a:extLst>
        </xdr:cNvPr>
        <xdr:cNvSpPr txBox="1">
          <a:spLocks noChangeArrowheads="1"/>
        </xdr:cNvSpPr>
      </xdr:nvSpPr>
      <xdr:spPr bwMode="auto">
        <a:xfrm flipH="1">
          <a:off x="11581967" y="1240050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468312</xdr:colOff>
      <xdr:row>3</xdr:row>
      <xdr:rowOff>156103</xdr:rowOff>
    </xdr:from>
    <xdr:ext cx="637645" cy="328083"/>
    <xdr:sp macro="" textlink="">
      <xdr:nvSpPr>
        <xdr:cNvPr id="1938" name="Text Box 1620">
          <a:extLst>
            <a:ext uri="{FF2B5EF4-FFF2-40B4-BE49-F238E27FC236}">
              <a16:creationId xmlns:a16="http://schemas.microsoft.com/office/drawing/2014/main" id="{8BD0A08E-53A5-42AF-925C-C58D8C3C50E1}"/>
            </a:ext>
          </a:extLst>
        </xdr:cNvPr>
        <xdr:cNvSpPr txBox="1">
          <a:spLocks noChangeArrowheads="1"/>
        </xdr:cNvSpPr>
      </xdr:nvSpPr>
      <xdr:spPr bwMode="auto">
        <a:xfrm>
          <a:off x="11616372" y="681883"/>
          <a:ext cx="637645" cy="32808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西浅井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海津大崎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539362</xdr:colOff>
      <xdr:row>54</xdr:row>
      <xdr:rowOff>89919</xdr:rowOff>
    </xdr:from>
    <xdr:to>
      <xdr:col>20</xdr:col>
      <xdr:colOff>15300</xdr:colOff>
      <xdr:row>55</xdr:row>
      <xdr:rowOff>63118</xdr:rowOff>
    </xdr:to>
    <xdr:sp macro="" textlink="">
      <xdr:nvSpPr>
        <xdr:cNvPr id="1939" name="六角形 1938">
          <a:extLst>
            <a:ext uri="{FF2B5EF4-FFF2-40B4-BE49-F238E27FC236}">
              <a16:creationId xmlns:a16="http://schemas.microsoft.com/office/drawing/2014/main" id="{BB728BB7-EF10-4313-9E9C-22107D980005}"/>
            </a:ext>
          </a:extLst>
        </xdr:cNvPr>
        <xdr:cNvSpPr/>
      </xdr:nvSpPr>
      <xdr:spPr bwMode="auto">
        <a:xfrm>
          <a:off x="13081882" y="9492999"/>
          <a:ext cx="169358" cy="1484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1800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15363</xdr:rowOff>
    </xdr:from>
    <xdr:to>
      <xdr:col>15</xdr:col>
      <xdr:colOff>158508</xdr:colOff>
      <xdr:row>1</xdr:row>
      <xdr:rowOff>165621</xdr:rowOff>
    </xdr:to>
    <xdr:sp macro="" textlink="">
      <xdr:nvSpPr>
        <xdr:cNvPr id="1940" name="六角形 1939">
          <a:extLst>
            <a:ext uri="{FF2B5EF4-FFF2-40B4-BE49-F238E27FC236}">
              <a16:creationId xmlns:a16="http://schemas.microsoft.com/office/drawing/2014/main" id="{D00CA1A3-1951-4AF5-A59E-F4CEFA8954B0}"/>
            </a:ext>
          </a:extLst>
        </xdr:cNvPr>
        <xdr:cNvSpPr/>
      </xdr:nvSpPr>
      <xdr:spPr bwMode="auto">
        <a:xfrm>
          <a:off x="9761220" y="190623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136509</xdr:colOff>
      <xdr:row>26</xdr:row>
      <xdr:rowOff>141781</xdr:rowOff>
    </xdr:from>
    <xdr:ext cx="403241" cy="94078"/>
    <xdr:sp macro="" textlink="">
      <xdr:nvSpPr>
        <xdr:cNvPr id="1941" name="Text Box 972">
          <a:extLst>
            <a:ext uri="{FF2B5EF4-FFF2-40B4-BE49-F238E27FC236}">
              <a16:creationId xmlns:a16="http://schemas.microsoft.com/office/drawing/2014/main" id="{916E1390-F63C-402F-BB79-53281C9B7327}"/>
            </a:ext>
          </a:extLst>
        </xdr:cNvPr>
        <xdr:cNvSpPr txBox="1">
          <a:spLocks noChangeArrowheads="1"/>
        </xdr:cNvSpPr>
      </xdr:nvSpPr>
      <xdr:spPr bwMode="auto">
        <a:xfrm>
          <a:off x="7124049" y="4683301"/>
          <a:ext cx="403241" cy="940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</a:t>
          </a:r>
        </a:p>
      </xdr:txBody>
    </xdr:sp>
    <xdr:clientData/>
  </xdr:oneCellAnchor>
  <xdr:twoCellAnchor>
    <xdr:from>
      <xdr:col>11</xdr:col>
      <xdr:colOff>335265</xdr:colOff>
      <xdr:row>27</xdr:row>
      <xdr:rowOff>47628</xdr:rowOff>
    </xdr:from>
    <xdr:to>
      <xdr:col>11</xdr:col>
      <xdr:colOff>491104</xdr:colOff>
      <xdr:row>27</xdr:row>
      <xdr:rowOff>160545</xdr:rowOff>
    </xdr:to>
    <xdr:sp macro="" textlink="">
      <xdr:nvSpPr>
        <xdr:cNvPr id="1942" name="六角形 1941">
          <a:extLst>
            <a:ext uri="{FF2B5EF4-FFF2-40B4-BE49-F238E27FC236}">
              <a16:creationId xmlns:a16="http://schemas.microsoft.com/office/drawing/2014/main" id="{F5AC9381-EE18-49D1-8923-945F4A82D055}"/>
            </a:ext>
          </a:extLst>
        </xdr:cNvPr>
        <xdr:cNvSpPr/>
      </xdr:nvSpPr>
      <xdr:spPr bwMode="auto">
        <a:xfrm>
          <a:off x="7322805" y="4764408"/>
          <a:ext cx="155839" cy="1129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151128</xdr:colOff>
      <xdr:row>27</xdr:row>
      <xdr:rowOff>46585</xdr:rowOff>
    </xdr:from>
    <xdr:to>
      <xdr:col>11</xdr:col>
      <xdr:colOff>293229</xdr:colOff>
      <xdr:row>27</xdr:row>
      <xdr:rowOff>153629</xdr:rowOff>
    </xdr:to>
    <xdr:sp macro="" textlink="">
      <xdr:nvSpPr>
        <xdr:cNvPr id="1943" name="六角形 1942">
          <a:extLst>
            <a:ext uri="{FF2B5EF4-FFF2-40B4-BE49-F238E27FC236}">
              <a16:creationId xmlns:a16="http://schemas.microsoft.com/office/drawing/2014/main" id="{58A9AFB3-8D90-4CD8-BC16-70A59E313150}"/>
            </a:ext>
          </a:extLst>
        </xdr:cNvPr>
        <xdr:cNvSpPr/>
      </xdr:nvSpPr>
      <xdr:spPr bwMode="auto">
        <a:xfrm>
          <a:off x="7138668" y="4763365"/>
          <a:ext cx="142101" cy="1070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n-ea"/>
              <a:ea typeface="+mn-ea"/>
            </a:rPr>
            <a:t>79</a:t>
          </a:r>
          <a:endParaRPr kumimoji="1" lang="ja-JP" altLang="en-US" sz="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399539</xdr:colOff>
      <xdr:row>60</xdr:row>
      <xdr:rowOff>57424</xdr:rowOff>
    </xdr:from>
    <xdr:to>
      <xdr:col>6</xdr:col>
      <xdr:colOff>386743</xdr:colOff>
      <xdr:row>63</xdr:row>
      <xdr:rowOff>74086</xdr:rowOff>
    </xdr:to>
    <xdr:sp macro="" textlink="">
      <xdr:nvSpPr>
        <xdr:cNvPr id="1944" name="AutoShape 1653">
          <a:extLst>
            <a:ext uri="{FF2B5EF4-FFF2-40B4-BE49-F238E27FC236}">
              <a16:creationId xmlns:a16="http://schemas.microsoft.com/office/drawing/2014/main" id="{DCDA021D-2D46-42FC-9826-F8A54D44D701}"/>
            </a:ext>
          </a:extLst>
        </xdr:cNvPr>
        <xdr:cNvSpPr>
          <a:spLocks/>
        </xdr:cNvSpPr>
      </xdr:nvSpPr>
      <xdr:spPr bwMode="auto">
        <a:xfrm rot="16200000" flipH="1">
          <a:off x="3295650" y="10442973"/>
          <a:ext cx="542442" cy="680624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365648</xdr:colOff>
      <xdr:row>57</xdr:row>
      <xdr:rowOff>30725</xdr:rowOff>
    </xdr:from>
    <xdr:to>
      <xdr:col>5</xdr:col>
      <xdr:colOff>372099</xdr:colOff>
      <xdr:row>60</xdr:row>
      <xdr:rowOff>86873</xdr:rowOff>
    </xdr:to>
    <xdr:sp macro="" textlink="">
      <xdr:nvSpPr>
        <xdr:cNvPr id="1945" name="Line 72">
          <a:extLst>
            <a:ext uri="{FF2B5EF4-FFF2-40B4-BE49-F238E27FC236}">
              <a16:creationId xmlns:a16="http://schemas.microsoft.com/office/drawing/2014/main" id="{F1A17DE0-45C7-444B-A339-C5FFDBCBD18C}"/>
            </a:ext>
          </a:extLst>
        </xdr:cNvPr>
        <xdr:cNvSpPr>
          <a:spLocks noChangeShapeType="1"/>
        </xdr:cNvSpPr>
      </xdr:nvSpPr>
      <xdr:spPr bwMode="auto">
        <a:xfrm rot="10800000" flipV="1">
          <a:off x="3192668" y="9959585"/>
          <a:ext cx="6451" cy="58192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350 w 4689"/>
            <a:gd name="connsiteY0" fmla="*/ 0 h 12361"/>
            <a:gd name="connsiteX1" fmla="*/ 3339 w 4689"/>
            <a:gd name="connsiteY1" fmla="*/ 12361 h 12361"/>
            <a:gd name="connsiteX0" fmla="*/ 2079 w 21322"/>
            <a:gd name="connsiteY0" fmla="*/ 0 h 11257"/>
            <a:gd name="connsiteX1" fmla="*/ 19243 w 21322"/>
            <a:gd name="connsiteY1" fmla="*/ 11257 h 11257"/>
            <a:gd name="connsiteX0" fmla="*/ 1355 w 30073"/>
            <a:gd name="connsiteY0" fmla="*/ 0 h 11257"/>
            <a:gd name="connsiteX1" fmla="*/ 18519 w 30073"/>
            <a:gd name="connsiteY1" fmla="*/ 11257 h 11257"/>
            <a:gd name="connsiteX0" fmla="*/ 8680 w 16278"/>
            <a:gd name="connsiteY0" fmla="*/ 0 h 11207"/>
            <a:gd name="connsiteX1" fmla="*/ 0 w 16278"/>
            <a:gd name="connsiteY1" fmla="*/ 11207 h 11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278" h="11207">
              <a:moveTo>
                <a:pt x="8680" y="0"/>
              </a:moveTo>
              <a:cubicBezTo>
                <a:pt x="-2766" y="3124"/>
                <a:pt x="37289" y="11133"/>
                <a:pt x="0" y="1120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386633</xdr:colOff>
      <xdr:row>57</xdr:row>
      <xdr:rowOff>23047</xdr:rowOff>
    </xdr:from>
    <xdr:ext cx="330301" cy="231538"/>
    <xdr:sp macro="" textlink="">
      <xdr:nvSpPr>
        <xdr:cNvPr id="1946" name="Text Box 1563">
          <a:extLst>
            <a:ext uri="{FF2B5EF4-FFF2-40B4-BE49-F238E27FC236}">
              <a16:creationId xmlns:a16="http://schemas.microsoft.com/office/drawing/2014/main" id="{2DEBC842-16BC-40FE-9318-91D836B97CBE}"/>
            </a:ext>
          </a:extLst>
        </xdr:cNvPr>
        <xdr:cNvSpPr txBox="1">
          <a:spLocks noChangeArrowheads="1"/>
        </xdr:cNvSpPr>
      </xdr:nvSpPr>
      <xdr:spPr bwMode="auto">
        <a:xfrm>
          <a:off x="3213653" y="9951907"/>
          <a:ext cx="330301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600㎞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9072</xdr:colOff>
      <xdr:row>25</xdr:row>
      <xdr:rowOff>9072</xdr:rowOff>
    </xdr:from>
    <xdr:to>
      <xdr:col>13</xdr:col>
      <xdr:colOff>177892</xdr:colOff>
      <xdr:row>25</xdr:row>
      <xdr:rowOff>158541</xdr:rowOff>
    </xdr:to>
    <xdr:sp macro="" textlink="">
      <xdr:nvSpPr>
        <xdr:cNvPr id="1947" name="六角形 1946">
          <a:extLst>
            <a:ext uri="{FF2B5EF4-FFF2-40B4-BE49-F238E27FC236}">
              <a16:creationId xmlns:a16="http://schemas.microsoft.com/office/drawing/2014/main" id="{CA715A17-C681-437D-B8FC-8AC21401133C}"/>
            </a:ext>
          </a:extLst>
        </xdr:cNvPr>
        <xdr:cNvSpPr/>
      </xdr:nvSpPr>
      <xdr:spPr bwMode="auto">
        <a:xfrm>
          <a:off x="8383452" y="4375332"/>
          <a:ext cx="168820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494395</xdr:colOff>
      <xdr:row>31</xdr:row>
      <xdr:rowOff>49893</xdr:rowOff>
    </xdr:from>
    <xdr:to>
      <xdr:col>12</xdr:col>
      <xdr:colOff>666752</xdr:colOff>
      <xdr:row>31</xdr:row>
      <xdr:rowOff>170762</xdr:rowOff>
    </xdr:to>
    <xdr:sp macro="" textlink="">
      <xdr:nvSpPr>
        <xdr:cNvPr id="1948" name="六角形 1947">
          <a:extLst>
            <a:ext uri="{FF2B5EF4-FFF2-40B4-BE49-F238E27FC236}">
              <a16:creationId xmlns:a16="http://schemas.microsoft.com/office/drawing/2014/main" id="{BAE52D5B-4520-4002-80A9-800210F9B65C}"/>
            </a:ext>
          </a:extLst>
        </xdr:cNvPr>
        <xdr:cNvSpPr/>
      </xdr:nvSpPr>
      <xdr:spPr bwMode="auto">
        <a:xfrm>
          <a:off x="8175355" y="5467713"/>
          <a:ext cx="172357" cy="1208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399149</xdr:colOff>
      <xdr:row>29</xdr:row>
      <xdr:rowOff>140607</xdr:rowOff>
    </xdr:from>
    <xdr:to>
      <xdr:col>12</xdr:col>
      <xdr:colOff>693966</xdr:colOff>
      <xdr:row>31</xdr:row>
      <xdr:rowOff>9073</xdr:rowOff>
    </xdr:to>
    <xdr:sp macro="" textlink="">
      <xdr:nvSpPr>
        <xdr:cNvPr id="1949" name="Text Box 1118">
          <a:extLst>
            <a:ext uri="{FF2B5EF4-FFF2-40B4-BE49-F238E27FC236}">
              <a16:creationId xmlns:a16="http://schemas.microsoft.com/office/drawing/2014/main" id="{D7C61FDE-5407-44D9-9FFA-64E9B7F48930}"/>
            </a:ext>
          </a:extLst>
        </xdr:cNvPr>
        <xdr:cNvSpPr txBox="1">
          <a:spLocks noChangeArrowheads="1"/>
        </xdr:cNvSpPr>
      </xdr:nvSpPr>
      <xdr:spPr bwMode="auto">
        <a:xfrm>
          <a:off x="8080109" y="5207907"/>
          <a:ext cx="294817" cy="2189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3600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666745</xdr:colOff>
      <xdr:row>29</xdr:row>
      <xdr:rowOff>140612</xdr:rowOff>
    </xdr:from>
    <xdr:to>
      <xdr:col>12</xdr:col>
      <xdr:colOff>666750</xdr:colOff>
      <xdr:row>31</xdr:row>
      <xdr:rowOff>3</xdr:rowOff>
    </xdr:to>
    <xdr:sp macro="" textlink="">
      <xdr:nvSpPr>
        <xdr:cNvPr id="1950" name="Line 206">
          <a:extLst>
            <a:ext uri="{FF2B5EF4-FFF2-40B4-BE49-F238E27FC236}">
              <a16:creationId xmlns:a16="http://schemas.microsoft.com/office/drawing/2014/main" id="{1771D637-F97B-4B1C-AEAF-8D3A48D33A60}"/>
            </a:ext>
          </a:extLst>
        </xdr:cNvPr>
        <xdr:cNvSpPr>
          <a:spLocks noChangeShapeType="1"/>
        </xdr:cNvSpPr>
      </xdr:nvSpPr>
      <xdr:spPr bwMode="auto">
        <a:xfrm flipH="1" flipV="1">
          <a:off x="8347705" y="5207912"/>
          <a:ext cx="5" cy="209911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349251</xdr:colOff>
      <xdr:row>35</xdr:row>
      <xdr:rowOff>158749</xdr:rowOff>
    </xdr:from>
    <xdr:ext cx="270742" cy="244550"/>
    <xdr:pic>
      <xdr:nvPicPr>
        <xdr:cNvPr id="1951" name="Picture 12589">
          <a:extLst>
            <a:ext uri="{FF2B5EF4-FFF2-40B4-BE49-F238E27FC236}">
              <a16:creationId xmlns:a16="http://schemas.microsoft.com/office/drawing/2014/main" id="{99B7747B-D89D-445A-B770-64AE58D9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2180">
          <a:off x="7336791" y="6277609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18</xdr:col>
      <xdr:colOff>237792</xdr:colOff>
      <xdr:row>37</xdr:row>
      <xdr:rowOff>84332</xdr:rowOff>
    </xdr:from>
    <xdr:to>
      <xdr:col>18</xdr:col>
      <xdr:colOff>437795</xdr:colOff>
      <xdr:row>38</xdr:row>
      <xdr:rowOff>107892</xdr:rowOff>
    </xdr:to>
    <xdr:sp macro="" textlink="">
      <xdr:nvSpPr>
        <xdr:cNvPr id="1952" name="六角形 1951">
          <a:extLst>
            <a:ext uri="{FF2B5EF4-FFF2-40B4-BE49-F238E27FC236}">
              <a16:creationId xmlns:a16="http://schemas.microsoft.com/office/drawing/2014/main" id="{40E938A6-DCD8-453A-80DD-EA80EF81279F}"/>
            </a:ext>
          </a:extLst>
        </xdr:cNvPr>
        <xdr:cNvSpPr/>
      </xdr:nvSpPr>
      <xdr:spPr bwMode="auto">
        <a:xfrm>
          <a:off x="12086892" y="6553712"/>
          <a:ext cx="200003" cy="175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134457</xdr:colOff>
      <xdr:row>39</xdr:row>
      <xdr:rowOff>26128</xdr:rowOff>
    </xdr:from>
    <xdr:to>
      <xdr:col>18</xdr:col>
      <xdr:colOff>286208</xdr:colOff>
      <xdr:row>40</xdr:row>
      <xdr:rowOff>11853</xdr:rowOff>
    </xdr:to>
    <xdr:pic>
      <xdr:nvPicPr>
        <xdr:cNvPr id="1953" name="図 1952">
          <a:extLst>
            <a:ext uri="{FF2B5EF4-FFF2-40B4-BE49-F238E27FC236}">
              <a16:creationId xmlns:a16="http://schemas.microsoft.com/office/drawing/2014/main" id="{06895CE3-8AE8-4130-8493-F2199A85D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1983557" y="6823168"/>
          <a:ext cx="151751" cy="160985"/>
        </a:xfrm>
        <a:prstGeom prst="rect">
          <a:avLst/>
        </a:prstGeom>
      </xdr:spPr>
    </xdr:pic>
    <xdr:clientData/>
  </xdr:twoCellAnchor>
  <xdr:oneCellAnchor>
    <xdr:from>
      <xdr:col>17</xdr:col>
      <xdr:colOff>324604</xdr:colOff>
      <xdr:row>37</xdr:row>
      <xdr:rowOff>71485</xdr:rowOff>
    </xdr:from>
    <xdr:ext cx="492127" cy="134895"/>
    <xdr:sp macro="" textlink="">
      <xdr:nvSpPr>
        <xdr:cNvPr id="1954" name="Text Box 1620">
          <a:extLst>
            <a:ext uri="{FF2B5EF4-FFF2-40B4-BE49-F238E27FC236}">
              <a16:creationId xmlns:a16="http://schemas.microsoft.com/office/drawing/2014/main" id="{62BFDA62-CE50-4262-B9E5-F0A68CA8D1EE}"/>
            </a:ext>
          </a:extLst>
        </xdr:cNvPr>
        <xdr:cNvSpPr txBox="1">
          <a:spLocks noChangeArrowheads="1"/>
        </xdr:cNvSpPr>
      </xdr:nvSpPr>
      <xdr:spPr bwMode="auto">
        <a:xfrm>
          <a:off x="11472664" y="6540865"/>
          <a:ext cx="492127" cy="1348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I.C</a:t>
          </a:r>
        </a:p>
      </xdr:txBody>
    </xdr:sp>
    <xdr:clientData/>
  </xdr:oneCellAnchor>
  <xdr:twoCellAnchor>
    <xdr:from>
      <xdr:col>20</xdr:col>
      <xdr:colOff>416008</xdr:colOff>
      <xdr:row>23</xdr:row>
      <xdr:rowOff>30369</xdr:rowOff>
    </xdr:from>
    <xdr:to>
      <xdr:col>20</xdr:col>
      <xdr:colOff>603250</xdr:colOff>
      <xdr:row>24</xdr:row>
      <xdr:rowOff>10582</xdr:rowOff>
    </xdr:to>
    <xdr:sp macro="" textlink="">
      <xdr:nvSpPr>
        <xdr:cNvPr id="1955" name="六角形 1954">
          <a:extLst>
            <a:ext uri="{FF2B5EF4-FFF2-40B4-BE49-F238E27FC236}">
              <a16:creationId xmlns:a16="http://schemas.microsoft.com/office/drawing/2014/main" id="{E5B89066-0183-43B5-BF7D-0DFE1F8C5F4D}"/>
            </a:ext>
          </a:extLst>
        </xdr:cNvPr>
        <xdr:cNvSpPr/>
      </xdr:nvSpPr>
      <xdr:spPr bwMode="auto">
        <a:xfrm>
          <a:off x="13651948" y="4046109"/>
          <a:ext cx="187242" cy="1554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102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18</xdr:col>
      <xdr:colOff>137590</xdr:colOff>
      <xdr:row>37</xdr:row>
      <xdr:rowOff>47626</xdr:rowOff>
    </xdr:from>
    <xdr:to>
      <xdr:col>18</xdr:col>
      <xdr:colOff>269871</xdr:colOff>
      <xdr:row>38</xdr:row>
      <xdr:rowOff>100544</xdr:rowOff>
    </xdr:to>
    <xdr:sp macro="" textlink="">
      <xdr:nvSpPr>
        <xdr:cNvPr id="1956" name="Oval 1295">
          <a:extLst>
            <a:ext uri="{FF2B5EF4-FFF2-40B4-BE49-F238E27FC236}">
              <a16:creationId xmlns:a16="http://schemas.microsoft.com/office/drawing/2014/main" id="{7ECD0366-6A32-492A-8408-AC6C27306655}"/>
            </a:ext>
          </a:extLst>
        </xdr:cNvPr>
        <xdr:cNvSpPr>
          <a:spLocks noChangeArrowheads="1"/>
        </xdr:cNvSpPr>
      </xdr:nvSpPr>
      <xdr:spPr bwMode="auto">
        <a:xfrm>
          <a:off x="11986690" y="6517006"/>
          <a:ext cx="132281" cy="2053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267891</xdr:colOff>
      <xdr:row>44</xdr:row>
      <xdr:rowOff>44648</xdr:rowOff>
    </xdr:from>
    <xdr:to>
      <xdr:col>12</xdr:col>
      <xdr:colOff>439042</xdr:colOff>
      <xdr:row>45</xdr:row>
      <xdr:rowOff>7441</xdr:rowOff>
    </xdr:to>
    <xdr:sp macro="" textlink="">
      <xdr:nvSpPr>
        <xdr:cNvPr id="1957" name="六角形 1956">
          <a:extLst>
            <a:ext uri="{FF2B5EF4-FFF2-40B4-BE49-F238E27FC236}">
              <a16:creationId xmlns:a16="http://schemas.microsoft.com/office/drawing/2014/main" id="{B50DEFC2-F464-42A8-A700-EE60F144BDF6}"/>
            </a:ext>
          </a:extLst>
        </xdr:cNvPr>
        <xdr:cNvSpPr/>
      </xdr:nvSpPr>
      <xdr:spPr bwMode="auto">
        <a:xfrm>
          <a:off x="7948851" y="7717988"/>
          <a:ext cx="171151" cy="138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179922</xdr:colOff>
      <xdr:row>42</xdr:row>
      <xdr:rowOff>158749</xdr:rowOff>
    </xdr:from>
    <xdr:ext cx="347751" cy="95466"/>
    <xdr:sp macro="" textlink="">
      <xdr:nvSpPr>
        <xdr:cNvPr id="1958" name="Text Box 972">
          <a:extLst>
            <a:ext uri="{FF2B5EF4-FFF2-40B4-BE49-F238E27FC236}">
              <a16:creationId xmlns:a16="http://schemas.microsoft.com/office/drawing/2014/main" id="{539ED937-5C58-4961-9532-B45E53FFC69F}"/>
            </a:ext>
          </a:extLst>
        </xdr:cNvPr>
        <xdr:cNvSpPr txBox="1">
          <a:spLocks noChangeArrowheads="1"/>
        </xdr:cNvSpPr>
      </xdr:nvSpPr>
      <xdr:spPr bwMode="auto">
        <a:xfrm>
          <a:off x="8554302" y="7481569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0.2+1.5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183339</xdr:colOff>
      <xdr:row>43</xdr:row>
      <xdr:rowOff>76952</xdr:rowOff>
    </xdr:from>
    <xdr:to>
      <xdr:col>13</xdr:col>
      <xdr:colOff>329993</xdr:colOff>
      <xdr:row>44</xdr:row>
      <xdr:rowOff>29699</xdr:rowOff>
    </xdr:to>
    <xdr:sp macro="" textlink="">
      <xdr:nvSpPr>
        <xdr:cNvPr id="1959" name="六角形 1958">
          <a:extLst>
            <a:ext uri="{FF2B5EF4-FFF2-40B4-BE49-F238E27FC236}">
              <a16:creationId xmlns:a16="http://schemas.microsoft.com/office/drawing/2014/main" id="{B8D07C68-114C-4BBB-87CC-99CCB99E2F62}"/>
            </a:ext>
          </a:extLst>
        </xdr:cNvPr>
        <xdr:cNvSpPr/>
      </xdr:nvSpPr>
      <xdr:spPr bwMode="auto">
        <a:xfrm>
          <a:off x="8557719" y="7575032"/>
          <a:ext cx="146654" cy="128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</a:p>
      </xdr:txBody>
    </xdr:sp>
    <xdr:clientData/>
  </xdr:twoCellAnchor>
  <xdr:twoCellAnchor>
    <xdr:from>
      <xdr:col>13</xdr:col>
      <xdr:colOff>339065</xdr:colOff>
      <xdr:row>43</xdr:row>
      <xdr:rowOff>78313</xdr:rowOff>
    </xdr:from>
    <xdr:to>
      <xdr:col>13</xdr:col>
      <xdr:colOff>495698</xdr:colOff>
      <xdr:row>44</xdr:row>
      <xdr:rowOff>35670</xdr:rowOff>
    </xdr:to>
    <xdr:sp macro="" textlink="">
      <xdr:nvSpPr>
        <xdr:cNvPr id="1960" name="六角形 1959">
          <a:extLst>
            <a:ext uri="{FF2B5EF4-FFF2-40B4-BE49-F238E27FC236}">
              <a16:creationId xmlns:a16="http://schemas.microsoft.com/office/drawing/2014/main" id="{6F8AC9A9-00BB-45C7-9E95-7A7420D49813}"/>
            </a:ext>
          </a:extLst>
        </xdr:cNvPr>
        <xdr:cNvSpPr/>
      </xdr:nvSpPr>
      <xdr:spPr bwMode="auto">
        <a:xfrm>
          <a:off x="8713445" y="7576393"/>
          <a:ext cx="156633" cy="1326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</a:p>
      </xdr:txBody>
    </xdr:sp>
    <xdr:clientData/>
  </xdr:twoCellAnchor>
  <xdr:twoCellAnchor editAs="oneCell">
    <xdr:from>
      <xdr:col>14</xdr:col>
      <xdr:colOff>84672</xdr:colOff>
      <xdr:row>60</xdr:row>
      <xdr:rowOff>42329</xdr:rowOff>
    </xdr:from>
    <xdr:to>
      <xdr:col>14</xdr:col>
      <xdr:colOff>363240</xdr:colOff>
      <xdr:row>61</xdr:row>
      <xdr:rowOff>96191</xdr:rowOff>
    </xdr:to>
    <xdr:grpSp>
      <xdr:nvGrpSpPr>
        <xdr:cNvPr id="1961" name="Group 6672">
          <a:extLst>
            <a:ext uri="{FF2B5EF4-FFF2-40B4-BE49-F238E27FC236}">
              <a16:creationId xmlns:a16="http://schemas.microsoft.com/office/drawing/2014/main" id="{5C21A150-BF44-4F46-AB17-C492CFE1A750}"/>
            </a:ext>
          </a:extLst>
        </xdr:cNvPr>
        <xdr:cNvGrpSpPr>
          <a:grpSpLocks/>
        </xdr:cNvGrpSpPr>
      </xdr:nvGrpSpPr>
      <xdr:grpSpPr bwMode="auto">
        <a:xfrm>
          <a:off x="9131395" y="10364457"/>
          <a:ext cx="278568" cy="226798"/>
          <a:chOff x="530" y="110"/>
          <a:chExt cx="44" cy="37"/>
        </a:xfrm>
      </xdr:grpSpPr>
      <xdr:pic>
        <xdr:nvPicPr>
          <xdr:cNvPr id="1962" name="Picture 6673" descr="route2">
            <a:extLst>
              <a:ext uri="{FF2B5EF4-FFF2-40B4-BE49-F238E27FC236}">
                <a16:creationId xmlns:a16="http://schemas.microsoft.com/office/drawing/2014/main" id="{F0EC3B27-BF30-F35F-3DD2-2B53D25B40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63" name="Text Box 6674">
            <a:extLst>
              <a:ext uri="{FF2B5EF4-FFF2-40B4-BE49-F238E27FC236}">
                <a16:creationId xmlns:a16="http://schemas.microsoft.com/office/drawing/2014/main" id="{E47EF329-83DA-AC9A-D8F5-9C204EBCA5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</xdr:col>
      <xdr:colOff>619620</xdr:colOff>
      <xdr:row>22</xdr:row>
      <xdr:rowOff>44402</xdr:rowOff>
    </xdr:from>
    <xdr:to>
      <xdr:col>2</xdr:col>
      <xdr:colOff>208818</xdr:colOff>
      <xdr:row>25</xdr:row>
      <xdr:rowOff>40093</xdr:rowOff>
    </xdr:to>
    <xdr:pic>
      <xdr:nvPicPr>
        <xdr:cNvPr id="1964" name="図 1963">
          <a:extLst>
            <a:ext uri="{FF2B5EF4-FFF2-40B4-BE49-F238E27FC236}">
              <a16:creationId xmlns:a16="http://schemas.microsoft.com/office/drawing/2014/main" id="{24079C42-4188-42F3-B779-DACCEA6FF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16817061">
          <a:off x="555166" y="3978728"/>
          <a:ext cx="518205" cy="280440"/>
        </a:xfrm>
        <a:prstGeom prst="rect">
          <a:avLst/>
        </a:prstGeom>
      </xdr:spPr>
    </xdr:pic>
    <xdr:clientData/>
  </xdr:twoCellAnchor>
  <xdr:twoCellAnchor editAs="oneCell">
    <xdr:from>
      <xdr:col>6</xdr:col>
      <xdr:colOff>28885</xdr:colOff>
      <xdr:row>21</xdr:row>
      <xdr:rowOff>151238</xdr:rowOff>
    </xdr:from>
    <xdr:to>
      <xdr:col>7</xdr:col>
      <xdr:colOff>17917</xdr:colOff>
      <xdr:row>23</xdr:row>
      <xdr:rowOff>50747</xdr:rowOff>
    </xdr:to>
    <xdr:pic>
      <xdr:nvPicPr>
        <xdr:cNvPr id="1966" name="図 1965">
          <a:extLst>
            <a:ext uri="{FF2B5EF4-FFF2-40B4-BE49-F238E27FC236}">
              <a16:creationId xmlns:a16="http://schemas.microsoft.com/office/drawing/2014/main" id="{92DD54BB-A9FD-46FE-9EC7-FA17CA275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20151154">
          <a:off x="3539528" y="3792509"/>
          <a:ext cx="680275" cy="247852"/>
        </a:xfrm>
        <a:prstGeom prst="rect">
          <a:avLst/>
        </a:prstGeom>
      </xdr:spPr>
    </xdr:pic>
    <xdr:clientData/>
  </xdr:twoCellAnchor>
  <xdr:twoCellAnchor editAs="oneCell">
    <xdr:from>
      <xdr:col>3</xdr:col>
      <xdr:colOff>452653</xdr:colOff>
      <xdr:row>43</xdr:row>
      <xdr:rowOff>141519</xdr:rowOff>
    </xdr:from>
    <xdr:to>
      <xdr:col>3</xdr:col>
      <xdr:colOff>638069</xdr:colOff>
      <xdr:row>45</xdr:row>
      <xdr:rowOff>21235</xdr:rowOff>
    </xdr:to>
    <xdr:pic>
      <xdr:nvPicPr>
        <xdr:cNvPr id="1970" name="図 1969">
          <a:extLst>
            <a:ext uri="{FF2B5EF4-FFF2-40B4-BE49-F238E27FC236}">
              <a16:creationId xmlns:a16="http://schemas.microsoft.com/office/drawing/2014/main" id="{541439D0-18A9-06A8-874A-920DB2B31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5400000">
          <a:off x="1868245" y="7614112"/>
          <a:ext cx="228059" cy="185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a:spPr>
      <a:bodyPr/>
      <a:lstStyle>
        <a:defPPr algn="l"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0000FF"/>
        </a:solidFill>
        <a:ln w="9525">
          <a:noFill/>
          <a:miter lim="800000"/>
          <a:headEnd/>
          <a:tailEnd/>
        </a:ln>
      </a:spPr>
      <a:bodyPr vertOverflow="overflow" horzOverflow="overflow" vert="horz" wrap="none" lIns="0" tIns="0" rIns="0" bIns="0" anchor="t" upright="1">
        <a:noAutofit/>
      </a:bodyPr>
      <a:lstStyle>
        <a:defPPr algn="ctr" rtl="0">
          <a:defRPr sz="1000" b="1" i="0" u="none" strike="noStrike" baseline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9968-9C2F-410F-9A10-439F2791A99A}">
  <dimension ref="B1:AJ75"/>
  <sheetViews>
    <sheetView tabSelected="1" view="pageBreakPreview" zoomScale="141" zoomScaleNormal="140" zoomScaleSheetLayoutView="141" zoomScalePageLayoutView="95" workbookViewId="0">
      <selection activeCell="M65" sqref="L2:M65"/>
    </sheetView>
  </sheetViews>
  <sheetFormatPr defaultRowHeight="13.2" x14ac:dyDescent="0.2"/>
  <cols>
    <col min="1" max="1" width="0.77734375" customWidth="1"/>
    <col min="2" max="14" width="10.109375" customWidth="1"/>
    <col min="15" max="15" width="10.109375" style="185" customWidth="1"/>
    <col min="16" max="17" width="10.109375" customWidth="1"/>
    <col min="18" max="18" width="10.21875" customWidth="1"/>
    <col min="19" max="19" width="10.109375" style="122" customWidth="1"/>
    <col min="20" max="21" width="10.109375" customWidth="1"/>
    <col min="23" max="23" width="9.33203125" bestFit="1" customWidth="1"/>
  </cols>
  <sheetData>
    <row r="1" spans="2:30" ht="13.8" customHeight="1" thickBot="1" x14ac:dyDescent="0.25">
      <c r="B1" s="354" t="s">
        <v>72</v>
      </c>
      <c r="C1" s="79"/>
      <c r="D1" s="79"/>
      <c r="E1" s="355"/>
      <c r="F1" s="79"/>
      <c r="G1" s="79"/>
      <c r="H1" s="79"/>
      <c r="I1" s="79"/>
      <c r="J1" s="79"/>
      <c r="K1" s="79"/>
      <c r="L1" s="82" t="str">
        <f>B1</f>
        <v>'24BRM511川西400㎞海と湖Ver1.00</v>
      </c>
      <c r="M1" s="222"/>
      <c r="N1" s="222"/>
      <c r="O1" s="83"/>
      <c r="P1" s="222"/>
      <c r="Q1" s="222"/>
      <c r="R1" s="222"/>
      <c r="S1" s="84"/>
      <c r="T1" s="222"/>
      <c r="U1" s="222"/>
      <c r="V1" s="7">
        <v>1</v>
      </c>
      <c r="W1" s="222"/>
      <c r="X1" s="222"/>
      <c r="Y1" s="420" t="s">
        <v>19</v>
      </c>
      <c r="Z1" s="421"/>
      <c r="AA1" s="421"/>
      <c r="AB1" s="422"/>
      <c r="AC1" s="222"/>
      <c r="AD1" s="222"/>
    </row>
    <row r="2" spans="2:30" ht="13.8" customHeight="1" x14ac:dyDescent="0.2">
      <c r="B2" s="191" t="s">
        <v>17</v>
      </c>
      <c r="C2" s="149" t="s">
        <v>0</v>
      </c>
      <c r="D2" s="194">
        <v>45423.333333333336</v>
      </c>
      <c r="E2" s="195">
        <f>$D$2+0.5/24</f>
        <v>45423.354166666672</v>
      </c>
      <c r="F2" s="5"/>
      <c r="G2" s="8" t="s">
        <v>20</v>
      </c>
      <c r="H2" s="58"/>
      <c r="I2" s="196" t="s">
        <v>21</v>
      </c>
      <c r="J2" s="5"/>
      <c r="K2" s="13" t="s">
        <v>55</v>
      </c>
      <c r="L2" s="9"/>
      <c r="M2" s="46"/>
      <c r="N2" s="283"/>
      <c r="O2" s="46" t="s">
        <v>22</v>
      </c>
      <c r="P2" s="58"/>
      <c r="Q2" s="342" t="s">
        <v>70</v>
      </c>
      <c r="R2" s="285"/>
      <c r="S2" s="286"/>
      <c r="T2" s="85"/>
      <c r="U2" s="86" t="s">
        <v>23</v>
      </c>
      <c r="V2" s="7">
        <v>2</v>
      </c>
      <c r="W2" s="22"/>
      <c r="X2" s="30"/>
      <c r="Y2" s="423" t="s">
        <v>7</v>
      </c>
      <c r="Z2" s="424"/>
      <c r="AA2" s="423" t="s">
        <v>8</v>
      </c>
      <c r="AB2" s="424"/>
      <c r="AC2" s="423" t="s">
        <v>9</v>
      </c>
      <c r="AD2" s="424"/>
    </row>
    <row r="3" spans="2:30" ht="13.8" customHeight="1" thickBot="1" x14ac:dyDescent="0.25">
      <c r="B3" s="197" t="s">
        <v>24</v>
      </c>
      <c r="C3" s="87" t="s">
        <v>25</v>
      </c>
      <c r="D3" s="88"/>
      <c r="E3" s="186">
        <v>0</v>
      </c>
      <c r="F3" s="27">
        <v>0.4</v>
      </c>
      <c r="G3" s="89">
        <f>E3+F3</f>
        <v>0.4</v>
      </c>
      <c r="H3" s="63">
        <v>1.2</v>
      </c>
      <c r="I3" s="75">
        <f>G3+H3</f>
        <v>1.6</v>
      </c>
      <c r="J3" s="27">
        <v>0.4</v>
      </c>
      <c r="K3" s="29">
        <f>I3+J3</f>
        <v>2</v>
      </c>
      <c r="L3" s="76">
        <v>4.9000000000000004</v>
      </c>
      <c r="M3" s="50">
        <f>K59+L3</f>
        <v>196.89999999999998</v>
      </c>
      <c r="N3" s="63">
        <v>18.3</v>
      </c>
      <c r="O3" s="50">
        <f>M3+N3</f>
        <v>215.2</v>
      </c>
      <c r="P3" s="49">
        <v>4.2</v>
      </c>
      <c r="Q3" s="343">
        <f>O3+P3</f>
        <v>219.39999999999998</v>
      </c>
      <c r="R3" s="60">
        <v>4.3</v>
      </c>
      <c r="S3" s="80">
        <f>Q3+R3</f>
        <v>223.7</v>
      </c>
      <c r="T3" s="25">
        <v>8.1999999999999993</v>
      </c>
      <c r="U3" s="29">
        <f>S3+T3</f>
        <v>231.89999999999998</v>
      </c>
      <c r="V3" s="7">
        <v>3</v>
      </c>
      <c r="W3" s="90" t="s">
        <v>10</v>
      </c>
      <c r="X3" s="91" t="s">
        <v>11</v>
      </c>
      <c r="Y3" s="425" t="s">
        <v>12</v>
      </c>
      <c r="Z3" s="426"/>
      <c r="AA3" s="425" t="s">
        <v>12</v>
      </c>
      <c r="AB3" s="426"/>
      <c r="AC3" s="206" t="s">
        <v>13</v>
      </c>
      <c r="AD3" s="207" t="s">
        <v>14</v>
      </c>
    </row>
    <row r="4" spans="2:30" ht="13.8" customHeight="1" thickTop="1" x14ac:dyDescent="0.2">
      <c r="B4" s="17"/>
      <c r="C4" s="252" t="s">
        <v>16</v>
      </c>
      <c r="D4" s="92"/>
      <c r="E4" s="187">
        <f>E3/15/24+$D$2</f>
        <v>45423.333333333336</v>
      </c>
      <c r="F4" s="223"/>
      <c r="G4" s="93">
        <f>G3/15/24+$D$2</f>
        <v>45423.334444444445</v>
      </c>
      <c r="H4" s="59"/>
      <c r="I4" s="37">
        <f>I3/15/24+$D$2</f>
        <v>45423.337777777779</v>
      </c>
      <c r="J4" s="223"/>
      <c r="K4" s="322">
        <v>32</v>
      </c>
      <c r="L4" s="81"/>
      <c r="M4" s="37">
        <f>M3/15/24+$D$2</f>
        <v>45423.880277777782</v>
      </c>
      <c r="N4" s="284"/>
      <c r="O4" s="37">
        <f>O3/15/24+$D$2</f>
        <v>45423.931111111116</v>
      </c>
      <c r="P4" s="36"/>
      <c r="Q4" s="219">
        <f>Q3/15/24+$D$2</f>
        <v>45423.942777777782</v>
      </c>
      <c r="R4" s="287"/>
      <c r="S4" s="37">
        <f>S3/15/24+$D$2</f>
        <v>45423.954722222225</v>
      </c>
      <c r="T4" s="225"/>
      <c r="U4" s="35">
        <f>U3/15/24+$D$2</f>
        <v>45423.977500000001</v>
      </c>
      <c r="V4" s="7">
        <v>4</v>
      </c>
      <c r="W4" s="42" t="s">
        <v>15</v>
      </c>
      <c r="X4" s="31">
        <v>0</v>
      </c>
      <c r="Y4" s="415">
        <f>$D$2</f>
        <v>45423.333333333336</v>
      </c>
      <c r="Z4" s="415"/>
      <c r="AA4" s="416">
        <f>$D$2+0.5/24</f>
        <v>45423.354166666672</v>
      </c>
      <c r="AB4" s="416"/>
      <c r="AC4" s="208">
        <f t="shared" ref="AC4:AC10" si="0">X5-X4</f>
        <v>38.099999999999994</v>
      </c>
      <c r="AD4" s="209">
        <f>AC4/(AA5-Y4)/24</f>
        <v>13.092783505531758</v>
      </c>
    </row>
    <row r="5" spans="2:30" ht="13.8" customHeight="1" x14ac:dyDescent="0.2">
      <c r="B5" s="11" t="s">
        <v>2</v>
      </c>
      <c r="C5" s="323" t="s">
        <v>69</v>
      </c>
      <c r="D5" s="43"/>
      <c r="E5" s="44"/>
      <c r="F5" s="223" t="s">
        <v>3</v>
      </c>
      <c r="G5" s="278"/>
      <c r="H5" s="59"/>
      <c r="I5" s="319">
        <v>29</v>
      </c>
      <c r="K5" s="172"/>
      <c r="L5" s="121"/>
      <c r="M5" s="317">
        <v>68</v>
      </c>
      <c r="N5" s="341"/>
      <c r="O5" s="317">
        <v>85</v>
      </c>
      <c r="P5" s="325"/>
      <c r="Q5" s="319">
        <v>87</v>
      </c>
      <c r="R5" s="341"/>
      <c r="S5" s="317">
        <v>89</v>
      </c>
      <c r="T5" s="321"/>
      <c r="U5" s="322">
        <v>89</v>
      </c>
      <c r="V5" s="7">
        <v>5</v>
      </c>
      <c r="W5" s="32">
        <v>1</v>
      </c>
      <c r="X5" s="94">
        <f>K11</f>
        <v>38.099999999999994</v>
      </c>
      <c r="Y5" s="414">
        <f>(X5+0.3)/34/24+$D$2+0/24/120</f>
        <v>45423.380392156869</v>
      </c>
      <c r="Z5" s="414"/>
      <c r="AA5" s="414">
        <f>(X5+0.3)/15/24+$D$2+42/24/120</f>
        <v>45423.454583333332</v>
      </c>
      <c r="AB5" s="414"/>
      <c r="AC5" s="210">
        <f t="shared" si="0"/>
        <v>69.399999999999991</v>
      </c>
      <c r="AD5" s="211">
        <f t="shared" ref="AD5:AD10" si="1">AC5/(AA6-AA5)/24</f>
        <v>16.177156176576709</v>
      </c>
    </row>
    <row r="6" spans="2:30" ht="13.8" customHeight="1" x14ac:dyDescent="0.2">
      <c r="B6" s="11"/>
      <c r="C6" s="7"/>
      <c r="D6" s="43" t="s">
        <v>1</v>
      </c>
      <c r="E6" s="44"/>
      <c r="F6" s="222"/>
      <c r="G6" s="278"/>
      <c r="H6" s="51"/>
      <c r="I6" s="56" t="s">
        <v>1</v>
      </c>
      <c r="K6" s="172"/>
      <c r="L6" s="121"/>
      <c r="M6" s="114"/>
      <c r="N6" s="36"/>
      <c r="O6" s="38"/>
      <c r="P6" s="36"/>
      <c r="Q6" s="344"/>
      <c r="R6" s="336"/>
      <c r="S6" s="337"/>
      <c r="T6" s="278"/>
      <c r="U6" s="33"/>
      <c r="V6" s="7">
        <v>6</v>
      </c>
      <c r="W6" s="34">
        <v>2</v>
      </c>
      <c r="X6" s="95">
        <f>I43</f>
        <v>107.49999999999999</v>
      </c>
      <c r="Y6" s="410">
        <f>(X6+0.8)/34/24+$D$2+0/24/120</f>
        <v>45423.466053921569</v>
      </c>
      <c r="Z6" s="410"/>
      <c r="AA6" s="410">
        <f>(X6+0.5)/15/24+$D$2+0/24/120</f>
        <v>45423.633333333339</v>
      </c>
      <c r="AB6" s="410"/>
      <c r="AC6" s="212">
        <f t="shared" si="0"/>
        <v>75.899999999999991</v>
      </c>
      <c r="AD6" s="213">
        <f t="shared" si="1"/>
        <v>15.139627660005713</v>
      </c>
    </row>
    <row r="7" spans="2:30" ht="13.8" customHeight="1" x14ac:dyDescent="0.2">
      <c r="B7" s="11" t="s">
        <v>4</v>
      </c>
      <c r="C7" s="7"/>
      <c r="D7" s="43"/>
      <c r="E7" s="44"/>
      <c r="F7" s="7"/>
      <c r="G7" s="253"/>
      <c r="H7" s="39"/>
      <c r="I7" s="38"/>
      <c r="K7" s="172"/>
      <c r="L7" s="121"/>
      <c r="M7" s="114"/>
      <c r="N7" s="36"/>
      <c r="O7" s="38"/>
      <c r="P7" s="36"/>
      <c r="Q7" s="344"/>
      <c r="R7" s="36"/>
      <c r="S7" s="38"/>
      <c r="T7" s="278"/>
      <c r="U7" s="33"/>
      <c r="V7" s="7">
        <v>7</v>
      </c>
      <c r="W7" s="42">
        <v>3</v>
      </c>
      <c r="X7" s="31">
        <f>I59</f>
        <v>183.39999999999998</v>
      </c>
      <c r="Y7" s="417">
        <f>(X7+0)/34/24+$D$2+0/24/120</f>
        <v>45423.558088235295</v>
      </c>
      <c r="Z7" s="417"/>
      <c r="AA7" s="417">
        <f>(X7-0.2)/15/24+$D$2+0/24/120</f>
        <v>45423.842222222222</v>
      </c>
      <c r="AB7" s="417"/>
      <c r="AC7" s="208">
        <f t="shared" si="0"/>
        <v>54.5</v>
      </c>
      <c r="AD7" s="214">
        <f t="shared" si="1"/>
        <v>14.911080710765392</v>
      </c>
    </row>
    <row r="8" spans="2:30" ht="13.8" customHeight="1" x14ac:dyDescent="0.2">
      <c r="B8" s="18"/>
      <c r="C8" s="418">
        <f>AC4</f>
        <v>38.099999999999994</v>
      </c>
      <c r="D8" s="419"/>
      <c r="E8" s="68"/>
      <c r="F8" s="7"/>
      <c r="G8" s="254"/>
      <c r="H8" s="39"/>
      <c r="I8" s="56"/>
      <c r="K8" s="172"/>
      <c r="L8" s="121"/>
      <c r="M8" s="114"/>
      <c r="N8" s="36"/>
      <c r="O8" s="38"/>
      <c r="P8" s="36"/>
      <c r="Q8" s="344"/>
      <c r="R8" s="36"/>
      <c r="S8" s="38"/>
      <c r="T8" s="278"/>
      <c r="U8" s="62"/>
      <c r="V8" s="7">
        <v>8</v>
      </c>
      <c r="W8" s="34">
        <v>4</v>
      </c>
      <c r="X8" s="95">
        <f>O11</f>
        <v>237.89999999999998</v>
      </c>
      <c r="Y8" s="410">
        <f>(X8+0)/34/24+$D$2+9/24/120</f>
        <v>45423.628002450983</v>
      </c>
      <c r="Z8" s="410"/>
      <c r="AA8" s="410">
        <f>(X8+0)/15/24+$D$2+1/24/120</f>
        <v>45423.994513888894</v>
      </c>
      <c r="AB8" s="410"/>
      <c r="AC8" s="212">
        <f t="shared" si="0"/>
        <v>71.399999999999977</v>
      </c>
      <c r="AD8" s="213">
        <f t="shared" si="1"/>
        <v>14.869836862291949</v>
      </c>
    </row>
    <row r="9" spans="2:30" ht="13.8" customHeight="1" thickBot="1" x14ac:dyDescent="0.25">
      <c r="B9" s="19" t="s">
        <v>5</v>
      </c>
      <c r="C9" s="412">
        <f>AD4</f>
        <v>13.092783505531758</v>
      </c>
      <c r="D9" s="413"/>
      <c r="E9" s="96"/>
      <c r="F9" s="97"/>
      <c r="G9" s="98"/>
      <c r="H9" s="40"/>
      <c r="I9" s="41"/>
      <c r="J9" s="220"/>
      <c r="K9" s="35">
        <f>K3/15/24+$D$2</f>
        <v>45423.338888888895</v>
      </c>
      <c r="L9" s="121"/>
      <c r="M9" s="114"/>
      <c r="N9" s="55"/>
      <c r="O9" s="41"/>
      <c r="P9" s="40"/>
      <c r="Q9" s="345"/>
      <c r="R9" s="40"/>
      <c r="S9" s="41"/>
      <c r="T9" s="2"/>
      <c r="U9" s="3"/>
      <c r="V9" s="7">
        <v>9</v>
      </c>
      <c r="W9" s="32">
        <v>5</v>
      </c>
      <c r="X9" s="94">
        <f>S19</f>
        <v>309.29999999999995</v>
      </c>
      <c r="Y9" s="414">
        <f>(X9+0)/34/24+$D$2+27/24/120</f>
        <v>45423.721752450983</v>
      </c>
      <c r="Z9" s="414"/>
      <c r="AA9" s="414">
        <f>(X9+0)/15/24+$D$2+6/24/120</f>
        <v>45424.194583333338</v>
      </c>
      <c r="AB9" s="414"/>
      <c r="AC9" s="208">
        <f>X10-X9</f>
        <v>49.39999999999992</v>
      </c>
      <c r="AD9" s="214">
        <f>AC9/(AA10-AA9)/24</f>
        <v>15.076297050358024</v>
      </c>
    </row>
    <row r="10" spans="2:30" ht="13.8" customHeight="1" x14ac:dyDescent="0.2">
      <c r="B10" s="20"/>
      <c r="C10" s="8" t="s">
        <v>26</v>
      </c>
      <c r="D10" s="58"/>
      <c r="E10" s="53"/>
      <c r="F10" s="280"/>
      <c r="G10" s="8" t="s">
        <v>27</v>
      </c>
      <c r="H10" s="58"/>
      <c r="I10" s="53"/>
      <c r="J10" s="404">
        <f>$AC$5</f>
        <v>69.399999999999991</v>
      </c>
      <c r="K10" s="405"/>
      <c r="L10" s="100"/>
      <c r="M10" s="356" t="s">
        <v>28</v>
      </c>
      <c r="N10" s="406">
        <f>$AC$8</f>
        <v>71.399999999999977</v>
      </c>
      <c r="O10" s="407"/>
      <c r="P10" s="283"/>
      <c r="Q10" s="6"/>
      <c r="R10" s="283"/>
      <c r="S10" s="46" t="s">
        <v>29</v>
      </c>
      <c r="T10" s="85"/>
      <c r="U10" s="86"/>
      <c r="V10" s="7">
        <v>10</v>
      </c>
      <c r="W10" s="34">
        <v>6</v>
      </c>
      <c r="X10" s="95">
        <f>S35</f>
        <v>358.69999999999987</v>
      </c>
      <c r="Y10" s="408">
        <f>(X10+0)/34/24+$D$2+36/24/120</f>
        <v>45423.785416666666</v>
      </c>
      <c r="Z10" s="409"/>
      <c r="AA10" s="410">
        <f>(X10+0)/15/24+$D$2+4/24/120</f>
        <v>45424.331111111111</v>
      </c>
      <c r="AB10" s="410"/>
      <c r="AC10" s="212">
        <f t="shared" si="0"/>
        <v>42.099999999999909</v>
      </c>
      <c r="AD10" s="213">
        <f t="shared" si="1"/>
        <v>13.788209606674949</v>
      </c>
    </row>
    <row r="11" spans="2:30" ht="13.8" customHeight="1" x14ac:dyDescent="0.2">
      <c r="B11" s="76">
        <v>29.1</v>
      </c>
      <c r="C11" s="101">
        <f>K3+B11</f>
        <v>31.1</v>
      </c>
      <c r="D11" s="63">
        <v>1.3</v>
      </c>
      <c r="E11" s="102">
        <f>C11+D11</f>
        <v>32.4</v>
      </c>
      <c r="F11" s="27">
        <v>1.1000000000000001</v>
      </c>
      <c r="G11" s="28">
        <f>E11+F11</f>
        <v>33.5</v>
      </c>
      <c r="H11" s="199">
        <v>2.8</v>
      </c>
      <c r="I11" s="50">
        <f>G11+H11</f>
        <v>36.299999999999997</v>
      </c>
      <c r="J11" s="67">
        <v>1.8</v>
      </c>
      <c r="K11" s="103">
        <f>I11+J11</f>
        <v>38.099999999999994</v>
      </c>
      <c r="L11" s="188">
        <v>2</v>
      </c>
      <c r="M11" s="142">
        <f>U3+L11</f>
        <v>233.89999999999998</v>
      </c>
      <c r="N11" s="69">
        <v>4</v>
      </c>
      <c r="O11" s="105">
        <f>M11+N11</f>
        <v>237.89999999999998</v>
      </c>
      <c r="P11" s="60">
        <v>1.7</v>
      </c>
      <c r="Q11" s="89">
        <f>O11+P11</f>
        <v>239.59999999999997</v>
      </c>
      <c r="R11" s="49">
        <v>3.1</v>
      </c>
      <c r="S11" s="50">
        <f>Q11+R11</f>
        <v>242.69999999999996</v>
      </c>
      <c r="T11" s="25">
        <v>3</v>
      </c>
      <c r="U11" s="29">
        <f>S11+T11</f>
        <v>245.69999999999996</v>
      </c>
      <c r="V11" s="7">
        <v>11</v>
      </c>
      <c r="W11" s="32" t="s">
        <v>30</v>
      </c>
      <c r="X11" s="106">
        <f>S59</f>
        <v>400.79999999999978</v>
      </c>
      <c r="Y11" s="411">
        <f>(12+8/60)/24+$D$2</f>
        <v>45423.838888888895</v>
      </c>
      <c r="Z11" s="411"/>
      <c r="AA11" s="411">
        <f>27/24+$D$2</f>
        <v>45424.458333333336</v>
      </c>
      <c r="AB11" s="411"/>
      <c r="AC11" s="215" t="s">
        <v>18</v>
      </c>
      <c r="AD11" s="216" t="s">
        <v>18</v>
      </c>
    </row>
    <row r="12" spans="2:30" ht="13.8" customHeight="1" x14ac:dyDescent="0.2">
      <c r="B12" s="282"/>
      <c r="C12" s="93">
        <f>C11/15/24+$D$2</f>
        <v>45423.419722222221</v>
      </c>
      <c r="D12" s="51"/>
      <c r="E12" s="37">
        <f>E11/15/24+$D$2</f>
        <v>45423.423333333332</v>
      </c>
      <c r="F12" s="278"/>
      <c r="G12" s="93">
        <f>G11/15/24+$D$2</f>
        <v>45423.426388888889</v>
      </c>
      <c r="H12" s="279"/>
      <c r="I12" s="37">
        <f>I11/15/24+$D$2</f>
        <v>45423.434166666666</v>
      </c>
      <c r="J12" s="393">
        <f>$AD$5</f>
        <v>16.177156176576709</v>
      </c>
      <c r="K12" s="394"/>
      <c r="L12" s="107"/>
      <c r="M12" s="357">
        <f>M11/15/24+$D$2</f>
        <v>45423.98305555556</v>
      </c>
      <c r="N12" s="376">
        <f>$AD$8</f>
        <v>14.869836862291949</v>
      </c>
      <c r="O12" s="377"/>
      <c r="P12" s="36"/>
      <c r="Q12" s="93">
        <f>Q11/15/24+$D$2</f>
        <v>45423.998888888891</v>
      </c>
      <c r="R12" s="36"/>
      <c r="S12" s="37">
        <f>S11/15/24+$D$2</f>
        <v>45424.0075</v>
      </c>
      <c r="T12" s="225"/>
      <c r="U12" s="35">
        <f>U11/15/24+$D$2</f>
        <v>45424.015833333338</v>
      </c>
      <c r="V12" s="7">
        <v>12</v>
      </c>
      <c r="W12" s="108" t="s">
        <v>31</v>
      </c>
      <c r="X12" s="109"/>
      <c r="Y12" s="395"/>
      <c r="Z12" s="395"/>
      <c r="AA12" s="395"/>
      <c r="AB12" s="395"/>
      <c r="AC12" s="215" t="s">
        <v>18</v>
      </c>
      <c r="AD12" s="216" t="s">
        <v>18</v>
      </c>
    </row>
    <row r="13" spans="2:30" ht="13.8" customHeight="1" x14ac:dyDescent="0.2">
      <c r="B13" s="282"/>
      <c r="D13" s="110"/>
      <c r="E13" s="317">
        <v>94</v>
      </c>
      <c r="F13" s="325"/>
      <c r="G13" s="317">
        <v>94</v>
      </c>
      <c r="H13" s="326"/>
      <c r="I13" s="317">
        <v>129</v>
      </c>
      <c r="J13" s="256">
        <f>$Y$5</f>
        <v>45423.380392156869</v>
      </c>
      <c r="K13" s="189">
        <f>$AA$5</f>
        <v>45423.454583333332</v>
      </c>
      <c r="L13" s="111"/>
      <c r="M13" s="317">
        <v>90</v>
      </c>
      <c r="N13" s="112">
        <f>$Y$8</f>
        <v>45423.628002450983</v>
      </c>
      <c r="O13" s="113">
        <f>$AA$8</f>
        <v>45423.994513888894</v>
      </c>
      <c r="P13" s="51"/>
      <c r="Q13" s="319">
        <v>89</v>
      </c>
      <c r="R13" s="326"/>
      <c r="S13" s="317">
        <v>89</v>
      </c>
      <c r="T13" s="321"/>
      <c r="U13" s="322">
        <v>108</v>
      </c>
      <c r="V13" s="7"/>
      <c r="W13" s="115"/>
      <c r="X13" s="116"/>
      <c r="Y13" s="117"/>
      <c r="Z13" s="117"/>
      <c r="AA13" s="117"/>
      <c r="AB13" s="117"/>
      <c r="AC13" s="118"/>
      <c r="AD13" s="119"/>
    </row>
    <row r="14" spans="2:30" ht="12.75" customHeight="1" x14ac:dyDescent="0.2">
      <c r="B14" s="282"/>
      <c r="C14" s="317">
        <v>101</v>
      </c>
      <c r="D14" s="51"/>
      <c r="E14" s="294"/>
      <c r="F14" s="278"/>
      <c r="G14" s="278"/>
      <c r="H14" s="51"/>
      <c r="I14" s="56"/>
      <c r="J14" s="221"/>
      <c r="K14" s="35">
        <f>K11/15/24+$D$2</f>
        <v>45423.439166666671</v>
      </c>
      <c r="L14" s="282"/>
      <c r="M14" s="156"/>
      <c r="N14" s="396" t="e">
        <f>#REF!-O11</f>
        <v>#REF!</v>
      </c>
      <c r="O14" s="397"/>
      <c r="P14" s="36"/>
      <c r="Q14" s="7"/>
      <c r="R14" s="51"/>
      <c r="S14" s="52"/>
      <c r="T14" s="278"/>
      <c r="U14" s="33"/>
      <c r="V14" s="120"/>
      <c r="W14" s="222"/>
      <c r="X14" s="222"/>
      <c r="Y14" s="222"/>
    </row>
    <row r="15" spans="2:30" ht="13.8" customHeight="1" x14ac:dyDescent="0.2">
      <c r="B15" s="282" t="s">
        <v>1</v>
      </c>
      <c r="C15" s="83"/>
      <c r="D15" s="51"/>
      <c r="E15" s="57"/>
      <c r="F15" s="278" t="s">
        <v>1</v>
      </c>
      <c r="G15" s="257"/>
      <c r="H15" s="51"/>
      <c r="I15" s="56" t="s">
        <v>1</v>
      </c>
      <c r="J15" s="221"/>
      <c r="K15" s="322">
        <v>98</v>
      </c>
      <c r="L15" s="121"/>
      <c r="M15" s="235"/>
      <c r="N15" s="43"/>
      <c r="O15" s="123"/>
      <c r="P15" s="36"/>
      <c r="Q15" s="223"/>
      <c r="R15" s="51"/>
      <c r="S15" s="52"/>
      <c r="T15" s="278"/>
      <c r="U15" s="33"/>
      <c r="V15" s="124"/>
      <c r="W15" s="222"/>
      <c r="X15" s="222"/>
      <c r="Y15" s="222"/>
    </row>
    <row r="16" spans="2:30" ht="13.8" customHeight="1" x14ac:dyDescent="0.15">
      <c r="B16" s="282"/>
      <c r="C16" s="278"/>
      <c r="D16" s="51"/>
      <c r="E16" s="56"/>
      <c r="F16" s="278"/>
      <c r="G16" s="278"/>
      <c r="H16" s="36"/>
      <c r="I16" s="38"/>
      <c r="J16" s="221"/>
      <c r="K16" s="24"/>
      <c r="L16" s="121"/>
      <c r="M16" s="235"/>
      <c r="N16" s="43"/>
      <c r="O16" s="333">
        <v>87</v>
      </c>
      <c r="P16" s="36"/>
      <c r="Q16" s="278"/>
      <c r="R16" s="51"/>
      <c r="S16" s="52"/>
      <c r="T16" s="278"/>
      <c r="U16" s="62"/>
      <c r="V16" s="278"/>
      <c r="W16" s="222"/>
      <c r="X16" s="222"/>
      <c r="Y16" s="222"/>
    </row>
    <row r="17" spans="2:28" ht="13.8" customHeight="1" thickBot="1" x14ac:dyDescent="0.25">
      <c r="B17" s="10"/>
      <c r="C17" s="1"/>
      <c r="D17" s="40"/>
      <c r="E17" s="41"/>
      <c r="F17" s="2"/>
      <c r="G17" s="1"/>
      <c r="H17" s="40"/>
      <c r="I17" s="41"/>
      <c r="J17" s="125"/>
      <c r="K17" s="126"/>
      <c r="L17" s="121"/>
      <c r="M17" s="235"/>
      <c r="N17" s="45"/>
      <c r="O17" s="37">
        <f>O11/15/24+$D$2</f>
        <v>45423.994166666671</v>
      </c>
      <c r="P17" s="36"/>
      <c r="Q17" s="278"/>
      <c r="R17" s="51"/>
      <c r="S17" s="52"/>
      <c r="T17" s="2"/>
      <c r="U17" s="3"/>
      <c r="V17" s="127"/>
      <c r="W17" s="222"/>
      <c r="X17" s="222"/>
      <c r="Y17" s="222"/>
    </row>
    <row r="18" spans="2:28" ht="13.8" customHeight="1" x14ac:dyDescent="0.2">
      <c r="B18" s="128"/>
      <c r="C18" s="8"/>
      <c r="D18" s="36"/>
      <c r="E18" s="66"/>
      <c r="F18" s="278"/>
      <c r="G18" s="8"/>
      <c r="H18" s="283"/>
      <c r="I18" s="37"/>
      <c r="J18" s="398"/>
      <c r="K18" s="399"/>
      <c r="L18" s="22"/>
      <c r="M18" s="46" t="s">
        <v>32</v>
      </c>
      <c r="N18" s="129"/>
      <c r="O18" s="130" t="s">
        <v>33</v>
      </c>
      <c r="P18" s="16"/>
      <c r="Q18" s="237" t="s">
        <v>34</v>
      </c>
      <c r="R18" s="400">
        <f>$AC$9</f>
        <v>49.39999999999992</v>
      </c>
      <c r="S18" s="401"/>
      <c r="T18" s="402" t="s">
        <v>66</v>
      </c>
      <c r="U18" s="403"/>
    </row>
    <row r="19" spans="2:28" ht="13.8" customHeight="1" x14ac:dyDescent="0.2">
      <c r="B19" s="76">
        <v>3.3</v>
      </c>
      <c r="C19" s="101">
        <f>K11+B19</f>
        <v>41.399999999999991</v>
      </c>
      <c r="D19" s="63">
        <v>1.9</v>
      </c>
      <c r="E19" s="50">
        <f>C19+D19</f>
        <v>43.29999999999999</v>
      </c>
      <c r="F19" s="27">
        <v>3.1</v>
      </c>
      <c r="G19" s="28">
        <f>E19+F19</f>
        <v>46.399999999999991</v>
      </c>
      <c r="H19" s="49">
        <v>4.5</v>
      </c>
      <c r="I19" s="75">
        <f>G19+H19</f>
        <v>50.899999999999991</v>
      </c>
      <c r="J19" s="25">
        <v>1.5</v>
      </c>
      <c r="K19" s="131">
        <f>I19+J19</f>
        <v>52.399999999999991</v>
      </c>
      <c r="L19" s="26">
        <v>19.2</v>
      </c>
      <c r="M19" s="75">
        <f>U11+L19</f>
        <v>264.89999999999998</v>
      </c>
      <c r="N19" s="72">
        <v>12.5</v>
      </c>
      <c r="O19" s="50">
        <f>M19+N19</f>
        <v>277.39999999999998</v>
      </c>
      <c r="P19" s="78">
        <v>23.9</v>
      </c>
      <c r="Q19" s="238">
        <f>O19+P19</f>
        <v>301.29999999999995</v>
      </c>
      <c r="R19" s="165">
        <v>8</v>
      </c>
      <c r="S19" s="50">
        <f>Q19+R19</f>
        <v>309.29999999999995</v>
      </c>
      <c r="T19" s="288">
        <v>27.4</v>
      </c>
      <c r="U19" s="29">
        <f>S19+T19</f>
        <v>336.69999999999993</v>
      </c>
    </row>
    <row r="20" spans="2:28" ht="13.8" customHeight="1" x14ac:dyDescent="0.2">
      <c r="B20" s="282"/>
      <c r="C20" s="252">
        <f>C19/15/24+$D$2</f>
        <v>45423.448333333334</v>
      </c>
      <c r="D20" s="132" t="s">
        <v>56</v>
      </c>
      <c r="E20" s="37">
        <f>E19/15/24+$D$2</f>
        <v>45423.453611111116</v>
      </c>
      <c r="F20" s="278"/>
      <c r="G20" s="93">
        <f>G19/15/24+$D$2</f>
        <v>45423.462222222224</v>
      </c>
      <c r="H20" s="36"/>
      <c r="I20" s="37">
        <f>I19/15/24+$D$2</f>
        <v>45423.474722222221</v>
      </c>
      <c r="J20" s="241" t="s">
        <v>57</v>
      </c>
      <c r="K20" s="35">
        <f>K19/15/24+$D$2</f>
        <v>45423.478888888894</v>
      </c>
      <c r="L20" s="42"/>
      <c r="M20" s="37">
        <f>M19/15/24+$D$2</f>
        <v>45424.069166666668</v>
      </c>
      <c r="N20" s="36"/>
      <c r="O20" s="270">
        <f>O19/15/24+$D$2</f>
        <v>45424.103888888894</v>
      </c>
      <c r="P20" s="224"/>
      <c r="Q20" s="219">
        <f>Q19/15/24+$D$2</f>
        <v>45424.170277777783</v>
      </c>
      <c r="R20" s="376">
        <f>$AD$9</f>
        <v>15.076297050358024</v>
      </c>
      <c r="S20" s="377"/>
      <c r="T20" s="278"/>
      <c r="U20" s="35">
        <f>U19/15/24+$D$2</f>
        <v>45424.268611111111</v>
      </c>
    </row>
    <row r="21" spans="2:28" ht="13.8" customHeight="1" x14ac:dyDescent="0.2">
      <c r="B21" s="282"/>
      <c r="C21" s="317">
        <v>129</v>
      </c>
      <c r="D21" s="318"/>
      <c r="E21" s="319">
        <v>116</v>
      </c>
      <c r="F21" s="320"/>
      <c r="G21" s="317">
        <v>124</v>
      </c>
      <c r="H21" s="387"/>
      <c r="I21" s="388"/>
      <c r="J21" s="278"/>
      <c r="K21" s="322">
        <v>139</v>
      </c>
      <c r="L21" s="282"/>
      <c r="M21" s="317">
        <v>86</v>
      </c>
      <c r="N21" s="341"/>
      <c r="O21" s="317">
        <v>88</v>
      </c>
      <c r="P21" s="320"/>
      <c r="Q21" s="319">
        <v>88</v>
      </c>
      <c r="R21" s="112">
        <f>$Y$9</f>
        <v>45423.721752450983</v>
      </c>
      <c r="S21" s="113">
        <f>$AA$9</f>
        <v>45424.194583333338</v>
      </c>
      <c r="T21" s="255"/>
      <c r="U21" s="289"/>
    </row>
    <row r="22" spans="2:28" ht="13.8" customHeight="1" x14ac:dyDescent="0.2">
      <c r="B22" s="11"/>
      <c r="C22" s="222" t="s">
        <v>6</v>
      </c>
      <c r="D22" s="36"/>
      <c r="E22" s="38"/>
      <c r="F22" s="278"/>
      <c r="G22" s="278"/>
      <c r="H22" s="59"/>
      <c r="I22" s="56" t="s">
        <v>1</v>
      </c>
      <c r="J22" s="222"/>
      <c r="K22" s="62" t="s">
        <v>6</v>
      </c>
      <c r="L22" s="282"/>
      <c r="M22" s="313"/>
      <c r="N22" s="36"/>
      <c r="O22" s="38"/>
      <c r="P22" s="234"/>
      <c r="Q22" s="239"/>
      <c r="R22" s="353">
        <f>M27-S19</f>
        <v>29.799999999999955</v>
      </c>
      <c r="S22" s="37">
        <f>S19/15/24+$D$2</f>
        <v>45424.192500000005</v>
      </c>
      <c r="T22" s="233"/>
      <c r="U22" s="290"/>
    </row>
    <row r="23" spans="2:28" ht="13.8" customHeight="1" x14ac:dyDescent="0.2">
      <c r="B23" s="282"/>
      <c r="C23" s="223"/>
      <c r="D23" s="36"/>
      <c r="E23" s="38"/>
      <c r="F23" s="278"/>
      <c r="G23" s="278"/>
      <c r="H23" s="59"/>
      <c r="I23" s="52"/>
      <c r="J23" s="278"/>
      <c r="K23" s="15"/>
      <c r="L23" s="282"/>
      <c r="M23" s="313"/>
      <c r="N23" s="36"/>
      <c r="O23" s="38"/>
      <c r="P23" s="278"/>
      <c r="Q23" s="239"/>
      <c r="R23" s="43"/>
      <c r="S23" s="317">
        <v>87</v>
      </c>
      <c r="T23" s="223"/>
      <c r="U23" s="15"/>
    </row>
    <row r="24" spans="2:28" ht="13.8" customHeight="1" x14ac:dyDescent="0.2">
      <c r="B24" s="11"/>
      <c r="C24" s="7"/>
      <c r="D24" s="36"/>
      <c r="E24" s="38"/>
      <c r="F24" s="278"/>
      <c r="G24" s="278"/>
      <c r="H24" s="51"/>
      <c r="I24" s="56" t="s">
        <v>1</v>
      </c>
      <c r="J24" s="222"/>
      <c r="K24" s="4"/>
      <c r="L24" s="282"/>
      <c r="M24" s="358"/>
      <c r="N24" s="36"/>
      <c r="O24" s="38"/>
      <c r="P24" s="278"/>
      <c r="Q24" s="239"/>
      <c r="R24" s="43"/>
      <c r="S24" s="44"/>
      <c r="T24" s="7"/>
      <c r="U24" s="4"/>
    </row>
    <row r="25" spans="2:28" ht="13.8" customHeight="1" thickBot="1" x14ac:dyDescent="0.25">
      <c r="B25" s="10"/>
      <c r="C25" s="1"/>
      <c r="D25" s="36"/>
      <c r="E25" s="38"/>
      <c r="F25" s="2"/>
      <c r="G25" s="1"/>
      <c r="H25" s="40"/>
      <c r="I25" s="41"/>
      <c r="J25" s="2"/>
      <c r="K25" s="3"/>
      <c r="L25" s="10"/>
      <c r="M25" s="359"/>
      <c r="N25" s="40"/>
      <c r="O25" s="41"/>
      <c r="P25" s="1"/>
      <c r="Q25" s="240"/>
      <c r="R25" s="243"/>
      <c r="S25" s="244"/>
      <c r="T25" s="1"/>
      <c r="U25" s="291"/>
    </row>
    <row r="26" spans="2:28" ht="13.8" customHeight="1" x14ac:dyDescent="0.2">
      <c r="B26" s="137"/>
      <c r="C26" s="138"/>
      <c r="D26" s="283"/>
      <c r="E26" s="46"/>
      <c r="F26" s="389"/>
      <c r="G26" s="389"/>
      <c r="H26" s="139"/>
      <c r="I26" s="140"/>
      <c r="J26" s="141"/>
      <c r="K26" s="35"/>
      <c r="L26" s="390">
        <f>$X$10-M27</f>
        <v>19.599999999999966</v>
      </c>
      <c r="M26" s="391"/>
      <c r="N26" s="281"/>
      <c r="O26" s="46" t="s">
        <v>35</v>
      </c>
      <c r="P26" s="379" t="s">
        <v>36</v>
      </c>
      <c r="Q26" s="392"/>
      <c r="R26" s="245" t="s">
        <v>37</v>
      </c>
      <c r="S26" s="53"/>
      <c r="T26" s="280"/>
      <c r="U26" s="309"/>
      <c r="X26" s="292"/>
      <c r="Y26" s="378"/>
      <c r="Z26" s="378"/>
      <c r="AA26" s="222"/>
      <c r="AB26" s="222"/>
    </row>
    <row r="27" spans="2:28" ht="13.8" customHeight="1" x14ac:dyDescent="0.2">
      <c r="B27" s="76">
        <v>2.6</v>
      </c>
      <c r="C27" s="89">
        <f>K19+B27</f>
        <v>54.999999999999993</v>
      </c>
      <c r="D27" s="63">
        <v>1.4</v>
      </c>
      <c r="E27" s="50">
        <f>C27+D27</f>
        <v>56.399999999999991</v>
      </c>
      <c r="F27" s="25">
        <v>6.3</v>
      </c>
      <c r="G27" s="89">
        <f>E27+F27</f>
        <v>62.699999999999989</v>
      </c>
      <c r="H27" s="63">
        <v>1</v>
      </c>
      <c r="I27" s="75">
        <f>G27+H27</f>
        <v>63.699999999999989</v>
      </c>
      <c r="J27" s="25">
        <v>2.2999999999999998</v>
      </c>
      <c r="K27" s="29">
        <f>I27+J27</f>
        <v>65.999999999999986</v>
      </c>
      <c r="L27" s="338">
        <v>2.4</v>
      </c>
      <c r="M27" s="360">
        <f>U19+L27</f>
        <v>339.09999999999991</v>
      </c>
      <c r="N27" s="63" ph="1">
        <v>4.2</v>
      </c>
      <c r="O27" s="50">
        <f>M27+N27</f>
        <v>343.2999999999999</v>
      </c>
      <c r="P27" s="63">
        <v>1.5</v>
      </c>
      <c r="Q27" s="104">
        <f>O27+P27</f>
        <v>344.7999999999999</v>
      </c>
      <c r="R27" s="178">
        <v>2.2000000000000002</v>
      </c>
      <c r="S27" s="80">
        <f>Q27+R27</f>
        <v>346.99999999999989</v>
      </c>
      <c r="T27" s="143">
        <v>0.5</v>
      </c>
      <c r="U27" s="103">
        <f>S27+T27</f>
        <v>347.49999999999989</v>
      </c>
      <c r="X27" s="292"/>
      <c r="Y27" s="378"/>
      <c r="Z27" s="378"/>
      <c r="AA27" s="222"/>
      <c r="AB27" s="222"/>
    </row>
    <row r="28" spans="2:28" ht="13.8" customHeight="1" x14ac:dyDescent="0.2">
      <c r="B28" s="282"/>
      <c r="C28" s="314">
        <f>C27/15/24+$D$2</f>
        <v>45423.486111111117</v>
      </c>
      <c r="D28" s="144" t="s">
        <v>58</v>
      </c>
      <c r="E28" s="37">
        <f>E27/15/24+$D$2</f>
        <v>45423.490000000005</v>
      </c>
      <c r="F28" s="258"/>
      <c r="G28" s="93">
        <f>G27/15/24+$D$2</f>
        <v>45423.5075</v>
      </c>
      <c r="H28" s="51"/>
      <c r="I28" s="37">
        <f>I27/15/24+$D$2</f>
        <v>45423.510277777779</v>
      </c>
      <c r="J28" s="224"/>
      <c r="K28" s="315">
        <f>K27/15/24+$D$2</f>
        <v>45423.51666666667</v>
      </c>
      <c r="L28" s="304"/>
      <c r="M28" s="37">
        <f>M27/15/24+$D$2</f>
        <v>45424.275277777779</v>
      </c>
      <c r="N28" s="36"/>
      <c r="O28" s="37">
        <f>O27/15/24+$D$2</f>
        <v>45424.286944444444</v>
      </c>
      <c r="P28" s="51"/>
      <c r="Q28" s="219">
        <f>Q27/15/24+$D$2</f>
        <v>45424.291111111117</v>
      </c>
      <c r="R28" s="246"/>
      <c r="S28" s="37">
        <f>S27/15/24+$D$2</f>
        <v>45424.297222222223</v>
      </c>
      <c r="T28" s="222"/>
      <c r="U28" s="35">
        <f>U27/15/24+$D$2</f>
        <v>45424.298611111117</v>
      </c>
      <c r="X28" s="146"/>
      <c r="Y28" s="146"/>
      <c r="Z28" s="146"/>
      <c r="AA28" s="146"/>
      <c r="AB28" s="146"/>
    </row>
    <row r="29" spans="2:28" ht="13.8" customHeight="1" x14ac:dyDescent="0.2">
      <c r="B29" s="282"/>
      <c r="C29" s="327">
        <v>146</v>
      </c>
      <c r="D29" s="318"/>
      <c r="E29" s="317">
        <v>155</v>
      </c>
      <c r="F29" s="325"/>
      <c r="G29" s="317">
        <v>194</v>
      </c>
      <c r="H29" s="318"/>
      <c r="I29" s="317">
        <v>210</v>
      </c>
      <c r="J29" s="321"/>
      <c r="K29" s="322">
        <v>190</v>
      </c>
      <c r="L29" s="305"/>
      <c r="M29" s="317">
        <v>86</v>
      </c>
      <c r="N29" s="36"/>
      <c r="O29" s="317">
        <v>88</v>
      </c>
      <c r="P29" s="326"/>
      <c r="Q29" s="319">
        <v>133</v>
      </c>
      <c r="R29" s="334"/>
      <c r="S29" s="317">
        <v>132</v>
      </c>
      <c r="T29" s="321"/>
      <c r="U29" s="322">
        <v>108</v>
      </c>
      <c r="X29" s="222"/>
      <c r="Y29" s="222"/>
      <c r="Z29" s="222"/>
      <c r="AA29" s="222"/>
      <c r="AB29" s="222"/>
    </row>
    <row r="30" spans="2:28" ht="13.8" customHeight="1" x14ac:dyDescent="0.2">
      <c r="B30" s="282"/>
      <c r="C30" s="278"/>
      <c r="D30" s="51"/>
      <c r="E30" s="38"/>
      <c r="F30" s="223"/>
      <c r="G30" s="7"/>
      <c r="H30" s="51"/>
      <c r="I30" s="52"/>
      <c r="J30" s="222"/>
      <c r="K30" s="62"/>
      <c r="L30" s="306"/>
      <c r="M30" s="361"/>
      <c r="N30" s="36"/>
      <c r="O30" s="38"/>
      <c r="P30" s="51"/>
      <c r="Q30" s="346"/>
      <c r="R30" s="51"/>
      <c r="S30" s="52"/>
      <c r="T30" s="278"/>
      <c r="U30" s="33"/>
      <c r="X30" s="222"/>
      <c r="Y30" s="222"/>
      <c r="Z30" s="222"/>
      <c r="AA30" s="222"/>
      <c r="AB30" s="222"/>
    </row>
    <row r="31" spans="2:28" ht="13.8" customHeight="1" x14ac:dyDescent="0.2">
      <c r="B31" s="282"/>
      <c r="C31" s="278"/>
      <c r="D31" s="36"/>
      <c r="E31" s="38"/>
      <c r="F31" s="223"/>
      <c r="G31" s="7"/>
      <c r="H31" s="51"/>
      <c r="I31" s="52"/>
      <c r="J31" s="278"/>
      <c r="K31" s="21"/>
      <c r="L31" s="145"/>
      <c r="M31" s="362"/>
      <c r="N31" s="36"/>
      <c r="O31" s="38"/>
      <c r="P31" s="51"/>
      <c r="Q31" s="346"/>
      <c r="R31" s="51"/>
      <c r="S31" s="52"/>
      <c r="T31" s="278"/>
      <c r="U31" s="33"/>
      <c r="X31" s="222"/>
      <c r="Y31" s="222"/>
      <c r="Z31" s="222"/>
      <c r="AA31" s="222"/>
      <c r="AB31" s="222"/>
    </row>
    <row r="32" spans="2:28" ht="13.8" customHeight="1" x14ac:dyDescent="0.2">
      <c r="B32" s="282"/>
      <c r="C32" s="278"/>
      <c r="D32" s="36"/>
      <c r="E32" s="38"/>
      <c r="F32" s="222"/>
      <c r="G32" s="7" t="s">
        <v>1</v>
      </c>
      <c r="H32" s="51"/>
      <c r="I32" s="52"/>
      <c r="J32" s="278"/>
      <c r="K32" s="33"/>
      <c r="L32" s="145"/>
      <c r="M32" s="362"/>
      <c r="N32" s="36"/>
      <c r="O32" s="38"/>
      <c r="P32" s="51"/>
      <c r="Q32" s="346"/>
      <c r="R32" s="51"/>
      <c r="S32" s="48"/>
      <c r="T32" s="278"/>
      <c r="U32" s="33"/>
      <c r="X32" s="222"/>
      <c r="Y32" s="222"/>
      <c r="Z32" s="222"/>
      <c r="AA32" s="222"/>
      <c r="AB32" s="222"/>
    </row>
    <row r="33" spans="2:36" ht="13.8" customHeight="1" thickBot="1" x14ac:dyDescent="0.25">
      <c r="B33" s="10"/>
      <c r="C33" s="1"/>
      <c r="D33" s="40"/>
      <c r="E33" s="41"/>
      <c r="F33" s="23"/>
      <c r="G33" s="77"/>
      <c r="H33" s="61"/>
      <c r="I33" s="70"/>
      <c r="J33" s="2"/>
      <c r="K33" s="3"/>
      <c r="L33" s="307"/>
      <c r="M33" s="363"/>
      <c r="N33" s="40"/>
      <c r="O33" s="41"/>
      <c r="P33" s="40"/>
      <c r="Q33" s="347"/>
      <c r="R33" s="61"/>
      <c r="S33" s="70"/>
      <c r="T33" s="2"/>
      <c r="U33" s="3"/>
      <c r="X33" s="222"/>
      <c r="Y33" s="222"/>
      <c r="Z33" s="222"/>
      <c r="AA33" s="222"/>
      <c r="AB33" s="222"/>
    </row>
    <row r="34" spans="2:36" ht="13.8" customHeight="1" x14ac:dyDescent="0.15">
      <c r="B34" s="22"/>
      <c r="C34" s="6" t="s">
        <v>38</v>
      </c>
      <c r="D34" s="281" t="s">
        <v>39</v>
      </c>
      <c r="E34" s="46"/>
      <c r="F34" s="280"/>
      <c r="G34" s="149" t="s">
        <v>59</v>
      </c>
      <c r="H34" s="200" t="s">
        <v>6</v>
      </c>
      <c r="I34" s="46" t="s">
        <v>60</v>
      </c>
      <c r="J34" s="16"/>
      <c r="K34" s="176"/>
      <c r="L34" s="9"/>
      <c r="M34" s="364"/>
      <c r="N34" s="379" t="s">
        <v>41</v>
      </c>
      <c r="O34" s="380"/>
      <c r="P34" s="150"/>
      <c r="Q34" s="6" t="s">
        <v>42</v>
      </c>
      <c r="R34" s="381">
        <f>$AC$10</f>
        <v>42.099999999999909</v>
      </c>
      <c r="S34" s="382"/>
      <c r="T34" s="280"/>
      <c r="U34" s="14" t="s">
        <v>43</v>
      </c>
      <c r="X34" s="222"/>
      <c r="Y34" s="222"/>
      <c r="Z34" s="222"/>
      <c r="AA34" s="222"/>
      <c r="AB34" s="222"/>
    </row>
    <row r="35" spans="2:36" ht="13.8" customHeight="1" x14ac:dyDescent="0.2">
      <c r="B35" s="76">
        <v>7.8</v>
      </c>
      <c r="C35" s="302">
        <f>K27+B35</f>
        <v>73.799999999999983</v>
      </c>
      <c r="D35" s="49">
        <v>7.4</v>
      </c>
      <c r="E35" s="75">
        <f>C35+D35</f>
        <v>81.199999999999989</v>
      </c>
      <c r="F35" s="78">
        <v>10</v>
      </c>
      <c r="G35" s="89">
        <f>E35+F35</f>
        <v>91.199999999999989</v>
      </c>
      <c r="H35" s="60">
        <v>1.9</v>
      </c>
      <c r="I35" s="105">
        <f>G35+H35</f>
        <v>93.1</v>
      </c>
      <c r="J35" s="78">
        <v>6.3</v>
      </c>
      <c r="K35" s="228">
        <f>I35+J35</f>
        <v>99.399999999999991</v>
      </c>
      <c r="L35" s="177">
        <v>0.6</v>
      </c>
      <c r="M35" s="105">
        <f>U27+L35</f>
        <v>348.09999999999991</v>
      </c>
      <c r="N35" s="60">
        <v>2.5</v>
      </c>
      <c r="O35" s="151">
        <f>M35+N35</f>
        <v>350.59999999999991</v>
      </c>
      <c r="P35" s="78">
        <v>4.7</v>
      </c>
      <c r="Q35" s="89">
        <f>O35+P35</f>
        <v>355.2999999999999</v>
      </c>
      <c r="R35" s="165">
        <v>3.4</v>
      </c>
      <c r="S35" s="142">
        <f>Q35+R35</f>
        <v>358.69999999999987</v>
      </c>
      <c r="T35" s="25">
        <v>1.4</v>
      </c>
      <c r="U35" s="29">
        <f>S35+T35</f>
        <v>360.09999999999985</v>
      </c>
      <c r="X35" s="278"/>
      <c r="Y35" s="152"/>
      <c r="Z35" s="152"/>
      <c r="AA35" s="152"/>
      <c r="AB35" s="222"/>
    </row>
    <row r="36" spans="2:36" ht="13.8" customHeight="1" x14ac:dyDescent="0.15">
      <c r="B36" s="11"/>
      <c r="C36" s="93">
        <f>C35/15/24+$D$2</f>
        <v>45423.538333333338</v>
      </c>
      <c r="D36" s="51"/>
      <c r="E36" s="37">
        <f>E35/15/24+$D$2</f>
        <v>45423.558888888889</v>
      </c>
      <c r="F36" s="278"/>
      <c r="G36" s="93">
        <f>G35/15/24+$D$2</f>
        <v>45423.58666666667</v>
      </c>
      <c r="H36" s="51"/>
      <c r="I36" s="37"/>
      <c r="J36" s="222"/>
      <c r="K36" s="35">
        <f>K35/15/24+$D$2</f>
        <v>45423.609444444446</v>
      </c>
      <c r="L36" s="310"/>
      <c r="M36" s="339">
        <f>M35/15/24+$D$2</f>
        <v>45424.30027777778</v>
      </c>
      <c r="N36" s="36"/>
      <c r="O36" s="134">
        <f>O35/15/24+$D$2</f>
        <v>45424.307222222225</v>
      </c>
      <c r="P36" s="93"/>
      <c r="Q36" s="93">
        <f>Q35/15/24+$D$2</f>
        <v>45424.320277777777</v>
      </c>
      <c r="R36" s="383">
        <f>$AD$9</f>
        <v>15.076297050358024</v>
      </c>
      <c r="S36" s="384"/>
      <c r="T36" s="278"/>
      <c r="U36" s="35">
        <f>U35/15/24+$D$2</f>
        <v>45424.333611111113</v>
      </c>
      <c r="X36" s="154"/>
      <c r="Y36" s="153"/>
      <c r="Z36" s="155"/>
      <c r="AA36" s="155"/>
      <c r="AB36" s="146"/>
    </row>
    <row r="37" spans="2:36" ht="13.8" customHeight="1" x14ac:dyDescent="0.2">
      <c r="B37" s="12"/>
      <c r="C37" s="317">
        <v>108</v>
      </c>
      <c r="D37" s="318"/>
      <c r="E37" s="317">
        <v>107</v>
      </c>
      <c r="F37" s="325"/>
      <c r="G37" s="317">
        <v>45</v>
      </c>
      <c r="H37" s="318"/>
      <c r="I37" s="317">
        <v>41</v>
      </c>
      <c r="J37" s="321"/>
      <c r="K37" s="322">
        <v>27</v>
      </c>
      <c r="L37" s="11"/>
      <c r="M37" s="317">
        <v>85</v>
      </c>
      <c r="N37" s="341"/>
      <c r="O37" s="317">
        <v>39</v>
      </c>
      <c r="P37" s="325"/>
      <c r="Q37" s="319">
        <v>17</v>
      </c>
      <c r="R37" s="112">
        <f>$Y$10</f>
        <v>45423.785416666666</v>
      </c>
      <c r="S37" s="113">
        <f>$AA$10</f>
        <v>45424.331111111111</v>
      </c>
      <c r="T37" s="318"/>
      <c r="U37" s="322">
        <v>15</v>
      </c>
      <c r="X37" s="222"/>
      <c r="Y37" s="222"/>
      <c r="Z37" s="222"/>
      <c r="AA37" s="222"/>
      <c r="AB37" s="222"/>
    </row>
    <row r="38" spans="2:36" ht="12" customHeight="1" x14ac:dyDescent="0.2">
      <c r="B38" s="12"/>
      <c r="C38" s="231"/>
      <c r="D38" s="47"/>
      <c r="E38" s="48"/>
      <c r="F38" s="278"/>
      <c r="G38" s="231"/>
      <c r="H38" s="51"/>
      <c r="I38" s="52"/>
      <c r="J38" s="222"/>
      <c r="K38" s="62"/>
      <c r="L38" s="11"/>
      <c r="M38" s="52"/>
      <c r="N38" s="36"/>
      <c r="O38" s="156" t="s">
        <v>1</v>
      </c>
      <c r="P38" s="278"/>
      <c r="Q38" s="278"/>
      <c r="R38" s="202"/>
      <c r="S38" s="349">
        <f>S35/15/24+$D$2</f>
        <v>45424.329722222225</v>
      </c>
      <c r="T38" s="152"/>
      <c r="U38" s="291"/>
      <c r="X38" s="222"/>
      <c r="Y38" s="222"/>
      <c r="Z38" s="222"/>
      <c r="AA38" s="222"/>
      <c r="AB38" s="222"/>
    </row>
    <row r="39" spans="2:36" ht="13.8" customHeight="1" x14ac:dyDescent="0.2">
      <c r="B39" s="12"/>
      <c r="C39" s="231"/>
      <c r="D39" s="47"/>
      <c r="E39" s="48"/>
      <c r="F39" s="278"/>
      <c r="G39" s="231"/>
      <c r="H39" s="51"/>
      <c r="I39" s="52"/>
      <c r="J39" s="222"/>
      <c r="K39" s="62"/>
      <c r="L39" s="11"/>
      <c r="M39" s="52"/>
      <c r="N39" s="36" t="s">
        <v>1</v>
      </c>
      <c r="O39" s="156"/>
      <c r="P39" s="7"/>
      <c r="Q39" s="7"/>
      <c r="R39" s="43"/>
      <c r="S39" s="317">
        <v>31</v>
      </c>
      <c r="T39" s="152"/>
      <c r="U39" s="291"/>
      <c r="X39" s="222"/>
      <c r="Y39" s="222"/>
      <c r="Z39" s="222"/>
      <c r="AA39" s="222"/>
      <c r="AB39" s="222"/>
    </row>
    <row r="40" spans="2:36" ht="13.8" customHeight="1" x14ac:dyDescent="0.2">
      <c r="B40" s="157"/>
      <c r="C40" s="242"/>
      <c r="D40" s="54"/>
      <c r="E40" s="158"/>
      <c r="F40" s="242"/>
      <c r="G40" s="242"/>
      <c r="H40" s="51"/>
      <c r="I40" s="52"/>
      <c r="J40" s="222"/>
      <c r="K40" s="62"/>
      <c r="L40" s="11"/>
      <c r="M40" s="52"/>
      <c r="N40" s="36"/>
      <c r="O40" s="156"/>
      <c r="P40" s="278"/>
      <c r="Q40" s="278"/>
      <c r="R40" s="43"/>
      <c r="S40" s="350"/>
      <c r="T40" s="152"/>
      <c r="U40" s="291"/>
      <c r="X40" s="222"/>
      <c r="Y40" s="222"/>
      <c r="Z40" s="222"/>
      <c r="AA40" s="222"/>
      <c r="AB40" s="222"/>
    </row>
    <row r="41" spans="2:36" ht="13.8" customHeight="1" thickBot="1" x14ac:dyDescent="0.25">
      <c r="B41" s="73"/>
      <c r="C41" s="77"/>
      <c r="D41" s="71"/>
      <c r="E41" s="74"/>
      <c r="F41" s="1"/>
      <c r="G41" s="77"/>
      <c r="H41" s="51"/>
      <c r="I41" s="52"/>
      <c r="J41" s="79"/>
      <c r="K41" s="65"/>
      <c r="L41" s="192"/>
      <c r="M41" s="70"/>
      <c r="N41" s="40"/>
      <c r="O41" s="148"/>
      <c r="P41" s="1"/>
      <c r="Q41" s="1"/>
      <c r="R41" s="351"/>
      <c r="S41" s="235"/>
      <c r="T41" s="152"/>
      <c r="U41" s="291"/>
      <c r="X41" s="222"/>
      <c r="Y41" s="222"/>
      <c r="Z41" s="222"/>
      <c r="AA41" s="222"/>
      <c r="AB41" s="222"/>
    </row>
    <row r="42" spans="2:36" ht="13.8" customHeight="1" x14ac:dyDescent="0.2">
      <c r="B42" s="170"/>
      <c r="C42" s="6" t="s">
        <v>40</v>
      </c>
      <c r="D42" s="159"/>
      <c r="E42" s="175"/>
      <c r="F42" s="262"/>
      <c r="G42" s="6"/>
      <c r="H42" s="385">
        <f>$AC$6</f>
        <v>75.899999999999991</v>
      </c>
      <c r="I42" s="386"/>
      <c r="J42" s="222"/>
      <c r="K42" s="62"/>
      <c r="L42" s="170"/>
      <c r="M42" s="364"/>
      <c r="N42" s="160"/>
      <c r="O42" s="46"/>
      <c r="P42" s="161"/>
      <c r="Q42" s="6" t="s">
        <v>44</v>
      </c>
      <c r="R42" s="247"/>
      <c r="S42" s="248"/>
      <c r="T42" s="5"/>
      <c r="U42" s="13" t="s">
        <v>49</v>
      </c>
      <c r="AA42" s="7"/>
      <c r="AB42" s="222"/>
      <c r="AC42" s="222"/>
      <c r="AD42" s="222"/>
      <c r="AE42" s="222"/>
      <c r="AF42" s="222"/>
      <c r="AG42" s="222"/>
      <c r="AH42" s="222"/>
      <c r="AI42" s="222"/>
      <c r="AJ42" s="222"/>
    </row>
    <row r="43" spans="2:36" ht="13.8" customHeight="1" x14ac:dyDescent="0.2">
      <c r="B43" s="177">
        <v>4.0999999999999996</v>
      </c>
      <c r="C43" s="89">
        <f>K35+B43</f>
        <v>103.49999999999999</v>
      </c>
      <c r="D43" s="72">
        <v>1.5</v>
      </c>
      <c r="E43" s="267">
        <f>C43+D43</f>
        <v>104.99999999999999</v>
      </c>
      <c r="F43" s="78">
        <v>1.7</v>
      </c>
      <c r="G43" s="217">
        <f>E43+F43</f>
        <v>106.69999999999999</v>
      </c>
      <c r="H43" s="180">
        <v>0.8</v>
      </c>
      <c r="I43" s="50">
        <f>G43+H43</f>
        <v>107.49999999999999</v>
      </c>
      <c r="J43" s="27">
        <v>3.8</v>
      </c>
      <c r="K43" s="163">
        <f>I43+J43</f>
        <v>111.29999999999998</v>
      </c>
      <c r="L43" s="76">
        <v>0.7</v>
      </c>
      <c r="M43" s="164">
        <f>U35+L43</f>
        <v>360.79999999999984</v>
      </c>
      <c r="N43" s="162">
        <v>1.7</v>
      </c>
      <c r="O43" s="50">
        <f>M43+N43</f>
        <v>362.49999999999983</v>
      </c>
      <c r="P43" s="166">
        <v>6.4</v>
      </c>
      <c r="Q43" s="153">
        <f>O43+P43</f>
        <v>368.89999999999981</v>
      </c>
      <c r="R43" s="249">
        <v>0.9</v>
      </c>
      <c r="S43" s="250">
        <f>Q43+R43</f>
        <v>369.79999999999978</v>
      </c>
      <c r="T43" s="78">
        <v>1.2</v>
      </c>
      <c r="U43" s="228">
        <f>S43+T43</f>
        <v>370.99999999999977</v>
      </c>
      <c r="Z43" s="166"/>
      <c r="AA43" s="153"/>
      <c r="AB43" s="222"/>
      <c r="AC43" s="222"/>
      <c r="AD43" s="222"/>
      <c r="AE43" s="222"/>
      <c r="AF43" s="222"/>
      <c r="AG43" s="222"/>
      <c r="AH43" s="222"/>
      <c r="AI43" s="222"/>
      <c r="AJ43" s="222"/>
    </row>
    <row r="44" spans="2:36" ht="13.8" customHeight="1" x14ac:dyDescent="0.2">
      <c r="B44" s="11"/>
      <c r="C44" s="93">
        <f>C43/15/24+$D$2</f>
        <v>45423.620833333334</v>
      </c>
      <c r="D44" s="167"/>
      <c r="E44" s="268">
        <f>E43/15/24+$D$2</f>
        <v>45423.625</v>
      </c>
      <c r="F44" s="222"/>
      <c r="G44" s="93">
        <f>G43/15/24+$D$2</f>
        <v>45423.629722222227</v>
      </c>
      <c r="H44" s="376">
        <f>$AD$6</f>
        <v>15.139627660005713</v>
      </c>
      <c r="I44" s="377"/>
      <c r="J44" s="226"/>
      <c r="K44" s="35">
        <f>K43/15/24+$D$2</f>
        <v>45423.642500000002</v>
      </c>
      <c r="L44" s="303" t="s">
        <v>71</v>
      </c>
      <c r="M44" s="365">
        <f>M43/15/24+$D$2</f>
        <v>45424.335555555561</v>
      </c>
      <c r="N44" s="168"/>
      <c r="O44" s="37">
        <f>O43/15/24+$D$2</f>
        <v>45424.340277777781</v>
      </c>
      <c r="P44" s="229" t="s">
        <v>45</v>
      </c>
      <c r="Q44" s="93">
        <f>Q43/15/24+$D$2</f>
        <v>45424.35805555556</v>
      </c>
      <c r="R44" s="59"/>
      <c r="S44" s="56"/>
      <c r="T44" s="222"/>
      <c r="U44" s="35">
        <f>U43/15/24+$D$2</f>
        <v>45424.363888888889</v>
      </c>
      <c r="Z44" s="222"/>
      <c r="AA44" s="93"/>
      <c r="AB44" s="146"/>
      <c r="AC44" s="146"/>
      <c r="AD44" s="146"/>
      <c r="AE44" s="146"/>
      <c r="AF44" s="146"/>
      <c r="AG44" s="146"/>
      <c r="AH44" s="146"/>
      <c r="AI44" s="146"/>
      <c r="AJ44" s="146"/>
    </row>
    <row r="45" spans="2:36" ht="13.8" customHeight="1" x14ac:dyDescent="0.2">
      <c r="B45" s="11"/>
      <c r="C45" s="317">
        <v>20</v>
      </c>
      <c r="D45" s="318"/>
      <c r="E45" s="317">
        <v>14</v>
      </c>
      <c r="F45" s="325"/>
      <c r="G45" s="317">
        <v>13</v>
      </c>
      <c r="H45" s="204">
        <f>$Y$6</f>
        <v>45423.466053921569</v>
      </c>
      <c r="I45" s="276">
        <f>$AA$6</f>
        <v>45423.633333333339</v>
      </c>
      <c r="J45" s="222"/>
      <c r="K45" s="322">
        <v>16</v>
      </c>
      <c r="L45" s="340"/>
      <c r="M45" s="317">
        <v>18</v>
      </c>
      <c r="N45" s="51"/>
      <c r="O45" s="317">
        <v>19</v>
      </c>
      <c r="P45" s="321"/>
      <c r="Q45" s="319">
        <v>14</v>
      </c>
      <c r="R45" s="335"/>
      <c r="S45" s="317">
        <v>15</v>
      </c>
      <c r="T45" s="321"/>
      <c r="U45" s="322">
        <v>17</v>
      </c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</row>
    <row r="46" spans="2:36" ht="12" customHeight="1" x14ac:dyDescent="0.2">
      <c r="B46" s="11"/>
      <c r="C46" s="222"/>
      <c r="D46" s="59"/>
      <c r="E46" s="56"/>
      <c r="F46" s="7"/>
      <c r="G46" s="222"/>
      <c r="H46" s="202"/>
      <c r="I46" s="37">
        <f>I43/15/24+$D$2</f>
        <v>45423.631944444445</v>
      </c>
      <c r="J46" s="222"/>
      <c r="K46" s="4"/>
      <c r="L46" s="11"/>
      <c r="M46" s="366"/>
      <c r="N46" s="51"/>
      <c r="O46" s="52"/>
      <c r="P46" s="222"/>
      <c r="Q46" s="222"/>
      <c r="R46" s="51"/>
      <c r="S46" s="56" t="s">
        <v>1</v>
      </c>
      <c r="T46" s="222"/>
      <c r="U46" s="21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</row>
    <row r="47" spans="2:36" ht="13.8" customHeight="1" x14ac:dyDescent="0.2">
      <c r="B47" s="11"/>
      <c r="C47" s="222"/>
      <c r="D47" s="51"/>
      <c r="E47" s="56"/>
      <c r="F47" s="7" t="s">
        <v>6</v>
      </c>
      <c r="G47" s="222"/>
      <c r="H47" s="202"/>
      <c r="I47" s="68"/>
      <c r="J47" s="222"/>
      <c r="K47" s="4"/>
      <c r="L47" s="11"/>
      <c r="M47" s="313"/>
      <c r="N47" s="51"/>
      <c r="O47" s="52"/>
      <c r="P47" s="222"/>
      <c r="Q47" s="222"/>
      <c r="R47" s="39"/>
      <c r="S47" s="38"/>
      <c r="T47" s="222"/>
      <c r="U47" s="21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</row>
    <row r="48" spans="2:36" ht="13.8" customHeight="1" x14ac:dyDescent="0.2">
      <c r="B48" s="11"/>
      <c r="D48" s="198"/>
      <c r="E48" s="52"/>
      <c r="F48" s="152"/>
      <c r="G48" s="222"/>
      <c r="H48" s="202"/>
      <c r="I48" s="68"/>
      <c r="J48" s="222"/>
      <c r="K48" s="4"/>
      <c r="L48" s="11"/>
      <c r="M48" s="367"/>
      <c r="N48" s="51"/>
      <c r="O48" s="52"/>
      <c r="P48" s="222"/>
      <c r="Q48" s="222"/>
      <c r="R48" s="39"/>
      <c r="S48" s="56"/>
      <c r="T48" s="222"/>
      <c r="U48" s="21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</row>
    <row r="49" spans="2:36" ht="13.8" customHeight="1" thickBot="1" x14ac:dyDescent="0.25">
      <c r="B49" s="192"/>
      <c r="C49" s="220"/>
      <c r="D49" s="55"/>
      <c r="E49" s="52"/>
      <c r="F49" s="1"/>
      <c r="G49" s="79"/>
      <c r="H49" s="203"/>
      <c r="I49" s="205"/>
      <c r="J49" s="2"/>
      <c r="K49" s="3"/>
      <c r="L49" s="157"/>
      <c r="M49" s="367"/>
      <c r="N49" s="51"/>
      <c r="O49" s="52"/>
      <c r="P49" s="222"/>
      <c r="Q49" s="222"/>
      <c r="R49" s="40"/>
      <c r="S49" s="41"/>
      <c r="T49" s="2"/>
      <c r="U49" s="230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</row>
    <row r="50" spans="2:36" ht="13.8" customHeight="1" x14ac:dyDescent="0.2">
      <c r="B50" s="9"/>
      <c r="C50" s="6" t="s">
        <v>62</v>
      </c>
      <c r="D50" s="64"/>
      <c r="E50" s="46" t="s">
        <v>61</v>
      </c>
      <c r="F50" s="280"/>
      <c r="G50" s="6" t="s">
        <v>46</v>
      </c>
      <c r="H50" s="281"/>
      <c r="I50" s="46" t="s">
        <v>47</v>
      </c>
      <c r="J50" s="274"/>
      <c r="K50" s="259" t="s">
        <v>48</v>
      </c>
      <c r="L50" s="9"/>
      <c r="M50" s="46" t="s">
        <v>50</v>
      </c>
      <c r="N50" s="283"/>
      <c r="O50" s="46" t="s">
        <v>63</v>
      </c>
      <c r="P50" s="280"/>
      <c r="Q50" s="6" t="s">
        <v>64</v>
      </c>
      <c r="R50" s="247"/>
      <c r="S50" s="248"/>
      <c r="T50" s="348">
        <v>171</v>
      </c>
      <c r="U50" s="14"/>
      <c r="V50" s="222"/>
      <c r="W50" s="222"/>
      <c r="X50" s="222"/>
      <c r="Y50" s="222"/>
      <c r="Z50" s="222"/>
    </row>
    <row r="51" spans="2:36" ht="13.8" customHeight="1" x14ac:dyDescent="0.2">
      <c r="B51" s="76">
        <v>13.4</v>
      </c>
      <c r="C51" s="28">
        <f>K43+B51</f>
        <v>124.69999999999999</v>
      </c>
      <c r="D51" s="60">
        <v>10.1</v>
      </c>
      <c r="E51" s="50">
        <f>C51+D51</f>
        <v>134.79999999999998</v>
      </c>
      <c r="F51" s="27">
        <v>11</v>
      </c>
      <c r="G51" s="28">
        <f>E51+F51</f>
        <v>145.79999999999998</v>
      </c>
      <c r="H51" s="63">
        <v>1.9</v>
      </c>
      <c r="I51" s="164">
        <f>G51+H51</f>
        <v>147.69999999999999</v>
      </c>
      <c r="J51" s="25">
        <v>1.5</v>
      </c>
      <c r="K51" s="29">
        <f>I51+J51</f>
        <v>149.19999999999999</v>
      </c>
      <c r="L51" s="76">
        <v>1.1000000000000001</v>
      </c>
      <c r="M51" s="50">
        <f>U43+L51</f>
        <v>372.0999999999998</v>
      </c>
      <c r="N51" s="63">
        <v>1.5</v>
      </c>
      <c r="O51" s="50">
        <f>M51+N51</f>
        <v>373.5999999999998</v>
      </c>
      <c r="P51" s="25">
        <v>0.8</v>
      </c>
      <c r="Q51" s="28">
        <f>O51+P51</f>
        <v>374.39999999999981</v>
      </c>
      <c r="R51" s="249">
        <v>4</v>
      </c>
      <c r="S51" s="250">
        <f>Q51+R51</f>
        <v>378.39999999999981</v>
      </c>
      <c r="T51" s="25">
        <v>5</v>
      </c>
      <c r="U51" s="29">
        <f>S51+T51</f>
        <v>383.39999999999981</v>
      </c>
      <c r="V51" s="222"/>
      <c r="W51" s="222"/>
      <c r="X51" s="222"/>
      <c r="Y51" s="222"/>
      <c r="Z51" s="222"/>
    </row>
    <row r="52" spans="2:36" ht="13.8" customHeight="1" x14ac:dyDescent="0.2">
      <c r="B52" s="260"/>
      <c r="C52" s="37">
        <f>C51/15/24+$D$2</f>
        <v>45423.679722222223</v>
      </c>
      <c r="D52" s="222"/>
      <c r="E52" s="312">
        <f>E51/15/24+$D$2</f>
        <v>45423.707777777781</v>
      </c>
      <c r="F52" s="241" t="s">
        <v>68</v>
      </c>
      <c r="G52" s="93">
        <f>G51/15/24+$D$2</f>
        <v>45423.738333333335</v>
      </c>
      <c r="H52" s="133"/>
      <c r="I52" s="37">
        <f>I51/15/24+$D$2</f>
        <v>45423.743611111116</v>
      </c>
      <c r="J52" s="275"/>
      <c r="K52" s="35">
        <f>K51/15/24+$D$2</f>
        <v>45423.747777777782</v>
      </c>
      <c r="L52" s="11"/>
      <c r="M52" s="37">
        <f>M51/15/24+$D$2</f>
        <v>45424.366944444446</v>
      </c>
      <c r="N52" s="51"/>
      <c r="O52" s="37">
        <f>O51/15/24+$D$2</f>
        <v>45424.371111111112</v>
      </c>
      <c r="P52" s="222"/>
      <c r="Q52" s="93">
        <f>Q51/15/24+$D$2</f>
        <v>45424.373333333337</v>
      </c>
      <c r="R52" s="54"/>
      <c r="S52" s="37">
        <f>S51/15/24+$D$2</f>
        <v>45424.384444444448</v>
      </c>
      <c r="T52" s="222"/>
      <c r="U52" s="35">
        <f>U51/15/24+$D$2</f>
        <v>45424.398333333338</v>
      </c>
      <c r="V52" s="146"/>
      <c r="W52" s="146"/>
      <c r="X52" s="146"/>
      <c r="Y52" s="146"/>
      <c r="Z52" s="146"/>
    </row>
    <row r="53" spans="2:36" ht="13.8" customHeight="1" x14ac:dyDescent="0.2">
      <c r="B53" s="121"/>
      <c r="C53" s="317">
        <v>16</v>
      </c>
      <c r="D53" s="318"/>
      <c r="E53" s="317">
        <v>5</v>
      </c>
      <c r="F53" s="324"/>
      <c r="G53" s="317">
        <v>9</v>
      </c>
      <c r="H53" s="328"/>
      <c r="I53" s="317">
        <v>12</v>
      </c>
      <c r="J53" s="329"/>
      <c r="K53" s="322">
        <v>4</v>
      </c>
      <c r="L53" s="330"/>
      <c r="M53" s="317">
        <v>17</v>
      </c>
      <c r="N53" s="182"/>
      <c r="O53" s="317">
        <v>17</v>
      </c>
      <c r="P53" s="325"/>
      <c r="Q53" s="319">
        <v>16</v>
      </c>
      <c r="R53" s="341"/>
      <c r="S53" s="317">
        <v>14</v>
      </c>
      <c r="T53" s="321"/>
      <c r="U53" s="322">
        <v>18</v>
      </c>
      <c r="V53" s="222"/>
      <c r="W53" s="222"/>
      <c r="X53" s="222"/>
      <c r="Y53" s="222"/>
      <c r="Z53" s="222"/>
    </row>
    <row r="54" spans="2:36" ht="13.8" customHeight="1" x14ac:dyDescent="0.2">
      <c r="B54" s="121"/>
      <c r="D54" s="36"/>
      <c r="E54" s="38"/>
      <c r="F54" s="278"/>
      <c r="G54" s="278"/>
      <c r="H54" s="39"/>
      <c r="I54" s="56"/>
      <c r="J54" s="278"/>
      <c r="K54" s="33"/>
      <c r="L54" s="11"/>
      <c r="M54" s="38"/>
      <c r="N54" s="182"/>
      <c r="O54" s="235"/>
      <c r="R54" s="54"/>
      <c r="S54" s="66"/>
      <c r="T54" s="242"/>
      <c r="U54" s="227"/>
      <c r="V54" s="222"/>
      <c r="W54" s="222"/>
      <c r="X54" s="222"/>
      <c r="Y54" s="222"/>
      <c r="Z54" s="222"/>
    </row>
    <row r="55" spans="2:36" ht="13.8" customHeight="1" x14ac:dyDescent="0.2">
      <c r="B55" s="121"/>
      <c r="D55" s="36"/>
      <c r="E55" s="56"/>
      <c r="F55" s="278" t="s">
        <v>1</v>
      </c>
      <c r="G55" s="278"/>
      <c r="H55" s="39"/>
      <c r="I55" s="56"/>
      <c r="J55" s="278"/>
      <c r="K55" s="33"/>
      <c r="L55" s="11"/>
      <c r="M55" s="56"/>
      <c r="N55" s="182"/>
      <c r="O55" s="235"/>
      <c r="R55" s="54"/>
      <c r="S55" s="66"/>
      <c r="T55" s="242"/>
      <c r="U55" s="227"/>
      <c r="V55" s="222"/>
      <c r="W55" s="222"/>
      <c r="X55" s="222"/>
      <c r="Y55" s="222"/>
      <c r="Z55" s="222"/>
    </row>
    <row r="56" spans="2:36" ht="13.8" customHeight="1" x14ac:dyDescent="0.2">
      <c r="B56" s="121"/>
      <c r="D56" s="36"/>
      <c r="E56" s="38"/>
      <c r="F56" s="278"/>
      <c r="G56" s="278"/>
      <c r="H56" s="39"/>
      <c r="I56" s="277"/>
      <c r="J56" s="278"/>
      <c r="K56" s="33"/>
      <c r="L56" s="11"/>
      <c r="M56" s="56"/>
      <c r="N56" s="182"/>
      <c r="O56" s="235"/>
      <c r="R56" s="54"/>
      <c r="S56" s="66"/>
      <c r="T56" s="242"/>
      <c r="U56" s="227"/>
      <c r="V56" s="222"/>
      <c r="W56" s="222"/>
      <c r="X56" s="222"/>
      <c r="Y56" s="222"/>
      <c r="Z56" s="222"/>
    </row>
    <row r="57" spans="2:36" ht="13.8" customHeight="1" thickBot="1" x14ac:dyDescent="0.25">
      <c r="B57" s="121"/>
      <c r="D57" s="40"/>
      <c r="E57" s="41"/>
      <c r="F57" s="2"/>
      <c r="G57" s="1"/>
      <c r="H57" s="55"/>
      <c r="I57" s="41"/>
      <c r="J57" s="1"/>
      <c r="K57" s="3"/>
      <c r="L57" s="10"/>
      <c r="M57" s="41"/>
      <c r="N57" s="190"/>
      <c r="O57" s="251"/>
      <c r="P57" s="220"/>
      <c r="Q57" s="220"/>
      <c r="R57" s="40"/>
      <c r="S57" s="41"/>
      <c r="T57" s="2"/>
      <c r="U57" s="230"/>
      <c r="V57" s="222"/>
      <c r="W57" s="222"/>
      <c r="X57" s="222"/>
      <c r="Y57" s="222"/>
      <c r="Z57" s="222"/>
    </row>
    <row r="58" spans="2:36" ht="13.8" customHeight="1" x14ac:dyDescent="0.2">
      <c r="B58" s="261"/>
      <c r="C58" s="6"/>
      <c r="D58" s="159"/>
      <c r="E58" s="175"/>
      <c r="F58" s="263"/>
      <c r="G58" s="308">
        <f>G59/15/24+$D$2</f>
        <v>45423.840000000004</v>
      </c>
      <c r="H58" s="369">
        <f>$AC$7</f>
        <v>54.5</v>
      </c>
      <c r="I58" s="370"/>
      <c r="J58" s="16"/>
      <c r="K58" s="176"/>
      <c r="L58" s="9"/>
      <c r="M58" s="46" t="s">
        <v>67</v>
      </c>
      <c r="N58" s="247"/>
      <c r="O58" s="293" t="s">
        <v>51</v>
      </c>
      <c r="P58" s="371" t="s">
        <v>53</v>
      </c>
      <c r="Q58" s="372"/>
      <c r="R58" s="373" t="s">
        <v>65</v>
      </c>
      <c r="S58" s="374"/>
      <c r="T58" s="375"/>
      <c r="U58" s="375"/>
      <c r="V58" s="222"/>
      <c r="W58" s="222"/>
      <c r="X58" s="222"/>
      <c r="Y58" s="222"/>
      <c r="Z58" s="222"/>
      <c r="AA58" s="222"/>
      <c r="AB58" s="222"/>
    </row>
    <row r="59" spans="2:36" ht="13.8" customHeight="1" x14ac:dyDescent="0.2">
      <c r="B59" s="177">
        <v>0.5</v>
      </c>
      <c r="C59" s="89">
        <f>K51+B59</f>
        <v>149.69999999999999</v>
      </c>
      <c r="D59" s="178">
        <v>31.7</v>
      </c>
      <c r="E59" s="105">
        <f>C59+D59</f>
        <v>181.39999999999998</v>
      </c>
      <c r="F59" s="143">
        <v>1</v>
      </c>
      <c r="G59" s="271">
        <f>E59+F59</f>
        <v>182.39999999999998</v>
      </c>
      <c r="H59" s="69">
        <v>1</v>
      </c>
      <c r="I59" s="80">
        <f>G59+H59</f>
        <v>183.39999999999998</v>
      </c>
      <c r="J59" s="78">
        <v>8.6</v>
      </c>
      <c r="K59" s="103">
        <f>I59+J59</f>
        <v>191.99999999999997</v>
      </c>
      <c r="L59" s="76">
        <v>0.9</v>
      </c>
      <c r="M59" s="50">
        <f>U51+L59</f>
        <v>384.29999999999978</v>
      </c>
      <c r="N59" s="72">
        <v>4.5999999999999996</v>
      </c>
      <c r="O59" s="50">
        <f>M59+N59</f>
        <v>388.89999999999981</v>
      </c>
      <c r="P59" s="60">
        <v>8.6999999999999993</v>
      </c>
      <c r="Q59" s="28">
        <f>O59+P59</f>
        <v>397.5999999999998</v>
      </c>
      <c r="R59" s="179">
        <v>3.2</v>
      </c>
      <c r="S59" s="29">
        <f>Q59+R59</f>
        <v>400.79999999999978</v>
      </c>
      <c r="T59" s="154"/>
      <c r="U59" s="295"/>
      <c r="V59" s="222"/>
      <c r="W59" s="222"/>
      <c r="X59" s="222"/>
      <c r="Y59" s="222"/>
      <c r="Z59" s="222"/>
      <c r="AA59" s="222"/>
      <c r="AB59" s="222"/>
    </row>
    <row r="60" spans="2:36" ht="13.8" customHeight="1" x14ac:dyDescent="0.2">
      <c r="B60" s="303" t="s">
        <v>52</v>
      </c>
      <c r="C60" s="93">
        <f>C59/15/24+$D$2</f>
        <v>45423.749166666668</v>
      </c>
      <c r="D60" s="269" t="s">
        <v>54</v>
      </c>
      <c r="E60" s="270">
        <f>E59/15/24+$D$2</f>
        <v>45423.837222222224</v>
      </c>
      <c r="F60" s="264"/>
      <c r="G60" s="272"/>
      <c r="H60" s="376">
        <f>$AD$7</f>
        <v>14.911080710765392</v>
      </c>
      <c r="I60" s="377"/>
      <c r="J60" s="222"/>
      <c r="K60" s="311">
        <f>K59/15/24+$D$2</f>
        <v>45423.866666666669</v>
      </c>
      <c r="L60" s="11"/>
      <c r="M60" s="37">
        <f>M59/15/24+$D$2</f>
        <v>45424.400833333333</v>
      </c>
      <c r="N60" s="51"/>
      <c r="O60" s="37"/>
      <c r="P60" s="201"/>
      <c r="Q60" s="93">
        <f>Q59/15/24+$D$2</f>
        <v>45424.437777777777</v>
      </c>
      <c r="R60" s="299">
        <f>$Y$11</f>
        <v>45423.838888888895</v>
      </c>
      <c r="S60" s="135">
        <f>$AA$11</f>
        <v>45424.458333333336</v>
      </c>
      <c r="T60" s="297"/>
      <c r="U60" s="232"/>
      <c r="V60" s="222"/>
      <c r="W60" s="222"/>
      <c r="X60" s="222"/>
      <c r="Y60" s="222"/>
      <c r="Z60" s="222"/>
      <c r="AA60" s="222"/>
      <c r="AB60" s="222"/>
    </row>
    <row r="61" spans="2:36" ht="13.8" customHeight="1" x14ac:dyDescent="0.2">
      <c r="B61" s="42"/>
      <c r="C61" s="317">
        <v>6</v>
      </c>
      <c r="D61" s="318"/>
      <c r="E61" s="317">
        <v>20</v>
      </c>
      <c r="F61" s="331"/>
      <c r="G61" s="332">
        <v>5</v>
      </c>
      <c r="H61" s="112">
        <f>$Y$7</f>
        <v>45423.558088235295</v>
      </c>
      <c r="I61" s="171">
        <f>$AA$7</f>
        <v>45423.842222222222</v>
      </c>
      <c r="J61" s="222"/>
      <c r="K61" s="322">
        <v>46</v>
      </c>
      <c r="L61" s="121"/>
      <c r="M61" s="317">
        <v>15</v>
      </c>
      <c r="N61" s="51"/>
      <c r="O61" s="156"/>
      <c r="P61" s="236"/>
      <c r="Q61" s="317">
        <v>62</v>
      </c>
      <c r="R61" s="181"/>
      <c r="S61" s="218">
        <f>S59/15/24+$D$2</f>
        <v>45424.44666666667</v>
      </c>
      <c r="T61" s="278"/>
      <c r="U61" s="296"/>
      <c r="V61" s="222"/>
      <c r="W61" s="222"/>
      <c r="X61" s="222"/>
      <c r="Y61" s="222"/>
      <c r="Z61" s="222"/>
      <c r="AA61" s="222"/>
      <c r="AB61" s="222"/>
    </row>
    <row r="62" spans="2:36" ht="13.8" customHeight="1" x14ac:dyDescent="0.2">
      <c r="B62" s="42"/>
      <c r="C62" s="222"/>
      <c r="D62" s="59"/>
      <c r="E62" s="56"/>
      <c r="F62" s="265"/>
      <c r="G62" s="266"/>
      <c r="H62" s="136"/>
      <c r="I62" s="352">
        <f>I59/15/24+$D$2</f>
        <v>45423.842777777783</v>
      </c>
      <c r="J62" s="222"/>
      <c r="K62" s="62"/>
      <c r="L62" s="121"/>
      <c r="M62" s="114"/>
      <c r="N62" s="173"/>
      <c r="O62" s="37">
        <f>O59/15/24+$D$2</f>
        <v>45424.413611111115</v>
      </c>
      <c r="P62" s="182"/>
      <c r="R62" s="181"/>
      <c r="S62" s="322">
        <v>65</v>
      </c>
      <c r="T62" s="278"/>
      <c r="U62" s="231"/>
      <c r="V62" s="222"/>
      <c r="W62" s="222"/>
      <c r="X62" s="222"/>
      <c r="Y62" s="222"/>
      <c r="Z62" s="222"/>
      <c r="AA62" s="222"/>
      <c r="AB62" s="222"/>
    </row>
    <row r="63" spans="2:36" ht="13.8" customHeight="1" x14ac:dyDescent="0.2">
      <c r="B63" s="42"/>
      <c r="C63" s="222"/>
      <c r="D63" s="51"/>
      <c r="E63" s="56"/>
      <c r="G63" s="266"/>
      <c r="H63" s="43"/>
      <c r="I63" s="317">
        <v>5</v>
      </c>
      <c r="J63" s="222"/>
      <c r="K63" s="62"/>
      <c r="L63" s="121"/>
      <c r="M63" s="114"/>
      <c r="N63" s="174"/>
      <c r="O63" s="317">
        <v>19</v>
      </c>
      <c r="P63" s="51"/>
      <c r="Q63" s="222"/>
      <c r="R63" s="181"/>
      <c r="S63" s="300"/>
      <c r="T63" s="231"/>
      <c r="U63" s="231"/>
      <c r="V63" s="222"/>
      <c r="W63" s="222"/>
      <c r="X63" s="222"/>
      <c r="Y63" s="222"/>
      <c r="Z63" s="222"/>
      <c r="AA63" s="222"/>
      <c r="AB63" s="222"/>
    </row>
    <row r="64" spans="2:36" ht="13.8" customHeight="1" x14ac:dyDescent="0.2">
      <c r="B64" s="169"/>
      <c r="C64" s="222"/>
      <c r="D64" s="39"/>
      <c r="E64" s="66"/>
      <c r="F64" s="266"/>
      <c r="G64" s="273"/>
      <c r="H64" s="43"/>
      <c r="I64" s="44"/>
      <c r="J64" s="222"/>
      <c r="K64" s="62"/>
      <c r="L64" s="121"/>
      <c r="M64" s="114"/>
      <c r="N64" s="51"/>
      <c r="O64" s="147"/>
      <c r="P64" s="51"/>
      <c r="Q64" s="222"/>
      <c r="R64" s="181"/>
      <c r="S64" s="300"/>
      <c r="T64" s="231"/>
      <c r="U64" s="231"/>
      <c r="V64" s="222"/>
      <c r="W64" s="222"/>
      <c r="X64" s="222"/>
      <c r="Y64" s="222"/>
      <c r="Z64" s="222"/>
      <c r="AA64" s="222"/>
      <c r="AB64" s="222"/>
    </row>
    <row r="65" spans="2:26" ht="13.95" customHeight="1" thickBot="1" x14ac:dyDescent="0.25">
      <c r="B65" s="99"/>
      <c r="C65" s="79"/>
      <c r="D65" s="40"/>
      <c r="E65" s="41"/>
      <c r="F65" s="193"/>
      <c r="G65" s="184"/>
      <c r="H65" s="45"/>
      <c r="I65" s="316"/>
      <c r="J65" s="79"/>
      <c r="K65" s="65"/>
      <c r="L65" s="298"/>
      <c r="M65" s="368"/>
      <c r="N65" s="40"/>
      <c r="O65" s="148"/>
      <c r="P65" s="61"/>
      <c r="Q65" s="79"/>
      <c r="R65" s="183"/>
      <c r="S65" s="301"/>
      <c r="T65" s="231"/>
      <c r="U65" s="93"/>
      <c r="V65" s="222"/>
      <c r="W65" s="222"/>
      <c r="X65" s="222"/>
      <c r="Y65" s="222"/>
      <c r="Z65" s="222"/>
    </row>
    <row r="66" spans="2:26" x14ac:dyDescent="0.2">
      <c r="X66" s="222"/>
    </row>
    <row r="67" spans="2:26" x14ac:dyDescent="0.2">
      <c r="G67" s="185"/>
      <c r="K67" s="122"/>
      <c r="O67"/>
      <c r="S67"/>
    </row>
    <row r="68" spans="2:26" x14ac:dyDescent="0.2">
      <c r="G68" s="185"/>
      <c r="K68" s="122"/>
      <c r="O68"/>
      <c r="S68"/>
    </row>
    <row r="69" spans="2:26" x14ac:dyDescent="0.2">
      <c r="G69" s="185"/>
      <c r="K69" s="122"/>
      <c r="O69"/>
      <c r="S69"/>
    </row>
    <row r="70" spans="2:26" x14ac:dyDescent="0.2">
      <c r="G70" s="185"/>
      <c r="K70" s="122"/>
      <c r="O70"/>
      <c r="S70"/>
    </row>
    <row r="71" spans="2:26" x14ac:dyDescent="0.2">
      <c r="G71" s="185"/>
      <c r="K71" s="122"/>
      <c r="O71"/>
      <c r="S71"/>
    </row>
    <row r="72" spans="2:26" x14ac:dyDescent="0.2">
      <c r="G72" s="185"/>
      <c r="K72" s="122"/>
      <c r="O72"/>
      <c r="S72"/>
    </row>
    <row r="73" spans="2:26" x14ac:dyDescent="0.2">
      <c r="G73" s="185"/>
      <c r="K73" s="122"/>
      <c r="O73"/>
      <c r="S73"/>
    </row>
    <row r="74" spans="2:26" x14ac:dyDescent="0.2">
      <c r="G74" s="185"/>
      <c r="K74" s="122"/>
      <c r="O74"/>
      <c r="S74"/>
    </row>
    <row r="75" spans="2:26" ht="12.75" customHeight="1" x14ac:dyDescent="0.2">
      <c r="G75" s="185"/>
      <c r="K75" s="122"/>
      <c r="O75"/>
      <c r="S75"/>
    </row>
  </sheetData>
  <mergeCells count="51">
    <mergeCell ref="Y1:AB1"/>
    <mergeCell ref="Y2:Z2"/>
    <mergeCell ref="AA2:AB2"/>
    <mergeCell ref="AC2:AD2"/>
    <mergeCell ref="Y3:Z3"/>
    <mergeCell ref="AA3:AB3"/>
    <mergeCell ref="C9:D9"/>
    <mergeCell ref="Y9:Z9"/>
    <mergeCell ref="AA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J10:K10"/>
    <mergeCell ref="N10:O10"/>
    <mergeCell ref="Y10:Z10"/>
    <mergeCell ref="AA10:AB10"/>
    <mergeCell ref="Y11:Z11"/>
    <mergeCell ref="AA11:AB11"/>
    <mergeCell ref="Y26:Z26"/>
    <mergeCell ref="J12:K12"/>
    <mergeCell ref="N12:O12"/>
    <mergeCell ref="Y12:Z12"/>
    <mergeCell ref="AA12:AB12"/>
    <mergeCell ref="N14:O14"/>
    <mergeCell ref="J18:K18"/>
    <mergeCell ref="R18:S18"/>
    <mergeCell ref="T18:U18"/>
    <mergeCell ref="H44:I44"/>
    <mergeCell ref="R20:S20"/>
    <mergeCell ref="H21:I21"/>
    <mergeCell ref="F26:G26"/>
    <mergeCell ref="L26:M26"/>
    <mergeCell ref="P26:Q26"/>
    <mergeCell ref="Y27:Z27"/>
    <mergeCell ref="N34:O34"/>
    <mergeCell ref="R34:S34"/>
    <mergeCell ref="R36:S36"/>
    <mergeCell ref="H42:I42"/>
    <mergeCell ref="H58:I58"/>
    <mergeCell ref="P58:Q58"/>
    <mergeCell ref="R58:S58"/>
    <mergeCell ref="T58:U58"/>
    <mergeCell ref="H60:I60"/>
  </mergeCells>
  <phoneticPr fontId="2"/>
  <pageMargins left="0.39370078740157483" right="0" top="0.11811023622047245" bottom="0" header="0.11811023622047245" footer="0"/>
  <pageSetup paperSize="9" orientation="portrait" horizontalDpi="4294967293" r:id="rId1"/>
  <headerFooter>
    <oddHeader>&amp;C&amp;9　　　　　　　　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24BRM511川西400</vt:lpstr>
      <vt:lpstr>Sheet1</vt:lpstr>
      <vt:lpstr>'24BRM511川西400'!Print_Area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照雄 tきたうら</cp:lastModifiedBy>
  <cp:lastPrinted>2024-05-01T07:01:51Z</cp:lastPrinted>
  <dcterms:created xsi:type="dcterms:W3CDTF">2005-08-30T00:38:44Z</dcterms:created>
  <dcterms:modified xsi:type="dcterms:W3CDTF">2024-05-01T07:02:25Z</dcterms:modified>
</cp:coreProperties>
</file>