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0730" windowHeight="11760" tabRatio="598"/>
  </bookViews>
  <sheets>
    <sheet name="24.525川西600" sheetId="58" r:id="rId1"/>
    <sheet name="Sheet1" sheetId="56" r:id="rId2"/>
  </sheets>
  <definedNames>
    <definedName name="_xlnm.Print_Area" localSheetId="0">'24.525川西600'!$B$1:$AE$65</definedName>
  </definedNames>
  <calcPr calcId="191029"/>
</workbook>
</file>

<file path=xl/calcChain.xml><?xml version="1.0" encoding="utf-8"?>
<calcChain xmlns="http://schemas.openxmlformats.org/spreadsheetml/2006/main">
  <c r="AK9" i="58" l="1"/>
  <c r="AI9" i="58"/>
  <c r="AK6" i="58"/>
  <c r="AI6" i="58"/>
  <c r="AK7" i="58" l="1"/>
  <c r="AK16" i="58" l="1"/>
  <c r="AI16" i="58"/>
  <c r="AK15" i="58"/>
  <c r="AI15" i="58"/>
  <c r="AK14" i="58"/>
  <c r="AI14" i="58"/>
  <c r="AK13" i="58"/>
  <c r="AI13" i="58"/>
  <c r="AK11" i="58"/>
  <c r="W60" i="58" s="1"/>
  <c r="AI11" i="58"/>
  <c r="V60" i="58" s="1"/>
  <c r="C9" i="58"/>
  <c r="AK4" i="58"/>
  <c r="AI4" i="58"/>
  <c r="E4" i="58"/>
  <c r="G3" i="58"/>
  <c r="I3" i="58" s="1"/>
  <c r="E2" i="58"/>
  <c r="V1" i="58"/>
  <c r="L1" i="58"/>
  <c r="G4" i="58" l="1"/>
  <c r="K3" i="58"/>
  <c r="K4" i="58" s="1"/>
  <c r="I4" i="58"/>
  <c r="C11" i="58"/>
  <c r="C12" i="58" l="1"/>
  <c r="E11" i="58"/>
  <c r="E12" i="58" s="1"/>
  <c r="G11" i="58" l="1"/>
  <c r="G12" i="58" l="1"/>
  <c r="I11" i="58"/>
  <c r="I12" i="58" l="1"/>
  <c r="K11" i="58"/>
  <c r="C19" i="58" l="1"/>
  <c r="K12" i="58"/>
  <c r="C20" i="58" l="1"/>
  <c r="E19" i="58"/>
  <c r="E20" i="58" l="1"/>
  <c r="G19" i="58"/>
  <c r="G20" i="58" l="1"/>
  <c r="I19" i="58"/>
  <c r="I20" i="58" l="1"/>
  <c r="K19" i="58"/>
  <c r="K20" i="58" l="1"/>
  <c r="C27" i="58"/>
  <c r="E27" i="58" l="1"/>
  <c r="C28" i="58"/>
  <c r="G27" i="58" l="1"/>
  <c r="E28" i="58"/>
  <c r="I27" i="58" l="1"/>
  <c r="G28" i="58"/>
  <c r="K27" i="58" l="1"/>
  <c r="I28" i="58"/>
  <c r="C35" i="58" l="1"/>
  <c r="K28" i="58"/>
  <c r="E35" i="58" l="1"/>
  <c r="C36" i="58"/>
  <c r="E36" i="58" l="1"/>
  <c r="G35" i="58"/>
  <c r="G36" i="58" l="1"/>
  <c r="I35" i="58"/>
  <c r="K35" i="58" l="1"/>
  <c r="I36" i="58"/>
  <c r="C43" i="58" l="1"/>
  <c r="K36" i="58"/>
  <c r="E43" i="58" l="1"/>
  <c r="C46" i="58"/>
  <c r="AH5" i="58"/>
  <c r="G43" i="58" l="1"/>
  <c r="E44" i="58"/>
  <c r="AM4" i="58"/>
  <c r="AK5" i="58"/>
  <c r="C45" i="58" s="1"/>
  <c r="AI5" i="58"/>
  <c r="B45" i="58" s="1"/>
  <c r="AH18" i="58"/>
  <c r="C8" i="58"/>
  <c r="AK18" i="58" l="1"/>
  <c r="AI18" i="58"/>
  <c r="AN4" i="58"/>
  <c r="I43" i="58"/>
  <c r="G44" i="58"/>
  <c r="K43" i="58" l="1"/>
  <c r="I44" i="58"/>
  <c r="K44" i="58" l="1"/>
  <c r="C51" i="58"/>
  <c r="E51" i="58" l="1"/>
  <c r="C52" i="58"/>
  <c r="G51" i="58" l="1"/>
  <c r="E52" i="58"/>
  <c r="I51" i="58" l="1"/>
  <c r="G52" i="58"/>
  <c r="K51" i="58" l="1"/>
  <c r="I52" i="58"/>
  <c r="K52" i="58" l="1"/>
  <c r="C59" i="58"/>
  <c r="C60" i="58" l="1"/>
  <c r="E59" i="58"/>
  <c r="E60" i="58" l="1"/>
  <c r="G59" i="58"/>
  <c r="G60" i="58" l="1"/>
  <c r="I59" i="58"/>
  <c r="K59" i="58" s="1"/>
  <c r="K60" i="58" l="1"/>
  <c r="M3" i="58"/>
  <c r="I60" i="58"/>
  <c r="M4" i="58" l="1"/>
  <c r="O3" i="58"/>
  <c r="O4" i="58" s="1"/>
  <c r="Q3" i="58" l="1"/>
  <c r="S3" i="58"/>
  <c r="Q4" i="58"/>
  <c r="AH6" i="58" l="1"/>
  <c r="S6" i="58"/>
  <c r="U3" i="58"/>
  <c r="U4" i="58" l="1"/>
  <c r="M11" i="58"/>
  <c r="AH19" i="58"/>
  <c r="AM5" i="58"/>
  <c r="S5" i="58"/>
  <c r="R5" i="58"/>
  <c r="O11" i="58" l="1"/>
  <c r="M12" i="58"/>
  <c r="AN5" i="58"/>
  <c r="B44" i="58" s="1"/>
  <c r="B42" i="58"/>
  <c r="AI19" i="58"/>
  <c r="AK19" i="58"/>
  <c r="O12" i="58" l="1"/>
  <c r="Q11" i="58"/>
  <c r="Q12" i="58" l="1"/>
  <c r="S11" i="58"/>
  <c r="U11" i="58" l="1"/>
  <c r="S12" i="58"/>
  <c r="M19" i="58" l="1"/>
  <c r="U12" i="58"/>
  <c r="O19" i="58" l="1"/>
  <c r="M20" i="58"/>
  <c r="O20" i="58" l="1"/>
  <c r="Q19" i="58"/>
  <c r="S19" i="58" l="1"/>
  <c r="Q20" i="58"/>
  <c r="S20" i="58" l="1"/>
  <c r="U19" i="58"/>
  <c r="U20" i="58" l="1"/>
  <c r="M27" i="58"/>
  <c r="AH7" i="58" l="1"/>
  <c r="M30" i="58"/>
  <c r="O27" i="58"/>
  <c r="Q27" i="58" l="1"/>
  <c r="O28" i="58"/>
  <c r="M29" i="58"/>
  <c r="AI7" i="58"/>
  <c r="L29" i="58" s="1"/>
  <c r="AM6" i="58"/>
  <c r="AH20" i="58"/>
  <c r="AK20" i="58" l="1"/>
  <c r="AI20" i="58"/>
  <c r="AN6" i="58"/>
  <c r="R4" i="58" s="1"/>
  <c r="R2" i="58"/>
  <c r="S27" i="58"/>
  <c r="Q28" i="58"/>
  <c r="U27" i="58" l="1"/>
  <c r="S28" i="58"/>
  <c r="U28" i="58" l="1"/>
  <c r="M35" i="58"/>
  <c r="O35" i="58" l="1"/>
  <c r="AH8" i="58"/>
  <c r="M38" i="58"/>
  <c r="AH21" i="58" l="1"/>
  <c r="AI8" i="58"/>
  <c r="L37" i="58" s="1"/>
  <c r="AM7" i="58"/>
  <c r="AK8" i="58"/>
  <c r="M37" i="58" s="1"/>
  <c r="Q35" i="58"/>
  <c r="O36" i="58"/>
  <c r="S35" i="58" l="1"/>
  <c r="Q36" i="58"/>
  <c r="L26" i="58"/>
  <c r="AN7" i="58"/>
  <c r="L28" i="58" s="1"/>
  <c r="AK21" i="58"/>
  <c r="AI21" i="58"/>
  <c r="U35" i="58" l="1"/>
  <c r="S36" i="58"/>
  <c r="M43" i="58" l="1"/>
  <c r="U36" i="58"/>
  <c r="M44" i="58" l="1"/>
  <c r="O43" i="58"/>
  <c r="O44" i="58" l="1"/>
  <c r="Q43" i="58"/>
  <c r="S43" i="58" l="1"/>
  <c r="Q44" i="58"/>
  <c r="U43" i="58" l="1"/>
  <c r="S44" i="58"/>
  <c r="U44" i="58" l="1"/>
  <c r="M51" i="58"/>
  <c r="M52" i="58" l="1"/>
  <c r="O51" i="58"/>
  <c r="Q51" i="58" l="1"/>
  <c r="O52" i="58"/>
  <c r="S51" i="58" l="1"/>
  <c r="Q52" i="58"/>
  <c r="U51" i="58" l="1"/>
  <c r="S52" i="58"/>
  <c r="M59" i="58" l="1"/>
  <c r="U52" i="58"/>
  <c r="O59" i="58" l="1"/>
  <c r="M60" i="58"/>
  <c r="O60" i="58" l="1"/>
  <c r="Q59" i="58"/>
  <c r="Q60" i="58" l="1"/>
  <c r="S59" i="58"/>
  <c r="S60" i="58" l="1"/>
  <c r="U59" i="58"/>
  <c r="U60" i="58" l="1"/>
  <c r="W3" i="58"/>
  <c r="W4" i="58" l="1"/>
  <c r="Y3" i="58"/>
  <c r="AA3" i="58" l="1"/>
  <c r="Y4" i="58"/>
  <c r="AC3" i="58" l="1"/>
  <c r="AA4" i="58"/>
  <c r="AE3" i="58" l="1"/>
  <c r="AC4" i="58"/>
  <c r="W11" i="58" l="1"/>
  <c r="AE4" i="58"/>
  <c r="W12" i="58" l="1"/>
  <c r="Y11" i="58"/>
  <c r="Y12" i="58" l="1"/>
  <c r="AA11" i="58"/>
  <c r="AC11" i="58" l="1"/>
  <c r="AA12" i="58"/>
  <c r="AC12" i="58" l="1"/>
  <c r="AE11" i="58"/>
  <c r="AE12" i="58" l="1"/>
  <c r="W19" i="58"/>
  <c r="W20" i="58" l="1"/>
  <c r="Y19" i="58"/>
  <c r="Y20" i="58" l="1"/>
  <c r="AA19" i="58"/>
  <c r="AA20" i="58" l="1"/>
  <c r="AC19" i="58"/>
  <c r="AC20" i="58" l="1"/>
  <c r="AE19" i="58"/>
  <c r="W27" i="58" l="1"/>
  <c r="AE22" i="58"/>
  <c r="AH9" i="58"/>
  <c r="AM8" i="58" l="1"/>
  <c r="AE21" i="58"/>
  <c r="AH22" i="58"/>
  <c r="AD21" i="58"/>
  <c r="Z2" i="58"/>
  <c r="Y27" i="58"/>
  <c r="W28" i="58"/>
  <c r="AN8" i="58" l="1"/>
  <c r="L36" i="58" s="1"/>
  <c r="L34" i="58"/>
  <c r="AA27" i="58"/>
  <c r="Y28" i="58"/>
  <c r="AI22" i="58"/>
  <c r="AK22" i="58"/>
  <c r="AA28" i="58" l="1"/>
  <c r="AC27" i="58"/>
  <c r="AC28" i="58" l="1"/>
  <c r="AE27" i="58"/>
  <c r="W35" i="58" l="1"/>
  <c r="AE28" i="58"/>
  <c r="W36" i="58" l="1"/>
  <c r="Y35" i="58"/>
  <c r="AA35" i="58" l="1"/>
  <c r="Y36" i="58"/>
  <c r="AC35" i="58" l="1"/>
  <c r="AA36" i="58"/>
  <c r="AH10" i="58" l="1"/>
  <c r="AE35" i="58"/>
  <c r="AE36" i="58" l="1"/>
  <c r="W43" i="58"/>
  <c r="AK10" i="58"/>
  <c r="AC37" i="58" s="1"/>
  <c r="AI10" i="58"/>
  <c r="AB37" i="58" s="1"/>
  <c r="AH23" i="58"/>
  <c r="AM9" i="58"/>
  <c r="AD18" i="58" l="1"/>
  <c r="AN9" i="58"/>
  <c r="AD20" i="58" s="1"/>
  <c r="AK23" i="58"/>
  <c r="AI23" i="58"/>
  <c r="Y43" i="58"/>
  <c r="W44" i="58"/>
  <c r="AA43" i="58" l="1"/>
  <c r="Y44" i="58"/>
  <c r="AC43" i="58" l="1"/>
  <c r="AA44" i="58"/>
  <c r="AC44" i="58" l="1"/>
  <c r="AE43" i="58"/>
  <c r="AE44" i="58" l="1"/>
  <c r="W51" i="58"/>
  <c r="Y51" i="58" l="1"/>
  <c r="W52" i="58"/>
  <c r="AA51" i="58" l="1"/>
  <c r="Y52" i="58"/>
  <c r="AA52" i="58" l="1"/>
  <c r="AC51" i="58"/>
  <c r="AE51" i="58" l="1"/>
  <c r="AC54" i="58"/>
  <c r="AE52" i="58" l="1"/>
  <c r="W59" i="58"/>
  <c r="W61" i="58" l="1"/>
  <c r="AH11" i="58"/>
  <c r="AH24" i="58" l="1"/>
  <c r="AM10" i="58"/>
  <c r="AK24" i="58" l="1"/>
  <c r="AI24" i="58"/>
  <c r="AB34" i="58"/>
  <c r="AN10" i="58"/>
  <c r="AB36" i="58" s="1"/>
</calcChain>
</file>

<file path=xl/sharedStrings.xml><?xml version="1.0" encoding="utf-8"?>
<sst xmlns="http://schemas.openxmlformats.org/spreadsheetml/2006/main" count="141" uniqueCount="107">
  <si>
    <t>交差点名</t>
  </si>
  <si>
    <t>　</t>
  </si>
  <si>
    <t>信号有り</t>
  </si>
  <si>
    <t xml:space="preserve">  </t>
  </si>
  <si>
    <t>信号無し</t>
  </si>
  <si>
    <t>参加者位置</t>
  </si>
  <si>
    <t>オープン</t>
    <phoneticPr fontId="2"/>
  </si>
  <si>
    <t>クローズ</t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</si>
  <si>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</si>
  <si>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PC No.</t>
    <phoneticPr fontId="2"/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</si>
  <si>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</si>
  <si>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</si>
  <si>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</si>
  <si>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</si>
  <si>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スタート</t>
    <phoneticPr fontId="2"/>
  </si>
  <si>
    <t>ｷｭｰｼｰﾄNo</t>
    <phoneticPr fontId="2"/>
  </si>
  <si>
    <t xml:space="preserve">区間距離km </t>
    <phoneticPr fontId="2"/>
  </si>
  <si>
    <t>積算距離km</t>
    <phoneticPr fontId="2"/>
  </si>
  <si>
    <t>Ｖ１５時刻</t>
    <rPh sb="3" eb="5">
      <t>ジコク</t>
    </rPh>
    <phoneticPr fontId="2"/>
  </si>
  <si>
    <t>ｺﾞｰﾙ</t>
    <phoneticPr fontId="2"/>
  </si>
  <si>
    <t>-</t>
    <phoneticPr fontId="2"/>
  </si>
  <si>
    <t xml:space="preserve"> </t>
    <phoneticPr fontId="2"/>
  </si>
  <si>
    <t>木部町</t>
    <rPh sb="0" eb="3">
      <t>キベチョウ</t>
    </rPh>
    <phoneticPr fontId="2"/>
  </si>
  <si>
    <t>多田桜木1丁目</t>
    <rPh sb="0" eb="2">
      <t>タダ</t>
    </rPh>
    <rPh sb="2" eb="3">
      <t>サクラ</t>
    </rPh>
    <rPh sb="3" eb="4">
      <t>キ</t>
    </rPh>
    <rPh sb="5" eb="7">
      <t>チョウメ</t>
    </rPh>
    <phoneticPr fontId="2"/>
  </si>
  <si>
    <t>清和台入口</t>
    <rPh sb="0" eb="2">
      <t>セイワ</t>
    </rPh>
    <rPh sb="2" eb="3">
      <t>ダイ</t>
    </rPh>
    <rPh sb="3" eb="5">
      <t>イリグチ</t>
    </rPh>
    <phoneticPr fontId="2"/>
  </si>
  <si>
    <t>清和大橋西詰</t>
    <rPh sb="0" eb="2">
      <t>セイワ</t>
    </rPh>
    <rPh sb="2" eb="4">
      <t>オオハシ</t>
    </rPh>
    <rPh sb="4" eb="5">
      <t>ニシ</t>
    </rPh>
    <rPh sb="5" eb="6">
      <t>ツメ</t>
    </rPh>
    <phoneticPr fontId="2"/>
  </si>
  <si>
    <t>猪名川町役場前</t>
    <rPh sb="0" eb="3">
      <t>イナガワ</t>
    </rPh>
    <rPh sb="3" eb="4">
      <t>マチ</t>
    </rPh>
    <rPh sb="4" eb="6">
      <t>ヤクバ</t>
    </rPh>
    <rPh sb="6" eb="7">
      <t>マエ</t>
    </rPh>
    <phoneticPr fontId="2"/>
  </si>
  <si>
    <t>紫合(Yuda)北ﾉ町</t>
    <rPh sb="0" eb="1">
      <t>シ</t>
    </rPh>
    <rPh sb="1" eb="2">
      <t>ゴウ</t>
    </rPh>
    <rPh sb="8" eb="9">
      <t>キタ</t>
    </rPh>
    <rPh sb="10" eb="11">
      <t>マチ</t>
    </rPh>
    <phoneticPr fontId="2"/>
  </si>
  <si>
    <t>西峠</t>
    <rPh sb="0" eb="1">
      <t>ニシ</t>
    </rPh>
    <rPh sb="1" eb="2">
      <t>トウゲ</t>
    </rPh>
    <phoneticPr fontId="2"/>
  </si>
  <si>
    <t>日置北</t>
    <rPh sb="0" eb="1">
      <t>ヒ</t>
    </rPh>
    <rPh sb="1" eb="2">
      <t>オ</t>
    </rPh>
    <rPh sb="2" eb="3">
      <t>キタ</t>
    </rPh>
    <phoneticPr fontId="2"/>
  </si>
  <si>
    <t>八上下</t>
    <rPh sb="0" eb="2">
      <t>ヤカミ</t>
    </rPh>
    <rPh sb="2" eb="3">
      <t>シモ</t>
    </rPh>
    <phoneticPr fontId="2"/>
  </si>
  <si>
    <t>東岡屋</t>
    <rPh sb="0" eb="1">
      <t>トウ</t>
    </rPh>
    <rPh sb="1" eb="3">
      <t>オカヤ</t>
    </rPh>
    <phoneticPr fontId="2"/>
  </si>
  <si>
    <t>久下小学校北</t>
    <rPh sb="0" eb="2">
      <t>クゲ</t>
    </rPh>
    <rPh sb="2" eb="3">
      <t>ショウ</t>
    </rPh>
    <rPh sb="3" eb="5">
      <t>ガッコウ</t>
    </rPh>
    <rPh sb="5" eb="6">
      <t>キタ</t>
    </rPh>
    <phoneticPr fontId="2"/>
  </si>
  <si>
    <t>谷川</t>
    <rPh sb="0" eb="2">
      <t>タニカワ</t>
    </rPh>
    <phoneticPr fontId="2"/>
  </si>
  <si>
    <t>井原南</t>
    <rPh sb="0" eb="2">
      <t>イハラ</t>
    </rPh>
    <rPh sb="2" eb="3">
      <t>ナン</t>
    </rPh>
    <phoneticPr fontId="2"/>
  </si>
  <si>
    <t>朝阪</t>
    <rPh sb="0" eb="1">
      <t>アサ</t>
    </rPh>
    <rPh sb="1" eb="2">
      <t>サカ</t>
    </rPh>
    <phoneticPr fontId="2"/>
  </si>
  <si>
    <t>御油</t>
    <rPh sb="0" eb="2">
      <t>ゴユ</t>
    </rPh>
    <phoneticPr fontId="2"/>
  </si>
  <si>
    <t>西芦田</t>
    <rPh sb="0" eb="1">
      <t>ニシ</t>
    </rPh>
    <rPh sb="1" eb="3">
      <t>アシダ</t>
    </rPh>
    <phoneticPr fontId="2"/>
  </si>
  <si>
    <t>新庄</t>
    <rPh sb="0" eb="2">
      <t>シンジョウ</t>
    </rPh>
    <phoneticPr fontId="2"/>
  </si>
  <si>
    <t>西本町</t>
    <rPh sb="0" eb="1">
      <t>ニシ</t>
    </rPh>
    <rPh sb="1" eb="2">
      <t>モト</t>
    </rPh>
    <rPh sb="2" eb="3">
      <t>マチ</t>
    </rPh>
    <phoneticPr fontId="2"/>
  </si>
  <si>
    <t>　</t>
    <phoneticPr fontId="2"/>
  </si>
  <si>
    <t xml:space="preserve">   城東ﾄﾝﾈﾙ               </t>
    <rPh sb="3" eb="5">
      <t>ジョウトウ</t>
    </rPh>
    <phoneticPr fontId="2"/>
  </si>
  <si>
    <t>談</t>
    <rPh sb="0" eb="1">
      <t>ダン</t>
    </rPh>
    <phoneticPr fontId="2"/>
  </si>
  <si>
    <t>ー</t>
    <phoneticPr fontId="2"/>
  </si>
  <si>
    <t>参　　　　考</t>
    <rPh sb="0" eb="1">
      <t>サン</t>
    </rPh>
    <rPh sb="5" eb="6">
      <t>コウ</t>
    </rPh>
    <phoneticPr fontId="2"/>
  </si>
  <si>
    <t>ゴール時刻</t>
    <rPh sb="3" eb="5">
      <t>ジコク</t>
    </rPh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</si>
  <si>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</si>
  <si>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</si>
  <si>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</si>
  <si>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</si>
  <si>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ARIVEE</t>
    <phoneticPr fontId="2"/>
  </si>
  <si>
    <r>
      <t>0.6+</t>
    </r>
    <r>
      <rPr>
        <b/>
        <sz val="9"/>
        <rFont val="ＭＳ Ｐゴシック"/>
        <family val="3"/>
        <charset val="128"/>
      </rPr>
      <t>4.8</t>
    </r>
    <phoneticPr fontId="2"/>
  </si>
  <si>
    <t>小倉</t>
    <rPh sb="0" eb="2">
      <t>オグラ</t>
    </rPh>
    <phoneticPr fontId="2"/>
  </si>
  <si>
    <t>勅使</t>
    <rPh sb="0" eb="2">
      <t>チョクシ</t>
    </rPh>
    <phoneticPr fontId="2"/>
  </si>
  <si>
    <t>中舞鶴歩道橋</t>
  </si>
  <si>
    <t>舞鶴市役所前</t>
    <rPh sb="2" eb="5">
      <t>シヤクショ</t>
    </rPh>
    <rPh sb="5" eb="6">
      <t>マエ</t>
    </rPh>
    <phoneticPr fontId="2"/>
  </si>
  <si>
    <t>松島橋</t>
    <rPh sb="0" eb="2">
      <t>マツシマ</t>
    </rPh>
    <rPh sb="2" eb="3">
      <t>ハシ</t>
    </rPh>
    <phoneticPr fontId="2"/>
  </si>
  <si>
    <r>
      <rPr>
        <sz val="8"/>
        <rFont val="ＭＳ Ｐゴシック"/>
        <family val="3"/>
        <charset val="128"/>
      </rPr>
      <t>0.2+</t>
    </r>
    <r>
      <rPr>
        <b/>
        <sz val="8"/>
        <rFont val="ＭＳ Ｐゴシック"/>
        <family val="3"/>
        <charset val="128"/>
      </rPr>
      <t>0.3</t>
    </r>
    <phoneticPr fontId="2"/>
  </si>
  <si>
    <r>
      <t>0.1+</t>
    </r>
    <r>
      <rPr>
        <b/>
        <sz val="9"/>
        <rFont val="ＭＳ Ｐゴシック"/>
        <family val="3"/>
        <charset val="128"/>
      </rPr>
      <t>0.6</t>
    </r>
    <phoneticPr fontId="2"/>
  </si>
  <si>
    <r>
      <t>0.5+</t>
    </r>
    <r>
      <rPr>
        <b/>
        <sz val="9"/>
        <rFont val="ＭＳ Ｐゴシック"/>
        <family val="3"/>
        <charset val="128"/>
      </rPr>
      <t>31.2</t>
    </r>
    <phoneticPr fontId="2"/>
  </si>
  <si>
    <t>飯浦</t>
    <rPh sb="0" eb="2">
      <t>イイウラ</t>
    </rPh>
    <phoneticPr fontId="2"/>
  </si>
  <si>
    <t>公園町</t>
    <rPh sb="0" eb="2">
      <t>コウエン</t>
    </rPh>
    <rPh sb="2" eb="3">
      <t>マチ</t>
    </rPh>
    <phoneticPr fontId="2"/>
  </si>
  <si>
    <t>馬場2丁目</t>
    <rPh sb="0" eb="2">
      <t>バンバ</t>
    </rPh>
    <rPh sb="3" eb="5">
      <t>チョウメ</t>
    </rPh>
    <phoneticPr fontId="2"/>
  </si>
  <si>
    <t>長命寺町</t>
    <rPh sb="0" eb="3">
      <t>チョウメイジ</t>
    </rPh>
    <rPh sb="3" eb="4">
      <t>チョウ</t>
    </rPh>
    <phoneticPr fontId="2"/>
  </si>
  <si>
    <t>淀大橋南</t>
    <rPh sb="0" eb="1">
      <t>ヨド</t>
    </rPh>
    <rPh sb="1" eb="3">
      <t>オオハシ</t>
    </rPh>
    <rPh sb="3" eb="4">
      <t>ミナミ</t>
    </rPh>
    <phoneticPr fontId="2"/>
  </si>
  <si>
    <t>納所</t>
    <rPh sb="0" eb="1">
      <t>ノウ</t>
    </rPh>
    <rPh sb="1" eb="2">
      <t>ショ</t>
    </rPh>
    <phoneticPr fontId="2"/>
  </si>
  <si>
    <t>勝竜寺</t>
    <rPh sb="0" eb="1">
      <t>カツ</t>
    </rPh>
    <rPh sb="1" eb="2">
      <t>リュウ</t>
    </rPh>
    <rPh sb="2" eb="3">
      <t>ジ</t>
    </rPh>
    <phoneticPr fontId="2"/>
  </si>
  <si>
    <t>畑田東</t>
    <rPh sb="0" eb="1">
      <t>ハタケ</t>
    </rPh>
    <rPh sb="1" eb="2">
      <t>タ</t>
    </rPh>
    <rPh sb="2" eb="3">
      <t>トウ</t>
    </rPh>
    <phoneticPr fontId="2"/>
  </si>
  <si>
    <t>菅野3丁目</t>
    <rPh sb="0" eb="2">
      <t>スガノ</t>
    </rPh>
    <rPh sb="3" eb="5">
      <t>チョウメ</t>
    </rPh>
    <phoneticPr fontId="2"/>
  </si>
  <si>
    <t>唐橋東詰</t>
    <rPh sb="0" eb="2">
      <t>カラハシ</t>
    </rPh>
    <rPh sb="2" eb="3">
      <t>ヒガシ</t>
    </rPh>
    <rPh sb="3" eb="4">
      <t>ツメ</t>
    </rPh>
    <phoneticPr fontId="2"/>
  </si>
  <si>
    <t>新山崎橋</t>
    <rPh sb="0" eb="1">
      <t>シン</t>
    </rPh>
    <rPh sb="1" eb="3">
      <t>ヤマザキ</t>
    </rPh>
    <rPh sb="3" eb="4">
      <t>ハシ</t>
    </rPh>
    <phoneticPr fontId="2"/>
  </si>
  <si>
    <t>松原</t>
    <rPh sb="0" eb="2">
      <t>マツバラ</t>
    </rPh>
    <phoneticPr fontId="2"/>
  </si>
  <si>
    <t>柳原</t>
    <rPh sb="0" eb="2">
      <t>ヤナギハラ</t>
    </rPh>
    <phoneticPr fontId="2"/>
  </si>
  <si>
    <t>小浜市役所前</t>
    <rPh sb="0" eb="2">
      <t>オバマ</t>
    </rPh>
    <rPh sb="2" eb="5">
      <t>シヤクショ</t>
    </rPh>
    <rPh sb="5" eb="6">
      <t>マエ</t>
    </rPh>
    <phoneticPr fontId="2"/>
  </si>
  <si>
    <t>疋田</t>
    <rPh sb="0" eb="2">
      <t>ヒキタ</t>
    </rPh>
    <phoneticPr fontId="2"/>
  </si>
  <si>
    <t>畷町</t>
    <rPh sb="0" eb="1">
      <t>ナワテ</t>
    </rPh>
    <rPh sb="1" eb="2">
      <t>マチ</t>
    </rPh>
    <phoneticPr fontId="2"/>
  </si>
  <si>
    <t>東古市</t>
    <rPh sb="0" eb="1">
      <t>ヒガシ</t>
    </rPh>
    <rPh sb="1" eb="3">
      <t>フルイチ</t>
    </rPh>
    <phoneticPr fontId="2"/>
  </si>
  <si>
    <t>大宮</t>
    <rPh sb="0" eb="2">
      <t>オオミヤ</t>
    </rPh>
    <phoneticPr fontId="2"/>
  </si>
  <si>
    <t>PC6</t>
  </si>
  <si>
    <t>PC5</t>
  </si>
  <si>
    <t>PC4</t>
  </si>
  <si>
    <t>PC3</t>
  </si>
  <si>
    <t>PC1</t>
    <phoneticPr fontId="2"/>
  </si>
  <si>
    <t>テクノバレー入口</t>
    <rPh sb="6" eb="8">
      <t>イリクチ</t>
    </rPh>
    <phoneticPr fontId="2"/>
  </si>
  <si>
    <t>白銀</t>
    <rPh sb="0" eb="2">
      <t>シロガネ</t>
    </rPh>
    <phoneticPr fontId="2"/>
  </si>
  <si>
    <t>大比田</t>
    <rPh sb="0" eb="3">
      <t>オオヒダ</t>
    </rPh>
    <phoneticPr fontId="2"/>
  </si>
  <si>
    <t>山岸</t>
    <rPh sb="0" eb="2">
      <t>ヤマキシ</t>
    </rPh>
    <phoneticPr fontId="2"/>
  </si>
  <si>
    <t>西長田第２</t>
    <rPh sb="0" eb="3">
      <t>ニシナガタ</t>
    </rPh>
    <rPh sb="3" eb="4">
      <t>ダイ</t>
    </rPh>
    <phoneticPr fontId="2"/>
  </si>
  <si>
    <t>天池</t>
    <rPh sb="0" eb="1">
      <t>テン</t>
    </rPh>
    <rPh sb="1" eb="2">
      <t>イケ</t>
    </rPh>
    <phoneticPr fontId="2"/>
  </si>
  <si>
    <t>開発町東</t>
    <rPh sb="0" eb="2">
      <t>カイハツ</t>
    </rPh>
    <rPh sb="2" eb="3">
      <t>マチ</t>
    </rPh>
    <rPh sb="3" eb="4">
      <t>トウ</t>
    </rPh>
    <phoneticPr fontId="2"/>
  </si>
  <si>
    <t>京善</t>
    <rPh sb="0" eb="2">
      <t>キョウゼン</t>
    </rPh>
    <phoneticPr fontId="2"/>
  </si>
  <si>
    <t xml:space="preserve">   </t>
    <phoneticPr fontId="2"/>
  </si>
  <si>
    <t>大虫口</t>
    <rPh sb="0" eb="1">
      <t>ダイ</t>
    </rPh>
    <rPh sb="1" eb="2">
      <t>ムシ</t>
    </rPh>
    <rPh sb="2" eb="3">
      <t>グチ</t>
    </rPh>
    <phoneticPr fontId="2"/>
  </si>
  <si>
    <t>　　　　　　　　　　　　　　　　　　　　　　　　　　　　　　　　　　　　　　　　　　　　　　　　　　　　　　　　　　　　　　　　　　　　　　　　　　　　　　　　　　</t>
    <phoneticPr fontId="2"/>
  </si>
  <si>
    <t>今庄</t>
    <rPh sb="0" eb="2">
      <t>イマジョウ</t>
    </rPh>
    <phoneticPr fontId="2"/>
  </si>
  <si>
    <t>川代ﾄﾝﾈﾙ入口</t>
    <rPh sb="0" eb="2">
      <t>カワシロ</t>
    </rPh>
    <rPh sb="6" eb="8">
      <t>イリクチ</t>
    </rPh>
    <phoneticPr fontId="2"/>
  </si>
  <si>
    <t>PC2</t>
  </si>
  <si>
    <t>PC時刻〈V34,15）</t>
    <rPh sb="2" eb="4">
      <t>ジコク</t>
    </rPh>
    <phoneticPr fontId="2"/>
  </si>
  <si>
    <t xml:space="preserve">    山中ﾄﾝﾈﾙ</t>
    <rPh sb="4" eb="6">
      <t>ヤマナカ</t>
    </rPh>
    <phoneticPr fontId="2"/>
  </si>
  <si>
    <t>坂尻</t>
    <rPh sb="0" eb="2">
      <t>サカジリ</t>
    </rPh>
    <phoneticPr fontId="2"/>
  </si>
  <si>
    <t xml:space="preserve">            </t>
    <phoneticPr fontId="2"/>
  </si>
  <si>
    <t xml:space="preserve"> 　宇坂トンネル</t>
    <rPh sb="2" eb="3">
      <t>ウ</t>
    </rPh>
    <rPh sb="3" eb="4">
      <t>サカ</t>
    </rPh>
    <phoneticPr fontId="2"/>
  </si>
  <si>
    <t>'24BRM525川西600㎞海だお寺だ湖だVer1.00</t>
    <rPh sb="9" eb="11">
      <t>カワニシ</t>
    </rPh>
    <rPh sb="14" eb="15">
      <t>リュウ</t>
    </rPh>
    <rPh sb="15" eb="16">
      <t>ウミ</t>
    </rPh>
    <rPh sb="18" eb="19">
      <t>テラ</t>
    </rPh>
    <rPh sb="20" eb="21">
      <t>ミズウミ</t>
    </rPh>
    <phoneticPr fontId="2"/>
  </si>
  <si>
    <t>三河橋北</t>
    <rPh sb="0" eb="2">
      <t>ミカワ</t>
    </rPh>
    <rPh sb="2" eb="3">
      <t>ハシ</t>
    </rPh>
    <rPh sb="3" eb="4">
      <t>キタ</t>
    </rPh>
    <phoneticPr fontId="2"/>
  </si>
  <si>
    <t>藤津</t>
    <rPh sb="0" eb="2">
      <t>フジツ</t>
    </rPh>
    <phoneticPr fontId="2"/>
  </si>
  <si>
    <r>
      <t>0.6+</t>
    </r>
    <r>
      <rPr>
        <b/>
        <sz val="9"/>
        <rFont val="ＭＳ Ｐゴシック"/>
        <family val="3"/>
        <charset val="128"/>
      </rPr>
      <t>5.7</t>
    </r>
    <phoneticPr fontId="2"/>
  </si>
  <si>
    <t>プラザ萬象</t>
    <rPh sb="3" eb="4">
      <t>マン</t>
    </rPh>
    <rPh sb="4" eb="5">
      <t>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</si>
</sst>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176" formatCode="0.0&quot;㎞&quot;"/>
    <numFmt numFmtId="177" formatCode="0.0&quot;km&quot;"/>
    <numFmt numFmtId="178" formatCode="0.0_ "/>
    <numFmt numFmtId="179" formatCode="0.0&quot;㎞/h&quot;"/>
    <numFmt numFmtId="180" formatCode="&quot;閉鎖時基準ﾃﾞ&quot;0.0&quot;㎞/h&quot;"/>
    <numFmt numFmtId="181" formatCode="&quot;閉鎖時間基ﾆ&quot;0.0&quot;㎞/h&quot;"/>
    <numFmt numFmtId="182" formatCode="&quot;【PC２】 PC3迄&quot;0.0&quot;㎞&quot;"/>
    <numFmt numFmtId="183" formatCode="&quot;閉鎖時間基準ﾃﾞ&quot;0.0&quot;㎞/h&quot;"/>
    <numFmt numFmtId="184" formatCode="&quot;【ＰＣ１】迄&quot;0.0&quot;㎞&quot;"/>
    <numFmt numFmtId="185" formatCode="0.0"/>
    <numFmt numFmtId="186" formatCode="&quot;～&quot;h:mm"/>
    <numFmt numFmtId="187" formatCode="&quot;【通過チェック】迄&quot;0.0&quot;㎞&quot;"/>
    <numFmt numFmtId="188" formatCode="&quot;【PC３】&quot;0.0&quot;㎞ to PC４&quot;"/>
    <numFmt numFmtId="189" formatCode="&quot;ｽﾀｰﾄ~PC1閉鎖時間基準ﾃﾞ&quot;0.0&quot;㎞/h&quot;"/>
    <numFmt numFmtId="190" formatCode="&quot;【PC２】PC3迄&quot;0.0&quot;㎞&quot;"/>
    <numFmt numFmtId="191" formatCode="&quot;Open&quot;h:mm"/>
    <numFmt numFmtId="192" formatCode="&quot;【通過ﾁｪｯｸ】PC1迄&quot;0.0&quot;㎞&quot;"/>
    <numFmt numFmtId="193" formatCode="&quot;【PC２】PC３迄&quot;0.0&quot;㎞&quot;"/>
    <numFmt numFmtId="194" formatCode="&quot;【PC4】&quot;0.0&quot;㎞ to Finish&quot;"/>
    <numFmt numFmtId="195" formatCode="&quot;【PC1】PC２ 迄&quot;0.0&quot;㎞&quot;"/>
    <numFmt numFmtId="196" formatCode="&quot;【PC1】　PC２&quot;&quot;迄&quot;0.0&quot;㎞&quot;"/>
    <numFmt numFmtId="197" formatCode="&quot;Dep&quot;h:mm"/>
    <numFmt numFmtId="198" formatCode="0&quot;ｍ&quot;"/>
    <numFmt numFmtId="199" formatCode="&quot;  【PC1】PC２ 迄&quot;0.0&quot;㎞&quot;"/>
    <numFmt numFmtId="200" formatCode="&quot;  【PC２】PC３迄&quot;0.0&quot;㎞&quot;"/>
    <numFmt numFmtId="201" formatCode="0&quot;m&quot;"/>
    <numFmt numFmtId="202" formatCode="&quot;通過ﾁｪｯｸ迄&quot;0.0&quot;㎞&quot;"/>
    <numFmt numFmtId="203" formatCode="&quot;～&quot;d\ h:mm"/>
    <numFmt numFmtId="204" formatCode="&quot;【通過ﾁｪｯｸ】次ﾁｪｯｸ迄&quot;0.0&quot;㎞&quot;"/>
    <numFmt numFmtId="205" formatCode="&quot;通過チェック迄ﾞ&quot;0.0&quot;㎞&quot;"/>
    <numFmt numFmtId="206" formatCode="&quot;　 【PC５】PC６迄&quot;0.0&quot;㎞&quot;"/>
    <numFmt numFmtId="207" formatCode="&quot;  【PC3】PC4迄&quot;0.0&quot;㎞&quot;"/>
    <numFmt numFmtId="208" formatCode="&quot;　【通過ﾁｪｯｸ】次ﾁｪｯｸ迄&quot;0.0&quot;㎞&quot;"/>
    <numFmt numFmtId="209" formatCode="&quot;　 【PC４】PC５迄&quot;0.0&quot;㎞&quot;"/>
    <numFmt numFmtId="210" formatCode="&quot;　  【PC6】ARIVEE迄&quot;0.0&quot;㎞&quot;"/>
    <numFmt numFmtId="211" formatCode="&quot;Open&quot;d\ h:mm"/>
    <numFmt numFmtId="212" formatCode="&quot; 　 【通過ﾁｪｯｸ】PC5迄&quot;0.0&quot;㎞&quot;"/>
    <numFmt numFmtId="213" formatCode="&quot;～&quot;d\ hh:mm"/>
    <numFmt numFmtId="214" formatCode="0.0000&quot;㎞&quot;"/>
  </numFmts>
  <fonts count="3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sz val="8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i/>
      <sz val="9"/>
      <color theme="3"/>
      <name val="HG明朝E"/>
      <family val="1"/>
      <charset val="128"/>
    </font>
    <font>
      <b/>
      <i/>
      <sz val="11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i/>
      <sz val="9"/>
      <color rgb="FF0000FF"/>
      <name val="ＭＳ Ｐゴシック"/>
      <family val="3"/>
      <charset val="128"/>
    </font>
    <font>
      <b/>
      <i/>
      <sz val="8"/>
      <color rgb="FF0000FF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i/>
      <sz val="12"/>
      <color theme="3"/>
      <name val="HG明朝E"/>
      <family val="1"/>
      <charset val="128"/>
    </font>
    <font>
      <b/>
      <i/>
      <sz val="8"/>
      <color theme="3"/>
      <name val="HG明朝E"/>
      <family val="1"/>
      <charset val="128"/>
    </font>
    <font>
      <b/>
      <sz val="9"/>
      <color rgb="FFFFFFFF"/>
      <name val="ＭＳ Ｐゴシック"/>
      <family val="3"/>
      <charset val="128"/>
    </font>
    <font>
      <b/>
      <i/>
      <sz val="6"/>
      <color rgb="FF0000FF"/>
      <name val="ＭＳ Ｐゴシック"/>
      <family val="3"/>
      <charset val="128"/>
    </font>
    <font>
      <b/>
      <i/>
      <sz val="6"/>
      <color theme="3"/>
      <name val="HG明朝E"/>
      <family val="1"/>
      <charset val="128"/>
    </font>
    <font>
      <b/>
      <i/>
      <sz val="7"/>
      <color theme="3"/>
      <name val="HG明朝E"/>
      <family val="1"/>
      <charset val="128"/>
    </font>
    <font>
      <b/>
      <sz val="8"/>
      <color theme="3"/>
      <name val="HG明朝E"/>
      <family val="1"/>
      <charset val="128"/>
    </font>
    <font>
      <b/>
      <i/>
      <sz val="12"/>
      <color theme="3"/>
      <name val="HG明朝E"/>
      <family val="1"/>
      <charset val="128"/>
    </font>
    <font>
      <b/>
      <sz val="7"/>
      <color rgb="FF000000"/>
      <name val="ＭＳ Ｐゴシック"/>
      <family val="3"/>
      <charset val="128"/>
    </font>
    <font>
      <b/>
      <sz val="9"/>
      <color rgb="FF000000"/>
      <name val="HGS創英角ﾎﾟｯﾌﾟ体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432">
    <xf numFmtId="0" fontId="0" fillId="0" borderId="0" xfId="0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left" vertical="top"/>
    </xf>
    <xf numFmtId="0" fontId="4" fillId="0" borderId="5" xfId="0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177" fontId="4" fillId="0" borderId="6" xfId="0" applyNumberFormat="1" applyFont="1" applyBorder="1">
      <alignment vertical="center"/>
    </xf>
    <xf numFmtId="176" fontId="4" fillId="0" borderId="9" xfId="0" applyNumberFormat="1" applyFont="1" applyBorder="1" applyAlignment="1">
      <alignment horizontal="left" vertical="center"/>
    </xf>
    <xf numFmtId="0" fontId="4" fillId="0" borderId="8" xfId="0" applyFont="1" applyBorder="1">
      <alignment vertical="center"/>
    </xf>
    <xf numFmtId="177" fontId="4" fillId="0" borderId="10" xfId="0" applyNumberFormat="1" applyFont="1" applyBorder="1">
      <alignment vertical="center"/>
    </xf>
    <xf numFmtId="176" fontId="4" fillId="0" borderId="11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top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177" fontId="1" fillId="0" borderId="6" xfId="0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177" fontId="1" fillId="0" borderId="1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4" fillId="0" borderId="8" xfId="0" applyFont="1" applyBorder="1" applyAlignment="1">
      <alignment horizontal="right" vertical="center"/>
    </xf>
    <xf numFmtId="177" fontId="4" fillId="0" borderId="6" xfId="0" applyNumberFormat="1" applyFont="1" applyBorder="1" applyAlignment="1">
      <alignment horizontal="right" vertical="center"/>
    </xf>
    <xf numFmtId="177" fontId="1" fillId="0" borderId="14" xfId="0" applyNumberFormat="1" applyFont="1" applyBorder="1" applyAlignment="1">
      <alignment horizontal="left" vertical="center"/>
    </xf>
    <xf numFmtId="177" fontId="6" fillId="0" borderId="10" xfId="0" applyNumberFormat="1" applyFont="1" applyBorder="1">
      <alignment vertical="center"/>
    </xf>
    <xf numFmtId="0" fontId="4" fillId="0" borderId="15" xfId="0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right" vertical="center"/>
    </xf>
    <xf numFmtId="176" fontId="4" fillId="0" borderId="22" xfId="0" applyNumberFormat="1" applyFont="1" applyBorder="1">
      <alignment vertical="center"/>
    </xf>
    <xf numFmtId="176" fontId="4" fillId="0" borderId="23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right" vertical="center"/>
    </xf>
    <xf numFmtId="176" fontId="5" fillId="0" borderId="11" xfId="0" applyNumberFormat="1" applyFont="1" applyBorder="1" applyAlignment="1">
      <alignment horizontal="right" vertical="center"/>
    </xf>
    <xf numFmtId="177" fontId="5" fillId="0" borderId="10" xfId="0" applyNumberFormat="1" applyFont="1" applyBorder="1" applyAlignment="1">
      <alignment horizontal="right"/>
    </xf>
    <xf numFmtId="177" fontId="10" fillId="0" borderId="6" xfId="0" applyNumberFormat="1" applyFont="1" applyBorder="1" applyAlignment="1">
      <alignment horizontal="center" vertical="center"/>
    </xf>
    <xf numFmtId="177" fontId="6" fillId="0" borderId="6" xfId="0" applyNumberFormat="1" applyFont="1" applyBorder="1">
      <alignment vertical="center"/>
    </xf>
    <xf numFmtId="177" fontId="10" fillId="0" borderId="14" xfId="0" applyNumberFormat="1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17" xfId="0" applyFont="1" applyBorder="1" applyAlignment="1">
      <alignment horizontal="center" vertical="center"/>
    </xf>
    <xf numFmtId="0" fontId="6" fillId="0" borderId="17" xfId="0" applyFont="1" applyBorder="1">
      <alignment vertical="center"/>
    </xf>
    <xf numFmtId="0" fontId="6" fillId="0" borderId="0" xfId="0" applyFont="1">
      <alignment vertical="center"/>
    </xf>
    <xf numFmtId="20" fontId="11" fillId="0" borderId="0" xfId="0" applyNumberFormat="1" applyFont="1" applyAlignment="1">
      <alignment horizontal="right" vertical="center"/>
    </xf>
    <xf numFmtId="20" fontId="11" fillId="0" borderId="1" xfId="0" applyNumberFormat="1" applyFont="1" applyBorder="1" applyAlignment="1">
      <alignment horizontal="right" vertical="center"/>
    </xf>
    <xf numFmtId="176" fontId="4" fillId="0" borderId="26" xfId="0" applyNumberFormat="1" applyFont="1" applyBorder="1">
      <alignment vertical="center"/>
    </xf>
    <xf numFmtId="185" fontId="4" fillId="0" borderId="27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189" fontId="5" fillId="0" borderId="2" xfId="0" applyNumberFormat="1" applyFont="1" applyBorder="1" applyAlignment="1">
      <alignment horizontal="right" vertical="center"/>
    </xf>
    <xf numFmtId="0" fontId="4" fillId="0" borderId="9" xfId="0" applyFont="1" applyBorder="1">
      <alignment vertical="center"/>
    </xf>
    <xf numFmtId="177" fontId="6" fillId="0" borderId="6" xfId="0" applyNumberFormat="1" applyFont="1" applyBorder="1" applyAlignment="1">
      <alignment horizontal="right" vertical="center"/>
    </xf>
    <xf numFmtId="177" fontId="6" fillId="0" borderId="10" xfId="0" applyNumberFormat="1" applyFont="1" applyBorder="1" applyAlignment="1">
      <alignment horizontal="right" vertical="center"/>
    </xf>
    <xf numFmtId="185" fontId="4" fillId="0" borderId="21" xfId="0" applyNumberFormat="1" applyFont="1" applyBorder="1" applyAlignment="1">
      <alignment horizontal="center" vertical="center"/>
    </xf>
    <xf numFmtId="177" fontId="10" fillId="0" borderId="14" xfId="0" applyNumberFormat="1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20" fontId="16" fillId="0" borderId="1" xfId="0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76" fontId="4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177" fontId="9" fillId="2" borderId="29" xfId="0" applyNumberFormat="1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left"/>
    </xf>
    <xf numFmtId="20" fontId="11" fillId="0" borderId="32" xfId="0" applyNumberFormat="1" applyFont="1" applyBorder="1" applyAlignment="1">
      <alignment horizontal="right" vertical="center"/>
    </xf>
    <xf numFmtId="0" fontId="4" fillId="2" borderId="31" xfId="0" applyFont="1" applyFill="1" applyBorder="1" applyAlignment="1">
      <alignment horizontal="left" vertical="center"/>
    </xf>
    <xf numFmtId="0" fontId="4" fillId="2" borderId="32" xfId="0" applyFont="1" applyFill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176" fontId="4" fillId="0" borderId="35" xfId="0" applyNumberFormat="1" applyFont="1" applyBorder="1" applyAlignment="1">
      <alignment horizontal="right" vertical="center"/>
    </xf>
    <xf numFmtId="177" fontId="10" fillId="0" borderId="29" xfId="0" applyNumberFormat="1" applyFont="1" applyBorder="1" applyAlignment="1">
      <alignment horizontal="center" vertical="center"/>
    </xf>
    <xf numFmtId="177" fontId="6" fillId="0" borderId="30" xfId="0" applyNumberFormat="1" applyFont="1" applyBorder="1">
      <alignment vertical="center"/>
    </xf>
    <xf numFmtId="0" fontId="4" fillId="0" borderId="31" xfId="0" applyFont="1" applyBorder="1">
      <alignment vertical="center"/>
    </xf>
    <xf numFmtId="0" fontId="4" fillId="0" borderId="31" xfId="0" applyFont="1" applyBorder="1" applyAlignment="1"/>
    <xf numFmtId="0" fontId="4" fillId="0" borderId="32" xfId="0" applyFont="1" applyBorder="1" applyAlignment="1">
      <alignment horizontal="left" vertical="top"/>
    </xf>
    <xf numFmtId="0" fontId="4" fillId="0" borderId="32" xfId="0" applyFont="1" applyBorder="1" applyAlignment="1">
      <alignment horizontal="right" vertical="center"/>
    </xf>
    <xf numFmtId="176" fontId="4" fillId="0" borderId="36" xfId="0" applyNumberFormat="1" applyFont="1" applyBorder="1" applyAlignment="1">
      <alignment horizontal="left" vertical="center"/>
    </xf>
    <xf numFmtId="176" fontId="4" fillId="0" borderId="33" xfId="0" applyNumberFormat="1" applyFont="1" applyBorder="1" applyAlignment="1">
      <alignment horizontal="right" vertical="center"/>
    </xf>
    <xf numFmtId="0" fontId="4" fillId="0" borderId="32" xfId="0" applyFont="1" applyBorder="1" applyAlignment="1">
      <alignment horizontal="left" vertical="center"/>
    </xf>
    <xf numFmtId="177" fontId="10" fillId="0" borderId="29" xfId="0" applyNumberFormat="1" applyFont="1" applyBorder="1" applyAlignment="1">
      <alignment horizontal="left" vertical="center"/>
    </xf>
    <xf numFmtId="177" fontId="1" fillId="0" borderId="29" xfId="0" applyNumberFormat="1" applyFont="1" applyBorder="1" applyAlignment="1">
      <alignment horizontal="left" vertical="center"/>
    </xf>
    <xf numFmtId="177" fontId="4" fillId="0" borderId="30" xfId="0" applyNumberFormat="1" applyFont="1" applyBorder="1">
      <alignment vertical="center"/>
    </xf>
    <xf numFmtId="177" fontId="6" fillId="0" borderId="30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vertical="top"/>
    </xf>
    <xf numFmtId="177" fontId="4" fillId="0" borderId="30" xfId="0" applyNumberFormat="1" applyFont="1" applyBorder="1" applyAlignment="1">
      <alignment horizontal="right" vertical="center"/>
    </xf>
    <xf numFmtId="0" fontId="4" fillId="0" borderId="31" xfId="0" applyFont="1" applyBorder="1" applyAlignment="1">
      <alignment horizontal="left" vertical="top"/>
    </xf>
    <xf numFmtId="0" fontId="4" fillId="0" borderId="31" xfId="0" applyFont="1" applyBorder="1" applyAlignment="1">
      <alignment horizontal="right" vertical="center"/>
    </xf>
    <xf numFmtId="176" fontId="4" fillId="0" borderId="32" xfId="0" applyNumberFormat="1" applyFont="1" applyBorder="1" applyAlignment="1">
      <alignment horizontal="right" vertical="center"/>
    </xf>
    <xf numFmtId="176" fontId="5" fillId="0" borderId="28" xfId="0" applyNumberFormat="1" applyFont="1" applyBorder="1" applyAlignment="1">
      <alignment horizontal="right" vertical="center"/>
    </xf>
    <xf numFmtId="177" fontId="6" fillId="0" borderId="30" xfId="0" applyNumberFormat="1" applyFont="1" applyBorder="1" applyAlignment="1">
      <alignment horizontal="right" vertical="center"/>
    </xf>
    <xf numFmtId="0" fontId="4" fillId="0" borderId="32" xfId="0" applyFont="1" applyBorder="1">
      <alignment vertical="center"/>
    </xf>
    <xf numFmtId="177" fontId="1" fillId="0" borderId="29" xfId="0" applyNumberFormat="1" applyFont="1" applyBorder="1" applyAlignment="1">
      <alignment horizontal="center" vertical="center"/>
    </xf>
    <xf numFmtId="0" fontId="4" fillId="0" borderId="36" xfId="0" applyFont="1" applyBorder="1">
      <alignment vertical="center"/>
    </xf>
    <xf numFmtId="0" fontId="4" fillId="0" borderId="33" xfId="0" applyFont="1" applyBorder="1">
      <alignment vertical="center"/>
    </xf>
    <xf numFmtId="176" fontId="4" fillId="0" borderId="36" xfId="0" applyNumberFormat="1" applyFont="1" applyBorder="1" applyAlignment="1">
      <alignment horizontal="right" vertical="center"/>
    </xf>
    <xf numFmtId="0" fontId="4" fillId="0" borderId="33" xfId="0" applyFont="1" applyBorder="1" applyAlignment="1">
      <alignment horizontal="left" vertical="center"/>
    </xf>
    <xf numFmtId="0" fontId="4" fillId="2" borderId="32" xfId="0" applyFont="1" applyFill="1" applyBorder="1">
      <alignment vertical="center"/>
    </xf>
    <xf numFmtId="177" fontId="6" fillId="0" borderId="6" xfId="0" applyNumberFormat="1" applyFont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58" fontId="11" fillId="0" borderId="32" xfId="0" applyNumberFormat="1" applyFont="1" applyBorder="1" applyAlignment="1">
      <alignment horizontal="right" vertical="center" shrinkToFit="1"/>
    </xf>
    <xf numFmtId="176" fontId="9" fillId="0" borderId="14" xfId="0" applyNumberFormat="1" applyFont="1" applyBorder="1" applyAlignment="1">
      <alignment horizontal="left" vertical="center"/>
    </xf>
    <xf numFmtId="0" fontId="4" fillId="0" borderId="31" xfId="0" applyFont="1" applyBorder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197" fontId="6" fillId="0" borderId="25" xfId="0" applyNumberFormat="1" applyFont="1" applyBorder="1" applyAlignment="1">
      <alignment horizontal="right" vertical="top" shrinkToFit="1"/>
    </xf>
    <xf numFmtId="177" fontId="6" fillId="0" borderId="0" xfId="0" applyNumberFormat="1" applyFont="1">
      <alignment vertical="center"/>
    </xf>
    <xf numFmtId="0" fontId="3" fillId="0" borderId="0" xfId="0" applyFont="1" applyAlignment="1">
      <alignment horizontal="left" vertical="center"/>
    </xf>
    <xf numFmtId="178" fontId="4" fillId="0" borderId="0" xfId="0" applyNumberFormat="1" applyFont="1" applyAlignment="1">
      <alignment horizontal="right" vertical="center"/>
    </xf>
    <xf numFmtId="187" fontId="5" fillId="2" borderId="33" xfId="0" applyNumberFormat="1" applyFont="1" applyFill="1" applyBorder="1">
      <alignment vertical="center"/>
    </xf>
    <xf numFmtId="187" fontId="5" fillId="0" borderId="2" xfId="0" applyNumberFormat="1" applyFont="1" applyBorder="1">
      <alignment vertical="center"/>
    </xf>
    <xf numFmtId="0" fontId="0" fillId="0" borderId="34" xfId="0" applyBorder="1" applyAlignment="1">
      <alignment horizontal="left" vertical="center"/>
    </xf>
    <xf numFmtId="0" fontId="4" fillId="0" borderId="0" xfId="0" quotePrefix="1" applyFont="1" applyAlignment="1">
      <alignment horizontal="right" vertical="center"/>
    </xf>
    <xf numFmtId="177" fontId="10" fillId="0" borderId="0" xfId="0" applyNumberFormat="1" applyFont="1" applyAlignment="1">
      <alignment horizontal="center" vertical="center"/>
    </xf>
    <xf numFmtId="177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186" fontId="6" fillId="0" borderId="32" xfId="0" applyNumberFormat="1" applyFont="1" applyBorder="1" applyAlignment="1">
      <alignment horizontal="left" vertical="top" shrinkToFit="1"/>
    </xf>
    <xf numFmtId="176" fontId="0" fillId="0" borderId="2" xfId="0" applyNumberFormat="1" applyBorder="1" applyAlignment="1">
      <alignment horizontal="right" vertical="center"/>
    </xf>
    <xf numFmtId="195" fontId="4" fillId="0" borderId="25" xfId="0" applyNumberFormat="1" applyFont="1" applyBorder="1">
      <alignment vertical="center"/>
    </xf>
    <xf numFmtId="180" fontId="5" fillId="0" borderId="31" xfId="0" applyNumberFormat="1" applyFont="1" applyBorder="1">
      <alignment vertical="center"/>
    </xf>
    <xf numFmtId="191" fontId="4" fillId="0" borderId="31" xfId="0" applyNumberFormat="1" applyFont="1" applyBorder="1" applyAlignment="1">
      <alignment horizontal="right" vertical="top"/>
    </xf>
    <xf numFmtId="176" fontId="4" fillId="0" borderId="31" xfId="0" applyNumberFormat="1" applyFont="1" applyBorder="1" applyAlignment="1">
      <alignment horizontal="left" vertical="center"/>
    </xf>
    <xf numFmtId="0" fontId="0" fillId="0" borderId="25" xfId="0" applyBorder="1" applyAlignment="1">
      <alignment horizontal="center"/>
    </xf>
    <xf numFmtId="177" fontId="0" fillId="0" borderId="29" xfId="0" applyNumberFormat="1" applyBorder="1" applyAlignment="1">
      <alignment horizontal="left" vertical="center"/>
    </xf>
    <xf numFmtId="181" fontId="4" fillId="0" borderId="31" xfId="0" applyNumberFormat="1" applyFont="1" applyBorder="1">
      <alignment vertical="center"/>
    </xf>
    <xf numFmtId="0" fontId="17" fillId="0" borderId="31" xfId="0" applyFont="1" applyBorder="1" applyAlignment="1">
      <alignment horizontal="left" vertical="center"/>
    </xf>
    <xf numFmtId="0" fontId="4" fillId="0" borderId="28" xfId="0" applyFont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186" fontId="6" fillId="0" borderId="0" xfId="0" applyNumberFormat="1" applyFont="1" applyAlignment="1">
      <alignment horizontal="left" vertical="top" shrinkToFit="1"/>
    </xf>
    <xf numFmtId="0" fontId="0" fillId="0" borderId="0" xfId="0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0" fontId="4" fillId="0" borderId="13" xfId="0" applyFont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0" fontId="4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2" borderId="2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176" fontId="4" fillId="2" borderId="9" xfId="0" applyNumberFormat="1" applyFont="1" applyFill="1" applyBorder="1" applyAlignment="1">
      <alignment horizontal="right" vertical="center"/>
    </xf>
    <xf numFmtId="0" fontId="4" fillId="0" borderId="36" xfId="0" applyFont="1" applyBorder="1" applyAlignment="1">
      <alignment horizontal="left" vertical="center"/>
    </xf>
    <xf numFmtId="177" fontId="10" fillId="0" borderId="14" xfId="0" applyNumberFormat="1" applyFont="1" applyBorder="1" applyAlignment="1">
      <alignment horizontal="left"/>
    </xf>
    <xf numFmtId="20" fontId="16" fillId="0" borderId="0" xfId="0" applyNumberFormat="1" applyFont="1" applyAlignment="1">
      <alignment horizontal="right" vertical="center"/>
    </xf>
    <xf numFmtId="20" fontId="14" fillId="0" borderId="0" xfId="0" applyNumberFormat="1" applyFont="1" applyAlignment="1">
      <alignment horizontal="right" vertical="center"/>
    </xf>
    <xf numFmtId="198" fontId="20" fillId="0" borderId="1" xfId="0" applyNumberFormat="1" applyFont="1" applyBorder="1" applyAlignment="1">
      <alignment horizontal="right" vertical="top"/>
    </xf>
    <xf numFmtId="0" fontId="9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readingOrder="1"/>
    </xf>
    <xf numFmtId="177" fontId="1" fillId="2" borderId="14" xfId="0" applyNumberFormat="1" applyFont="1" applyFill="1" applyBorder="1" applyAlignment="1">
      <alignment horizontal="right" vertical="center"/>
    </xf>
    <xf numFmtId="191" fontId="4" fillId="2" borderId="8" xfId="0" applyNumberFormat="1" applyFont="1" applyFill="1" applyBorder="1" applyAlignment="1">
      <alignment horizontal="right" vertical="top" shrinkToFit="1"/>
    </xf>
    <xf numFmtId="198" fontId="20" fillId="0" borderId="0" xfId="0" applyNumberFormat="1" applyFont="1" applyAlignment="1">
      <alignment horizontal="right" vertical="top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left" vertical="top"/>
    </xf>
    <xf numFmtId="0" fontId="18" fillId="0" borderId="5" xfId="0" applyFont="1" applyBorder="1" applyAlignment="1">
      <alignment horizontal="left"/>
    </xf>
    <xf numFmtId="198" fontId="20" fillId="0" borderId="32" xfId="0" applyNumberFormat="1" applyFont="1" applyBorder="1" applyAlignment="1">
      <alignment horizontal="right" vertical="top"/>
    </xf>
    <xf numFmtId="20" fontId="14" fillId="0" borderId="32" xfId="0" applyNumberFormat="1" applyFont="1" applyBorder="1" applyAlignment="1">
      <alignment horizontal="right" vertical="center"/>
    </xf>
    <xf numFmtId="198" fontId="20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4" fillId="0" borderId="28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198" fontId="20" fillId="0" borderId="32" xfId="0" applyNumberFormat="1" applyFont="1" applyBorder="1" applyAlignment="1">
      <alignment horizontal="right"/>
    </xf>
    <xf numFmtId="186" fontId="6" fillId="0" borderId="28" xfId="0" applyNumberFormat="1" applyFont="1" applyBorder="1" applyAlignment="1">
      <alignment horizontal="left" vertical="top" shrinkToFit="1"/>
    </xf>
    <xf numFmtId="176" fontId="0" fillId="0" borderId="1" xfId="0" applyNumberFormat="1" applyBorder="1" applyAlignment="1">
      <alignment horizontal="right" vertical="center"/>
    </xf>
    <xf numFmtId="176" fontId="0" fillId="0" borderId="3" xfId="0" applyNumberFormat="1" applyBorder="1" applyAlignment="1">
      <alignment horizontal="right" vertical="center"/>
    </xf>
    <xf numFmtId="190" fontId="4" fillId="0" borderId="28" xfId="0" applyNumberFormat="1" applyFont="1" applyBorder="1" applyAlignment="1">
      <alignment horizontal="right" vertical="center"/>
    </xf>
    <xf numFmtId="0" fontId="4" fillId="0" borderId="4" xfId="0" applyFont="1" applyBorder="1">
      <alignment vertical="center"/>
    </xf>
    <xf numFmtId="201" fontId="20" fillId="0" borderId="32" xfId="0" applyNumberFormat="1" applyFont="1" applyBorder="1" applyAlignment="1">
      <alignment horizontal="right" vertical="top"/>
    </xf>
    <xf numFmtId="201" fontId="20" fillId="0" borderId="1" xfId="0" applyNumberFormat="1" applyFont="1" applyBorder="1" applyAlignment="1">
      <alignment horizontal="right" vertical="top"/>
    </xf>
    <xf numFmtId="176" fontId="4" fillId="0" borderId="39" xfId="0" applyNumberFormat="1" applyFont="1" applyBorder="1">
      <alignment vertical="center"/>
    </xf>
    <xf numFmtId="185" fontId="4" fillId="0" borderId="40" xfId="0" applyNumberFormat="1" applyFont="1" applyBorder="1" applyAlignment="1">
      <alignment horizontal="center" vertical="center"/>
    </xf>
    <xf numFmtId="176" fontId="4" fillId="0" borderId="41" xfId="0" applyNumberFormat="1" applyFont="1" applyBorder="1" applyAlignment="1">
      <alignment horizontal="right" vertical="center"/>
    </xf>
    <xf numFmtId="185" fontId="4" fillId="0" borderId="42" xfId="0" applyNumberFormat="1" applyFont="1" applyBorder="1" applyAlignment="1">
      <alignment horizontal="center" vertical="center"/>
    </xf>
    <xf numFmtId="190" fontId="4" fillId="0" borderId="5" xfId="0" applyNumberFormat="1" applyFont="1" applyBorder="1">
      <alignment vertical="center"/>
    </xf>
    <xf numFmtId="176" fontId="4" fillId="0" borderId="24" xfId="0" applyNumberFormat="1" applyFont="1" applyBorder="1" applyAlignment="1">
      <alignment horizontal="right" vertical="center" shrinkToFit="1"/>
    </xf>
    <xf numFmtId="176" fontId="4" fillId="0" borderId="43" xfId="0" applyNumberFormat="1" applyFont="1" applyBorder="1" applyAlignment="1">
      <alignment horizontal="center" vertical="center"/>
    </xf>
    <xf numFmtId="185" fontId="4" fillId="0" borderId="24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176" fontId="4" fillId="0" borderId="6" xfId="0" applyNumberFormat="1" applyFont="1" applyBorder="1" applyAlignment="1">
      <alignment horizontal="right" vertical="center"/>
    </xf>
    <xf numFmtId="22" fontId="4" fillId="0" borderId="6" xfId="0" applyNumberFormat="1" applyFont="1" applyBorder="1" applyAlignment="1">
      <alignment horizontal="left" vertical="center"/>
    </xf>
    <xf numFmtId="176" fontId="4" fillId="0" borderId="6" xfId="0" applyNumberFormat="1" applyFont="1" applyBorder="1">
      <alignment vertical="center"/>
    </xf>
    <xf numFmtId="185" fontId="4" fillId="0" borderId="6" xfId="0" applyNumberFormat="1" applyFont="1" applyBorder="1" applyAlignment="1">
      <alignment horizontal="center" vertical="center"/>
    </xf>
    <xf numFmtId="176" fontId="4" fillId="0" borderId="0" xfId="0" applyNumberFormat="1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right" vertical="center"/>
    </xf>
    <xf numFmtId="195" fontId="4" fillId="0" borderId="5" xfId="0" applyNumberFormat="1" applyFont="1" applyBorder="1" applyAlignment="1">
      <alignment horizontal="right" vertical="center"/>
    </xf>
    <xf numFmtId="191" fontId="4" fillId="0" borderId="31" xfId="0" applyNumberFormat="1" applyFont="1" applyBorder="1" applyAlignment="1">
      <alignment horizontal="right" vertical="top" shrinkToFit="1"/>
    </xf>
    <xf numFmtId="0" fontId="4" fillId="0" borderId="32" xfId="0" applyFont="1" applyBorder="1" applyAlignment="1"/>
    <xf numFmtId="176" fontId="4" fillId="0" borderId="8" xfId="0" applyNumberFormat="1" applyFont="1" applyBorder="1" applyAlignment="1">
      <alignment horizontal="left" vertical="center"/>
    </xf>
    <xf numFmtId="192" fontId="6" fillId="0" borderId="12" xfId="0" applyNumberFormat="1" applyFont="1" applyBorder="1" applyAlignment="1">
      <alignment horizontal="right" vertical="center" shrinkToFit="1"/>
    </xf>
    <xf numFmtId="0" fontId="6" fillId="0" borderId="31" xfId="0" applyFont="1" applyBorder="1" applyAlignment="1">
      <alignment horizontal="center" vertical="top"/>
    </xf>
    <xf numFmtId="0" fontId="0" fillId="0" borderId="32" xfId="0" applyBorder="1">
      <alignment vertical="center"/>
    </xf>
    <xf numFmtId="177" fontId="1" fillId="2" borderId="29" xfId="0" applyNumberFormat="1" applyFont="1" applyFill="1" applyBorder="1" applyAlignment="1">
      <alignment horizontal="right" vertical="center"/>
    </xf>
    <xf numFmtId="177" fontId="0" fillId="0" borderId="6" xfId="0" applyNumberFormat="1" applyBorder="1" applyAlignment="1">
      <alignment horizontal="left" vertical="top"/>
    </xf>
    <xf numFmtId="20" fontId="11" fillId="0" borderId="0" xfId="0" applyNumberFormat="1" applyFont="1" applyAlignment="1">
      <alignment horizontal="right" vertical="top"/>
    </xf>
    <xf numFmtId="191" fontId="4" fillId="2" borderId="31" xfId="0" applyNumberFormat="1" applyFont="1" applyFill="1" applyBorder="1" applyAlignment="1">
      <alignment horizontal="right" vertical="top" shrinkToFit="1"/>
    </xf>
    <xf numFmtId="176" fontId="4" fillId="2" borderId="36" xfId="0" applyNumberFormat="1" applyFont="1" applyFill="1" applyBorder="1" applyAlignment="1">
      <alignment horizontal="right" vertical="center"/>
    </xf>
    <xf numFmtId="177" fontId="1" fillId="0" borderId="31" xfId="0" applyNumberFormat="1" applyFont="1" applyBorder="1" applyAlignment="1">
      <alignment horizontal="left" vertical="center"/>
    </xf>
    <xf numFmtId="177" fontId="5" fillId="0" borderId="30" xfId="0" applyNumberFormat="1" applyFont="1" applyBorder="1" applyAlignment="1">
      <alignment vertical="top"/>
    </xf>
    <xf numFmtId="177" fontId="1" fillId="0" borderId="29" xfId="0" applyNumberFormat="1" applyFont="1" applyBorder="1" applyAlignment="1">
      <alignment horizontal="left" vertical="top"/>
    </xf>
    <xf numFmtId="20" fontId="11" fillId="0" borderId="32" xfId="0" applyNumberFormat="1" applyFont="1" applyBorder="1" applyAlignment="1">
      <alignment horizontal="center" vertical="center"/>
    </xf>
    <xf numFmtId="177" fontId="0" fillId="0" borderId="31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top"/>
    </xf>
    <xf numFmtId="0" fontId="0" fillId="0" borderId="31" xfId="0" applyBorder="1">
      <alignment vertical="center"/>
    </xf>
    <xf numFmtId="0" fontId="0" fillId="0" borderId="31" xfId="0" applyBorder="1" applyAlignment="1">
      <alignment horizontal="right" vertical="center"/>
    </xf>
    <xf numFmtId="176" fontId="0" fillId="0" borderId="36" xfId="0" applyNumberForma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31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4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20" fontId="14" fillId="0" borderId="0" xfId="0" applyNumberFormat="1" applyFont="1" applyAlignment="1">
      <alignment horizontal="right"/>
    </xf>
    <xf numFmtId="0" fontId="4" fillId="0" borderId="12" xfId="0" applyFont="1" applyBorder="1" applyAlignment="1">
      <alignment horizontal="right"/>
    </xf>
    <xf numFmtId="177" fontId="4" fillId="0" borderId="10" xfId="0" applyNumberFormat="1" applyFont="1" applyBorder="1" applyAlignment="1">
      <alignment horizontal="right" vertical="center"/>
    </xf>
    <xf numFmtId="200" fontId="4" fillId="0" borderId="7" xfId="0" applyNumberFormat="1" applyFont="1" applyBorder="1" applyAlignment="1">
      <alignment vertical="center" shrinkToFit="1"/>
    </xf>
    <xf numFmtId="180" fontId="5" fillId="0" borderId="8" xfId="0" applyNumberFormat="1" applyFont="1" applyBorder="1">
      <alignment vertical="center"/>
    </xf>
    <xf numFmtId="191" fontId="5" fillId="0" borderId="8" xfId="0" applyNumberFormat="1" applyFont="1" applyBorder="1" applyAlignment="1">
      <alignment horizontal="right" vertical="top"/>
    </xf>
    <xf numFmtId="195" fontId="4" fillId="0" borderId="7" xfId="0" applyNumberFormat="1" applyFont="1" applyBorder="1">
      <alignment vertical="center"/>
    </xf>
    <xf numFmtId="191" fontId="4" fillId="0" borderId="8" xfId="0" applyNumberFormat="1" applyFont="1" applyBorder="1" applyAlignment="1">
      <alignment horizontal="right" vertical="top"/>
    </xf>
    <xf numFmtId="200" fontId="4" fillId="0" borderId="5" xfId="0" applyNumberFormat="1" applyFont="1" applyBorder="1" applyAlignment="1">
      <alignment horizontal="right" vertical="center" shrinkToFit="1"/>
    </xf>
    <xf numFmtId="177" fontId="4" fillId="0" borderId="6" xfId="0" applyNumberFormat="1" applyFont="1" applyBorder="1" applyAlignment="1">
      <alignment horizontal="left" vertical="center"/>
    </xf>
    <xf numFmtId="196" fontId="4" fillId="0" borderId="25" xfId="0" applyNumberFormat="1" applyFont="1" applyBorder="1" applyAlignment="1">
      <alignment vertical="center" shrinkToFit="1"/>
    </xf>
    <xf numFmtId="196" fontId="4" fillId="0" borderId="28" xfId="0" applyNumberFormat="1" applyFont="1" applyBorder="1" applyAlignment="1">
      <alignment horizontal="right" vertical="center" shrinkToFit="1"/>
    </xf>
    <xf numFmtId="0" fontId="4" fillId="0" borderId="5" xfId="0" applyFont="1" applyBorder="1">
      <alignment vertical="center"/>
    </xf>
    <xf numFmtId="177" fontId="6" fillId="0" borderId="30" xfId="0" applyNumberFormat="1" applyFont="1" applyBorder="1" applyAlignment="1">
      <alignment horizontal="center" vertical="center" shrinkToFit="1"/>
    </xf>
    <xf numFmtId="0" fontId="4" fillId="0" borderId="8" xfId="0" applyFont="1" applyBorder="1" applyAlignment="1">
      <alignment horizontal="left" vertical="top"/>
    </xf>
    <xf numFmtId="203" fontId="6" fillId="0" borderId="32" xfId="0" applyNumberFormat="1" applyFont="1" applyBorder="1" applyAlignment="1">
      <alignment horizontal="center" vertical="top" shrinkToFit="1"/>
    </xf>
    <xf numFmtId="176" fontId="4" fillId="2" borderId="36" xfId="0" applyNumberFormat="1" applyFont="1" applyFill="1" applyBorder="1" applyAlignment="1">
      <alignment horizontal="left" vertical="center"/>
    </xf>
    <xf numFmtId="203" fontId="6" fillId="0" borderId="1" xfId="0" applyNumberFormat="1" applyFont="1" applyBorder="1" applyAlignment="1">
      <alignment horizontal="center" vertical="top" shrinkToFit="1"/>
    </xf>
    <xf numFmtId="202" fontId="4" fillId="2" borderId="31" xfId="0" applyNumberFormat="1" applyFont="1" applyFill="1" applyBorder="1">
      <alignment vertical="center"/>
    </xf>
    <xf numFmtId="176" fontId="4" fillId="0" borderId="33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right" vertical="center" wrapText="1"/>
    </xf>
    <xf numFmtId="176" fontId="4" fillId="0" borderId="32" xfId="0" applyNumberFormat="1" applyFont="1" applyBorder="1" applyAlignment="1">
      <alignment horizontal="center" vertical="center"/>
    </xf>
    <xf numFmtId="176" fontId="4" fillId="0" borderId="33" xfId="0" applyNumberFormat="1" applyFont="1" applyBorder="1" applyAlignment="1">
      <alignment horizontal="right" vertical="center" wrapText="1"/>
    </xf>
    <xf numFmtId="0" fontId="4" fillId="0" borderId="32" xfId="0" applyFont="1" applyBorder="1" applyAlignment="1">
      <alignment horizontal="left" vertical="center" wrapText="1"/>
    </xf>
    <xf numFmtId="0" fontId="0" fillId="0" borderId="5" xfId="0" applyBorder="1">
      <alignment vertical="center"/>
    </xf>
    <xf numFmtId="177" fontId="0" fillId="2" borderId="29" xfId="0" applyNumberFormat="1" applyFill="1" applyBorder="1" applyAlignment="1">
      <alignment horizontal="left" vertical="center"/>
    </xf>
    <xf numFmtId="177" fontId="6" fillId="0" borderId="1" xfId="0" applyNumberFormat="1" applyFont="1" applyBorder="1">
      <alignment vertical="center"/>
    </xf>
    <xf numFmtId="0" fontId="4" fillId="0" borderId="31" xfId="0" applyFont="1" applyBorder="1" applyAlignment="1">
      <alignment vertical="top"/>
    </xf>
    <xf numFmtId="0" fontId="7" fillId="0" borderId="31" xfId="0" applyFont="1" applyBorder="1">
      <alignment vertical="center"/>
    </xf>
    <xf numFmtId="176" fontId="4" fillId="2" borderId="33" xfId="0" applyNumberFormat="1" applyFont="1" applyFill="1" applyBorder="1" applyAlignment="1">
      <alignment horizontal="right" vertical="center"/>
    </xf>
    <xf numFmtId="176" fontId="4" fillId="0" borderId="2" xfId="0" applyNumberFormat="1" applyFont="1" applyBorder="1" applyAlignment="1">
      <alignment horizontal="center" vertical="center"/>
    </xf>
    <xf numFmtId="0" fontId="0" fillId="0" borderId="25" xfId="0" applyBorder="1">
      <alignment vertical="center"/>
    </xf>
    <xf numFmtId="177" fontId="10" fillId="0" borderId="31" xfId="0" applyNumberFormat="1" applyFont="1" applyBorder="1" applyAlignment="1">
      <alignment horizontal="center" vertical="center"/>
    </xf>
    <xf numFmtId="203" fontId="6" fillId="0" borderId="0" xfId="0" applyNumberFormat="1" applyFont="1" applyAlignment="1">
      <alignment horizontal="center" vertical="top" shrinkToFit="1"/>
    </xf>
    <xf numFmtId="0" fontId="0" fillId="0" borderId="32" xfId="0" applyBorder="1" applyAlignment="1">
      <alignment vertical="center" wrapText="1"/>
    </xf>
    <xf numFmtId="0" fontId="0" fillId="0" borderId="36" xfId="0" applyBorder="1">
      <alignment vertical="center"/>
    </xf>
    <xf numFmtId="0" fontId="0" fillId="0" borderId="33" xfId="0" applyBorder="1" applyAlignment="1">
      <alignment vertical="center" wrapText="1"/>
    </xf>
    <xf numFmtId="177" fontId="5" fillId="0" borderId="6" xfId="0" applyNumberFormat="1" applyFont="1" applyBorder="1" applyAlignment="1">
      <alignment horizontal="right" vertical="center"/>
    </xf>
    <xf numFmtId="177" fontId="4" fillId="0" borderId="0" xfId="0" applyNumberFormat="1" applyFont="1" applyAlignment="1">
      <alignment vertical="center" wrapText="1"/>
    </xf>
    <xf numFmtId="191" fontId="4" fillId="0" borderId="0" xfId="0" applyNumberFormat="1" applyFont="1" applyAlignment="1">
      <alignment horizontal="right" shrinkToFit="1"/>
    </xf>
    <xf numFmtId="0" fontId="7" fillId="0" borderId="31" xfId="0" applyFont="1" applyBorder="1" applyAlignment="1">
      <alignment horizontal="left" vertical="top"/>
    </xf>
    <xf numFmtId="20" fontId="11" fillId="0" borderId="1" xfId="0" applyNumberFormat="1" applyFont="1" applyBorder="1" applyAlignment="1">
      <alignment horizontal="right" vertical="top"/>
    </xf>
    <xf numFmtId="0" fontId="0" fillId="2" borderId="1" xfId="0" applyFill="1" applyBorder="1">
      <alignment vertical="center"/>
    </xf>
    <xf numFmtId="198" fontId="25" fillId="0" borderId="32" xfId="0" applyNumberFormat="1" applyFont="1" applyBorder="1" applyAlignment="1">
      <alignment horizontal="right" vertical="top"/>
    </xf>
    <xf numFmtId="0" fontId="6" fillId="0" borderId="25" xfId="0" applyFont="1" applyBorder="1" applyAlignment="1">
      <alignment horizontal="center"/>
    </xf>
    <xf numFmtId="0" fontId="21" fillId="0" borderId="32" xfId="0" applyFont="1" applyBorder="1" applyAlignment="1">
      <alignment horizontal="right" vertical="center" readingOrder="1"/>
    </xf>
    <xf numFmtId="20" fontId="22" fillId="0" borderId="32" xfId="0" applyNumberFormat="1" applyFont="1" applyBorder="1" applyAlignment="1">
      <alignment horizontal="right" vertical="center"/>
    </xf>
    <xf numFmtId="0" fontId="6" fillId="0" borderId="31" xfId="0" applyFont="1" applyBorder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0" fillId="0" borderId="2" xfId="0" applyBorder="1">
      <alignment vertical="center"/>
    </xf>
    <xf numFmtId="201" fontId="4" fillId="0" borderId="0" xfId="0" applyNumberFormat="1" applyFont="1">
      <alignment vertical="center"/>
    </xf>
    <xf numFmtId="0" fontId="4" fillId="0" borderId="0" xfId="0" applyFont="1" applyAlignment="1">
      <alignment horizontal="right"/>
    </xf>
    <xf numFmtId="198" fontId="20" fillId="2" borderId="32" xfId="0" applyNumberFormat="1" applyFont="1" applyFill="1" applyBorder="1" applyAlignment="1">
      <alignment horizontal="right" vertical="top"/>
    </xf>
    <xf numFmtId="191" fontId="4" fillId="0" borderId="0" xfId="0" applyNumberFormat="1" applyFont="1" applyAlignment="1">
      <alignment horizontal="right" vertical="top"/>
    </xf>
    <xf numFmtId="20" fontId="27" fillId="0" borderId="32" xfId="0" applyNumberFormat="1" applyFont="1" applyBorder="1" applyAlignment="1">
      <alignment horizontal="right" vertic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201" fontId="20" fillId="0" borderId="0" xfId="0" applyNumberFormat="1" applyFont="1" applyAlignment="1">
      <alignment horizontal="right" vertical="top"/>
    </xf>
    <xf numFmtId="177" fontId="6" fillId="3" borderId="30" xfId="0" applyNumberFormat="1" applyFont="1" applyFill="1" applyBorder="1">
      <alignment vertical="center"/>
    </xf>
    <xf numFmtId="198" fontId="20" fillId="3" borderId="32" xfId="0" applyNumberFormat="1" applyFont="1" applyFill="1" applyBorder="1" applyAlignment="1">
      <alignment horizontal="right" vertical="top"/>
    </xf>
    <xf numFmtId="0" fontId="4" fillId="3" borderId="32" xfId="0" applyFont="1" applyFill="1" applyBorder="1" applyAlignment="1">
      <alignment horizontal="left" vertical="center"/>
    </xf>
    <xf numFmtId="176" fontId="4" fillId="3" borderId="33" xfId="0" applyNumberFormat="1" applyFont="1" applyFill="1" applyBorder="1" applyAlignment="1">
      <alignment horizontal="right" vertical="center"/>
    </xf>
    <xf numFmtId="211" fontId="4" fillId="0" borderId="31" xfId="0" applyNumberFormat="1" applyFont="1" applyBorder="1" applyAlignment="1">
      <alignment horizontal="right" vertical="top" shrinkToFit="1"/>
    </xf>
    <xf numFmtId="201" fontId="25" fillId="0" borderId="32" xfId="0" applyNumberFormat="1" applyFont="1" applyBorder="1" applyAlignment="1">
      <alignment horizontal="right" vertical="top"/>
    </xf>
    <xf numFmtId="20" fontId="23" fillId="0" borderId="0" xfId="0" applyNumberFormat="1" applyFont="1" applyAlignment="1">
      <alignment horizontal="right" vertical="top"/>
    </xf>
    <xf numFmtId="0" fontId="4" fillId="0" borderId="32" xfId="0" applyFont="1" applyBorder="1" applyAlignment="1">
      <alignment horizontal="center" vertical="center"/>
    </xf>
    <xf numFmtId="0" fontId="4" fillId="0" borderId="34" xfId="0" applyFont="1" applyBorder="1">
      <alignment vertical="center"/>
    </xf>
    <xf numFmtId="183" fontId="5" fillId="0" borderId="31" xfId="0" applyNumberFormat="1" applyFont="1" applyBorder="1">
      <alignment vertical="center"/>
    </xf>
    <xf numFmtId="177" fontId="1" fillId="0" borderId="14" xfId="0" applyNumberFormat="1" applyFont="1" applyBorder="1" applyAlignment="1">
      <alignment horizontal="left" vertical="top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188" fontId="4" fillId="0" borderId="7" xfId="0" applyNumberFormat="1" applyFont="1" applyBorder="1" applyAlignment="1">
      <alignment vertical="center" shrinkToFit="1"/>
    </xf>
    <xf numFmtId="0" fontId="20" fillId="0" borderId="32" xfId="0" applyFont="1" applyBorder="1" applyAlignment="1">
      <alignment horizontal="right" vertical="top"/>
    </xf>
    <xf numFmtId="0" fontId="0" fillId="0" borderId="1" xfId="0" applyBorder="1">
      <alignment vertical="center"/>
    </xf>
    <xf numFmtId="0" fontId="5" fillId="0" borderId="31" xfId="0" applyFont="1" applyBorder="1" applyAlignment="1">
      <alignment horizontal="left" vertical="center"/>
    </xf>
    <xf numFmtId="201" fontId="4" fillId="0" borderId="31" xfId="0" applyNumberFormat="1" applyFont="1" applyBorder="1" applyAlignment="1"/>
    <xf numFmtId="177" fontId="1" fillId="2" borderId="14" xfId="0" applyNumberFormat="1" applyFont="1" applyFill="1" applyBorder="1" applyAlignment="1">
      <alignment horizontal="center" vertical="center"/>
    </xf>
    <xf numFmtId="177" fontId="1" fillId="2" borderId="14" xfId="0" applyNumberFormat="1" applyFont="1" applyFill="1" applyBorder="1" applyAlignment="1">
      <alignment horizontal="left" vertical="center"/>
    </xf>
    <xf numFmtId="176" fontId="4" fillId="2" borderId="9" xfId="0" applyNumberFormat="1" applyFont="1" applyFill="1" applyBorder="1" applyAlignment="1">
      <alignment horizontal="left" vertical="center"/>
    </xf>
    <xf numFmtId="177" fontId="1" fillId="0" borderId="14" xfId="0" applyNumberFormat="1" applyFont="1" applyBorder="1" applyAlignment="1">
      <alignment horizontal="left"/>
    </xf>
    <xf numFmtId="177" fontId="9" fillId="3" borderId="14" xfId="0" applyNumberFormat="1" applyFont="1" applyFill="1" applyBorder="1" applyAlignment="1">
      <alignment horizontal="left" vertical="center"/>
    </xf>
    <xf numFmtId="0" fontId="6" fillId="3" borderId="8" xfId="0" applyFont="1" applyFill="1" applyBorder="1" applyAlignment="1">
      <alignment vertical="top"/>
    </xf>
    <xf numFmtId="181" fontId="4" fillId="3" borderId="8" xfId="0" applyNumberFormat="1" applyFont="1" applyFill="1" applyBorder="1">
      <alignment vertical="center"/>
    </xf>
    <xf numFmtId="0" fontId="4" fillId="3" borderId="8" xfId="0" applyFont="1" applyFill="1" applyBorder="1" applyAlignment="1">
      <alignment horizontal="left" vertical="center"/>
    </xf>
    <xf numFmtId="176" fontId="4" fillId="3" borderId="9" xfId="0" applyNumberFormat="1" applyFont="1" applyFill="1" applyBorder="1" applyAlignment="1">
      <alignment horizontal="left" vertical="center"/>
    </xf>
    <xf numFmtId="198" fontId="25" fillId="0" borderId="0" xfId="0" applyNumberFormat="1" applyFont="1" applyAlignment="1">
      <alignment horizontal="right" vertical="top"/>
    </xf>
    <xf numFmtId="176" fontId="4" fillId="3" borderId="2" xfId="0" applyNumberFormat="1" applyFont="1" applyFill="1" applyBorder="1" applyAlignment="1">
      <alignment horizontal="right" vertical="center"/>
    </xf>
    <xf numFmtId="20" fontId="14" fillId="0" borderId="3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right" vertical="top"/>
    </xf>
    <xf numFmtId="177" fontId="1" fillId="3" borderId="6" xfId="0" applyNumberFormat="1" applyFont="1" applyFill="1" applyBorder="1" applyAlignment="1">
      <alignment horizontal="left" vertical="center"/>
    </xf>
    <xf numFmtId="180" fontId="5" fillId="3" borderId="0" xfId="0" applyNumberFormat="1" applyFont="1" applyFill="1">
      <alignment vertical="center"/>
    </xf>
    <xf numFmtId="191" fontId="4" fillId="3" borderId="0" xfId="0" applyNumberFormat="1" applyFont="1" applyFill="1" applyAlignment="1">
      <alignment horizontal="right" vertical="top"/>
    </xf>
    <xf numFmtId="177" fontId="4" fillId="0" borderId="30" xfId="0" applyNumberFormat="1" applyFont="1" applyBorder="1" applyAlignment="1">
      <alignment horizontal="center" vertical="center"/>
    </xf>
    <xf numFmtId="201" fontId="4" fillId="0" borderId="31" xfId="0" applyNumberFormat="1" applyFont="1" applyBorder="1">
      <alignment vertical="center"/>
    </xf>
    <xf numFmtId="204" fontId="4" fillId="0" borderId="28" xfId="0" applyNumberFormat="1" applyFont="1" applyBorder="1" applyAlignment="1">
      <alignment horizontal="right" vertical="center" wrapText="1" shrinkToFit="1"/>
    </xf>
    <xf numFmtId="177" fontId="4" fillId="0" borderId="30" xfId="0" applyNumberFormat="1" applyFont="1" applyBorder="1" applyAlignment="1">
      <alignment horizontal="right" vertical="center" wrapText="1"/>
    </xf>
    <xf numFmtId="20" fontId="11" fillId="0" borderId="32" xfId="0" applyNumberFormat="1" applyFont="1" applyBorder="1" applyAlignment="1">
      <alignment horizontal="right" vertical="center" wrapText="1"/>
    </xf>
    <xf numFmtId="205" fontId="4" fillId="0" borderId="31" xfId="0" applyNumberFormat="1" applyFont="1" applyBorder="1">
      <alignment vertical="center"/>
    </xf>
    <xf numFmtId="0" fontId="4" fillId="0" borderId="32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24" fillId="0" borderId="34" xfId="0" applyFont="1" applyBorder="1" applyAlignment="1">
      <alignment horizontal="center" vertical="center" readingOrder="1"/>
    </xf>
    <xf numFmtId="20" fontId="28" fillId="0" borderId="1" xfId="0" applyNumberFormat="1" applyFont="1" applyBorder="1" applyAlignment="1">
      <alignment horizontal="right"/>
    </xf>
    <xf numFmtId="0" fontId="0" fillId="0" borderId="3" xfId="0" applyBorder="1">
      <alignment vertical="center"/>
    </xf>
    <xf numFmtId="20" fontId="23" fillId="0" borderId="0" xfId="0" applyNumberFormat="1" applyFont="1" applyAlignment="1">
      <alignment horizontal="right" vertical="center"/>
    </xf>
    <xf numFmtId="0" fontId="6" fillId="0" borderId="8" xfId="0" applyFont="1" applyBorder="1" applyAlignment="1">
      <alignment horizontal="center" vertical="top"/>
    </xf>
    <xf numFmtId="201" fontId="15" fillId="0" borderId="8" xfId="0" applyNumberFormat="1" applyFont="1" applyBorder="1">
      <alignment vertical="center"/>
    </xf>
    <xf numFmtId="20" fontId="26" fillId="0" borderId="0" xfId="0" applyNumberFormat="1" applyFont="1" applyAlignment="1">
      <alignment horizontal="right" vertical="top"/>
    </xf>
    <xf numFmtId="198" fontId="25" fillId="0" borderId="0" xfId="0" applyNumberFormat="1" applyFont="1" applyAlignment="1">
      <alignment horizontal="right"/>
    </xf>
    <xf numFmtId="177" fontId="10" fillId="0" borderId="8" xfId="0" applyNumberFormat="1" applyFont="1" applyBorder="1" applyAlignment="1">
      <alignment horizontal="left" vertical="center"/>
    </xf>
    <xf numFmtId="177" fontId="10" fillId="0" borderId="8" xfId="0" applyNumberFormat="1" applyFont="1" applyBorder="1" applyAlignment="1">
      <alignment horizontal="center" vertical="center"/>
    </xf>
    <xf numFmtId="177" fontId="10" fillId="2" borderId="14" xfId="0" applyNumberFormat="1" applyFont="1" applyFill="1" applyBorder="1" applyAlignment="1">
      <alignment horizontal="center" vertical="center"/>
    </xf>
    <xf numFmtId="211" fontId="6" fillId="2" borderId="8" xfId="0" applyNumberFormat="1" applyFont="1" applyFill="1" applyBorder="1" applyAlignment="1">
      <alignment horizontal="right" vertical="top" shrinkToFit="1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13" fillId="0" borderId="25" xfId="0" applyFont="1" applyBorder="1" applyAlignment="1">
      <alignment horizontal="right" vertical="center" readingOrder="1"/>
    </xf>
    <xf numFmtId="177" fontId="1" fillId="0" borderId="29" xfId="0" applyNumberFormat="1" applyFont="1" applyBorder="1" applyAlignment="1">
      <alignment horizontal="center"/>
    </xf>
    <xf numFmtId="0" fontId="0" fillId="0" borderId="8" xfId="0" applyBorder="1">
      <alignment vertical="center"/>
    </xf>
    <xf numFmtId="177" fontId="0" fillId="0" borderId="29" xfId="0" applyNumberFormat="1" applyBorder="1" applyAlignment="1">
      <alignment horizontal="center" vertical="center"/>
    </xf>
    <xf numFmtId="0" fontId="18" fillId="0" borderId="31" xfId="0" applyFont="1" applyBorder="1" applyAlignment="1">
      <alignment horizontal="left" vertical="top"/>
    </xf>
    <xf numFmtId="195" fontId="4" fillId="0" borderId="12" xfId="0" applyNumberFormat="1" applyFont="1" applyBorder="1" applyAlignment="1">
      <alignment horizontal="right" vertical="center"/>
    </xf>
    <xf numFmtId="0" fontId="4" fillId="0" borderId="7" xfId="0" quotePrefix="1" applyFont="1" applyBorder="1" applyAlignment="1">
      <alignment horizontal="left" vertical="center"/>
    </xf>
    <xf numFmtId="0" fontId="17" fillId="0" borderId="31" xfId="0" applyFont="1" applyBorder="1" applyAlignment="1">
      <alignment horizontal="left" vertical="top"/>
    </xf>
    <xf numFmtId="176" fontId="4" fillId="0" borderId="8" xfId="0" applyNumberFormat="1" applyFont="1" applyBorder="1" applyAlignment="1">
      <alignment horizontal="right" vertical="center"/>
    </xf>
    <xf numFmtId="20" fontId="29" fillId="0" borderId="32" xfId="0" applyNumberFormat="1" applyFont="1" applyBorder="1" applyAlignment="1">
      <alignment horizontal="right" vertical="center"/>
    </xf>
    <xf numFmtId="178" fontId="6" fillId="0" borderId="6" xfId="0" applyNumberFormat="1" applyFont="1" applyBorder="1">
      <alignment vertical="center"/>
    </xf>
    <xf numFmtId="0" fontId="4" fillId="0" borderId="35" xfId="0" applyFont="1" applyBorder="1" applyAlignment="1">
      <alignment horizontal="right" vertical="center"/>
    </xf>
    <xf numFmtId="0" fontId="4" fillId="0" borderId="5" xfId="0" applyFont="1" applyBorder="1" applyAlignment="1">
      <alignment horizontal="center"/>
    </xf>
    <xf numFmtId="213" fontId="6" fillId="0" borderId="32" xfId="0" applyNumberFormat="1" applyFont="1" applyBorder="1" applyAlignment="1">
      <alignment horizontal="left" vertical="top" shrinkToFit="1"/>
    </xf>
    <xf numFmtId="177" fontId="5" fillId="0" borderId="30" xfId="0" applyNumberFormat="1" applyFont="1" applyBorder="1">
      <alignment vertical="center"/>
    </xf>
    <xf numFmtId="198" fontId="19" fillId="3" borderId="32" xfId="0" applyNumberFormat="1" applyFont="1" applyFill="1" applyBorder="1" applyAlignment="1">
      <alignment horizontal="right" vertical="top"/>
    </xf>
    <xf numFmtId="214" fontId="0" fillId="0" borderId="36" xfId="0" applyNumberFormat="1" applyBorder="1" applyAlignment="1">
      <alignment horizontal="left" vertical="center"/>
    </xf>
    <xf numFmtId="177" fontId="6" fillId="0" borderId="6" xfId="0" applyNumberFormat="1" applyFont="1" applyBorder="1" applyAlignment="1">
      <alignment horizontal="left" vertical="center"/>
    </xf>
    <xf numFmtId="177" fontId="9" fillId="0" borderId="6" xfId="0" applyNumberFormat="1" applyFont="1" applyBorder="1" applyAlignment="1">
      <alignment horizontal="left" vertical="top"/>
    </xf>
    <xf numFmtId="0" fontId="4" fillId="0" borderId="45" xfId="0" applyFont="1" applyBorder="1">
      <alignment vertical="center"/>
    </xf>
    <xf numFmtId="176" fontId="6" fillId="0" borderId="19" xfId="0" applyNumberFormat="1" applyFont="1" applyBorder="1" applyAlignment="1">
      <alignment horizontal="center" vertical="center"/>
    </xf>
    <xf numFmtId="0" fontId="4" fillId="0" borderId="46" xfId="0" applyFont="1" applyBorder="1" applyAlignment="1">
      <alignment horizontal="right" vertical="center"/>
    </xf>
    <xf numFmtId="0" fontId="4" fillId="0" borderId="47" xfId="0" applyFont="1" applyBorder="1" applyAlignment="1">
      <alignment horizontal="right" vertical="center"/>
    </xf>
    <xf numFmtId="0" fontId="4" fillId="0" borderId="48" xfId="0" applyFont="1" applyBorder="1" applyAlignment="1">
      <alignment horizontal="right" vertical="center"/>
    </xf>
    <xf numFmtId="0" fontId="5" fillId="0" borderId="8" xfId="0" applyFont="1" applyBorder="1" applyAlignment="1">
      <alignment horizontal="center" vertical="top"/>
    </xf>
    <xf numFmtId="179" fontId="5" fillId="0" borderId="8" xfId="0" applyNumberFormat="1" applyFont="1" applyBorder="1" applyAlignment="1">
      <alignment horizontal="right" vertical="center"/>
    </xf>
    <xf numFmtId="178" fontId="4" fillId="0" borderId="8" xfId="0" applyNumberFormat="1" applyFont="1" applyBorder="1" applyAlignment="1">
      <alignment horizontal="right" vertical="center"/>
    </xf>
    <xf numFmtId="182" fontId="0" fillId="0" borderId="8" xfId="0" applyNumberFormat="1" applyBorder="1">
      <alignment vertical="center"/>
    </xf>
    <xf numFmtId="177" fontId="4" fillId="0" borderId="8" xfId="0" applyNumberFormat="1" applyFont="1" applyBorder="1">
      <alignment vertical="center"/>
    </xf>
    <xf numFmtId="0" fontId="6" fillId="0" borderId="2" xfId="0" quotePrefix="1" applyFont="1" applyBorder="1">
      <alignment vertical="center"/>
    </xf>
    <xf numFmtId="0" fontId="4" fillId="0" borderId="2" xfId="0" quotePrefix="1" applyFont="1" applyBorder="1">
      <alignment vertical="center"/>
    </xf>
    <xf numFmtId="0" fontId="18" fillId="0" borderId="0" xfId="0" applyFont="1" applyAlignment="1">
      <alignment horizontal="left" vertical="top"/>
    </xf>
    <xf numFmtId="0" fontId="12" fillId="0" borderId="8" xfId="0" applyFont="1" applyBorder="1" applyAlignment="1">
      <alignment horizontal="center" vertical="top"/>
    </xf>
    <xf numFmtId="0" fontId="30" fillId="0" borderId="0" xfId="0" applyFont="1">
      <alignment vertical="center"/>
    </xf>
    <xf numFmtId="198" fontId="20" fillId="0" borderId="0" xfId="0" applyNumberFormat="1" applyFont="1" applyAlignment="1">
      <alignment horizontal="center" vertical="top"/>
    </xf>
    <xf numFmtId="0" fontId="7" fillId="0" borderId="34" xfId="0" applyFont="1" applyBorder="1" applyAlignment="1">
      <alignment horizontal="left" vertical="center"/>
    </xf>
    <xf numFmtId="192" fontId="6" fillId="0" borderId="25" xfId="0" applyNumberFormat="1" applyFont="1" applyBorder="1" applyAlignment="1">
      <alignment vertical="center" shrinkToFit="1"/>
    </xf>
    <xf numFmtId="0" fontId="0" fillId="2" borderId="3" xfId="0" applyFill="1" applyBorder="1">
      <alignment vertical="center"/>
    </xf>
    <xf numFmtId="20" fontId="27" fillId="0" borderId="0" xfId="0" applyNumberFormat="1" applyFont="1" applyAlignment="1">
      <alignment horizontal="center" vertical="top"/>
    </xf>
    <xf numFmtId="20" fontId="14" fillId="0" borderId="1" xfId="0" applyNumberFormat="1" applyFont="1" applyBorder="1" applyAlignment="1">
      <alignment horizontal="right" vertical="center"/>
    </xf>
    <xf numFmtId="0" fontId="31" fillId="0" borderId="0" xfId="0" applyFont="1">
      <alignment vertical="center"/>
    </xf>
    <xf numFmtId="0" fontId="4" fillId="0" borderId="3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00" fontId="4" fillId="0" borderId="25" xfId="0" applyNumberFormat="1" applyFont="1" applyBorder="1" applyAlignment="1">
      <alignment horizontal="center" vertical="center" shrinkToFit="1"/>
    </xf>
    <xf numFmtId="200" fontId="4" fillId="0" borderId="28" xfId="0" applyNumberFormat="1" applyFont="1" applyBorder="1" applyAlignment="1">
      <alignment horizontal="center" vertical="center" shrinkToFit="1"/>
    </xf>
    <xf numFmtId="212" fontId="6" fillId="0" borderId="5" xfId="0" applyNumberFormat="1" applyFont="1" applyBorder="1" applyAlignment="1">
      <alignment horizontal="center" vertical="center" shrinkToFit="1"/>
    </xf>
    <xf numFmtId="212" fontId="6" fillId="0" borderId="28" xfId="0" applyNumberFormat="1" applyFont="1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80" fontId="5" fillId="2" borderId="31" xfId="0" applyNumberFormat="1" applyFont="1" applyFill="1" applyBorder="1" applyAlignment="1">
      <alignment horizontal="center" vertical="center"/>
    </xf>
    <xf numFmtId="180" fontId="5" fillId="2" borderId="32" xfId="0" applyNumberFormat="1" applyFont="1" applyFill="1" applyBorder="1" applyAlignment="1">
      <alignment horizontal="center" vertical="center"/>
    </xf>
    <xf numFmtId="22" fontId="4" fillId="0" borderId="20" xfId="0" applyNumberFormat="1" applyFont="1" applyBorder="1" applyAlignment="1">
      <alignment horizontal="center" vertical="top"/>
    </xf>
    <xf numFmtId="22" fontId="4" fillId="0" borderId="20" xfId="0" applyNumberFormat="1" applyFont="1" applyBorder="1" applyAlignment="1">
      <alignment horizontal="center" vertical="center"/>
    </xf>
    <xf numFmtId="22" fontId="15" fillId="0" borderId="23" xfId="0" applyNumberFormat="1" applyFont="1" applyBorder="1" applyAlignment="1">
      <alignment horizontal="center" vertical="center"/>
    </xf>
    <xf numFmtId="22" fontId="15" fillId="0" borderId="41" xfId="0" applyNumberFormat="1" applyFont="1" applyBorder="1" applyAlignment="1">
      <alignment horizontal="center" vertical="center"/>
    </xf>
    <xf numFmtId="22" fontId="15" fillId="0" borderId="21" xfId="0" applyNumberFormat="1" applyFont="1" applyBorder="1" applyAlignment="1">
      <alignment horizontal="center" vertical="center"/>
    </xf>
    <xf numFmtId="22" fontId="4" fillId="0" borderId="21" xfId="0" applyNumberFormat="1" applyFont="1" applyBorder="1" applyAlignment="1">
      <alignment horizontal="center" vertical="center"/>
    </xf>
    <xf numFmtId="184" fontId="4" fillId="2" borderId="0" xfId="0" applyNumberFormat="1" applyFont="1" applyFill="1" applyAlignment="1">
      <alignment horizontal="center" vertical="center"/>
    </xf>
    <xf numFmtId="184" fontId="0" fillId="2" borderId="0" xfId="0" applyNumberFormat="1" applyFill="1" applyAlignment="1">
      <alignment horizontal="center" vertical="center"/>
    </xf>
    <xf numFmtId="183" fontId="4" fillId="2" borderId="2" xfId="0" applyNumberFormat="1" applyFont="1" applyFill="1" applyBorder="1" applyAlignment="1">
      <alignment horizontal="center" vertical="center" shrinkToFit="1"/>
    </xf>
    <xf numFmtId="183" fontId="0" fillId="2" borderId="2" xfId="0" applyNumberFormat="1" applyFill="1" applyBorder="1" applyAlignment="1">
      <alignment horizontal="center" vertical="center" shrinkToFit="1"/>
    </xf>
    <xf numFmtId="193" fontId="4" fillId="0" borderId="25" xfId="0" applyNumberFormat="1" applyFont="1" applyBorder="1" applyAlignment="1">
      <alignment horizontal="center" vertical="center" shrinkToFit="1"/>
    </xf>
    <xf numFmtId="193" fontId="4" fillId="0" borderId="28" xfId="0" applyNumberFormat="1" applyFont="1" applyBorder="1" applyAlignment="1">
      <alignment horizontal="center" vertical="center" shrinkToFit="1"/>
    </xf>
    <xf numFmtId="22" fontId="4" fillId="0" borderId="43" xfId="0" applyNumberFormat="1" applyFont="1" applyBorder="1" applyAlignment="1">
      <alignment horizontal="center" vertical="center"/>
    </xf>
    <xf numFmtId="22" fontId="4" fillId="0" borderId="44" xfId="0" applyNumberFormat="1" applyFont="1" applyBorder="1" applyAlignment="1">
      <alignment horizontal="center" vertical="center"/>
    </xf>
    <xf numFmtId="22" fontId="4" fillId="0" borderId="24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193" fontId="4" fillId="0" borderId="5" xfId="0" applyNumberFormat="1" applyFont="1" applyBorder="1" applyAlignment="1">
      <alignment horizontal="right" vertical="center" shrinkToFit="1"/>
    </xf>
    <xf numFmtId="206" fontId="4" fillId="0" borderId="25" xfId="0" applyNumberFormat="1" applyFont="1" applyBorder="1" applyAlignment="1">
      <alignment horizontal="right" vertical="center" shrinkToFit="1"/>
    </xf>
    <xf numFmtId="206" fontId="4" fillId="0" borderId="12" xfId="0" applyNumberFormat="1" applyFont="1" applyBorder="1" applyAlignment="1">
      <alignment horizontal="right" vertical="center" shrinkToFit="1"/>
    </xf>
    <xf numFmtId="180" fontId="5" fillId="2" borderId="1" xfId="0" applyNumberFormat="1" applyFont="1" applyFill="1" applyBorder="1" applyAlignment="1">
      <alignment horizontal="center" vertical="center"/>
    </xf>
    <xf numFmtId="22" fontId="15" fillId="0" borderId="0" xfId="0" applyNumberFormat="1" applyFont="1" applyAlignment="1">
      <alignment horizontal="center" vertical="center"/>
    </xf>
    <xf numFmtId="22" fontId="15" fillId="0" borderId="6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207" fontId="4" fillId="0" borderId="7" xfId="0" applyNumberFormat="1" applyFont="1" applyBorder="1" applyAlignment="1">
      <alignment horizontal="center" vertical="center" shrinkToFit="1"/>
    </xf>
    <xf numFmtId="207" fontId="4" fillId="0" borderId="28" xfId="0" applyNumberFormat="1" applyFont="1" applyBorder="1" applyAlignment="1">
      <alignment horizontal="center" vertical="center" shrinkToFit="1"/>
    </xf>
    <xf numFmtId="194" fontId="5" fillId="0" borderId="5" xfId="0" applyNumberFormat="1" applyFont="1" applyBorder="1" applyAlignment="1">
      <alignment horizontal="right" vertical="center" shrinkToFit="1"/>
    </xf>
    <xf numFmtId="194" fontId="5" fillId="0" borderId="28" xfId="0" applyNumberFormat="1" applyFont="1" applyBorder="1" applyAlignment="1">
      <alignment horizontal="right" vertical="center" shrinkToFit="1"/>
    </xf>
    <xf numFmtId="180" fontId="5" fillId="2" borderId="8" xfId="0" applyNumberFormat="1" applyFont="1" applyFill="1" applyBorder="1" applyAlignment="1">
      <alignment horizontal="center" vertical="center"/>
    </xf>
    <xf numFmtId="209" fontId="4" fillId="0" borderId="7" xfId="0" applyNumberFormat="1" applyFont="1" applyBorder="1" applyAlignment="1">
      <alignment horizontal="center" vertical="center" shrinkToFit="1"/>
    </xf>
    <xf numFmtId="209" fontId="4" fillId="0" borderId="28" xfId="0" applyNumberFormat="1" applyFont="1" applyBorder="1" applyAlignment="1">
      <alignment horizontal="center" vertical="center" shrinkToFit="1"/>
    </xf>
    <xf numFmtId="210" fontId="4" fillId="0" borderId="25" xfId="0" applyNumberFormat="1" applyFont="1" applyBorder="1" applyAlignment="1">
      <alignment horizontal="left" vertical="center" shrinkToFit="1"/>
    </xf>
    <xf numFmtId="210" fontId="4" fillId="0" borderId="28" xfId="0" applyNumberFormat="1" applyFont="1" applyBorder="1" applyAlignment="1">
      <alignment horizontal="left" vertical="center" shrinkToFit="1"/>
    </xf>
    <xf numFmtId="0" fontId="4" fillId="0" borderId="31" xfId="0" applyFont="1" applyBorder="1" applyAlignment="1">
      <alignment horizontal="left" vertical="center"/>
    </xf>
    <xf numFmtId="199" fontId="4" fillId="0" borderId="7" xfId="0" applyNumberFormat="1" applyFont="1" applyBorder="1" applyAlignment="1">
      <alignment horizontal="center" vertical="center" shrinkToFit="1"/>
    </xf>
    <xf numFmtId="199" fontId="4" fillId="0" borderId="5" xfId="0" applyNumberFormat="1" applyFont="1" applyBorder="1" applyAlignment="1">
      <alignment horizontal="center" vertical="center" shrinkToFit="1"/>
    </xf>
    <xf numFmtId="193" fontId="4" fillId="0" borderId="5" xfId="0" applyNumberFormat="1" applyFont="1" applyBorder="1" applyAlignment="1">
      <alignment horizontal="center" vertical="center" shrinkToFit="1"/>
    </xf>
    <xf numFmtId="180" fontId="5" fillId="2" borderId="0" xfId="0" applyNumberFormat="1" applyFont="1" applyFill="1" applyAlignment="1">
      <alignment horizontal="center" vertical="center"/>
    </xf>
    <xf numFmtId="208" fontId="4" fillId="0" borderId="7" xfId="0" applyNumberFormat="1" applyFont="1" applyBorder="1" applyAlignment="1">
      <alignment horizontal="center" vertical="center" shrinkToFit="1"/>
    </xf>
    <xf numFmtId="208" fontId="4" fillId="0" borderId="28" xfId="0" applyNumberFormat="1" applyFont="1" applyBorder="1" applyAlignment="1">
      <alignment horizontal="center" vertical="center" shrinkToFit="1"/>
    </xf>
    <xf numFmtId="188" fontId="4" fillId="0" borderId="25" xfId="0" applyNumberFormat="1" applyFont="1" applyBorder="1" applyAlignment="1">
      <alignment horizontal="right" vertical="center" shrinkToFit="1"/>
    </xf>
    <xf numFmtId="188" fontId="4" fillId="0" borderId="12" xfId="0" applyNumberFormat="1" applyFont="1" applyBorder="1" applyAlignment="1">
      <alignment horizontal="right" vertical="center" shrinkToFit="1"/>
    </xf>
    <xf numFmtId="0" fontId="4" fillId="0" borderId="0" xfId="0" applyFont="1" applyAlignment="1">
      <alignment horizontal="center" vertical="center"/>
    </xf>
    <xf numFmtId="0" fontId="4" fillId="0" borderId="32" xfId="0" applyFont="1" applyBorder="1" applyAlignment="1">
      <alignment horizontal="left" vertical="center"/>
    </xf>
    <xf numFmtId="0" fontId="4" fillId="0" borderId="49" xfId="0" applyFont="1" applyBorder="1" applyAlignment="1">
      <alignment horizontal="center" vertical="center" shrinkToFit="1"/>
    </xf>
    <xf numFmtId="0" fontId="4" fillId="0" borderId="50" xfId="0" applyFont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114603</xdr:colOff>
      <xdr:row>22</xdr:row>
      <xdr:rowOff>97341</xdr:rowOff>
    </xdr:from>
    <xdr:to>
      <xdr:col>12</xdr:col>
      <xdr:colOff>473918</xdr:colOff>
      <xdr:row>25</xdr:row>
      <xdr:rowOff>109764</xdr:rowOff>
    </xdr:to>
    <xdr:sp macro="" textlink="">
      <xdr:nvSpPr>
        <xdr:cNvPr id="202" name="Freeform 1147">
          <a:extLst>
            <a:ext uri="{FF2B5EF4-FFF2-40B4-BE49-F238E27FC236}">
              <a16:creationId xmlns:a16="http://schemas.microsoft.com/office/drawing/2014/main" xmlns="" id="{42D0AB39-5F1B-47B5-A592-38647EBCA086}"/>
            </a:ext>
          </a:extLst>
        </xdr:cNvPr>
        <xdr:cNvSpPr>
          <a:spLocks/>
        </xdr:cNvSpPr>
      </xdr:nvSpPr>
      <xdr:spPr bwMode="auto">
        <a:xfrm rot="20892935">
          <a:off x="7267477" y="3738008"/>
          <a:ext cx="1054165" cy="511664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9134 w 9134"/>
            <a:gd name="connsiteY0" fmla="*/ 8007 h 9256"/>
            <a:gd name="connsiteX1" fmla="*/ 7951 w 9134"/>
            <a:gd name="connsiteY1" fmla="*/ 8007 h 9256"/>
            <a:gd name="connsiteX2" fmla="*/ 6108 w 9134"/>
            <a:gd name="connsiteY2" fmla="*/ 5506 h 9256"/>
            <a:gd name="connsiteX3" fmla="*/ 4791 w 9134"/>
            <a:gd name="connsiteY3" fmla="*/ 9256 h 9256"/>
            <a:gd name="connsiteX4" fmla="*/ 2291 w 9134"/>
            <a:gd name="connsiteY4" fmla="*/ 5506 h 9256"/>
            <a:gd name="connsiteX5" fmla="*/ 0 w 9134"/>
            <a:gd name="connsiteY5" fmla="*/ 0 h 9256"/>
            <a:gd name="connsiteX0" fmla="*/ 10077 w 10077"/>
            <a:gd name="connsiteY0" fmla="*/ 5737 h 7086"/>
            <a:gd name="connsiteX1" fmla="*/ 8782 w 10077"/>
            <a:gd name="connsiteY1" fmla="*/ 5737 h 7086"/>
            <a:gd name="connsiteX2" fmla="*/ 6764 w 10077"/>
            <a:gd name="connsiteY2" fmla="*/ 3035 h 7086"/>
            <a:gd name="connsiteX3" fmla="*/ 5322 w 10077"/>
            <a:gd name="connsiteY3" fmla="*/ 7086 h 7086"/>
            <a:gd name="connsiteX4" fmla="*/ 2585 w 10077"/>
            <a:gd name="connsiteY4" fmla="*/ 3035 h 7086"/>
            <a:gd name="connsiteX5" fmla="*/ 0 w 10077"/>
            <a:gd name="connsiteY5" fmla="*/ 0 h 7086"/>
            <a:gd name="connsiteX0" fmla="*/ 9456 w 9456"/>
            <a:gd name="connsiteY0" fmla="*/ 92536 h 92536"/>
            <a:gd name="connsiteX1" fmla="*/ 8715 w 9456"/>
            <a:gd name="connsiteY1" fmla="*/ 8096 h 92536"/>
            <a:gd name="connsiteX2" fmla="*/ 6712 w 9456"/>
            <a:gd name="connsiteY2" fmla="*/ 4283 h 92536"/>
            <a:gd name="connsiteX3" fmla="*/ 5281 w 9456"/>
            <a:gd name="connsiteY3" fmla="*/ 10000 h 92536"/>
            <a:gd name="connsiteX4" fmla="*/ 2565 w 9456"/>
            <a:gd name="connsiteY4" fmla="*/ 4283 h 92536"/>
            <a:gd name="connsiteX5" fmla="*/ 0 w 9456"/>
            <a:gd name="connsiteY5" fmla="*/ 0 h 92536"/>
            <a:gd name="connsiteX0" fmla="*/ 9216 w 9216"/>
            <a:gd name="connsiteY0" fmla="*/ 875 h 1081"/>
            <a:gd name="connsiteX1" fmla="*/ 7098 w 9216"/>
            <a:gd name="connsiteY1" fmla="*/ 463 h 1081"/>
            <a:gd name="connsiteX2" fmla="*/ 5585 w 9216"/>
            <a:gd name="connsiteY2" fmla="*/ 1081 h 1081"/>
            <a:gd name="connsiteX3" fmla="*/ 2713 w 9216"/>
            <a:gd name="connsiteY3" fmla="*/ 463 h 1081"/>
            <a:gd name="connsiteX4" fmla="*/ 0 w 9216"/>
            <a:gd name="connsiteY4" fmla="*/ 0 h 1081"/>
            <a:gd name="connsiteX0" fmla="*/ 10670 w 10670"/>
            <a:gd name="connsiteY0" fmla="*/ 118023 h 118023"/>
            <a:gd name="connsiteX1" fmla="*/ 7702 w 10670"/>
            <a:gd name="connsiteY1" fmla="*/ 6581 h 118023"/>
            <a:gd name="connsiteX2" fmla="*/ 6060 w 10670"/>
            <a:gd name="connsiteY2" fmla="*/ 12298 h 118023"/>
            <a:gd name="connsiteX3" fmla="*/ 2944 w 10670"/>
            <a:gd name="connsiteY3" fmla="*/ 6581 h 118023"/>
            <a:gd name="connsiteX4" fmla="*/ 0 w 10670"/>
            <a:gd name="connsiteY4" fmla="*/ 2298 h 118023"/>
            <a:gd name="connsiteX0" fmla="*/ 10670 w 10670"/>
            <a:gd name="connsiteY0" fmla="*/ 115725 h 115725"/>
            <a:gd name="connsiteX1" fmla="*/ 8562 w 10670"/>
            <a:gd name="connsiteY1" fmla="*/ 27357 h 115725"/>
            <a:gd name="connsiteX2" fmla="*/ 6060 w 10670"/>
            <a:gd name="connsiteY2" fmla="*/ 10000 h 115725"/>
            <a:gd name="connsiteX3" fmla="*/ 2944 w 10670"/>
            <a:gd name="connsiteY3" fmla="*/ 4283 h 115725"/>
            <a:gd name="connsiteX4" fmla="*/ 0 w 10670"/>
            <a:gd name="connsiteY4" fmla="*/ 0 h 115725"/>
            <a:gd name="connsiteX0" fmla="*/ 10864 w 10864"/>
            <a:gd name="connsiteY0" fmla="*/ 160805 h 160805"/>
            <a:gd name="connsiteX1" fmla="*/ 8756 w 10864"/>
            <a:gd name="connsiteY1" fmla="*/ 72437 h 160805"/>
            <a:gd name="connsiteX2" fmla="*/ 6254 w 10864"/>
            <a:gd name="connsiteY2" fmla="*/ 55080 h 160805"/>
            <a:gd name="connsiteX3" fmla="*/ 3138 w 10864"/>
            <a:gd name="connsiteY3" fmla="*/ 49363 h 160805"/>
            <a:gd name="connsiteX4" fmla="*/ 0 w 10864"/>
            <a:gd name="connsiteY4" fmla="*/ 0 h 160805"/>
            <a:gd name="connsiteX0" fmla="*/ 10864 w 10864"/>
            <a:gd name="connsiteY0" fmla="*/ 160805 h 160805"/>
            <a:gd name="connsiteX1" fmla="*/ 8756 w 10864"/>
            <a:gd name="connsiteY1" fmla="*/ 72437 h 160805"/>
            <a:gd name="connsiteX2" fmla="*/ 6254 w 10864"/>
            <a:gd name="connsiteY2" fmla="*/ 55080 h 160805"/>
            <a:gd name="connsiteX3" fmla="*/ 3138 w 10864"/>
            <a:gd name="connsiteY3" fmla="*/ 49363 h 160805"/>
            <a:gd name="connsiteX4" fmla="*/ 0 w 10864"/>
            <a:gd name="connsiteY4" fmla="*/ 0 h 160805"/>
            <a:gd name="connsiteX0" fmla="*/ 10864 w 10864"/>
            <a:gd name="connsiteY0" fmla="*/ 160805 h 160805"/>
            <a:gd name="connsiteX1" fmla="*/ 8756 w 10864"/>
            <a:gd name="connsiteY1" fmla="*/ 72437 h 160805"/>
            <a:gd name="connsiteX2" fmla="*/ 6254 w 10864"/>
            <a:gd name="connsiteY2" fmla="*/ 55080 h 160805"/>
            <a:gd name="connsiteX3" fmla="*/ 3238 w 10864"/>
            <a:gd name="connsiteY3" fmla="*/ 34295 h 160805"/>
            <a:gd name="connsiteX4" fmla="*/ 0 w 10864"/>
            <a:gd name="connsiteY4" fmla="*/ 0 h 160805"/>
            <a:gd name="connsiteX0" fmla="*/ 10750 w 10750"/>
            <a:gd name="connsiteY0" fmla="*/ 165544 h 165544"/>
            <a:gd name="connsiteX1" fmla="*/ 8756 w 10750"/>
            <a:gd name="connsiteY1" fmla="*/ 72437 h 165544"/>
            <a:gd name="connsiteX2" fmla="*/ 6254 w 10750"/>
            <a:gd name="connsiteY2" fmla="*/ 55080 h 165544"/>
            <a:gd name="connsiteX3" fmla="*/ 3238 w 10750"/>
            <a:gd name="connsiteY3" fmla="*/ 34295 h 165544"/>
            <a:gd name="connsiteX4" fmla="*/ 0 w 10750"/>
            <a:gd name="connsiteY4" fmla="*/ 0 h 165544"/>
            <a:gd name="connsiteX0" fmla="*/ 9902 w 9902"/>
            <a:gd name="connsiteY0" fmla="*/ 157892 h 157892"/>
            <a:gd name="connsiteX1" fmla="*/ 8756 w 9902"/>
            <a:gd name="connsiteY1" fmla="*/ 72437 h 157892"/>
            <a:gd name="connsiteX2" fmla="*/ 6254 w 9902"/>
            <a:gd name="connsiteY2" fmla="*/ 55080 h 157892"/>
            <a:gd name="connsiteX3" fmla="*/ 3238 w 9902"/>
            <a:gd name="connsiteY3" fmla="*/ 34295 h 157892"/>
            <a:gd name="connsiteX4" fmla="*/ 0 w 9902"/>
            <a:gd name="connsiteY4" fmla="*/ 0 h 157892"/>
            <a:gd name="connsiteX0" fmla="*/ 10000 w 10000"/>
            <a:gd name="connsiteY0" fmla="*/ 10000 h 10000"/>
            <a:gd name="connsiteX1" fmla="*/ 8843 w 10000"/>
            <a:gd name="connsiteY1" fmla="*/ 4588 h 10000"/>
            <a:gd name="connsiteX2" fmla="*/ 6316 w 10000"/>
            <a:gd name="connsiteY2" fmla="*/ 3488 h 10000"/>
            <a:gd name="connsiteX3" fmla="*/ 3270 w 10000"/>
            <a:gd name="connsiteY3" fmla="*/ 2172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6316 w 10000"/>
            <a:gd name="connsiteY1" fmla="*/ 3488 h 10000"/>
            <a:gd name="connsiteX2" fmla="*/ 3270 w 10000"/>
            <a:gd name="connsiteY2" fmla="*/ 2172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316 w 10000"/>
            <a:gd name="connsiteY1" fmla="*/ 3488 h 10000"/>
            <a:gd name="connsiteX2" fmla="*/ 3270 w 10000"/>
            <a:gd name="connsiteY2" fmla="*/ 2172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316 w 10000"/>
            <a:gd name="connsiteY1" fmla="*/ 3488 h 10000"/>
            <a:gd name="connsiteX2" fmla="*/ 3270 w 10000"/>
            <a:gd name="connsiteY2" fmla="*/ 2172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316 w 10000"/>
            <a:gd name="connsiteY1" fmla="*/ 3488 h 10000"/>
            <a:gd name="connsiteX2" fmla="*/ 3517 w 10000"/>
            <a:gd name="connsiteY2" fmla="*/ 2803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272 w 10000"/>
            <a:gd name="connsiteY1" fmla="*/ 3644 h 10000"/>
            <a:gd name="connsiteX2" fmla="*/ 3517 w 10000"/>
            <a:gd name="connsiteY2" fmla="*/ 2803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272 w 10000"/>
            <a:gd name="connsiteY1" fmla="*/ 3644 h 10000"/>
            <a:gd name="connsiteX2" fmla="*/ 3517 w 10000"/>
            <a:gd name="connsiteY2" fmla="*/ 2803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550" y="6623"/>
                <a:pt x="7619" y="4533"/>
                <a:pt x="6272" y="3644"/>
              </a:cubicBezTo>
              <a:cubicBezTo>
                <a:pt x="5358" y="3041"/>
                <a:pt x="4678" y="2924"/>
                <a:pt x="3517" y="2803"/>
              </a:cubicBezTo>
              <a:cubicBezTo>
                <a:pt x="2359" y="2682"/>
                <a:pt x="1764" y="108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75325</xdr:colOff>
      <xdr:row>19</xdr:row>
      <xdr:rowOff>151889</xdr:rowOff>
    </xdr:from>
    <xdr:to>
      <xdr:col>14</xdr:col>
      <xdr:colOff>602528</xdr:colOff>
      <xdr:row>24</xdr:row>
      <xdr:rowOff>143966</xdr:rowOff>
    </xdr:to>
    <xdr:sp macro="" textlink="">
      <xdr:nvSpPr>
        <xdr:cNvPr id="2693" name="Line 75">
          <a:extLst>
            <a:ext uri="{FF2B5EF4-FFF2-40B4-BE49-F238E27FC236}">
              <a16:creationId xmlns:a16="http://schemas.microsoft.com/office/drawing/2014/main" xmlns="" id="{83F23889-62F1-44BF-91B3-167B66EC9255}"/>
            </a:ext>
          </a:extLst>
        </xdr:cNvPr>
        <xdr:cNvSpPr>
          <a:spLocks noChangeShapeType="1"/>
        </xdr:cNvSpPr>
      </xdr:nvSpPr>
      <xdr:spPr bwMode="auto">
        <a:xfrm flipV="1">
          <a:off x="8581623" y="3302570"/>
          <a:ext cx="1218948" cy="83514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2328 w 23879"/>
            <a:gd name="connsiteY0" fmla="*/ 0 h 7693"/>
            <a:gd name="connsiteX1" fmla="*/ 0 w 23879"/>
            <a:gd name="connsiteY1" fmla="*/ 7423 h 7693"/>
            <a:gd name="connsiteX2" fmla="*/ 23879 w 23879"/>
            <a:gd name="connsiteY2" fmla="*/ 7338 h 7693"/>
            <a:gd name="connsiteX0" fmla="*/ 975 w 10000"/>
            <a:gd name="connsiteY0" fmla="*/ 0 h 10187"/>
            <a:gd name="connsiteX1" fmla="*/ 0 w 10000"/>
            <a:gd name="connsiteY1" fmla="*/ 9649 h 10187"/>
            <a:gd name="connsiteX2" fmla="*/ 10000 w 10000"/>
            <a:gd name="connsiteY2" fmla="*/ 9539 h 10187"/>
            <a:gd name="connsiteX0" fmla="*/ 975 w 10000"/>
            <a:gd name="connsiteY0" fmla="*/ 0 h 9649"/>
            <a:gd name="connsiteX1" fmla="*/ 0 w 10000"/>
            <a:gd name="connsiteY1" fmla="*/ 9649 h 9649"/>
            <a:gd name="connsiteX2" fmla="*/ 10000 w 10000"/>
            <a:gd name="connsiteY2" fmla="*/ 9539 h 9649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83 w 12156"/>
            <a:gd name="connsiteY0" fmla="*/ 0 h 10000"/>
            <a:gd name="connsiteX1" fmla="*/ 8 w 12156"/>
            <a:gd name="connsiteY1" fmla="*/ 10000 h 10000"/>
            <a:gd name="connsiteX2" fmla="*/ 12156 w 12156"/>
            <a:gd name="connsiteY2" fmla="*/ 9828 h 10000"/>
            <a:gd name="connsiteX0" fmla="*/ 6 w 14970"/>
            <a:gd name="connsiteY0" fmla="*/ 0 h 12950"/>
            <a:gd name="connsiteX1" fmla="*/ 2822 w 14970"/>
            <a:gd name="connsiteY1" fmla="*/ 12950 h 12950"/>
            <a:gd name="connsiteX2" fmla="*/ 14970 w 14970"/>
            <a:gd name="connsiteY2" fmla="*/ 12778 h 12950"/>
            <a:gd name="connsiteX0" fmla="*/ 0 w 14964"/>
            <a:gd name="connsiteY0" fmla="*/ 0 h 12950"/>
            <a:gd name="connsiteX1" fmla="*/ 2816 w 14964"/>
            <a:gd name="connsiteY1" fmla="*/ 12950 h 12950"/>
            <a:gd name="connsiteX2" fmla="*/ 14964 w 14964"/>
            <a:gd name="connsiteY2" fmla="*/ 12778 h 12950"/>
            <a:gd name="connsiteX0" fmla="*/ 0 w 15975"/>
            <a:gd name="connsiteY0" fmla="*/ 0 h 12950"/>
            <a:gd name="connsiteX1" fmla="*/ 2816 w 15975"/>
            <a:gd name="connsiteY1" fmla="*/ 12950 h 12950"/>
            <a:gd name="connsiteX2" fmla="*/ 15975 w 15975"/>
            <a:gd name="connsiteY2" fmla="*/ 12662 h 12950"/>
            <a:gd name="connsiteX0" fmla="*/ 0 w 16354"/>
            <a:gd name="connsiteY0" fmla="*/ 0 h 12950"/>
            <a:gd name="connsiteX1" fmla="*/ 2816 w 16354"/>
            <a:gd name="connsiteY1" fmla="*/ 12950 h 12950"/>
            <a:gd name="connsiteX2" fmla="*/ 16354 w 16354"/>
            <a:gd name="connsiteY2" fmla="*/ 12720 h 12950"/>
            <a:gd name="connsiteX0" fmla="*/ 0 w 18878"/>
            <a:gd name="connsiteY0" fmla="*/ 0 h 11909"/>
            <a:gd name="connsiteX1" fmla="*/ 5340 w 18878"/>
            <a:gd name="connsiteY1" fmla="*/ 11909 h 11909"/>
            <a:gd name="connsiteX2" fmla="*/ 18878 w 18878"/>
            <a:gd name="connsiteY2" fmla="*/ 11679 h 11909"/>
            <a:gd name="connsiteX0" fmla="*/ 0 w 18878"/>
            <a:gd name="connsiteY0" fmla="*/ 33 h 11942"/>
            <a:gd name="connsiteX1" fmla="*/ 5340 w 18878"/>
            <a:gd name="connsiteY1" fmla="*/ 11942 h 11942"/>
            <a:gd name="connsiteX2" fmla="*/ 18878 w 18878"/>
            <a:gd name="connsiteY2" fmla="*/ 11712 h 11942"/>
            <a:gd name="connsiteX0" fmla="*/ 0 w 17335"/>
            <a:gd name="connsiteY0" fmla="*/ 33 h 14766"/>
            <a:gd name="connsiteX1" fmla="*/ 5340 w 17335"/>
            <a:gd name="connsiteY1" fmla="*/ 11942 h 14766"/>
            <a:gd name="connsiteX2" fmla="*/ 17335 w 17335"/>
            <a:gd name="connsiteY2" fmla="*/ 14761 h 14766"/>
            <a:gd name="connsiteX0" fmla="*/ 0 w 17335"/>
            <a:gd name="connsiteY0" fmla="*/ 33 h 14781"/>
            <a:gd name="connsiteX1" fmla="*/ 5340 w 17335"/>
            <a:gd name="connsiteY1" fmla="*/ 11942 h 14781"/>
            <a:gd name="connsiteX2" fmla="*/ 17335 w 17335"/>
            <a:gd name="connsiteY2" fmla="*/ 14761 h 14781"/>
            <a:gd name="connsiteX0" fmla="*/ 0 w 17335"/>
            <a:gd name="connsiteY0" fmla="*/ 33 h 14798"/>
            <a:gd name="connsiteX1" fmla="*/ 5620 w 17335"/>
            <a:gd name="connsiteY1" fmla="*/ 12388 h 14798"/>
            <a:gd name="connsiteX2" fmla="*/ 17335 w 17335"/>
            <a:gd name="connsiteY2" fmla="*/ 14761 h 14798"/>
            <a:gd name="connsiteX0" fmla="*/ 0 w 21050"/>
            <a:gd name="connsiteY0" fmla="*/ 33 h 17513"/>
            <a:gd name="connsiteX1" fmla="*/ 5620 w 21050"/>
            <a:gd name="connsiteY1" fmla="*/ 12388 h 17513"/>
            <a:gd name="connsiteX2" fmla="*/ 21050 w 21050"/>
            <a:gd name="connsiteY2" fmla="*/ 17508 h 17513"/>
            <a:gd name="connsiteX0" fmla="*/ 0 w 24765"/>
            <a:gd name="connsiteY0" fmla="*/ 39 h 15835"/>
            <a:gd name="connsiteX1" fmla="*/ 9335 w 24765"/>
            <a:gd name="connsiteY1" fmla="*/ 10710 h 15835"/>
            <a:gd name="connsiteX2" fmla="*/ 24765 w 24765"/>
            <a:gd name="connsiteY2" fmla="*/ 15830 h 15835"/>
            <a:gd name="connsiteX0" fmla="*/ 0 w 27929"/>
            <a:gd name="connsiteY0" fmla="*/ 48 h 13895"/>
            <a:gd name="connsiteX1" fmla="*/ 12499 w 27929"/>
            <a:gd name="connsiteY1" fmla="*/ 8770 h 13895"/>
            <a:gd name="connsiteX2" fmla="*/ 27929 w 27929"/>
            <a:gd name="connsiteY2" fmla="*/ 13890 h 13895"/>
            <a:gd name="connsiteX0" fmla="*/ 0 w 27929"/>
            <a:gd name="connsiteY0" fmla="*/ 719 h 14566"/>
            <a:gd name="connsiteX1" fmla="*/ 12499 w 27929"/>
            <a:gd name="connsiteY1" fmla="*/ 9441 h 14566"/>
            <a:gd name="connsiteX2" fmla="*/ 27929 w 27929"/>
            <a:gd name="connsiteY2" fmla="*/ 14561 h 14566"/>
            <a:gd name="connsiteX0" fmla="*/ 0 w 27791"/>
            <a:gd name="connsiteY0" fmla="*/ 699 h 14900"/>
            <a:gd name="connsiteX1" fmla="*/ 12361 w 27791"/>
            <a:gd name="connsiteY1" fmla="*/ 9775 h 14900"/>
            <a:gd name="connsiteX2" fmla="*/ 27791 w 27791"/>
            <a:gd name="connsiteY2" fmla="*/ 14895 h 14900"/>
            <a:gd name="connsiteX0" fmla="*/ 0 w 27791"/>
            <a:gd name="connsiteY0" fmla="*/ 322 h 14523"/>
            <a:gd name="connsiteX1" fmla="*/ 12361 w 27791"/>
            <a:gd name="connsiteY1" fmla="*/ 9398 h 14523"/>
            <a:gd name="connsiteX2" fmla="*/ 27791 w 27791"/>
            <a:gd name="connsiteY2" fmla="*/ 14518 h 14523"/>
            <a:gd name="connsiteX0" fmla="*/ 0 w 36822"/>
            <a:gd name="connsiteY0" fmla="*/ 322 h 10869"/>
            <a:gd name="connsiteX1" fmla="*/ 12361 w 36822"/>
            <a:gd name="connsiteY1" fmla="*/ 9398 h 10869"/>
            <a:gd name="connsiteX2" fmla="*/ 36822 w 36822"/>
            <a:gd name="connsiteY2" fmla="*/ 10510 h 10869"/>
            <a:gd name="connsiteX0" fmla="*/ 0 w 36822"/>
            <a:gd name="connsiteY0" fmla="*/ 289 h 11585"/>
            <a:gd name="connsiteX1" fmla="*/ 12026 w 36822"/>
            <a:gd name="connsiteY1" fmla="*/ 10556 h 11585"/>
            <a:gd name="connsiteX2" fmla="*/ 36822 w 36822"/>
            <a:gd name="connsiteY2" fmla="*/ 10477 h 11585"/>
            <a:gd name="connsiteX0" fmla="*/ 0 w 36822"/>
            <a:gd name="connsiteY0" fmla="*/ 291 h 11509"/>
            <a:gd name="connsiteX1" fmla="*/ 12528 w 36822"/>
            <a:gd name="connsiteY1" fmla="*/ 10450 h 11509"/>
            <a:gd name="connsiteX2" fmla="*/ 36822 w 36822"/>
            <a:gd name="connsiteY2" fmla="*/ 10479 h 11509"/>
            <a:gd name="connsiteX0" fmla="*/ 0 w 36822"/>
            <a:gd name="connsiteY0" fmla="*/ 291 h 10743"/>
            <a:gd name="connsiteX1" fmla="*/ 12528 w 36822"/>
            <a:gd name="connsiteY1" fmla="*/ 10450 h 10743"/>
            <a:gd name="connsiteX2" fmla="*/ 36822 w 36822"/>
            <a:gd name="connsiteY2" fmla="*/ 10479 h 10743"/>
            <a:gd name="connsiteX0" fmla="*/ 0 w 36822"/>
            <a:gd name="connsiteY0" fmla="*/ 305 h 10546"/>
            <a:gd name="connsiteX1" fmla="*/ 11692 w 36822"/>
            <a:gd name="connsiteY1" fmla="*/ 9922 h 10546"/>
            <a:gd name="connsiteX2" fmla="*/ 36822 w 36822"/>
            <a:gd name="connsiteY2" fmla="*/ 10493 h 10546"/>
            <a:gd name="connsiteX0" fmla="*/ 0 w 36655"/>
            <a:gd name="connsiteY0" fmla="*/ 305 h 10258"/>
            <a:gd name="connsiteX1" fmla="*/ 11692 w 36655"/>
            <a:gd name="connsiteY1" fmla="*/ 9922 h 10258"/>
            <a:gd name="connsiteX2" fmla="*/ 36655 w 36655"/>
            <a:gd name="connsiteY2" fmla="*/ 10060 h 10258"/>
            <a:gd name="connsiteX0" fmla="*/ 0 w 29965"/>
            <a:gd name="connsiteY0" fmla="*/ 206 h 15466"/>
            <a:gd name="connsiteX1" fmla="*/ 5002 w 29965"/>
            <a:gd name="connsiteY1" fmla="*/ 15130 h 15466"/>
            <a:gd name="connsiteX2" fmla="*/ 29965 w 29965"/>
            <a:gd name="connsiteY2" fmla="*/ 15268 h 15466"/>
            <a:gd name="connsiteX0" fmla="*/ 0 w 29965"/>
            <a:gd name="connsiteY0" fmla="*/ 0 h 15260"/>
            <a:gd name="connsiteX1" fmla="*/ 5002 w 29965"/>
            <a:gd name="connsiteY1" fmla="*/ 14924 h 15260"/>
            <a:gd name="connsiteX2" fmla="*/ 29965 w 29965"/>
            <a:gd name="connsiteY2" fmla="*/ 15062 h 15260"/>
            <a:gd name="connsiteX0" fmla="*/ 0 w 28460"/>
            <a:gd name="connsiteY0" fmla="*/ 0 h 17101"/>
            <a:gd name="connsiteX1" fmla="*/ 3497 w 28460"/>
            <a:gd name="connsiteY1" fmla="*/ 16765 h 17101"/>
            <a:gd name="connsiteX2" fmla="*/ 28460 w 28460"/>
            <a:gd name="connsiteY2" fmla="*/ 16903 h 17101"/>
            <a:gd name="connsiteX0" fmla="*/ 0 w 37426"/>
            <a:gd name="connsiteY0" fmla="*/ 0 h 17066"/>
            <a:gd name="connsiteX1" fmla="*/ 3497 w 37426"/>
            <a:gd name="connsiteY1" fmla="*/ 16765 h 17066"/>
            <a:gd name="connsiteX2" fmla="*/ 37426 w 37426"/>
            <a:gd name="connsiteY2" fmla="*/ 16816 h 170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426" h="17066">
              <a:moveTo>
                <a:pt x="0" y="0"/>
              </a:moveTo>
              <a:cubicBezTo>
                <a:pt x="10032" y="3406"/>
                <a:pt x="3394" y="14537"/>
                <a:pt x="3497" y="16765"/>
              </a:cubicBezTo>
              <a:cubicBezTo>
                <a:pt x="3902" y="17318"/>
                <a:pt x="33591" y="16970"/>
                <a:pt x="37426" y="16816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221964</xdr:colOff>
      <xdr:row>21</xdr:row>
      <xdr:rowOff>114414</xdr:rowOff>
    </xdr:from>
    <xdr:ext cx="77393" cy="86104"/>
    <xdr:sp macro="" textlink="">
      <xdr:nvSpPr>
        <xdr:cNvPr id="2694" name="Text Box 1620">
          <a:extLst>
            <a:ext uri="{FF2B5EF4-FFF2-40B4-BE49-F238E27FC236}">
              <a16:creationId xmlns:a16="http://schemas.microsoft.com/office/drawing/2014/main" xmlns="" id="{B22D3BBC-0817-4B51-AE79-98B5E949B5D5}"/>
            </a:ext>
          </a:extLst>
        </xdr:cNvPr>
        <xdr:cNvSpPr txBox="1">
          <a:spLocks noChangeArrowheads="1"/>
        </xdr:cNvSpPr>
      </xdr:nvSpPr>
      <xdr:spPr bwMode="auto">
        <a:xfrm>
          <a:off x="8748126" y="3592612"/>
          <a:ext cx="77393" cy="861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113161</xdr:colOff>
      <xdr:row>21</xdr:row>
      <xdr:rowOff>108865</xdr:rowOff>
    </xdr:from>
    <xdr:to>
      <xdr:col>14</xdr:col>
      <xdr:colOff>618953</xdr:colOff>
      <xdr:row>21</xdr:row>
      <xdr:rowOff>158149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xmlns="" id="{32E770A0-3FC7-45B1-9367-DA9EED176821}"/>
            </a:ext>
          </a:extLst>
        </xdr:cNvPr>
        <xdr:cNvGrpSpPr/>
      </xdr:nvGrpSpPr>
      <xdr:grpSpPr>
        <a:xfrm rot="5226593">
          <a:off x="10214078" y="3066723"/>
          <a:ext cx="49284" cy="1277317"/>
          <a:chOff x="1512360" y="838933"/>
          <a:chExt cx="49597" cy="1269827"/>
        </a:xfrm>
      </xdr:grpSpPr>
      <xdr:sp macro="" textlink="">
        <xdr:nvSpPr>
          <xdr:cNvPr id="5" name="Line 76">
            <a:extLst>
              <a:ext uri="{FF2B5EF4-FFF2-40B4-BE49-F238E27FC236}">
                <a16:creationId xmlns:a16="http://schemas.microsoft.com/office/drawing/2014/main" xmlns="" id="{33F6BB14-28BC-2808-214C-D1F995563C0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76">
            <a:extLst>
              <a:ext uri="{FF2B5EF4-FFF2-40B4-BE49-F238E27FC236}">
                <a16:creationId xmlns:a16="http://schemas.microsoft.com/office/drawing/2014/main" xmlns="" id="{53416568-4343-82B4-DB26-2A4B35386D7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76">
            <a:extLst>
              <a:ext uri="{FF2B5EF4-FFF2-40B4-BE49-F238E27FC236}">
                <a16:creationId xmlns:a16="http://schemas.microsoft.com/office/drawing/2014/main" xmlns="" id="{5D174F74-284F-5CCF-68D5-3B566CF1A35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13</xdr:col>
      <xdr:colOff>523876</xdr:colOff>
      <xdr:row>21</xdr:row>
      <xdr:rowOff>41131</xdr:rowOff>
    </xdr:from>
    <xdr:ext cx="134216" cy="296212"/>
    <xdr:sp macro="" textlink="">
      <xdr:nvSpPr>
        <xdr:cNvPr id="8" name="Text Box 1620">
          <a:extLst>
            <a:ext uri="{FF2B5EF4-FFF2-40B4-BE49-F238E27FC236}">
              <a16:creationId xmlns:a16="http://schemas.microsoft.com/office/drawing/2014/main" xmlns="" id="{578BBB40-CDF0-4A29-B644-1A54BBDD70D3}"/>
            </a:ext>
          </a:extLst>
        </xdr:cNvPr>
        <xdr:cNvSpPr txBox="1">
          <a:spLocks noChangeArrowheads="1"/>
        </xdr:cNvSpPr>
      </xdr:nvSpPr>
      <xdr:spPr bwMode="auto">
        <a:xfrm>
          <a:off x="9042257" y="3511262"/>
          <a:ext cx="134216" cy="29621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507221</xdr:colOff>
      <xdr:row>19</xdr:row>
      <xdr:rowOff>142789</xdr:rowOff>
    </xdr:from>
    <xdr:to>
      <xdr:col>14</xdr:col>
      <xdr:colOff>314450</xdr:colOff>
      <xdr:row>25</xdr:row>
      <xdr:rowOff>11344</xdr:rowOff>
    </xdr:to>
    <xdr:sp macro="" textlink="">
      <xdr:nvSpPr>
        <xdr:cNvPr id="1122" name="Line 75">
          <a:extLst>
            <a:ext uri="{FF2B5EF4-FFF2-40B4-BE49-F238E27FC236}">
              <a16:creationId xmlns:a16="http://schemas.microsoft.com/office/drawing/2014/main" xmlns="" id="{02FA5A10-184E-4506-AEF2-6E66D30D9123}"/>
            </a:ext>
          </a:extLst>
        </xdr:cNvPr>
        <xdr:cNvSpPr>
          <a:spLocks noChangeShapeType="1"/>
        </xdr:cNvSpPr>
      </xdr:nvSpPr>
      <xdr:spPr bwMode="auto">
        <a:xfrm flipV="1">
          <a:off x="9027766" y="3273916"/>
          <a:ext cx="499957" cy="8753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2328 w 23879"/>
            <a:gd name="connsiteY0" fmla="*/ 0 h 7693"/>
            <a:gd name="connsiteX1" fmla="*/ 0 w 23879"/>
            <a:gd name="connsiteY1" fmla="*/ 7423 h 7693"/>
            <a:gd name="connsiteX2" fmla="*/ 23879 w 23879"/>
            <a:gd name="connsiteY2" fmla="*/ 7338 h 7693"/>
            <a:gd name="connsiteX0" fmla="*/ 975 w 10000"/>
            <a:gd name="connsiteY0" fmla="*/ 0 h 10187"/>
            <a:gd name="connsiteX1" fmla="*/ 0 w 10000"/>
            <a:gd name="connsiteY1" fmla="*/ 9649 h 10187"/>
            <a:gd name="connsiteX2" fmla="*/ 10000 w 10000"/>
            <a:gd name="connsiteY2" fmla="*/ 9539 h 10187"/>
            <a:gd name="connsiteX0" fmla="*/ 975 w 10000"/>
            <a:gd name="connsiteY0" fmla="*/ 0 h 9649"/>
            <a:gd name="connsiteX1" fmla="*/ 0 w 10000"/>
            <a:gd name="connsiteY1" fmla="*/ 9649 h 9649"/>
            <a:gd name="connsiteX2" fmla="*/ 10000 w 10000"/>
            <a:gd name="connsiteY2" fmla="*/ 9539 h 9649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83 w 12156"/>
            <a:gd name="connsiteY0" fmla="*/ 0 h 10000"/>
            <a:gd name="connsiteX1" fmla="*/ 8 w 12156"/>
            <a:gd name="connsiteY1" fmla="*/ 10000 h 10000"/>
            <a:gd name="connsiteX2" fmla="*/ 12156 w 12156"/>
            <a:gd name="connsiteY2" fmla="*/ 9828 h 10000"/>
            <a:gd name="connsiteX0" fmla="*/ 6 w 14970"/>
            <a:gd name="connsiteY0" fmla="*/ 0 h 12950"/>
            <a:gd name="connsiteX1" fmla="*/ 2822 w 14970"/>
            <a:gd name="connsiteY1" fmla="*/ 12950 h 12950"/>
            <a:gd name="connsiteX2" fmla="*/ 14970 w 14970"/>
            <a:gd name="connsiteY2" fmla="*/ 12778 h 12950"/>
            <a:gd name="connsiteX0" fmla="*/ 0 w 14964"/>
            <a:gd name="connsiteY0" fmla="*/ 0 h 12950"/>
            <a:gd name="connsiteX1" fmla="*/ 2816 w 14964"/>
            <a:gd name="connsiteY1" fmla="*/ 12950 h 12950"/>
            <a:gd name="connsiteX2" fmla="*/ 14964 w 14964"/>
            <a:gd name="connsiteY2" fmla="*/ 12778 h 12950"/>
            <a:gd name="connsiteX0" fmla="*/ 0 w 15975"/>
            <a:gd name="connsiteY0" fmla="*/ 0 h 12950"/>
            <a:gd name="connsiteX1" fmla="*/ 2816 w 15975"/>
            <a:gd name="connsiteY1" fmla="*/ 12950 h 12950"/>
            <a:gd name="connsiteX2" fmla="*/ 15975 w 15975"/>
            <a:gd name="connsiteY2" fmla="*/ 12662 h 12950"/>
            <a:gd name="connsiteX0" fmla="*/ 0 w 16354"/>
            <a:gd name="connsiteY0" fmla="*/ 0 h 12950"/>
            <a:gd name="connsiteX1" fmla="*/ 2816 w 16354"/>
            <a:gd name="connsiteY1" fmla="*/ 12950 h 12950"/>
            <a:gd name="connsiteX2" fmla="*/ 16354 w 16354"/>
            <a:gd name="connsiteY2" fmla="*/ 12720 h 12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354" h="12950">
              <a:moveTo>
                <a:pt x="0" y="0"/>
              </a:moveTo>
              <a:cubicBezTo>
                <a:pt x="4387" y="2200"/>
                <a:pt x="2713" y="10722"/>
                <a:pt x="2816" y="12950"/>
              </a:cubicBezTo>
              <a:cubicBezTo>
                <a:pt x="5147" y="12782"/>
                <a:pt x="12519" y="12874"/>
                <a:pt x="16354" y="127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531088</xdr:colOff>
      <xdr:row>23</xdr:row>
      <xdr:rowOff>166254</xdr:rowOff>
    </xdr:from>
    <xdr:ext cx="129309" cy="101600"/>
    <xdr:sp macro="" textlink="">
      <xdr:nvSpPr>
        <xdr:cNvPr id="146" name="Text Box 1620">
          <a:extLst>
            <a:ext uri="{FF2B5EF4-FFF2-40B4-BE49-F238E27FC236}">
              <a16:creationId xmlns:a16="http://schemas.microsoft.com/office/drawing/2014/main" xmlns="" id="{B716BBDB-DF1E-449D-995D-90E7AB176F49}"/>
            </a:ext>
          </a:extLst>
        </xdr:cNvPr>
        <xdr:cNvSpPr txBox="1">
          <a:spLocks noChangeArrowheads="1"/>
        </xdr:cNvSpPr>
      </xdr:nvSpPr>
      <xdr:spPr bwMode="auto">
        <a:xfrm rot="426522">
          <a:off x="9051633" y="3971636"/>
          <a:ext cx="129309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430708</xdr:colOff>
      <xdr:row>15</xdr:row>
      <xdr:rowOff>40958</xdr:rowOff>
    </xdr:from>
    <xdr:ext cx="287498" cy="253918"/>
    <xdr:sp macro="" textlink="">
      <xdr:nvSpPr>
        <xdr:cNvPr id="1084" name="AutoShape 6505">
          <a:extLst>
            <a:ext uri="{FF2B5EF4-FFF2-40B4-BE49-F238E27FC236}">
              <a16:creationId xmlns:a16="http://schemas.microsoft.com/office/drawing/2014/main" xmlns="" id="{7F298383-D8A0-4275-8E65-75BE631DB3B0}"/>
            </a:ext>
          </a:extLst>
        </xdr:cNvPr>
        <xdr:cNvSpPr>
          <a:spLocks noChangeArrowheads="1"/>
        </xdr:cNvSpPr>
      </xdr:nvSpPr>
      <xdr:spPr bwMode="auto">
        <a:xfrm>
          <a:off x="13142386" y="2507969"/>
          <a:ext cx="287498" cy="253918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24</a:t>
          </a:r>
        </a:p>
      </xdr:txBody>
    </xdr:sp>
    <xdr:clientData/>
  </xdr:oneCellAnchor>
  <xdr:oneCellAnchor>
    <xdr:from>
      <xdr:col>20</xdr:col>
      <xdr:colOff>76485</xdr:colOff>
      <xdr:row>14</xdr:row>
      <xdr:rowOff>132451</xdr:rowOff>
    </xdr:from>
    <xdr:ext cx="288457" cy="258767"/>
    <xdr:sp macro="" textlink="">
      <xdr:nvSpPr>
        <xdr:cNvPr id="107" name="AutoShape 6505">
          <a:extLst>
            <a:ext uri="{FF2B5EF4-FFF2-40B4-BE49-F238E27FC236}">
              <a16:creationId xmlns:a16="http://schemas.microsoft.com/office/drawing/2014/main" xmlns="" id="{750B2457-6850-4ECE-8AAD-223F3F2C55B8}"/>
            </a:ext>
          </a:extLst>
        </xdr:cNvPr>
        <xdr:cNvSpPr>
          <a:spLocks noChangeArrowheads="1"/>
        </xdr:cNvSpPr>
      </xdr:nvSpPr>
      <xdr:spPr bwMode="auto">
        <a:xfrm>
          <a:off x="13483014" y="2433049"/>
          <a:ext cx="288457" cy="258767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22</a:t>
          </a:r>
        </a:p>
      </xdr:txBody>
    </xdr:sp>
    <xdr:clientData/>
  </xdr:oneCellAnchor>
  <xdr:twoCellAnchor editAs="oneCell">
    <xdr:from>
      <xdr:col>15</xdr:col>
      <xdr:colOff>362653</xdr:colOff>
      <xdr:row>8</xdr:row>
      <xdr:rowOff>119742</xdr:rowOff>
    </xdr:from>
    <xdr:to>
      <xdr:col>17</xdr:col>
      <xdr:colOff>30301</xdr:colOff>
      <xdr:row>9</xdr:row>
      <xdr:rowOff>125184</xdr:rowOff>
    </xdr:to>
    <xdr:pic>
      <xdr:nvPicPr>
        <xdr:cNvPr id="1065" name="図 1064">
          <a:extLst>
            <a:ext uri="{FF2B5EF4-FFF2-40B4-BE49-F238E27FC236}">
              <a16:creationId xmlns:a16="http://schemas.microsoft.com/office/drawing/2014/main" xmlns="" id="{389EAA9C-A5BF-4DEB-9DC5-5FA2E6A2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6882" y="1436913"/>
          <a:ext cx="1050133" cy="174171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13</xdr:col>
      <xdr:colOff>24776</xdr:colOff>
      <xdr:row>17</xdr:row>
      <xdr:rowOff>15238</xdr:rowOff>
    </xdr:from>
    <xdr:to>
      <xdr:col>13</xdr:col>
      <xdr:colOff>216141</xdr:colOff>
      <xdr:row>18</xdr:row>
      <xdr:rowOff>2856</xdr:rowOff>
    </xdr:to>
    <xdr:sp macro="" textlink="">
      <xdr:nvSpPr>
        <xdr:cNvPr id="1114" name="六角形 1113">
          <a:extLst>
            <a:ext uri="{FF2B5EF4-FFF2-40B4-BE49-F238E27FC236}">
              <a16:creationId xmlns:a16="http://schemas.microsoft.com/office/drawing/2014/main" xmlns="" id="{DAA90451-4A84-470F-B866-725B085BC252}"/>
            </a:ext>
          </a:extLst>
        </xdr:cNvPr>
        <xdr:cNvSpPr/>
      </xdr:nvSpPr>
      <xdr:spPr bwMode="auto">
        <a:xfrm>
          <a:off x="8543157" y="2818619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95250</xdr:colOff>
      <xdr:row>14</xdr:row>
      <xdr:rowOff>107949</xdr:rowOff>
    </xdr:from>
    <xdr:to>
      <xdr:col>10</xdr:col>
      <xdr:colOff>670468</xdr:colOff>
      <xdr:row>16</xdr:row>
      <xdr:rowOff>76199</xdr:rowOff>
    </xdr:to>
    <xdr:sp macro="" textlink="">
      <xdr:nvSpPr>
        <xdr:cNvPr id="2700" name="Line 120">
          <a:extLst>
            <a:ext uri="{FF2B5EF4-FFF2-40B4-BE49-F238E27FC236}">
              <a16:creationId xmlns:a16="http://schemas.microsoft.com/office/drawing/2014/main" xmlns="" id="{434DD3AB-F5E6-4534-BA23-9A82CD313883}"/>
            </a:ext>
          </a:extLst>
        </xdr:cNvPr>
        <xdr:cNvSpPr>
          <a:spLocks noChangeShapeType="1"/>
        </xdr:cNvSpPr>
      </xdr:nvSpPr>
      <xdr:spPr bwMode="auto">
        <a:xfrm flipV="1">
          <a:off x="6527800" y="2393949"/>
          <a:ext cx="575218" cy="298450"/>
        </a:xfrm>
        <a:custGeom>
          <a:avLst/>
          <a:gdLst>
            <a:gd name="connsiteX0" fmla="*/ 0 w 570159"/>
            <a:gd name="connsiteY0" fmla="*/ 0 h 207941"/>
            <a:gd name="connsiteX1" fmla="*/ 570159 w 570159"/>
            <a:gd name="connsiteY1" fmla="*/ 207941 h 207941"/>
            <a:gd name="connsiteX0" fmla="*/ 0 w 570159"/>
            <a:gd name="connsiteY0" fmla="*/ 0 h 207941"/>
            <a:gd name="connsiteX1" fmla="*/ 570159 w 570159"/>
            <a:gd name="connsiteY1" fmla="*/ 207941 h 207941"/>
            <a:gd name="connsiteX0" fmla="*/ 0 w 596990"/>
            <a:gd name="connsiteY0" fmla="*/ 0 h 254895"/>
            <a:gd name="connsiteX1" fmla="*/ 596990 w 596990"/>
            <a:gd name="connsiteY1" fmla="*/ 254895 h 254895"/>
            <a:gd name="connsiteX0" fmla="*/ 0 w 637811"/>
            <a:gd name="connsiteY0" fmla="*/ 0 h 296383"/>
            <a:gd name="connsiteX1" fmla="*/ 637811 w 637811"/>
            <a:gd name="connsiteY1" fmla="*/ 296383 h 2963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7811" h="296383">
              <a:moveTo>
                <a:pt x="0" y="0"/>
              </a:moveTo>
              <a:cubicBezTo>
                <a:pt x="149806" y="183345"/>
                <a:pt x="447758" y="227069"/>
                <a:pt x="637811" y="2963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177511</xdr:colOff>
      <xdr:row>19</xdr:row>
      <xdr:rowOff>158029</xdr:rowOff>
    </xdr:from>
    <xdr:to>
      <xdr:col>13</xdr:col>
      <xdr:colOff>582580</xdr:colOff>
      <xdr:row>19</xdr:row>
      <xdr:rowOff>158030</xdr:rowOff>
    </xdr:to>
    <xdr:sp macro="" textlink="">
      <xdr:nvSpPr>
        <xdr:cNvPr id="2468" name="Line 120">
          <a:extLst>
            <a:ext uri="{FF2B5EF4-FFF2-40B4-BE49-F238E27FC236}">
              <a16:creationId xmlns:a16="http://schemas.microsoft.com/office/drawing/2014/main" xmlns="" id="{7FF8E569-C9D6-48AD-9DD1-CC59A9AF3A13}"/>
            </a:ext>
          </a:extLst>
        </xdr:cNvPr>
        <xdr:cNvSpPr>
          <a:spLocks noChangeShapeType="1"/>
        </xdr:cNvSpPr>
      </xdr:nvSpPr>
      <xdr:spPr bwMode="auto">
        <a:xfrm rot="10800000">
          <a:off x="8695892" y="3294785"/>
          <a:ext cx="405069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144459</xdr:colOff>
      <xdr:row>23</xdr:row>
      <xdr:rowOff>23722</xdr:rowOff>
    </xdr:from>
    <xdr:ext cx="134510" cy="194223"/>
    <xdr:sp macro="" textlink="">
      <xdr:nvSpPr>
        <xdr:cNvPr id="2695" name="Text Box 1620">
          <a:extLst>
            <a:ext uri="{FF2B5EF4-FFF2-40B4-BE49-F238E27FC236}">
              <a16:creationId xmlns:a16="http://schemas.microsoft.com/office/drawing/2014/main" xmlns="" id="{17918335-3F90-4822-89B3-C62AA94EB2FF}"/>
            </a:ext>
          </a:extLst>
        </xdr:cNvPr>
        <xdr:cNvSpPr txBox="1">
          <a:spLocks noChangeArrowheads="1"/>
        </xdr:cNvSpPr>
      </xdr:nvSpPr>
      <xdr:spPr bwMode="auto">
        <a:xfrm rot="1242910">
          <a:off x="8687034" y="3830802"/>
          <a:ext cx="134510" cy="1942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54426</xdr:colOff>
      <xdr:row>18</xdr:row>
      <xdr:rowOff>105653</xdr:rowOff>
    </xdr:from>
    <xdr:to>
      <xdr:col>12</xdr:col>
      <xdr:colOff>606703</xdr:colOff>
      <xdr:row>19</xdr:row>
      <xdr:rowOff>102441</xdr:rowOff>
    </xdr:to>
    <xdr:sp macro="" textlink="">
      <xdr:nvSpPr>
        <xdr:cNvPr id="1099" name="Line 120">
          <a:extLst>
            <a:ext uri="{FF2B5EF4-FFF2-40B4-BE49-F238E27FC236}">
              <a16:creationId xmlns:a16="http://schemas.microsoft.com/office/drawing/2014/main" xmlns="" id="{3280C7B1-93D8-45FD-8F4E-70CF149107C1}"/>
            </a:ext>
          </a:extLst>
        </xdr:cNvPr>
        <xdr:cNvSpPr>
          <a:spLocks noChangeShapeType="1"/>
        </xdr:cNvSpPr>
      </xdr:nvSpPr>
      <xdr:spPr bwMode="auto">
        <a:xfrm rot="545454" flipV="1">
          <a:off x="7177235" y="3088802"/>
          <a:ext cx="1244021" cy="164320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369094"/>
            <a:gd name="connsiteY0" fmla="*/ 424442 h 424442"/>
            <a:gd name="connsiteX1" fmla="*/ 369094 w 369094"/>
            <a:gd name="connsiteY1" fmla="*/ 13707 h 424442"/>
            <a:gd name="connsiteX0" fmla="*/ 5010 w 374104"/>
            <a:gd name="connsiteY0" fmla="*/ 442947 h 442947"/>
            <a:gd name="connsiteX1" fmla="*/ 374104 w 374104"/>
            <a:gd name="connsiteY1" fmla="*/ 32212 h 442947"/>
            <a:gd name="connsiteX0" fmla="*/ 2845 w 371939"/>
            <a:gd name="connsiteY0" fmla="*/ 449888 h 449888"/>
            <a:gd name="connsiteX1" fmla="*/ 371939 w 371939"/>
            <a:gd name="connsiteY1" fmla="*/ 39153 h 449888"/>
            <a:gd name="connsiteX0" fmla="*/ 2232 w 445727"/>
            <a:gd name="connsiteY0" fmla="*/ 347763 h 347763"/>
            <a:gd name="connsiteX1" fmla="*/ 445727 w 445727"/>
            <a:gd name="connsiteY1" fmla="*/ 71987 h 347763"/>
            <a:gd name="connsiteX0" fmla="*/ 2882 w 446377"/>
            <a:gd name="connsiteY0" fmla="*/ 323177 h 323177"/>
            <a:gd name="connsiteX1" fmla="*/ 446377 w 446377"/>
            <a:gd name="connsiteY1" fmla="*/ 47401 h 323177"/>
            <a:gd name="connsiteX0" fmla="*/ 3036 w 428648"/>
            <a:gd name="connsiteY0" fmla="*/ 323452 h 323452"/>
            <a:gd name="connsiteX1" fmla="*/ 428648 w 428648"/>
            <a:gd name="connsiteY1" fmla="*/ 47322 h 323452"/>
            <a:gd name="connsiteX0" fmla="*/ 1356 w 841720"/>
            <a:gd name="connsiteY0" fmla="*/ 267450 h 267450"/>
            <a:gd name="connsiteX1" fmla="*/ 841721 w 841720"/>
            <a:gd name="connsiteY1" fmla="*/ 69715 h 267450"/>
            <a:gd name="connsiteX0" fmla="*/ 1587 w 841952"/>
            <a:gd name="connsiteY0" fmla="*/ 254617 h 254617"/>
            <a:gd name="connsiteX1" fmla="*/ 841952 w 841952"/>
            <a:gd name="connsiteY1" fmla="*/ 56882 h 254617"/>
            <a:gd name="connsiteX0" fmla="*/ 1120 w 1107732"/>
            <a:gd name="connsiteY0" fmla="*/ 241247 h 241247"/>
            <a:gd name="connsiteX1" fmla="*/ 1107732 w 1107732"/>
            <a:gd name="connsiteY1" fmla="*/ 65580 h 241247"/>
            <a:gd name="connsiteX0" fmla="*/ 0 w 1106612"/>
            <a:gd name="connsiteY0" fmla="*/ 223731 h 223731"/>
            <a:gd name="connsiteX1" fmla="*/ 1106612 w 1106612"/>
            <a:gd name="connsiteY1" fmla="*/ 48064 h 223731"/>
            <a:gd name="connsiteX0" fmla="*/ 0 w 1186926"/>
            <a:gd name="connsiteY0" fmla="*/ 208130 h 208130"/>
            <a:gd name="connsiteX1" fmla="*/ 1186926 w 1186926"/>
            <a:gd name="connsiteY1" fmla="*/ 56993 h 208130"/>
            <a:gd name="connsiteX0" fmla="*/ 0 w 1207496"/>
            <a:gd name="connsiteY0" fmla="*/ 229018 h 229018"/>
            <a:gd name="connsiteX1" fmla="*/ 1207496 w 1207496"/>
            <a:gd name="connsiteY1" fmla="*/ 45510 h 229018"/>
            <a:gd name="connsiteX0" fmla="*/ 0 w 1207496"/>
            <a:gd name="connsiteY0" fmla="*/ 223414 h 223414"/>
            <a:gd name="connsiteX1" fmla="*/ 1207496 w 1207496"/>
            <a:gd name="connsiteY1" fmla="*/ 39906 h 223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7496" h="223414">
              <a:moveTo>
                <a:pt x="0" y="223414"/>
              </a:moveTo>
              <a:cubicBezTo>
                <a:pt x="197976" y="-54924"/>
                <a:pt x="935207" y="-16013"/>
                <a:pt x="1207496" y="3990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43423</xdr:colOff>
      <xdr:row>20</xdr:row>
      <xdr:rowOff>2314</xdr:rowOff>
    </xdr:from>
    <xdr:to>
      <xdr:col>12</xdr:col>
      <xdr:colOff>549215</xdr:colOff>
      <xdr:row>20</xdr:row>
      <xdr:rowOff>50403</xdr:rowOff>
    </xdr:to>
    <xdr:grpSp>
      <xdr:nvGrpSpPr>
        <xdr:cNvPr id="1095" name="グループ化 1094">
          <a:extLst>
            <a:ext uri="{FF2B5EF4-FFF2-40B4-BE49-F238E27FC236}">
              <a16:creationId xmlns:a16="http://schemas.microsoft.com/office/drawing/2014/main" xmlns="" id="{8441E14B-2F05-421D-A803-40D67C14A5EB}"/>
            </a:ext>
          </a:extLst>
        </xdr:cNvPr>
        <xdr:cNvGrpSpPr/>
      </xdr:nvGrpSpPr>
      <xdr:grpSpPr>
        <a:xfrm rot="5400000">
          <a:off x="8601887" y="2788125"/>
          <a:ext cx="48089" cy="1277317"/>
          <a:chOff x="1512360" y="838933"/>
          <a:chExt cx="49597" cy="1269827"/>
        </a:xfrm>
      </xdr:grpSpPr>
      <xdr:sp macro="" textlink="">
        <xdr:nvSpPr>
          <xdr:cNvPr id="1096" name="Line 76">
            <a:extLst>
              <a:ext uri="{FF2B5EF4-FFF2-40B4-BE49-F238E27FC236}">
                <a16:creationId xmlns:a16="http://schemas.microsoft.com/office/drawing/2014/main" xmlns="" id="{25DC0430-7CE8-2D2E-8791-D0E0440BA17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7" name="Line 76">
            <a:extLst>
              <a:ext uri="{FF2B5EF4-FFF2-40B4-BE49-F238E27FC236}">
                <a16:creationId xmlns:a16="http://schemas.microsoft.com/office/drawing/2014/main" xmlns="" id="{A0EB141B-2B5E-246A-B109-CE50D3FE04D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8" name="Line 76">
            <a:extLst>
              <a:ext uri="{FF2B5EF4-FFF2-40B4-BE49-F238E27FC236}">
                <a16:creationId xmlns:a16="http://schemas.microsoft.com/office/drawing/2014/main" xmlns="" id="{D78191A5-DE02-C05A-3FFD-50700CE3E830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11</xdr:col>
      <xdr:colOff>568978</xdr:colOff>
      <xdr:row>19</xdr:row>
      <xdr:rowOff>45118</xdr:rowOff>
    </xdr:from>
    <xdr:ext cx="103416" cy="255814"/>
    <xdr:sp macro="" textlink="">
      <xdr:nvSpPr>
        <xdr:cNvPr id="2691" name="Text Box 1620">
          <a:extLst>
            <a:ext uri="{FF2B5EF4-FFF2-40B4-BE49-F238E27FC236}">
              <a16:creationId xmlns:a16="http://schemas.microsoft.com/office/drawing/2014/main" xmlns="" id="{D5158069-E5E4-4FB2-BDBC-DE4FFB270997}"/>
            </a:ext>
          </a:extLst>
        </xdr:cNvPr>
        <xdr:cNvSpPr txBox="1">
          <a:spLocks noChangeArrowheads="1"/>
        </xdr:cNvSpPr>
      </xdr:nvSpPr>
      <xdr:spPr bwMode="auto">
        <a:xfrm>
          <a:off x="7721852" y="3177785"/>
          <a:ext cx="103416" cy="25581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693685</xdr:colOff>
      <xdr:row>21</xdr:row>
      <xdr:rowOff>151337</xdr:rowOff>
    </xdr:from>
    <xdr:to>
      <xdr:col>12</xdr:col>
      <xdr:colOff>229397</xdr:colOff>
      <xdr:row>23</xdr:row>
      <xdr:rowOff>3772</xdr:rowOff>
    </xdr:to>
    <xdr:sp macro="" textlink="">
      <xdr:nvSpPr>
        <xdr:cNvPr id="1112" name="六角形 1111">
          <a:extLst>
            <a:ext uri="{FF2B5EF4-FFF2-40B4-BE49-F238E27FC236}">
              <a16:creationId xmlns:a16="http://schemas.microsoft.com/office/drawing/2014/main" xmlns="" id="{47BD65B6-E542-4FFF-88FA-FE9F94E2AA92}"/>
            </a:ext>
          </a:extLst>
        </xdr:cNvPr>
        <xdr:cNvSpPr/>
      </xdr:nvSpPr>
      <xdr:spPr bwMode="auto">
        <a:xfrm>
          <a:off x="7846559" y="3616831"/>
          <a:ext cx="230562" cy="1940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609600</xdr:colOff>
      <xdr:row>18</xdr:row>
      <xdr:rowOff>59870</xdr:rowOff>
    </xdr:from>
    <xdr:to>
      <xdr:col>11</xdr:col>
      <xdr:colOff>620486</xdr:colOff>
      <xdr:row>23</xdr:row>
      <xdr:rowOff>59871</xdr:rowOff>
    </xdr:to>
    <xdr:sp macro="" textlink="">
      <xdr:nvSpPr>
        <xdr:cNvPr id="2" name="Line 120">
          <a:extLst>
            <a:ext uri="{FF2B5EF4-FFF2-40B4-BE49-F238E27FC236}">
              <a16:creationId xmlns:a16="http://schemas.microsoft.com/office/drawing/2014/main" xmlns="" id="{BA354B70-4794-4E4A-9685-58A91089ADF7}"/>
            </a:ext>
          </a:extLst>
        </xdr:cNvPr>
        <xdr:cNvSpPr>
          <a:spLocks noChangeShapeType="1"/>
        </xdr:cNvSpPr>
      </xdr:nvSpPr>
      <xdr:spPr bwMode="auto">
        <a:xfrm>
          <a:off x="13258800" y="1714499"/>
          <a:ext cx="10886" cy="8436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11</xdr:col>
      <xdr:colOff>630461</xdr:colOff>
      <xdr:row>53</xdr:row>
      <xdr:rowOff>18847</xdr:rowOff>
    </xdr:from>
    <xdr:to>
      <xdr:col>12</xdr:col>
      <xdr:colOff>684424</xdr:colOff>
      <xdr:row>55</xdr:row>
      <xdr:rowOff>140962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2D5AFDE-6E64-4707-A7EA-2FBD2546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0401" y="8880907"/>
          <a:ext cx="747383" cy="457395"/>
        </a:xfrm>
        <a:prstGeom prst="rect">
          <a:avLst/>
        </a:prstGeom>
      </xdr:spPr>
    </xdr:pic>
    <xdr:clientData/>
  </xdr:twoCellAnchor>
  <xdr:oneCellAnchor>
    <xdr:from>
      <xdr:col>29</xdr:col>
      <xdr:colOff>620568</xdr:colOff>
      <xdr:row>2</xdr:row>
      <xdr:rowOff>131950</xdr:rowOff>
    </xdr:from>
    <xdr:ext cx="507175" cy="129886"/>
    <xdr:sp macro="" textlink="">
      <xdr:nvSpPr>
        <xdr:cNvPr id="9" name="Text Box 1300">
          <a:extLst>
            <a:ext uri="{FF2B5EF4-FFF2-40B4-BE49-F238E27FC236}">
              <a16:creationId xmlns:a16="http://schemas.microsoft.com/office/drawing/2014/main" xmlns="" id="{183072F5-EE58-455E-814A-16D3BF0ED7FD}"/>
            </a:ext>
          </a:extLst>
        </xdr:cNvPr>
        <xdr:cNvSpPr txBox="1">
          <a:spLocks noChangeArrowheads="1"/>
        </xdr:cNvSpPr>
      </xdr:nvSpPr>
      <xdr:spPr bwMode="auto">
        <a:xfrm>
          <a:off x="20242068" y="436750"/>
          <a:ext cx="507175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山中ﾄﾝﾈﾙ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1170m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137574</xdr:colOff>
      <xdr:row>12</xdr:row>
      <xdr:rowOff>127000</xdr:rowOff>
    </xdr:from>
    <xdr:ext cx="209671" cy="137626"/>
    <xdr:sp macro="" textlink="">
      <xdr:nvSpPr>
        <xdr:cNvPr id="10" name="Text Box 1300">
          <a:extLst>
            <a:ext uri="{FF2B5EF4-FFF2-40B4-BE49-F238E27FC236}">
              <a16:creationId xmlns:a16="http://schemas.microsoft.com/office/drawing/2014/main" xmlns="" id="{4D6A4AB5-7E9C-47E5-9BC6-4BEBE835C1B6}"/>
            </a:ext>
          </a:extLst>
        </xdr:cNvPr>
        <xdr:cNvSpPr txBox="1">
          <a:spLocks noChangeArrowheads="1"/>
        </xdr:cNvSpPr>
      </xdr:nvSpPr>
      <xdr:spPr bwMode="auto">
        <a:xfrm>
          <a:off x="17678814" y="2108200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119613</xdr:colOff>
      <xdr:row>14</xdr:row>
      <xdr:rowOff>105903</xdr:rowOff>
    </xdr:from>
    <xdr:to>
      <xdr:col>26</xdr:col>
      <xdr:colOff>508576</xdr:colOff>
      <xdr:row>14</xdr:row>
      <xdr:rowOff>151622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xmlns="" id="{D5A33309-2F01-4BC4-A3D6-E72A668619CA}"/>
            </a:ext>
          </a:extLst>
        </xdr:cNvPr>
        <xdr:cNvGrpSpPr/>
      </xdr:nvGrpSpPr>
      <xdr:grpSpPr>
        <a:xfrm rot="18704783">
          <a:off x="19422197" y="1920244"/>
          <a:ext cx="45719" cy="1160488"/>
          <a:chOff x="1512360" y="838933"/>
          <a:chExt cx="49597" cy="1269827"/>
        </a:xfrm>
      </xdr:grpSpPr>
      <xdr:sp macro="" textlink="">
        <xdr:nvSpPr>
          <xdr:cNvPr id="12" name="Line 76">
            <a:extLst>
              <a:ext uri="{FF2B5EF4-FFF2-40B4-BE49-F238E27FC236}">
                <a16:creationId xmlns:a16="http://schemas.microsoft.com/office/drawing/2014/main" xmlns="" id="{1E4E6240-2899-1319-B51D-100CC6D4DDA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76">
            <a:extLst>
              <a:ext uri="{FF2B5EF4-FFF2-40B4-BE49-F238E27FC236}">
                <a16:creationId xmlns:a16="http://schemas.microsoft.com/office/drawing/2014/main" xmlns="" id="{EB5B26AB-A33C-0E5B-6B9B-303FCA859480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76">
            <a:extLst>
              <a:ext uri="{FF2B5EF4-FFF2-40B4-BE49-F238E27FC236}">
                <a16:creationId xmlns:a16="http://schemas.microsoft.com/office/drawing/2014/main" xmlns="" id="{26817091-8FDB-AA95-7A42-012B9574C9A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369463</xdr:colOff>
      <xdr:row>11</xdr:row>
      <xdr:rowOff>44690</xdr:rowOff>
    </xdr:from>
    <xdr:to>
      <xdr:col>26</xdr:col>
      <xdr:colOff>534030</xdr:colOff>
      <xdr:row>16</xdr:row>
      <xdr:rowOff>169096</xdr:rowOff>
    </xdr:to>
    <xdr:sp macro="" textlink="">
      <xdr:nvSpPr>
        <xdr:cNvPr id="15" name="Freeform 527">
          <a:extLst>
            <a:ext uri="{FF2B5EF4-FFF2-40B4-BE49-F238E27FC236}">
              <a16:creationId xmlns:a16="http://schemas.microsoft.com/office/drawing/2014/main" xmlns="" id="{1BE6DC1A-FCE9-4394-BF7E-8225AB11A126}"/>
            </a:ext>
          </a:extLst>
        </xdr:cNvPr>
        <xdr:cNvSpPr>
          <a:spLocks/>
        </xdr:cNvSpPr>
      </xdr:nvSpPr>
      <xdr:spPr bwMode="auto">
        <a:xfrm flipH="1">
          <a:off x="17217283" y="1858250"/>
          <a:ext cx="857987" cy="96260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8951"/>
            <a:gd name="connsiteY0" fmla="*/ 15941 h 15941"/>
            <a:gd name="connsiteX1" fmla="*/ 8951 w 18951"/>
            <a:gd name="connsiteY1" fmla="*/ 0 h 15941"/>
            <a:gd name="connsiteX2" fmla="*/ 18951 w 18951"/>
            <a:gd name="connsiteY2" fmla="*/ 0 h 15941"/>
            <a:gd name="connsiteX0" fmla="*/ 0 w 18951"/>
            <a:gd name="connsiteY0" fmla="*/ 15941 h 15941"/>
            <a:gd name="connsiteX1" fmla="*/ 8951 w 18951"/>
            <a:gd name="connsiteY1" fmla="*/ 0 h 15941"/>
            <a:gd name="connsiteX2" fmla="*/ 18951 w 18951"/>
            <a:gd name="connsiteY2" fmla="*/ 0 h 15941"/>
            <a:gd name="connsiteX0" fmla="*/ 0 w 18951"/>
            <a:gd name="connsiteY0" fmla="*/ 16179 h 16179"/>
            <a:gd name="connsiteX1" fmla="*/ 8951 w 18951"/>
            <a:gd name="connsiteY1" fmla="*/ 238 h 16179"/>
            <a:gd name="connsiteX2" fmla="*/ 18951 w 18951"/>
            <a:gd name="connsiteY2" fmla="*/ 0 h 16179"/>
            <a:gd name="connsiteX0" fmla="*/ 0 w 18951"/>
            <a:gd name="connsiteY0" fmla="*/ 16179 h 16179"/>
            <a:gd name="connsiteX1" fmla="*/ 8951 w 18951"/>
            <a:gd name="connsiteY1" fmla="*/ 238 h 16179"/>
            <a:gd name="connsiteX2" fmla="*/ 18951 w 18951"/>
            <a:gd name="connsiteY2" fmla="*/ 0 h 16179"/>
            <a:gd name="connsiteX0" fmla="*/ 0 w 18799"/>
            <a:gd name="connsiteY0" fmla="*/ 16654 h 16654"/>
            <a:gd name="connsiteX1" fmla="*/ 8951 w 18799"/>
            <a:gd name="connsiteY1" fmla="*/ 713 h 16654"/>
            <a:gd name="connsiteX2" fmla="*/ 18799 w 18799"/>
            <a:gd name="connsiteY2" fmla="*/ 0 h 16654"/>
            <a:gd name="connsiteX0" fmla="*/ 0 w 18799"/>
            <a:gd name="connsiteY0" fmla="*/ 16654 h 16654"/>
            <a:gd name="connsiteX1" fmla="*/ 8951 w 18799"/>
            <a:gd name="connsiteY1" fmla="*/ 713 h 16654"/>
            <a:gd name="connsiteX2" fmla="*/ 18799 w 18799"/>
            <a:gd name="connsiteY2" fmla="*/ 0 h 166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799" h="16654">
              <a:moveTo>
                <a:pt x="0" y="16654"/>
              </a:moveTo>
              <a:cubicBezTo>
                <a:pt x="10753" y="10775"/>
                <a:pt x="8886" y="8674"/>
                <a:pt x="8951" y="713"/>
              </a:cubicBezTo>
              <a:cubicBezTo>
                <a:pt x="12284" y="634"/>
                <a:pt x="16686" y="1505"/>
                <a:pt x="1879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404363</xdr:colOff>
      <xdr:row>12</xdr:row>
      <xdr:rowOff>123952</xdr:rowOff>
    </xdr:from>
    <xdr:to>
      <xdr:col>26</xdr:col>
      <xdr:colOff>524880</xdr:colOff>
      <xdr:row>16</xdr:row>
      <xdr:rowOff>75959</xdr:rowOff>
    </xdr:to>
    <xdr:sp macro="" textlink="">
      <xdr:nvSpPr>
        <xdr:cNvPr id="16" name="Line 4803">
          <a:extLst>
            <a:ext uri="{FF2B5EF4-FFF2-40B4-BE49-F238E27FC236}">
              <a16:creationId xmlns:a16="http://schemas.microsoft.com/office/drawing/2014/main" xmlns="" id="{0A820E14-AFEC-43E6-9D5B-D6008E13E939}"/>
            </a:ext>
          </a:extLst>
        </xdr:cNvPr>
        <xdr:cNvSpPr>
          <a:spLocks noChangeShapeType="1"/>
        </xdr:cNvSpPr>
      </xdr:nvSpPr>
      <xdr:spPr bwMode="auto">
        <a:xfrm flipH="1">
          <a:off x="17945603" y="2105152"/>
          <a:ext cx="120517" cy="622567"/>
        </a:xfrm>
        <a:custGeom>
          <a:avLst/>
          <a:gdLst>
            <a:gd name="connsiteX0" fmla="*/ 0 w 179717"/>
            <a:gd name="connsiteY0" fmla="*/ 0 h 367559"/>
            <a:gd name="connsiteX1" fmla="*/ 179717 w 179717"/>
            <a:gd name="connsiteY1" fmla="*/ 367559 h 367559"/>
            <a:gd name="connsiteX0" fmla="*/ 3115 w 22527"/>
            <a:gd name="connsiteY0" fmla="*/ 0 h 685059"/>
            <a:gd name="connsiteX1" fmla="*/ 19413 w 22527"/>
            <a:gd name="connsiteY1" fmla="*/ 685059 h 685059"/>
            <a:gd name="connsiteX0" fmla="*/ 78698 w 94996"/>
            <a:gd name="connsiteY0" fmla="*/ 0 h 685059"/>
            <a:gd name="connsiteX1" fmla="*/ 94996 w 94996"/>
            <a:gd name="connsiteY1" fmla="*/ 685059 h 685059"/>
            <a:gd name="connsiteX0" fmla="*/ 80751 w 97049"/>
            <a:gd name="connsiteY0" fmla="*/ 0 h 685059"/>
            <a:gd name="connsiteX1" fmla="*/ 97049 w 97049"/>
            <a:gd name="connsiteY1" fmla="*/ 685059 h 685059"/>
            <a:gd name="connsiteX0" fmla="*/ 80751 w 97049"/>
            <a:gd name="connsiteY0" fmla="*/ 0 h 699066"/>
            <a:gd name="connsiteX1" fmla="*/ 97049 w 97049"/>
            <a:gd name="connsiteY1" fmla="*/ 699066 h 699066"/>
            <a:gd name="connsiteX0" fmla="*/ 71535 w 120517"/>
            <a:gd name="connsiteY0" fmla="*/ 0 h 643037"/>
            <a:gd name="connsiteX1" fmla="*/ 120517 w 120517"/>
            <a:gd name="connsiteY1" fmla="*/ 643037 h 6430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17" h="643037">
              <a:moveTo>
                <a:pt x="71535" y="0"/>
              </a:moveTo>
              <a:cubicBezTo>
                <a:pt x="-88008" y="183219"/>
                <a:pt x="60611" y="520517"/>
                <a:pt x="120517" y="64303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26</xdr:col>
      <xdr:colOff>365710</xdr:colOff>
      <xdr:row>12</xdr:row>
      <xdr:rowOff>112382</xdr:rowOff>
    </xdr:from>
    <xdr:ext cx="66996" cy="755750"/>
    <xdr:sp macro="" textlink="">
      <xdr:nvSpPr>
        <xdr:cNvPr id="17" name="Text Box 1194">
          <a:extLst>
            <a:ext uri="{FF2B5EF4-FFF2-40B4-BE49-F238E27FC236}">
              <a16:creationId xmlns:a16="http://schemas.microsoft.com/office/drawing/2014/main" xmlns="" id="{19AE6689-5F78-4DBC-A7F4-CE39D2E6F5CD}"/>
            </a:ext>
          </a:extLst>
        </xdr:cNvPr>
        <xdr:cNvSpPr txBox="1">
          <a:spLocks noChangeArrowheads="1"/>
        </xdr:cNvSpPr>
      </xdr:nvSpPr>
      <xdr:spPr bwMode="auto">
        <a:xfrm rot="18249288">
          <a:off x="17562573" y="2437959"/>
          <a:ext cx="755750" cy="669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647753</xdr:colOff>
      <xdr:row>36</xdr:row>
      <xdr:rowOff>151886</xdr:rowOff>
    </xdr:from>
    <xdr:ext cx="221814" cy="216462"/>
    <xdr:pic>
      <xdr:nvPicPr>
        <xdr:cNvPr id="18" name="図 17" descr="「コンビニのロゴ」の画像検索結果">
          <a:extLst>
            <a:ext uri="{FF2B5EF4-FFF2-40B4-BE49-F238E27FC236}">
              <a16:creationId xmlns:a16="http://schemas.microsoft.com/office/drawing/2014/main" xmlns="" id="{3B053B34-A8D4-4DE6-BD7B-D8A5EA3F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5573" y="6164066"/>
          <a:ext cx="221814" cy="21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273706</xdr:colOff>
      <xdr:row>52</xdr:row>
      <xdr:rowOff>115603</xdr:rowOff>
    </xdr:from>
    <xdr:to>
      <xdr:col>19</xdr:col>
      <xdr:colOff>538853</xdr:colOff>
      <xdr:row>53</xdr:row>
      <xdr:rowOff>151067</xdr:rowOff>
    </xdr:to>
    <xdr:sp macro="" textlink="">
      <xdr:nvSpPr>
        <xdr:cNvPr id="19" name="AutoShape 338">
          <a:extLst>
            <a:ext uri="{FF2B5EF4-FFF2-40B4-BE49-F238E27FC236}">
              <a16:creationId xmlns:a16="http://schemas.microsoft.com/office/drawing/2014/main" xmlns="" id="{765E3D0A-5F8B-4763-A327-EF8F2AD5A782}"/>
            </a:ext>
          </a:extLst>
        </xdr:cNvPr>
        <xdr:cNvSpPr>
          <a:spLocks noChangeArrowheads="1"/>
        </xdr:cNvSpPr>
      </xdr:nvSpPr>
      <xdr:spPr bwMode="auto">
        <a:xfrm>
          <a:off x="12961006" y="8810023"/>
          <a:ext cx="265147" cy="203104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19</xdr:col>
      <xdr:colOff>362858</xdr:colOff>
      <xdr:row>63</xdr:row>
      <xdr:rowOff>128508</xdr:rowOff>
    </xdr:from>
    <xdr:to>
      <xdr:col>19</xdr:col>
      <xdr:colOff>566166</xdr:colOff>
      <xdr:row>64</xdr:row>
      <xdr:rowOff>128510</xdr:rowOff>
    </xdr:to>
    <xdr:sp macro="" textlink="">
      <xdr:nvSpPr>
        <xdr:cNvPr id="20" name="六角形 19">
          <a:extLst>
            <a:ext uri="{FF2B5EF4-FFF2-40B4-BE49-F238E27FC236}">
              <a16:creationId xmlns:a16="http://schemas.microsoft.com/office/drawing/2014/main" xmlns="" id="{AED249D2-2420-4A8B-97B3-3F1B5189A1C5}"/>
            </a:ext>
          </a:extLst>
        </xdr:cNvPr>
        <xdr:cNvSpPr/>
      </xdr:nvSpPr>
      <xdr:spPr bwMode="auto">
        <a:xfrm>
          <a:off x="13050158" y="10666968"/>
          <a:ext cx="203308" cy="1676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80717</xdr:colOff>
      <xdr:row>21</xdr:row>
      <xdr:rowOff>91027</xdr:rowOff>
    </xdr:from>
    <xdr:to>
      <xdr:col>26</xdr:col>
      <xdr:colOff>281075</xdr:colOff>
      <xdr:row>23</xdr:row>
      <xdr:rowOff>45553</xdr:rowOff>
    </xdr:to>
    <xdr:sp macro="" textlink="">
      <xdr:nvSpPr>
        <xdr:cNvPr id="21" name="Freeform 217">
          <a:extLst>
            <a:ext uri="{FF2B5EF4-FFF2-40B4-BE49-F238E27FC236}">
              <a16:creationId xmlns:a16="http://schemas.microsoft.com/office/drawing/2014/main" xmlns="" id="{D705967D-01D4-4AE9-B768-D618A5259AA4}"/>
            </a:ext>
          </a:extLst>
        </xdr:cNvPr>
        <xdr:cNvSpPr>
          <a:spLocks/>
        </xdr:cNvSpPr>
      </xdr:nvSpPr>
      <xdr:spPr bwMode="auto">
        <a:xfrm rot="11860404">
          <a:off x="16928537" y="3580987"/>
          <a:ext cx="893778" cy="29742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38 w 10000"/>
            <a:gd name="connsiteY2" fmla="*/ 386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7921"/>
            <a:gd name="connsiteX1" fmla="*/ 7522 w 10000"/>
            <a:gd name="connsiteY1" fmla="*/ 4531 h 7921"/>
            <a:gd name="connsiteX2" fmla="*/ 4638 w 10000"/>
            <a:gd name="connsiteY2" fmla="*/ 5253 h 7921"/>
            <a:gd name="connsiteX3" fmla="*/ 2707 w 10000"/>
            <a:gd name="connsiteY3" fmla="*/ 5302 h 7921"/>
            <a:gd name="connsiteX4" fmla="*/ 0 w 10000"/>
            <a:gd name="connsiteY4" fmla="*/ 6797 h 7921"/>
            <a:gd name="connsiteX0" fmla="*/ 15841 w 15841"/>
            <a:gd name="connsiteY0" fmla="*/ 0 h 147120"/>
            <a:gd name="connsiteX1" fmla="*/ 7522 w 15841"/>
            <a:gd name="connsiteY1" fmla="*/ 136686 h 147120"/>
            <a:gd name="connsiteX2" fmla="*/ 4638 w 15841"/>
            <a:gd name="connsiteY2" fmla="*/ 137598 h 147120"/>
            <a:gd name="connsiteX3" fmla="*/ 2707 w 15841"/>
            <a:gd name="connsiteY3" fmla="*/ 137660 h 147120"/>
            <a:gd name="connsiteX4" fmla="*/ 0 w 15841"/>
            <a:gd name="connsiteY4" fmla="*/ 139547 h 147120"/>
            <a:gd name="connsiteX0" fmla="*/ 15841 w 15841"/>
            <a:gd name="connsiteY0" fmla="*/ 0 h 140966"/>
            <a:gd name="connsiteX1" fmla="*/ 11800 w 15841"/>
            <a:gd name="connsiteY1" fmla="*/ 120055 h 140966"/>
            <a:gd name="connsiteX2" fmla="*/ 4638 w 15841"/>
            <a:gd name="connsiteY2" fmla="*/ 137598 h 140966"/>
            <a:gd name="connsiteX3" fmla="*/ 2707 w 15841"/>
            <a:gd name="connsiteY3" fmla="*/ 137660 h 140966"/>
            <a:gd name="connsiteX4" fmla="*/ 0 w 15841"/>
            <a:gd name="connsiteY4" fmla="*/ 139547 h 140966"/>
            <a:gd name="connsiteX0" fmla="*/ 15841 w 15841"/>
            <a:gd name="connsiteY0" fmla="*/ 0 h 150257"/>
            <a:gd name="connsiteX1" fmla="*/ 11965 w 15841"/>
            <a:gd name="connsiteY1" fmla="*/ 140843 h 150257"/>
            <a:gd name="connsiteX2" fmla="*/ 4638 w 15841"/>
            <a:gd name="connsiteY2" fmla="*/ 137598 h 150257"/>
            <a:gd name="connsiteX3" fmla="*/ 2707 w 15841"/>
            <a:gd name="connsiteY3" fmla="*/ 137660 h 150257"/>
            <a:gd name="connsiteX4" fmla="*/ 0 w 15841"/>
            <a:gd name="connsiteY4" fmla="*/ 139547 h 150257"/>
            <a:gd name="connsiteX0" fmla="*/ 15841 w 15841"/>
            <a:gd name="connsiteY0" fmla="*/ 0 h 150257"/>
            <a:gd name="connsiteX1" fmla="*/ 11965 w 15841"/>
            <a:gd name="connsiteY1" fmla="*/ 140843 h 150257"/>
            <a:gd name="connsiteX2" fmla="*/ 4638 w 15841"/>
            <a:gd name="connsiteY2" fmla="*/ 137598 h 150257"/>
            <a:gd name="connsiteX3" fmla="*/ 2707 w 15841"/>
            <a:gd name="connsiteY3" fmla="*/ 137660 h 150257"/>
            <a:gd name="connsiteX4" fmla="*/ 0 w 15841"/>
            <a:gd name="connsiteY4" fmla="*/ 139547 h 150257"/>
            <a:gd name="connsiteX0" fmla="*/ 15841 w 15841"/>
            <a:gd name="connsiteY0" fmla="*/ 0 h 160583"/>
            <a:gd name="connsiteX1" fmla="*/ 11965 w 15841"/>
            <a:gd name="connsiteY1" fmla="*/ 140843 h 160583"/>
            <a:gd name="connsiteX2" fmla="*/ 4638 w 15841"/>
            <a:gd name="connsiteY2" fmla="*/ 137598 h 160583"/>
            <a:gd name="connsiteX3" fmla="*/ 2707 w 15841"/>
            <a:gd name="connsiteY3" fmla="*/ 137660 h 160583"/>
            <a:gd name="connsiteX4" fmla="*/ 0 w 15841"/>
            <a:gd name="connsiteY4" fmla="*/ 160335 h 160583"/>
            <a:gd name="connsiteX0" fmla="*/ 14360 w 14360"/>
            <a:gd name="connsiteY0" fmla="*/ 0 h 102376"/>
            <a:gd name="connsiteX1" fmla="*/ 11965 w 14360"/>
            <a:gd name="connsiteY1" fmla="*/ 82636 h 102376"/>
            <a:gd name="connsiteX2" fmla="*/ 4638 w 14360"/>
            <a:gd name="connsiteY2" fmla="*/ 79391 h 102376"/>
            <a:gd name="connsiteX3" fmla="*/ 2707 w 14360"/>
            <a:gd name="connsiteY3" fmla="*/ 79453 h 102376"/>
            <a:gd name="connsiteX4" fmla="*/ 0 w 14360"/>
            <a:gd name="connsiteY4" fmla="*/ 102128 h 102376"/>
            <a:gd name="connsiteX0" fmla="*/ 15983 w 15983"/>
            <a:gd name="connsiteY0" fmla="*/ 0 h 92735"/>
            <a:gd name="connsiteX1" fmla="*/ 11965 w 15983"/>
            <a:gd name="connsiteY1" fmla="*/ 72995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1965 w 15983"/>
            <a:gd name="connsiteY1" fmla="*/ 72995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0784 w 15983"/>
            <a:gd name="connsiteY1" fmla="*/ 82457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0003 w 15983"/>
            <a:gd name="connsiteY1" fmla="*/ 76130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6313 w 16313"/>
            <a:gd name="connsiteY0" fmla="*/ 0 h 90350"/>
            <a:gd name="connsiteX1" fmla="*/ 10003 w 16313"/>
            <a:gd name="connsiteY1" fmla="*/ 73745 h 90350"/>
            <a:gd name="connsiteX2" fmla="*/ 4638 w 16313"/>
            <a:gd name="connsiteY2" fmla="*/ 67365 h 90350"/>
            <a:gd name="connsiteX3" fmla="*/ 2707 w 16313"/>
            <a:gd name="connsiteY3" fmla="*/ 67427 h 90350"/>
            <a:gd name="connsiteX4" fmla="*/ 0 w 16313"/>
            <a:gd name="connsiteY4" fmla="*/ 90102 h 90350"/>
            <a:gd name="connsiteX0" fmla="*/ 16313 w 16313"/>
            <a:gd name="connsiteY0" fmla="*/ 0 h 92166"/>
            <a:gd name="connsiteX1" fmla="*/ 10003 w 16313"/>
            <a:gd name="connsiteY1" fmla="*/ 73745 h 92166"/>
            <a:gd name="connsiteX2" fmla="*/ 4638 w 16313"/>
            <a:gd name="connsiteY2" fmla="*/ 67365 h 92166"/>
            <a:gd name="connsiteX3" fmla="*/ 2707 w 16313"/>
            <a:gd name="connsiteY3" fmla="*/ 67427 h 92166"/>
            <a:gd name="connsiteX4" fmla="*/ 0 w 16313"/>
            <a:gd name="connsiteY4" fmla="*/ 90102 h 92166"/>
            <a:gd name="connsiteX0" fmla="*/ 16313 w 16313"/>
            <a:gd name="connsiteY0" fmla="*/ 0 h 112045"/>
            <a:gd name="connsiteX1" fmla="*/ 10003 w 16313"/>
            <a:gd name="connsiteY1" fmla="*/ 73745 h 112045"/>
            <a:gd name="connsiteX2" fmla="*/ 4102 w 16313"/>
            <a:gd name="connsiteY2" fmla="*/ 111921 h 112045"/>
            <a:gd name="connsiteX3" fmla="*/ 2707 w 16313"/>
            <a:gd name="connsiteY3" fmla="*/ 67427 h 112045"/>
            <a:gd name="connsiteX4" fmla="*/ 0 w 16313"/>
            <a:gd name="connsiteY4" fmla="*/ 90102 h 112045"/>
            <a:gd name="connsiteX0" fmla="*/ 16313 w 16313"/>
            <a:gd name="connsiteY0" fmla="*/ 0 h 112526"/>
            <a:gd name="connsiteX1" fmla="*/ 10003 w 16313"/>
            <a:gd name="connsiteY1" fmla="*/ 73745 h 112526"/>
            <a:gd name="connsiteX2" fmla="*/ 4102 w 16313"/>
            <a:gd name="connsiteY2" fmla="*/ 111921 h 112526"/>
            <a:gd name="connsiteX3" fmla="*/ 1902 w 16313"/>
            <a:gd name="connsiteY3" fmla="*/ 106586 h 112526"/>
            <a:gd name="connsiteX4" fmla="*/ 0 w 16313"/>
            <a:gd name="connsiteY4" fmla="*/ 90102 h 112526"/>
            <a:gd name="connsiteX0" fmla="*/ 14411 w 14411"/>
            <a:gd name="connsiteY0" fmla="*/ 0 h 112526"/>
            <a:gd name="connsiteX1" fmla="*/ 8101 w 14411"/>
            <a:gd name="connsiteY1" fmla="*/ 73745 h 112526"/>
            <a:gd name="connsiteX2" fmla="*/ 2200 w 14411"/>
            <a:gd name="connsiteY2" fmla="*/ 111921 h 112526"/>
            <a:gd name="connsiteX3" fmla="*/ 0 w 14411"/>
            <a:gd name="connsiteY3" fmla="*/ 106586 h 1125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411" h="112526">
              <a:moveTo>
                <a:pt x="14411" y="0"/>
              </a:moveTo>
              <a:cubicBezTo>
                <a:pt x="12791" y="21128"/>
                <a:pt x="10136" y="55092"/>
                <a:pt x="8101" y="73745"/>
              </a:cubicBezTo>
              <a:cubicBezTo>
                <a:pt x="6066" y="92399"/>
                <a:pt x="3085" y="111921"/>
                <a:pt x="2200" y="111921"/>
              </a:cubicBezTo>
              <a:cubicBezTo>
                <a:pt x="1315" y="114781"/>
                <a:pt x="796" y="106586"/>
                <a:pt x="0" y="10658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25</xdr:col>
      <xdr:colOff>353958</xdr:colOff>
      <xdr:row>21</xdr:row>
      <xdr:rowOff>109397</xdr:rowOff>
    </xdr:from>
    <xdr:to>
      <xdr:col>25</xdr:col>
      <xdr:colOff>495519</xdr:colOff>
      <xdr:row>22</xdr:row>
      <xdr:rowOff>79229</xdr:rowOff>
    </xdr:to>
    <xdr:sp macro="" textlink="">
      <xdr:nvSpPr>
        <xdr:cNvPr id="22" name="六角形 21">
          <a:extLst>
            <a:ext uri="{FF2B5EF4-FFF2-40B4-BE49-F238E27FC236}">
              <a16:creationId xmlns:a16="http://schemas.microsoft.com/office/drawing/2014/main" xmlns="" id="{2941A9A6-E70E-4DD8-B667-341FB3155982}"/>
            </a:ext>
          </a:extLst>
        </xdr:cNvPr>
        <xdr:cNvSpPr/>
      </xdr:nvSpPr>
      <xdr:spPr bwMode="auto">
        <a:xfrm>
          <a:off x="17201778" y="3599357"/>
          <a:ext cx="141561" cy="145092"/>
        </a:xfrm>
        <a:prstGeom prst="hexagon">
          <a:avLst/>
        </a:prstGeom>
        <a:solidFill>
          <a:schemeClr val="bg1"/>
        </a:solidFill>
        <a:ln w="12700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414920</xdr:colOff>
      <xdr:row>19</xdr:row>
      <xdr:rowOff>41484</xdr:rowOff>
    </xdr:from>
    <xdr:to>
      <xdr:col>25</xdr:col>
      <xdr:colOff>436091</xdr:colOff>
      <xdr:row>25</xdr:row>
      <xdr:rowOff>10971</xdr:rowOff>
    </xdr:to>
    <xdr:sp macro="" textlink="">
      <xdr:nvSpPr>
        <xdr:cNvPr id="23" name="Line 2031">
          <a:extLst>
            <a:ext uri="{FF2B5EF4-FFF2-40B4-BE49-F238E27FC236}">
              <a16:creationId xmlns:a16="http://schemas.microsoft.com/office/drawing/2014/main" xmlns="" id="{B4C237CD-7B0B-41F7-99EF-F6723576911B}"/>
            </a:ext>
          </a:extLst>
        </xdr:cNvPr>
        <xdr:cNvSpPr>
          <a:spLocks noChangeShapeType="1"/>
        </xdr:cNvSpPr>
      </xdr:nvSpPr>
      <xdr:spPr bwMode="auto">
        <a:xfrm rot="4604744" flipV="1">
          <a:off x="16781852" y="3677052"/>
          <a:ext cx="982947" cy="211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28</xdr:col>
      <xdr:colOff>27215</xdr:colOff>
      <xdr:row>13</xdr:row>
      <xdr:rowOff>140605</xdr:rowOff>
    </xdr:from>
    <xdr:ext cx="209671" cy="137626"/>
    <xdr:sp macro="" textlink="">
      <xdr:nvSpPr>
        <xdr:cNvPr id="24" name="Text Box 1300">
          <a:extLst>
            <a:ext uri="{FF2B5EF4-FFF2-40B4-BE49-F238E27FC236}">
              <a16:creationId xmlns:a16="http://schemas.microsoft.com/office/drawing/2014/main" xmlns="" id="{3CC67D9E-5E1E-450B-A800-B5885025F58C}"/>
            </a:ext>
          </a:extLst>
        </xdr:cNvPr>
        <xdr:cNvSpPr txBox="1">
          <a:spLocks noChangeArrowheads="1"/>
        </xdr:cNvSpPr>
      </xdr:nvSpPr>
      <xdr:spPr bwMode="auto">
        <a:xfrm>
          <a:off x="18955295" y="2289445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27</xdr:col>
      <xdr:colOff>674875</xdr:colOff>
      <xdr:row>15</xdr:row>
      <xdr:rowOff>104320</xdr:rowOff>
    </xdr:from>
    <xdr:ext cx="209671" cy="137626"/>
    <xdr:sp macro="" textlink="">
      <xdr:nvSpPr>
        <xdr:cNvPr id="25" name="Text Box 1300">
          <a:extLst>
            <a:ext uri="{FF2B5EF4-FFF2-40B4-BE49-F238E27FC236}">
              <a16:creationId xmlns:a16="http://schemas.microsoft.com/office/drawing/2014/main" xmlns="" id="{4F561618-6F79-4741-BA66-B77EEBBA613B}"/>
            </a:ext>
          </a:extLst>
        </xdr:cNvPr>
        <xdr:cNvSpPr txBox="1">
          <a:spLocks noChangeArrowheads="1"/>
        </xdr:cNvSpPr>
      </xdr:nvSpPr>
      <xdr:spPr bwMode="auto">
        <a:xfrm>
          <a:off x="18909535" y="2588440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83871</xdr:colOff>
      <xdr:row>11</xdr:row>
      <xdr:rowOff>153838</xdr:rowOff>
    </xdr:from>
    <xdr:to>
      <xdr:col>28</xdr:col>
      <xdr:colOff>485235</xdr:colOff>
      <xdr:row>11</xdr:row>
      <xdr:rowOff>161747</xdr:rowOff>
    </xdr:to>
    <xdr:sp macro="" textlink="">
      <xdr:nvSpPr>
        <xdr:cNvPr id="26" name="Line 4803">
          <a:extLst>
            <a:ext uri="{FF2B5EF4-FFF2-40B4-BE49-F238E27FC236}">
              <a16:creationId xmlns:a16="http://schemas.microsoft.com/office/drawing/2014/main" xmlns="" id="{3DFD328A-60C3-453C-828A-64DC89C7B6CC}"/>
            </a:ext>
          </a:extLst>
        </xdr:cNvPr>
        <xdr:cNvSpPr>
          <a:spLocks noChangeShapeType="1"/>
        </xdr:cNvSpPr>
      </xdr:nvSpPr>
      <xdr:spPr bwMode="auto">
        <a:xfrm flipH="1" flipV="1">
          <a:off x="19011951" y="1967398"/>
          <a:ext cx="401364" cy="7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28</xdr:col>
      <xdr:colOff>98839</xdr:colOff>
      <xdr:row>9</xdr:row>
      <xdr:rowOff>150873</xdr:rowOff>
    </xdr:from>
    <xdr:to>
      <xdr:col>28</xdr:col>
      <xdr:colOff>100225</xdr:colOff>
      <xdr:row>12</xdr:row>
      <xdr:rowOff>54427</xdr:rowOff>
    </xdr:to>
    <xdr:sp macro="" textlink="">
      <xdr:nvSpPr>
        <xdr:cNvPr id="27" name="Line 4803">
          <a:extLst>
            <a:ext uri="{FF2B5EF4-FFF2-40B4-BE49-F238E27FC236}">
              <a16:creationId xmlns:a16="http://schemas.microsoft.com/office/drawing/2014/main" xmlns="" id="{59DA2A95-8AEA-4B5D-9295-F7DDE9F54D70}"/>
            </a:ext>
          </a:extLst>
        </xdr:cNvPr>
        <xdr:cNvSpPr>
          <a:spLocks noChangeShapeType="1"/>
        </xdr:cNvSpPr>
      </xdr:nvSpPr>
      <xdr:spPr bwMode="auto">
        <a:xfrm flipH="1">
          <a:off x="19064172" y="1619402"/>
          <a:ext cx="1386" cy="4027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26</xdr:col>
      <xdr:colOff>155756</xdr:colOff>
      <xdr:row>10</xdr:row>
      <xdr:rowOff>152759</xdr:rowOff>
    </xdr:from>
    <xdr:ext cx="236340" cy="230638"/>
    <xdr:pic>
      <xdr:nvPicPr>
        <xdr:cNvPr id="28" name="図 27" descr="「コンビニのロゴ」の画像検索結果">
          <a:extLst>
            <a:ext uri="{FF2B5EF4-FFF2-40B4-BE49-F238E27FC236}">
              <a16:creationId xmlns:a16="http://schemas.microsoft.com/office/drawing/2014/main" xmlns="" id="{9D08366F-EF9E-4B6D-AA41-E93FD4BF8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6996" y="1798679"/>
          <a:ext cx="236340" cy="230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392382</xdr:colOff>
      <xdr:row>10</xdr:row>
      <xdr:rowOff>155755</xdr:rowOff>
    </xdr:from>
    <xdr:ext cx="347454" cy="308513"/>
    <xdr:sp macro="" textlink="">
      <xdr:nvSpPr>
        <xdr:cNvPr id="29" name="Text Box 1300">
          <a:extLst>
            <a:ext uri="{FF2B5EF4-FFF2-40B4-BE49-F238E27FC236}">
              <a16:creationId xmlns:a16="http://schemas.microsoft.com/office/drawing/2014/main" xmlns="" id="{3CBE3DAB-37C1-4711-BC4D-F122DA9F522A}"/>
            </a:ext>
          </a:extLst>
        </xdr:cNvPr>
        <xdr:cNvSpPr txBox="1">
          <a:spLocks noChangeArrowheads="1"/>
        </xdr:cNvSpPr>
      </xdr:nvSpPr>
      <xdr:spPr bwMode="auto">
        <a:xfrm>
          <a:off x="14466522" y="1801675"/>
          <a:ext cx="347454" cy="30851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杉津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PA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（上り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399582</xdr:colOff>
      <xdr:row>10</xdr:row>
      <xdr:rowOff>47878</xdr:rowOff>
    </xdr:from>
    <xdr:to>
      <xdr:col>22</xdr:col>
      <xdr:colOff>270545</xdr:colOff>
      <xdr:row>16</xdr:row>
      <xdr:rowOff>144317</xdr:rowOff>
    </xdr:to>
    <xdr:sp macro="" textlink="">
      <xdr:nvSpPr>
        <xdr:cNvPr id="30" name="Line 75">
          <a:extLst>
            <a:ext uri="{FF2B5EF4-FFF2-40B4-BE49-F238E27FC236}">
              <a16:creationId xmlns:a16="http://schemas.microsoft.com/office/drawing/2014/main" xmlns="" id="{893ACD5B-2852-4DC5-9CDF-4A903E63E3F7}"/>
            </a:ext>
          </a:extLst>
        </xdr:cNvPr>
        <xdr:cNvSpPr>
          <a:spLocks noChangeShapeType="1"/>
        </xdr:cNvSpPr>
      </xdr:nvSpPr>
      <xdr:spPr bwMode="auto">
        <a:xfrm flipV="1">
          <a:off x="14473722" y="1693798"/>
          <a:ext cx="564383" cy="11022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981 w 14026"/>
            <a:gd name="connsiteY0" fmla="*/ 0 h 13581"/>
            <a:gd name="connsiteX1" fmla="*/ 3838 w 14026"/>
            <a:gd name="connsiteY1" fmla="*/ 7540 h 13581"/>
            <a:gd name="connsiteX2" fmla="*/ 2 w 14026"/>
            <a:gd name="connsiteY2" fmla="*/ 13581 h 13581"/>
            <a:gd name="connsiteX0" fmla="*/ 13981 w 14129"/>
            <a:gd name="connsiteY0" fmla="*/ 0 h 13581"/>
            <a:gd name="connsiteX1" fmla="*/ 3838 w 14129"/>
            <a:gd name="connsiteY1" fmla="*/ 7540 h 13581"/>
            <a:gd name="connsiteX2" fmla="*/ 2 w 14129"/>
            <a:gd name="connsiteY2" fmla="*/ 13581 h 13581"/>
            <a:gd name="connsiteX0" fmla="*/ 13980 w 17713"/>
            <a:gd name="connsiteY0" fmla="*/ 0 h 13581"/>
            <a:gd name="connsiteX1" fmla="*/ 15067 w 17713"/>
            <a:gd name="connsiteY1" fmla="*/ 6448 h 13581"/>
            <a:gd name="connsiteX2" fmla="*/ 1 w 17713"/>
            <a:gd name="connsiteY2" fmla="*/ 13581 h 13581"/>
            <a:gd name="connsiteX0" fmla="*/ 13980 w 15131"/>
            <a:gd name="connsiteY0" fmla="*/ 0 h 13581"/>
            <a:gd name="connsiteX1" fmla="*/ 15067 w 15131"/>
            <a:gd name="connsiteY1" fmla="*/ 6448 h 13581"/>
            <a:gd name="connsiteX2" fmla="*/ 1 w 15131"/>
            <a:gd name="connsiteY2" fmla="*/ 13581 h 13581"/>
            <a:gd name="connsiteX0" fmla="*/ 13980 w 14309"/>
            <a:gd name="connsiteY0" fmla="*/ 0 h 13581"/>
            <a:gd name="connsiteX1" fmla="*/ 12884 w 14309"/>
            <a:gd name="connsiteY1" fmla="*/ 6521 h 13581"/>
            <a:gd name="connsiteX2" fmla="*/ 1 w 14309"/>
            <a:gd name="connsiteY2" fmla="*/ 13581 h 13581"/>
            <a:gd name="connsiteX0" fmla="*/ 13980 w 15203"/>
            <a:gd name="connsiteY0" fmla="*/ 0 h 13581"/>
            <a:gd name="connsiteX1" fmla="*/ 12884 w 15203"/>
            <a:gd name="connsiteY1" fmla="*/ 6521 h 13581"/>
            <a:gd name="connsiteX2" fmla="*/ 1 w 15203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5011"/>
            <a:gd name="connsiteY0" fmla="*/ 0 h 13581"/>
            <a:gd name="connsiteX1" fmla="*/ 12494 w 15011"/>
            <a:gd name="connsiteY1" fmla="*/ 6994 h 13581"/>
            <a:gd name="connsiteX2" fmla="*/ 1 w 15011"/>
            <a:gd name="connsiteY2" fmla="*/ 13581 h 13581"/>
            <a:gd name="connsiteX0" fmla="*/ 13980 w 14683"/>
            <a:gd name="connsiteY0" fmla="*/ 0 h 13581"/>
            <a:gd name="connsiteX1" fmla="*/ 12494 w 14683"/>
            <a:gd name="connsiteY1" fmla="*/ 6994 h 13581"/>
            <a:gd name="connsiteX2" fmla="*/ 1 w 14683"/>
            <a:gd name="connsiteY2" fmla="*/ 13581 h 13581"/>
            <a:gd name="connsiteX0" fmla="*/ 13980 w 15899"/>
            <a:gd name="connsiteY0" fmla="*/ 0 h 13581"/>
            <a:gd name="connsiteX1" fmla="*/ 14678 w 15899"/>
            <a:gd name="connsiteY1" fmla="*/ 6448 h 13581"/>
            <a:gd name="connsiteX2" fmla="*/ 1 w 15899"/>
            <a:gd name="connsiteY2" fmla="*/ 13581 h 13581"/>
            <a:gd name="connsiteX0" fmla="*/ 13980 w 14678"/>
            <a:gd name="connsiteY0" fmla="*/ 0 h 13581"/>
            <a:gd name="connsiteX1" fmla="*/ 14678 w 14678"/>
            <a:gd name="connsiteY1" fmla="*/ 6448 h 13581"/>
            <a:gd name="connsiteX2" fmla="*/ 1 w 14678"/>
            <a:gd name="connsiteY2" fmla="*/ 13581 h 13581"/>
            <a:gd name="connsiteX0" fmla="*/ 14536 w 15234"/>
            <a:gd name="connsiteY0" fmla="*/ 0 h 13581"/>
            <a:gd name="connsiteX1" fmla="*/ 15234 w 15234"/>
            <a:gd name="connsiteY1" fmla="*/ 6448 h 13581"/>
            <a:gd name="connsiteX2" fmla="*/ 557 w 15234"/>
            <a:gd name="connsiteY2" fmla="*/ 13581 h 13581"/>
            <a:gd name="connsiteX0" fmla="*/ 12178 w 12876"/>
            <a:gd name="connsiteY0" fmla="*/ 0 h 15401"/>
            <a:gd name="connsiteX1" fmla="*/ 12876 w 12876"/>
            <a:gd name="connsiteY1" fmla="*/ 6448 h 15401"/>
            <a:gd name="connsiteX2" fmla="*/ 1864 w 12876"/>
            <a:gd name="connsiteY2" fmla="*/ 15401 h 15401"/>
            <a:gd name="connsiteX0" fmla="*/ 12239 w 12937"/>
            <a:gd name="connsiteY0" fmla="*/ 0 h 15401"/>
            <a:gd name="connsiteX1" fmla="*/ 12937 w 12937"/>
            <a:gd name="connsiteY1" fmla="*/ 6448 h 15401"/>
            <a:gd name="connsiteX2" fmla="*/ 1925 w 12937"/>
            <a:gd name="connsiteY2" fmla="*/ 15401 h 15401"/>
            <a:gd name="connsiteX0" fmla="*/ 12779 w 13477"/>
            <a:gd name="connsiteY0" fmla="*/ 0 h 15292"/>
            <a:gd name="connsiteX1" fmla="*/ 13477 w 13477"/>
            <a:gd name="connsiteY1" fmla="*/ 6448 h 15292"/>
            <a:gd name="connsiteX2" fmla="*/ 1529 w 13477"/>
            <a:gd name="connsiteY2" fmla="*/ 15292 h 15292"/>
            <a:gd name="connsiteX0" fmla="*/ 13343 w 13823"/>
            <a:gd name="connsiteY0" fmla="*/ 0 h 15114"/>
            <a:gd name="connsiteX1" fmla="*/ 13477 w 13823"/>
            <a:gd name="connsiteY1" fmla="*/ 6270 h 15114"/>
            <a:gd name="connsiteX2" fmla="*/ 1529 w 13823"/>
            <a:gd name="connsiteY2" fmla="*/ 15114 h 15114"/>
            <a:gd name="connsiteX0" fmla="*/ 13343 w 13477"/>
            <a:gd name="connsiteY0" fmla="*/ 0 h 15114"/>
            <a:gd name="connsiteX1" fmla="*/ 13477 w 13477"/>
            <a:gd name="connsiteY1" fmla="*/ 6270 h 15114"/>
            <a:gd name="connsiteX2" fmla="*/ 1529 w 13477"/>
            <a:gd name="connsiteY2" fmla="*/ 15114 h 15114"/>
            <a:gd name="connsiteX0" fmla="*/ 12974 w 13108"/>
            <a:gd name="connsiteY0" fmla="*/ 0 h 13796"/>
            <a:gd name="connsiteX1" fmla="*/ 13108 w 13108"/>
            <a:gd name="connsiteY1" fmla="*/ 6270 h 13796"/>
            <a:gd name="connsiteX2" fmla="*/ 1794 w 13108"/>
            <a:gd name="connsiteY2" fmla="*/ 13796 h 13796"/>
            <a:gd name="connsiteX0" fmla="*/ 13385 w 13519"/>
            <a:gd name="connsiteY0" fmla="*/ 0 h 13333"/>
            <a:gd name="connsiteX1" fmla="*/ 13519 w 13519"/>
            <a:gd name="connsiteY1" fmla="*/ 6270 h 13333"/>
            <a:gd name="connsiteX2" fmla="*/ 1501 w 13519"/>
            <a:gd name="connsiteY2" fmla="*/ 13333 h 13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519" h="13333">
              <a:moveTo>
                <a:pt x="13385" y="0"/>
              </a:moveTo>
              <a:cubicBezTo>
                <a:pt x="13152" y="1135"/>
                <a:pt x="13313" y="4020"/>
                <a:pt x="13519" y="6270"/>
              </a:cubicBezTo>
              <a:cubicBezTo>
                <a:pt x="-5970" y="7378"/>
                <a:pt x="1274" y="7382"/>
                <a:pt x="1501" y="13333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665444</xdr:colOff>
      <xdr:row>13</xdr:row>
      <xdr:rowOff>38938</xdr:rowOff>
    </xdr:from>
    <xdr:ext cx="197688" cy="134788"/>
    <xdr:sp macro="" textlink="">
      <xdr:nvSpPr>
        <xdr:cNvPr id="31" name="Text Box 1300">
          <a:extLst>
            <a:ext uri="{FF2B5EF4-FFF2-40B4-BE49-F238E27FC236}">
              <a16:creationId xmlns:a16="http://schemas.microsoft.com/office/drawing/2014/main" xmlns="" id="{0994BD31-50F7-4BCB-9822-6FADDEE14312}"/>
            </a:ext>
          </a:extLst>
        </xdr:cNvPr>
        <xdr:cNvSpPr txBox="1">
          <a:spLocks noChangeArrowheads="1"/>
        </xdr:cNvSpPr>
      </xdr:nvSpPr>
      <xdr:spPr bwMode="auto">
        <a:xfrm>
          <a:off x="14739584" y="2187778"/>
          <a:ext cx="197688" cy="13478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2997</xdr:colOff>
      <xdr:row>9</xdr:row>
      <xdr:rowOff>113823</xdr:rowOff>
    </xdr:from>
    <xdr:ext cx="137004" cy="602175"/>
    <xdr:sp macro="" textlink="">
      <xdr:nvSpPr>
        <xdr:cNvPr id="32" name="Text Box 1300">
          <a:extLst>
            <a:ext uri="{FF2B5EF4-FFF2-40B4-BE49-F238E27FC236}">
              <a16:creationId xmlns:a16="http://schemas.microsoft.com/office/drawing/2014/main" xmlns="" id="{7CFADD60-B27E-40A9-94B9-5F5BB71BA577}"/>
            </a:ext>
          </a:extLst>
        </xdr:cNvPr>
        <xdr:cNvSpPr txBox="1">
          <a:spLocks noChangeArrowheads="1"/>
        </xdr:cNvSpPr>
      </xdr:nvSpPr>
      <xdr:spPr bwMode="auto">
        <a:xfrm>
          <a:off x="14770557" y="1592103"/>
          <a:ext cx="137004" cy="6021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北陸自動車道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28</xdr:col>
      <xdr:colOff>384910</xdr:colOff>
      <xdr:row>5</xdr:row>
      <xdr:rowOff>113081</xdr:rowOff>
    </xdr:from>
    <xdr:ext cx="263138" cy="126130"/>
    <xdr:sp macro="" textlink="">
      <xdr:nvSpPr>
        <xdr:cNvPr id="33" name="Text Box 1300">
          <a:extLst>
            <a:ext uri="{FF2B5EF4-FFF2-40B4-BE49-F238E27FC236}">
              <a16:creationId xmlns:a16="http://schemas.microsoft.com/office/drawing/2014/main" xmlns="" id="{14CC40FC-C4BE-486E-A3D7-4A7C557C2F4E}"/>
            </a:ext>
          </a:extLst>
        </xdr:cNvPr>
        <xdr:cNvSpPr txBox="1">
          <a:spLocks noChangeArrowheads="1"/>
        </xdr:cNvSpPr>
      </xdr:nvSpPr>
      <xdr:spPr bwMode="auto">
        <a:xfrm>
          <a:off x="19312990" y="920801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123812</xdr:colOff>
      <xdr:row>3</xdr:row>
      <xdr:rowOff>25605</xdr:rowOff>
    </xdr:from>
    <xdr:to>
      <xdr:col>24</xdr:col>
      <xdr:colOff>169531</xdr:colOff>
      <xdr:row>8</xdr:row>
      <xdr:rowOff>139269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xmlns="" id="{CB3D35E3-4978-4000-9EC8-49F3BF80A95A}"/>
            </a:ext>
          </a:extLst>
        </xdr:cNvPr>
        <xdr:cNvGrpSpPr/>
      </xdr:nvGrpSpPr>
      <xdr:grpSpPr>
        <a:xfrm>
          <a:off x="18097487" y="511380"/>
          <a:ext cx="45719" cy="970914"/>
          <a:chOff x="1512360" y="838933"/>
          <a:chExt cx="49597" cy="1269827"/>
        </a:xfrm>
      </xdr:grpSpPr>
      <xdr:sp macro="" textlink="">
        <xdr:nvSpPr>
          <xdr:cNvPr id="35" name="Line 76">
            <a:extLst>
              <a:ext uri="{FF2B5EF4-FFF2-40B4-BE49-F238E27FC236}">
                <a16:creationId xmlns:a16="http://schemas.microsoft.com/office/drawing/2014/main" xmlns="" id="{24936389-B8DD-AF3A-8ED7-E3ADEBEF35E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76">
            <a:extLst>
              <a:ext uri="{FF2B5EF4-FFF2-40B4-BE49-F238E27FC236}">
                <a16:creationId xmlns:a16="http://schemas.microsoft.com/office/drawing/2014/main" xmlns="" id="{AA2A21A9-F1B3-F99A-9E5D-6CDFCA4E2B9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76">
            <a:extLst>
              <a:ext uri="{FF2B5EF4-FFF2-40B4-BE49-F238E27FC236}">
                <a16:creationId xmlns:a16="http://schemas.microsoft.com/office/drawing/2014/main" xmlns="" id="{483C0EC7-F848-E3D7-27D3-52A7BE0E37B7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24</xdr:col>
      <xdr:colOff>39184</xdr:colOff>
      <xdr:row>5</xdr:row>
      <xdr:rowOff>70357</xdr:rowOff>
    </xdr:from>
    <xdr:ext cx="166558" cy="125987"/>
    <xdr:sp macro="" textlink="">
      <xdr:nvSpPr>
        <xdr:cNvPr id="38" name="Text Box 1620">
          <a:extLst>
            <a:ext uri="{FF2B5EF4-FFF2-40B4-BE49-F238E27FC236}">
              <a16:creationId xmlns:a16="http://schemas.microsoft.com/office/drawing/2014/main" xmlns="" id="{4637140A-1189-4D88-AB7E-547A9386434B}"/>
            </a:ext>
          </a:extLst>
        </xdr:cNvPr>
        <xdr:cNvSpPr txBox="1">
          <a:spLocks noChangeArrowheads="1"/>
        </xdr:cNvSpPr>
      </xdr:nvSpPr>
      <xdr:spPr bwMode="auto">
        <a:xfrm rot="7448724">
          <a:off x="16213869" y="857792"/>
          <a:ext cx="125987" cy="1665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312381</xdr:colOff>
      <xdr:row>5</xdr:row>
      <xdr:rowOff>51206</xdr:rowOff>
    </xdr:from>
    <xdr:to>
      <xdr:col>24</xdr:col>
      <xdr:colOff>319385</xdr:colOff>
      <xdr:row>8</xdr:row>
      <xdr:rowOff>116800</xdr:rowOff>
    </xdr:to>
    <xdr:sp macro="" textlink="">
      <xdr:nvSpPr>
        <xdr:cNvPr id="39" name="Line 927">
          <a:extLst>
            <a:ext uri="{FF2B5EF4-FFF2-40B4-BE49-F238E27FC236}">
              <a16:creationId xmlns:a16="http://schemas.microsoft.com/office/drawing/2014/main" xmlns="" id="{849F7E3D-E003-4602-A63B-A8CCB3C8DB47}"/>
            </a:ext>
          </a:extLst>
        </xdr:cNvPr>
        <xdr:cNvSpPr>
          <a:spLocks noChangeShapeType="1"/>
        </xdr:cNvSpPr>
      </xdr:nvSpPr>
      <xdr:spPr bwMode="auto">
        <a:xfrm flipV="1">
          <a:off x="16466781" y="858926"/>
          <a:ext cx="7004" cy="5685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138906</xdr:colOff>
      <xdr:row>8</xdr:row>
      <xdr:rowOff>24805</xdr:rowOff>
    </xdr:from>
    <xdr:to>
      <xdr:col>22</xdr:col>
      <xdr:colOff>297657</xdr:colOff>
      <xdr:row>8</xdr:row>
      <xdr:rowOff>143868</xdr:rowOff>
    </xdr:to>
    <xdr:sp macro="" textlink="">
      <xdr:nvSpPr>
        <xdr:cNvPr id="40" name="六角形 39">
          <a:extLst>
            <a:ext uri="{FF2B5EF4-FFF2-40B4-BE49-F238E27FC236}">
              <a16:creationId xmlns:a16="http://schemas.microsoft.com/office/drawing/2014/main" xmlns="" id="{817069A1-5661-4A35-85A0-598FD46004A9}"/>
            </a:ext>
          </a:extLst>
        </xdr:cNvPr>
        <xdr:cNvSpPr/>
      </xdr:nvSpPr>
      <xdr:spPr bwMode="auto">
        <a:xfrm>
          <a:off x="14906466" y="1335445"/>
          <a:ext cx="158751" cy="1190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231782</xdr:colOff>
      <xdr:row>3</xdr:row>
      <xdr:rowOff>68842</xdr:rowOff>
    </xdr:from>
    <xdr:to>
      <xdr:col>22</xdr:col>
      <xdr:colOff>367152</xdr:colOff>
      <xdr:row>8</xdr:row>
      <xdr:rowOff>153790</xdr:rowOff>
    </xdr:to>
    <xdr:sp macro="" textlink="">
      <xdr:nvSpPr>
        <xdr:cNvPr id="41" name="Line 75">
          <a:extLst>
            <a:ext uri="{FF2B5EF4-FFF2-40B4-BE49-F238E27FC236}">
              <a16:creationId xmlns:a16="http://schemas.microsoft.com/office/drawing/2014/main" xmlns="" id="{E1B7BDE2-ECFB-449A-AC87-84FC98474D23}"/>
            </a:ext>
          </a:extLst>
        </xdr:cNvPr>
        <xdr:cNvSpPr>
          <a:spLocks noChangeShapeType="1"/>
        </xdr:cNvSpPr>
      </xdr:nvSpPr>
      <xdr:spPr bwMode="auto">
        <a:xfrm flipV="1">
          <a:off x="14305922" y="541282"/>
          <a:ext cx="828790" cy="92314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82315 w 982324"/>
            <a:gd name="connsiteY0" fmla="*/ 0 h 8418"/>
            <a:gd name="connsiteX1" fmla="*/ 8 w 982324"/>
            <a:gd name="connsiteY1" fmla="*/ 8418 h 8418"/>
            <a:gd name="connsiteX0" fmla="*/ 10000 w 11070"/>
            <a:gd name="connsiteY0" fmla="*/ 0 h 10187"/>
            <a:gd name="connsiteX1" fmla="*/ 9694 w 11070"/>
            <a:gd name="connsiteY1" fmla="*/ 10187 h 10187"/>
            <a:gd name="connsiteX2" fmla="*/ 0 w 11070"/>
            <a:gd name="connsiteY2" fmla="*/ 10000 h 10187"/>
            <a:gd name="connsiteX0" fmla="*/ 10000 w 10129"/>
            <a:gd name="connsiteY0" fmla="*/ 0 h 10187"/>
            <a:gd name="connsiteX1" fmla="*/ 9694 w 10129"/>
            <a:gd name="connsiteY1" fmla="*/ 10187 h 10187"/>
            <a:gd name="connsiteX2" fmla="*/ 0 w 10129"/>
            <a:gd name="connsiteY2" fmla="*/ 10000 h 10187"/>
            <a:gd name="connsiteX0" fmla="*/ 10000 w 10768"/>
            <a:gd name="connsiteY0" fmla="*/ 0 h 10124"/>
            <a:gd name="connsiteX1" fmla="*/ 10429 w 10768"/>
            <a:gd name="connsiteY1" fmla="*/ 10124 h 10124"/>
            <a:gd name="connsiteX2" fmla="*/ 0 w 10768"/>
            <a:gd name="connsiteY2" fmla="*/ 10000 h 10124"/>
            <a:gd name="connsiteX0" fmla="*/ 10000 w 10429"/>
            <a:gd name="connsiteY0" fmla="*/ 0 h 10124"/>
            <a:gd name="connsiteX1" fmla="*/ 10429 w 10429"/>
            <a:gd name="connsiteY1" fmla="*/ 10124 h 10124"/>
            <a:gd name="connsiteX2" fmla="*/ 0 w 10429"/>
            <a:gd name="connsiteY2" fmla="*/ 10000 h 10124"/>
            <a:gd name="connsiteX0" fmla="*/ 10000 w 10429"/>
            <a:gd name="connsiteY0" fmla="*/ 0 h 10684"/>
            <a:gd name="connsiteX1" fmla="*/ 10429 w 10429"/>
            <a:gd name="connsiteY1" fmla="*/ 10124 h 10684"/>
            <a:gd name="connsiteX2" fmla="*/ 1429 w 10429"/>
            <a:gd name="connsiteY2" fmla="*/ 9937 h 10684"/>
            <a:gd name="connsiteX3" fmla="*/ 0 w 10429"/>
            <a:gd name="connsiteY3" fmla="*/ 10000 h 10684"/>
            <a:gd name="connsiteX0" fmla="*/ 10551 w 10980"/>
            <a:gd name="connsiteY0" fmla="*/ 0 h 13822"/>
            <a:gd name="connsiteX1" fmla="*/ 10980 w 10980"/>
            <a:gd name="connsiteY1" fmla="*/ 10124 h 13822"/>
            <a:gd name="connsiteX2" fmla="*/ 1980 w 10980"/>
            <a:gd name="connsiteY2" fmla="*/ 9937 h 13822"/>
            <a:gd name="connsiteX3" fmla="*/ 0 w 10980"/>
            <a:gd name="connsiteY3" fmla="*/ 13822 h 13822"/>
            <a:gd name="connsiteX0" fmla="*/ 10587 w 11016"/>
            <a:gd name="connsiteY0" fmla="*/ 0 h 13822"/>
            <a:gd name="connsiteX1" fmla="*/ 11016 w 11016"/>
            <a:gd name="connsiteY1" fmla="*/ 10124 h 13822"/>
            <a:gd name="connsiteX2" fmla="*/ 1098 w 11016"/>
            <a:gd name="connsiteY2" fmla="*/ 9686 h 13822"/>
            <a:gd name="connsiteX3" fmla="*/ 36 w 11016"/>
            <a:gd name="connsiteY3" fmla="*/ 13822 h 13822"/>
            <a:gd name="connsiteX0" fmla="*/ 10587 w 11016"/>
            <a:gd name="connsiteY0" fmla="*/ 0 h 13822"/>
            <a:gd name="connsiteX1" fmla="*/ 11016 w 11016"/>
            <a:gd name="connsiteY1" fmla="*/ 10124 h 13822"/>
            <a:gd name="connsiteX2" fmla="*/ 1098 w 11016"/>
            <a:gd name="connsiteY2" fmla="*/ 9686 h 13822"/>
            <a:gd name="connsiteX3" fmla="*/ 36 w 11016"/>
            <a:gd name="connsiteY3" fmla="*/ 13822 h 13822"/>
            <a:gd name="connsiteX0" fmla="*/ 10750 w 11179"/>
            <a:gd name="connsiteY0" fmla="*/ 0 h 13822"/>
            <a:gd name="connsiteX1" fmla="*/ 11179 w 11179"/>
            <a:gd name="connsiteY1" fmla="*/ 10124 h 13822"/>
            <a:gd name="connsiteX2" fmla="*/ 955 w 11179"/>
            <a:gd name="connsiteY2" fmla="*/ 9686 h 13822"/>
            <a:gd name="connsiteX3" fmla="*/ 199 w 11179"/>
            <a:gd name="connsiteY3" fmla="*/ 13822 h 13822"/>
            <a:gd name="connsiteX0" fmla="*/ 10750 w 11179"/>
            <a:gd name="connsiteY0" fmla="*/ 0 h 13822"/>
            <a:gd name="connsiteX1" fmla="*/ 11179 w 11179"/>
            <a:gd name="connsiteY1" fmla="*/ 10124 h 13822"/>
            <a:gd name="connsiteX2" fmla="*/ 955 w 11179"/>
            <a:gd name="connsiteY2" fmla="*/ 9686 h 13822"/>
            <a:gd name="connsiteX3" fmla="*/ 199 w 11179"/>
            <a:gd name="connsiteY3" fmla="*/ 13822 h 13822"/>
            <a:gd name="connsiteX0" fmla="*/ 10551 w 10980"/>
            <a:gd name="connsiteY0" fmla="*/ 0 h 13822"/>
            <a:gd name="connsiteX1" fmla="*/ 10980 w 10980"/>
            <a:gd name="connsiteY1" fmla="*/ 10124 h 13822"/>
            <a:gd name="connsiteX2" fmla="*/ 756 w 10980"/>
            <a:gd name="connsiteY2" fmla="*/ 9686 h 13822"/>
            <a:gd name="connsiteX3" fmla="*/ 0 w 10980"/>
            <a:gd name="connsiteY3" fmla="*/ 13822 h 13822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511 w 10735"/>
            <a:gd name="connsiteY2" fmla="*/ 9686 h 14198"/>
            <a:gd name="connsiteX3" fmla="*/ 0 w 10735"/>
            <a:gd name="connsiteY3" fmla="*/ 14198 h 14198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633 w 10735"/>
            <a:gd name="connsiteY2" fmla="*/ 9937 h 14198"/>
            <a:gd name="connsiteX3" fmla="*/ 0 w 10735"/>
            <a:gd name="connsiteY3" fmla="*/ 14198 h 14198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633 w 10735"/>
            <a:gd name="connsiteY2" fmla="*/ 9937 h 14198"/>
            <a:gd name="connsiteX3" fmla="*/ 0 w 10735"/>
            <a:gd name="connsiteY3" fmla="*/ 14198 h 14198"/>
            <a:gd name="connsiteX0" fmla="*/ 10124 w 10553"/>
            <a:gd name="connsiteY0" fmla="*/ 0 h 14198"/>
            <a:gd name="connsiteX1" fmla="*/ 10553 w 10553"/>
            <a:gd name="connsiteY1" fmla="*/ 10124 h 14198"/>
            <a:gd name="connsiteX2" fmla="*/ 451 w 10553"/>
            <a:gd name="connsiteY2" fmla="*/ 9937 h 14198"/>
            <a:gd name="connsiteX3" fmla="*/ 0 w 10553"/>
            <a:gd name="connsiteY3" fmla="*/ 14198 h 14198"/>
            <a:gd name="connsiteX0" fmla="*/ 10124 w 10553"/>
            <a:gd name="connsiteY0" fmla="*/ 0 h 14198"/>
            <a:gd name="connsiteX1" fmla="*/ 10553 w 10553"/>
            <a:gd name="connsiteY1" fmla="*/ 10124 h 14198"/>
            <a:gd name="connsiteX2" fmla="*/ 451 w 10553"/>
            <a:gd name="connsiteY2" fmla="*/ 9937 h 14198"/>
            <a:gd name="connsiteX3" fmla="*/ 0 w 10553"/>
            <a:gd name="connsiteY3" fmla="*/ 14198 h 14198"/>
            <a:gd name="connsiteX0" fmla="*/ 9903 w 10332"/>
            <a:gd name="connsiteY0" fmla="*/ 0 h 14198"/>
            <a:gd name="connsiteX1" fmla="*/ 10332 w 10332"/>
            <a:gd name="connsiteY1" fmla="*/ 10124 h 14198"/>
            <a:gd name="connsiteX2" fmla="*/ 230 w 10332"/>
            <a:gd name="connsiteY2" fmla="*/ 9937 h 14198"/>
            <a:gd name="connsiteX3" fmla="*/ 0 w 10332"/>
            <a:gd name="connsiteY3" fmla="*/ 14198 h 14198"/>
            <a:gd name="connsiteX0" fmla="*/ 9838 w 10267"/>
            <a:gd name="connsiteY0" fmla="*/ 0 h 13700"/>
            <a:gd name="connsiteX1" fmla="*/ 10267 w 10267"/>
            <a:gd name="connsiteY1" fmla="*/ 10124 h 13700"/>
            <a:gd name="connsiteX2" fmla="*/ 165 w 10267"/>
            <a:gd name="connsiteY2" fmla="*/ 9937 h 13700"/>
            <a:gd name="connsiteX3" fmla="*/ 9 w 10267"/>
            <a:gd name="connsiteY3" fmla="*/ 13700 h 13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67" h="13700">
              <a:moveTo>
                <a:pt x="9838" y="0"/>
              </a:moveTo>
              <a:cubicBezTo>
                <a:pt x="9634" y="69"/>
                <a:pt x="10293" y="10195"/>
                <a:pt x="10267" y="10124"/>
              </a:cubicBezTo>
              <a:cubicBezTo>
                <a:pt x="10114" y="9660"/>
                <a:pt x="189" y="10021"/>
                <a:pt x="165" y="9937"/>
              </a:cubicBezTo>
              <a:cubicBezTo>
                <a:pt x="-228" y="9987"/>
                <a:pt x="237" y="13387"/>
                <a:pt x="9" y="137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669735</xdr:colOff>
      <xdr:row>3</xdr:row>
      <xdr:rowOff>49604</xdr:rowOff>
    </xdr:from>
    <xdr:to>
      <xdr:col>1</xdr:col>
      <xdr:colOff>677984</xdr:colOff>
      <xdr:row>8</xdr:row>
      <xdr:rowOff>121931</xdr:rowOff>
    </xdr:to>
    <xdr:sp macro="" textlink="">
      <xdr:nvSpPr>
        <xdr:cNvPr id="42" name="Line 75">
          <a:extLst>
            <a:ext uri="{FF2B5EF4-FFF2-40B4-BE49-F238E27FC236}">
              <a16:creationId xmlns:a16="http://schemas.microsoft.com/office/drawing/2014/main" xmlns="" id="{5EBD06DD-39B6-4518-850F-CE724515513F}"/>
            </a:ext>
          </a:extLst>
        </xdr:cNvPr>
        <xdr:cNvSpPr>
          <a:spLocks noChangeShapeType="1"/>
        </xdr:cNvSpPr>
      </xdr:nvSpPr>
      <xdr:spPr bwMode="auto">
        <a:xfrm flipV="1">
          <a:off x="875475" y="522044"/>
          <a:ext cx="8249" cy="910527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625077</xdr:colOff>
      <xdr:row>60</xdr:row>
      <xdr:rowOff>94259</xdr:rowOff>
    </xdr:from>
    <xdr:ext cx="272853" cy="441524"/>
    <xdr:sp macro="" textlink="">
      <xdr:nvSpPr>
        <xdr:cNvPr id="43" name="Line 6499">
          <a:extLst>
            <a:ext uri="{FF2B5EF4-FFF2-40B4-BE49-F238E27FC236}">
              <a16:creationId xmlns:a16="http://schemas.microsoft.com/office/drawing/2014/main" xmlns="" id="{731084FD-0FAB-4365-806C-097A39EA2B61}"/>
            </a:ext>
          </a:extLst>
        </xdr:cNvPr>
        <xdr:cNvSpPr>
          <a:spLocks noChangeShapeType="1"/>
        </xdr:cNvSpPr>
      </xdr:nvSpPr>
      <xdr:spPr bwMode="auto">
        <a:xfrm flipH="1">
          <a:off x="13312377" y="10129799"/>
          <a:ext cx="272853" cy="44152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20</xdr:col>
      <xdr:colOff>60476</xdr:colOff>
      <xdr:row>61</xdr:row>
      <xdr:rowOff>4493</xdr:rowOff>
    </xdr:from>
    <xdr:to>
      <xdr:col>20</xdr:col>
      <xdr:colOff>278898</xdr:colOff>
      <xdr:row>61</xdr:row>
      <xdr:rowOff>156349</xdr:rowOff>
    </xdr:to>
    <xdr:sp macro="" textlink="">
      <xdr:nvSpPr>
        <xdr:cNvPr id="44" name="六角形 43">
          <a:extLst>
            <a:ext uri="{FF2B5EF4-FFF2-40B4-BE49-F238E27FC236}">
              <a16:creationId xmlns:a16="http://schemas.microsoft.com/office/drawing/2014/main" xmlns="" id="{2858484D-45DB-41AD-8662-2FF23C4FC15E}"/>
            </a:ext>
          </a:extLst>
        </xdr:cNvPr>
        <xdr:cNvSpPr/>
      </xdr:nvSpPr>
      <xdr:spPr bwMode="auto">
        <a:xfrm>
          <a:off x="13441196" y="10207673"/>
          <a:ext cx="218422" cy="1518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272851</xdr:colOff>
      <xdr:row>62</xdr:row>
      <xdr:rowOff>158750</xdr:rowOff>
    </xdr:from>
    <xdr:ext cx="927695" cy="337344"/>
    <xdr:sp macro="" textlink="">
      <xdr:nvSpPr>
        <xdr:cNvPr id="45" name="Line 6499">
          <a:extLst>
            <a:ext uri="{FF2B5EF4-FFF2-40B4-BE49-F238E27FC236}">
              <a16:creationId xmlns:a16="http://schemas.microsoft.com/office/drawing/2014/main" xmlns="" id="{2FEC0526-D267-46A3-892E-AFF4C23EC610}"/>
            </a:ext>
          </a:extLst>
        </xdr:cNvPr>
        <xdr:cNvSpPr>
          <a:spLocks noChangeShapeType="1"/>
        </xdr:cNvSpPr>
      </xdr:nvSpPr>
      <xdr:spPr bwMode="auto">
        <a:xfrm flipH="1" flipV="1">
          <a:off x="11573311" y="10529570"/>
          <a:ext cx="927695" cy="33734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11</xdr:col>
      <xdr:colOff>648183</xdr:colOff>
      <xdr:row>63</xdr:row>
      <xdr:rowOff>79955</xdr:rowOff>
    </xdr:from>
    <xdr:to>
      <xdr:col>12</xdr:col>
      <xdr:colOff>207167</xdr:colOff>
      <xdr:row>64</xdr:row>
      <xdr:rowOff>115418</xdr:rowOff>
    </xdr:to>
    <xdr:sp macro="" textlink="">
      <xdr:nvSpPr>
        <xdr:cNvPr id="46" name="AutoShape 338">
          <a:extLst>
            <a:ext uri="{FF2B5EF4-FFF2-40B4-BE49-F238E27FC236}">
              <a16:creationId xmlns:a16="http://schemas.microsoft.com/office/drawing/2014/main" xmlns="" id="{781007CF-6501-434E-BBE8-77A282579693}"/>
            </a:ext>
          </a:extLst>
        </xdr:cNvPr>
        <xdr:cNvSpPr>
          <a:spLocks noChangeArrowheads="1"/>
        </xdr:cNvSpPr>
      </xdr:nvSpPr>
      <xdr:spPr bwMode="auto">
        <a:xfrm>
          <a:off x="7815400" y="10493955"/>
          <a:ext cx="254724" cy="201115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</a:t>
          </a:r>
        </a:p>
      </xdr:txBody>
    </xdr:sp>
    <xdr:clientData/>
  </xdr:twoCellAnchor>
  <xdr:twoCellAnchor>
    <xdr:from>
      <xdr:col>11</xdr:col>
      <xdr:colOff>38632</xdr:colOff>
      <xdr:row>61</xdr:row>
      <xdr:rowOff>131730</xdr:rowOff>
    </xdr:from>
    <xdr:to>
      <xdr:col>11</xdr:col>
      <xdr:colOff>303779</xdr:colOff>
      <xdr:row>62</xdr:row>
      <xdr:rowOff>167194</xdr:rowOff>
    </xdr:to>
    <xdr:sp macro="" textlink="">
      <xdr:nvSpPr>
        <xdr:cNvPr id="47" name="AutoShape 338">
          <a:extLst>
            <a:ext uri="{FF2B5EF4-FFF2-40B4-BE49-F238E27FC236}">
              <a16:creationId xmlns:a16="http://schemas.microsoft.com/office/drawing/2014/main" xmlns="" id="{962F83EA-A99C-49C6-9197-328FD65495E8}"/>
            </a:ext>
          </a:extLst>
        </xdr:cNvPr>
        <xdr:cNvSpPr>
          <a:spLocks noChangeArrowheads="1"/>
        </xdr:cNvSpPr>
      </xdr:nvSpPr>
      <xdr:spPr bwMode="auto">
        <a:xfrm>
          <a:off x="7178572" y="10334910"/>
          <a:ext cx="265147" cy="203104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</a:t>
          </a:r>
        </a:p>
      </xdr:txBody>
    </xdr:sp>
    <xdr:clientData/>
  </xdr:twoCellAnchor>
  <xdr:twoCellAnchor>
    <xdr:from>
      <xdr:col>12</xdr:col>
      <xdr:colOff>121004</xdr:colOff>
      <xdr:row>59</xdr:row>
      <xdr:rowOff>85725</xdr:rowOff>
    </xdr:from>
    <xdr:to>
      <xdr:col>12</xdr:col>
      <xdr:colOff>502004</xdr:colOff>
      <xdr:row>64</xdr:row>
      <xdr:rowOff>76200</xdr:rowOff>
    </xdr:to>
    <xdr:sp macro="" textlink="">
      <xdr:nvSpPr>
        <xdr:cNvPr id="48" name="Freeform 330">
          <a:extLst>
            <a:ext uri="{FF2B5EF4-FFF2-40B4-BE49-F238E27FC236}">
              <a16:creationId xmlns:a16="http://schemas.microsoft.com/office/drawing/2014/main" xmlns="" id="{AA0DF873-5E4A-4A9A-9E38-59BD5428BC38}"/>
            </a:ext>
          </a:extLst>
        </xdr:cNvPr>
        <xdr:cNvSpPr>
          <a:spLocks/>
        </xdr:cNvSpPr>
      </xdr:nvSpPr>
      <xdr:spPr bwMode="auto">
        <a:xfrm rot="15183033" flipH="1">
          <a:off x="7730526" y="10177463"/>
          <a:ext cx="828675" cy="381000"/>
        </a:xfrm>
        <a:custGeom>
          <a:avLst/>
          <a:gdLst>
            <a:gd name="T0" fmla="*/ 2147483647 w 13430"/>
            <a:gd name="T1" fmla="*/ 2147483647 h 127510"/>
            <a:gd name="T2" fmla="*/ 2147483647 w 13430"/>
            <a:gd name="T3" fmla="*/ 2147483647 h 127510"/>
            <a:gd name="T4" fmla="*/ 2147483647 w 13430"/>
            <a:gd name="T5" fmla="*/ 2147483647 h 127510"/>
            <a:gd name="T6" fmla="*/ 2147483647 w 13430"/>
            <a:gd name="T7" fmla="*/ 2147483647 h 127510"/>
            <a:gd name="T8" fmla="*/ 2147483647 w 13430"/>
            <a:gd name="T9" fmla="*/ 2147483647 h 127510"/>
            <a:gd name="T10" fmla="*/ 0 w 13430"/>
            <a:gd name="T11" fmla="*/ 2147483647 h 12751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13430" h="127510">
              <a:moveTo>
                <a:pt x="13430" y="52206"/>
              </a:moveTo>
              <a:cubicBezTo>
                <a:pt x="12988" y="52206"/>
                <a:pt x="11567" y="3072"/>
                <a:pt x="9606" y="463"/>
              </a:cubicBezTo>
              <a:cubicBezTo>
                <a:pt x="7645" y="-2146"/>
                <a:pt x="7045" y="7102"/>
                <a:pt x="6160" y="7102"/>
              </a:cubicBezTo>
              <a:cubicBezTo>
                <a:pt x="5275" y="8769"/>
                <a:pt x="5373" y="24108"/>
                <a:pt x="4577" y="24108"/>
              </a:cubicBezTo>
              <a:cubicBezTo>
                <a:pt x="4231" y="26303"/>
                <a:pt x="4121" y="38055"/>
                <a:pt x="3447" y="55486"/>
              </a:cubicBezTo>
              <a:cubicBezTo>
                <a:pt x="2773" y="72917"/>
                <a:pt x="609" y="110885"/>
                <a:pt x="0" y="12751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12</xdr:col>
      <xdr:colOff>171979</xdr:colOff>
      <xdr:row>59</xdr:row>
      <xdr:rowOff>76121</xdr:rowOff>
    </xdr:from>
    <xdr:to>
      <xdr:col>12</xdr:col>
      <xdr:colOff>552438</xdr:colOff>
      <xdr:row>64</xdr:row>
      <xdr:rowOff>66596</xdr:rowOff>
    </xdr:to>
    <xdr:sp macro="" textlink="">
      <xdr:nvSpPr>
        <xdr:cNvPr id="49" name="Freeform 330">
          <a:extLst>
            <a:ext uri="{FF2B5EF4-FFF2-40B4-BE49-F238E27FC236}">
              <a16:creationId xmlns:a16="http://schemas.microsoft.com/office/drawing/2014/main" xmlns="" id="{8EC08C50-51A6-4D78-85C1-CEE4B59B2B32}"/>
            </a:ext>
          </a:extLst>
        </xdr:cNvPr>
        <xdr:cNvSpPr>
          <a:spLocks/>
        </xdr:cNvSpPr>
      </xdr:nvSpPr>
      <xdr:spPr bwMode="auto">
        <a:xfrm rot="15183033" flipH="1">
          <a:off x="7781231" y="10168129"/>
          <a:ext cx="828675" cy="380459"/>
        </a:xfrm>
        <a:custGeom>
          <a:avLst/>
          <a:gdLst>
            <a:gd name="T0" fmla="*/ 2147483647 w 13430"/>
            <a:gd name="T1" fmla="*/ 2147483647 h 126222"/>
            <a:gd name="T2" fmla="*/ 2147483647 w 13430"/>
            <a:gd name="T3" fmla="*/ 2147483647 h 126222"/>
            <a:gd name="T4" fmla="*/ 2147483647 w 13430"/>
            <a:gd name="T5" fmla="*/ 2147483647 h 126222"/>
            <a:gd name="T6" fmla="*/ 2147483647 w 13430"/>
            <a:gd name="T7" fmla="*/ 2147483647 h 126222"/>
            <a:gd name="T8" fmla="*/ 2147483647 w 13430"/>
            <a:gd name="T9" fmla="*/ 2147483647 h 126222"/>
            <a:gd name="T10" fmla="*/ 0 w 13430"/>
            <a:gd name="T11" fmla="*/ 2147483647 h 12622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13430 w 13430"/>
            <a:gd name="connsiteY0" fmla="*/ 50287 h 125591"/>
            <a:gd name="connsiteX1" fmla="*/ 8473 w 13430"/>
            <a:gd name="connsiteY1" fmla="*/ 2055 h 125591"/>
            <a:gd name="connsiteX2" fmla="*/ 6434 w 13430"/>
            <a:gd name="connsiteY2" fmla="*/ 8224 h 125591"/>
            <a:gd name="connsiteX3" fmla="*/ 4577 w 13430"/>
            <a:gd name="connsiteY3" fmla="*/ 22189 h 125591"/>
            <a:gd name="connsiteX4" fmla="*/ 3447 w 13430"/>
            <a:gd name="connsiteY4" fmla="*/ 53567 h 125591"/>
            <a:gd name="connsiteX5" fmla="*/ 0 w 13430"/>
            <a:gd name="connsiteY5" fmla="*/ 125591 h 125591"/>
            <a:gd name="connsiteX0" fmla="*/ 13430 w 13430"/>
            <a:gd name="connsiteY0" fmla="*/ 50287 h 125591"/>
            <a:gd name="connsiteX1" fmla="*/ 8473 w 13430"/>
            <a:gd name="connsiteY1" fmla="*/ 2055 h 125591"/>
            <a:gd name="connsiteX2" fmla="*/ 6434 w 13430"/>
            <a:gd name="connsiteY2" fmla="*/ 8224 h 125591"/>
            <a:gd name="connsiteX3" fmla="*/ 4925 w 13430"/>
            <a:gd name="connsiteY3" fmla="*/ 28345 h 125591"/>
            <a:gd name="connsiteX4" fmla="*/ 3447 w 13430"/>
            <a:gd name="connsiteY4" fmla="*/ 53567 h 125591"/>
            <a:gd name="connsiteX5" fmla="*/ 0 w 13430"/>
            <a:gd name="connsiteY5" fmla="*/ 125591 h 125591"/>
            <a:gd name="connsiteX0" fmla="*/ 13430 w 13430"/>
            <a:gd name="connsiteY0" fmla="*/ 50040 h 125344"/>
            <a:gd name="connsiteX1" fmla="*/ 8473 w 13430"/>
            <a:gd name="connsiteY1" fmla="*/ 1808 h 125344"/>
            <a:gd name="connsiteX2" fmla="*/ 6484 w 13430"/>
            <a:gd name="connsiteY2" fmla="*/ 9451 h 125344"/>
            <a:gd name="connsiteX3" fmla="*/ 4925 w 13430"/>
            <a:gd name="connsiteY3" fmla="*/ 28098 h 125344"/>
            <a:gd name="connsiteX4" fmla="*/ 3447 w 13430"/>
            <a:gd name="connsiteY4" fmla="*/ 53320 h 125344"/>
            <a:gd name="connsiteX5" fmla="*/ 0 w 13430"/>
            <a:gd name="connsiteY5" fmla="*/ 125344 h 125344"/>
            <a:gd name="connsiteX0" fmla="*/ 13430 w 13430"/>
            <a:gd name="connsiteY0" fmla="*/ 50739 h 126043"/>
            <a:gd name="connsiteX1" fmla="*/ 9724 w 13430"/>
            <a:gd name="connsiteY1" fmla="*/ 1736 h 126043"/>
            <a:gd name="connsiteX2" fmla="*/ 6484 w 13430"/>
            <a:gd name="connsiteY2" fmla="*/ 10150 h 126043"/>
            <a:gd name="connsiteX3" fmla="*/ 4925 w 13430"/>
            <a:gd name="connsiteY3" fmla="*/ 28797 h 126043"/>
            <a:gd name="connsiteX4" fmla="*/ 3447 w 13430"/>
            <a:gd name="connsiteY4" fmla="*/ 54019 h 126043"/>
            <a:gd name="connsiteX5" fmla="*/ 0 w 13430"/>
            <a:gd name="connsiteY5" fmla="*/ 126043 h 1260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430" h="126043">
              <a:moveTo>
                <a:pt x="13430" y="50739"/>
              </a:moveTo>
              <a:cubicBezTo>
                <a:pt x="12988" y="50739"/>
                <a:pt x="10882" y="8501"/>
                <a:pt x="9724" y="1736"/>
              </a:cubicBezTo>
              <a:cubicBezTo>
                <a:pt x="8566" y="-5029"/>
                <a:pt x="7369" y="10150"/>
                <a:pt x="6484" y="10150"/>
              </a:cubicBezTo>
              <a:cubicBezTo>
                <a:pt x="5599" y="11817"/>
                <a:pt x="5721" y="28797"/>
                <a:pt x="4925" y="28797"/>
              </a:cubicBezTo>
              <a:cubicBezTo>
                <a:pt x="4579" y="30992"/>
                <a:pt x="4121" y="36588"/>
                <a:pt x="3447" y="54019"/>
              </a:cubicBezTo>
              <a:cubicBezTo>
                <a:pt x="2773" y="71450"/>
                <a:pt x="609" y="109418"/>
                <a:pt x="0" y="12604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12</xdr:col>
      <xdr:colOff>137187</xdr:colOff>
      <xdr:row>61</xdr:row>
      <xdr:rowOff>35600</xdr:rowOff>
    </xdr:from>
    <xdr:to>
      <xdr:col>12</xdr:col>
      <xdr:colOff>268320</xdr:colOff>
      <xdr:row>61</xdr:row>
      <xdr:rowOff>127834</xdr:rowOff>
    </xdr:to>
    <xdr:sp macro="" textlink="">
      <xdr:nvSpPr>
        <xdr:cNvPr id="50" name="Text Box 332">
          <a:extLst>
            <a:ext uri="{FF2B5EF4-FFF2-40B4-BE49-F238E27FC236}">
              <a16:creationId xmlns:a16="http://schemas.microsoft.com/office/drawing/2014/main" xmlns="" id="{11DBA14E-1A40-4270-880F-B087D3374F9E}"/>
            </a:ext>
          </a:extLst>
        </xdr:cNvPr>
        <xdr:cNvSpPr txBox="1">
          <a:spLocks noChangeArrowheads="1"/>
        </xdr:cNvSpPr>
      </xdr:nvSpPr>
      <xdr:spPr bwMode="auto">
        <a:xfrm rot="8040805">
          <a:off x="7989997" y="10219330"/>
          <a:ext cx="92234" cy="13113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19</xdr:col>
      <xdr:colOff>617357</xdr:colOff>
      <xdr:row>55</xdr:row>
      <xdr:rowOff>145518</xdr:rowOff>
    </xdr:from>
    <xdr:to>
      <xdr:col>20</xdr:col>
      <xdr:colOff>242534</xdr:colOff>
      <xdr:row>56</xdr:row>
      <xdr:rowOff>163157</xdr:rowOff>
    </xdr:to>
    <xdr:sp macro="" textlink="">
      <xdr:nvSpPr>
        <xdr:cNvPr id="51" name="Text Box 267">
          <a:extLst>
            <a:ext uri="{FF2B5EF4-FFF2-40B4-BE49-F238E27FC236}">
              <a16:creationId xmlns:a16="http://schemas.microsoft.com/office/drawing/2014/main" xmlns="" id="{AFD8BD7E-D99A-4D41-8873-DBEC158EA277}"/>
            </a:ext>
          </a:extLst>
        </xdr:cNvPr>
        <xdr:cNvSpPr txBox="1">
          <a:spLocks noChangeArrowheads="1"/>
        </xdr:cNvSpPr>
      </xdr:nvSpPr>
      <xdr:spPr bwMode="auto">
        <a:xfrm rot="10800000">
          <a:off x="13304657" y="9342858"/>
          <a:ext cx="318597" cy="1852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H</a:t>
          </a:r>
          <a:r>
            <a:rPr lang="ja-JP" altLang="en-US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ﾌﾞﾙｰ</a:t>
          </a:r>
          <a:endParaRPr lang="en-US" altLang="ja-JP" sz="8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ｼｬﾄｰ</a:t>
          </a:r>
          <a:endParaRPr lang="ja-JP" altLang="en-US" sz="800">
            <a:solidFill>
              <a:schemeClr val="tx2"/>
            </a:solidFill>
          </a:endParaRPr>
        </a:p>
      </xdr:txBody>
    </xdr:sp>
    <xdr:clientData/>
  </xdr:twoCellAnchor>
  <xdr:twoCellAnchor>
    <xdr:from>
      <xdr:col>17</xdr:col>
      <xdr:colOff>88631</xdr:colOff>
      <xdr:row>46</xdr:row>
      <xdr:rowOff>43843</xdr:rowOff>
    </xdr:from>
    <xdr:to>
      <xdr:col>18</xdr:col>
      <xdr:colOff>454120</xdr:colOff>
      <xdr:row>49</xdr:row>
      <xdr:rowOff>17905</xdr:rowOff>
    </xdr:to>
    <xdr:sp macro="" textlink="">
      <xdr:nvSpPr>
        <xdr:cNvPr id="52" name="Freeform 217">
          <a:extLst>
            <a:ext uri="{FF2B5EF4-FFF2-40B4-BE49-F238E27FC236}">
              <a16:creationId xmlns:a16="http://schemas.microsoft.com/office/drawing/2014/main" xmlns="" id="{6B2D1C3D-4549-4713-B687-727F99CF9CC2}"/>
            </a:ext>
          </a:extLst>
        </xdr:cNvPr>
        <xdr:cNvSpPr>
          <a:spLocks/>
        </xdr:cNvSpPr>
      </xdr:nvSpPr>
      <xdr:spPr bwMode="auto">
        <a:xfrm rot="17332423">
          <a:off x="11680055" y="7441459"/>
          <a:ext cx="476982" cy="105890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10000 h 10000"/>
            <a:gd name="connsiteX1" fmla="*/ 5674 w 10000"/>
            <a:gd name="connsiteY1" fmla="*/ 9706 h 10000"/>
            <a:gd name="connsiteX2" fmla="*/ 3108 w 10000"/>
            <a:gd name="connsiteY2" fmla="*/ 9783 h 10000"/>
            <a:gd name="connsiteX3" fmla="*/ 1615 w 10000"/>
            <a:gd name="connsiteY3" fmla="*/ 4260 h 10000"/>
            <a:gd name="connsiteX4" fmla="*/ 0 w 10000"/>
            <a:gd name="connsiteY4" fmla="*/ 470 h 10000"/>
            <a:gd name="connsiteX0" fmla="*/ 5674 w 5674"/>
            <a:gd name="connsiteY0" fmla="*/ 9706 h 9942"/>
            <a:gd name="connsiteX1" fmla="*/ 3108 w 5674"/>
            <a:gd name="connsiteY1" fmla="*/ 9783 h 9942"/>
            <a:gd name="connsiteX2" fmla="*/ 1615 w 5674"/>
            <a:gd name="connsiteY2" fmla="*/ 4260 h 9942"/>
            <a:gd name="connsiteX3" fmla="*/ 0 w 5674"/>
            <a:gd name="connsiteY3" fmla="*/ 470 h 9942"/>
            <a:gd name="connsiteX0" fmla="*/ 9043 w 9043"/>
            <a:gd name="connsiteY0" fmla="*/ 15906 h 15906"/>
            <a:gd name="connsiteX1" fmla="*/ 5478 w 9043"/>
            <a:gd name="connsiteY1" fmla="*/ 9840 h 15906"/>
            <a:gd name="connsiteX2" fmla="*/ 2846 w 9043"/>
            <a:gd name="connsiteY2" fmla="*/ 4285 h 15906"/>
            <a:gd name="connsiteX3" fmla="*/ 0 w 9043"/>
            <a:gd name="connsiteY3" fmla="*/ 473 h 15906"/>
            <a:gd name="connsiteX0" fmla="*/ 10826 w 10826"/>
            <a:gd name="connsiteY0" fmla="*/ 12666 h 12666"/>
            <a:gd name="connsiteX1" fmla="*/ 6884 w 10826"/>
            <a:gd name="connsiteY1" fmla="*/ 8852 h 12666"/>
            <a:gd name="connsiteX2" fmla="*/ 3973 w 10826"/>
            <a:gd name="connsiteY2" fmla="*/ 5360 h 12666"/>
            <a:gd name="connsiteX3" fmla="*/ 0 w 10826"/>
            <a:gd name="connsiteY3" fmla="*/ 0 h 12666"/>
            <a:gd name="connsiteX0" fmla="*/ 11674 w 11674"/>
            <a:gd name="connsiteY0" fmla="*/ 14219 h 14219"/>
            <a:gd name="connsiteX1" fmla="*/ 7732 w 11674"/>
            <a:gd name="connsiteY1" fmla="*/ 10405 h 14219"/>
            <a:gd name="connsiteX2" fmla="*/ 4821 w 11674"/>
            <a:gd name="connsiteY2" fmla="*/ 6913 h 14219"/>
            <a:gd name="connsiteX3" fmla="*/ 0 w 11674"/>
            <a:gd name="connsiteY3" fmla="*/ 0 h 14219"/>
            <a:gd name="connsiteX0" fmla="*/ 13433 w 13433"/>
            <a:gd name="connsiteY0" fmla="*/ 15991 h 15991"/>
            <a:gd name="connsiteX1" fmla="*/ 7732 w 13433"/>
            <a:gd name="connsiteY1" fmla="*/ 10405 h 15991"/>
            <a:gd name="connsiteX2" fmla="*/ 4821 w 13433"/>
            <a:gd name="connsiteY2" fmla="*/ 6913 h 15991"/>
            <a:gd name="connsiteX3" fmla="*/ 0 w 13433"/>
            <a:gd name="connsiteY3" fmla="*/ 0 h 15991"/>
            <a:gd name="connsiteX0" fmla="*/ 13433 w 13433"/>
            <a:gd name="connsiteY0" fmla="*/ 15991 h 15991"/>
            <a:gd name="connsiteX1" fmla="*/ 7732 w 13433"/>
            <a:gd name="connsiteY1" fmla="*/ 10405 h 15991"/>
            <a:gd name="connsiteX2" fmla="*/ 4821 w 13433"/>
            <a:gd name="connsiteY2" fmla="*/ 6913 h 15991"/>
            <a:gd name="connsiteX3" fmla="*/ 0 w 13433"/>
            <a:gd name="connsiteY3" fmla="*/ 0 h 15991"/>
            <a:gd name="connsiteX0" fmla="*/ 12457 w 12457"/>
            <a:gd name="connsiteY0" fmla="*/ 16861 h 16861"/>
            <a:gd name="connsiteX1" fmla="*/ 7732 w 12457"/>
            <a:gd name="connsiteY1" fmla="*/ 10405 h 16861"/>
            <a:gd name="connsiteX2" fmla="*/ 4821 w 12457"/>
            <a:gd name="connsiteY2" fmla="*/ 6913 h 16861"/>
            <a:gd name="connsiteX3" fmla="*/ 0 w 12457"/>
            <a:gd name="connsiteY3" fmla="*/ 0 h 168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457" h="16861">
              <a:moveTo>
                <a:pt x="12457" y="16861"/>
              </a:moveTo>
              <a:cubicBezTo>
                <a:pt x="12388" y="16704"/>
                <a:pt x="9005" y="12063"/>
                <a:pt x="7732" y="10405"/>
              </a:cubicBezTo>
              <a:cubicBezTo>
                <a:pt x="6459" y="8747"/>
                <a:pt x="6306" y="7203"/>
                <a:pt x="4821" y="6913"/>
              </a:cubicBezTo>
              <a:cubicBezTo>
                <a:pt x="1814" y="2840"/>
                <a:pt x="458" y="11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536312</xdr:colOff>
      <xdr:row>47</xdr:row>
      <xdr:rowOff>20378</xdr:rowOff>
    </xdr:from>
    <xdr:to>
      <xdr:col>20</xdr:col>
      <xdr:colOff>3025</xdr:colOff>
      <xdr:row>48</xdr:row>
      <xdr:rowOff>18518</xdr:rowOff>
    </xdr:to>
    <xdr:sp macro="" textlink="">
      <xdr:nvSpPr>
        <xdr:cNvPr id="53" name="Text Box 1620">
          <a:extLst>
            <a:ext uri="{FF2B5EF4-FFF2-40B4-BE49-F238E27FC236}">
              <a16:creationId xmlns:a16="http://schemas.microsoft.com/office/drawing/2014/main" xmlns="" id="{6DD4CD5F-9500-46AE-82CD-6CDAF80DEBBC}"/>
            </a:ext>
          </a:extLst>
        </xdr:cNvPr>
        <xdr:cNvSpPr txBox="1">
          <a:spLocks noChangeArrowheads="1"/>
        </xdr:cNvSpPr>
      </xdr:nvSpPr>
      <xdr:spPr bwMode="auto">
        <a:xfrm>
          <a:off x="13223612" y="7876598"/>
          <a:ext cx="160133" cy="1657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23640</xdr:colOff>
      <xdr:row>42</xdr:row>
      <xdr:rowOff>121597</xdr:rowOff>
    </xdr:from>
    <xdr:to>
      <xdr:col>19</xdr:col>
      <xdr:colOff>620567</xdr:colOff>
      <xdr:row>48</xdr:row>
      <xdr:rowOff>123355</xdr:rowOff>
    </xdr:to>
    <xdr:sp macro="" textlink="">
      <xdr:nvSpPr>
        <xdr:cNvPr id="54" name="フリーフォーム 908">
          <a:extLst>
            <a:ext uri="{FF2B5EF4-FFF2-40B4-BE49-F238E27FC236}">
              <a16:creationId xmlns:a16="http://schemas.microsoft.com/office/drawing/2014/main" xmlns="" id="{F2987E8A-0968-43E1-AC05-254DEB75D440}"/>
            </a:ext>
          </a:extLst>
        </xdr:cNvPr>
        <xdr:cNvSpPr/>
      </xdr:nvSpPr>
      <xdr:spPr bwMode="auto">
        <a:xfrm rot="5400000" flipH="1">
          <a:off x="12505605" y="7344952"/>
          <a:ext cx="1007598" cy="596927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20040 w 696644"/>
            <a:gd name="connsiteY0" fmla="*/ 571500 h 571500"/>
            <a:gd name="connsiteX1" fmla="*/ 20040 w 696644"/>
            <a:gd name="connsiteY1" fmla="*/ 0 h 571500"/>
            <a:gd name="connsiteX2" fmla="*/ 696644 w 696644"/>
            <a:gd name="connsiteY2" fmla="*/ 0 h 571500"/>
            <a:gd name="connsiteX0" fmla="*/ 9284 w 701801"/>
            <a:gd name="connsiteY0" fmla="*/ 596180 h 596180"/>
            <a:gd name="connsiteX1" fmla="*/ 25197 w 701801"/>
            <a:gd name="connsiteY1" fmla="*/ 0 h 596180"/>
            <a:gd name="connsiteX2" fmla="*/ 701801 w 701801"/>
            <a:gd name="connsiteY2" fmla="*/ 0 h 596180"/>
            <a:gd name="connsiteX0" fmla="*/ 3786 w 706913"/>
            <a:gd name="connsiteY0" fmla="*/ 599706 h 599706"/>
            <a:gd name="connsiteX1" fmla="*/ 30309 w 706913"/>
            <a:gd name="connsiteY1" fmla="*/ 0 h 599706"/>
            <a:gd name="connsiteX2" fmla="*/ 706913 w 706913"/>
            <a:gd name="connsiteY2" fmla="*/ 0 h 599706"/>
            <a:gd name="connsiteX0" fmla="*/ 3786 w 706913"/>
            <a:gd name="connsiteY0" fmla="*/ 616942 h 616942"/>
            <a:gd name="connsiteX1" fmla="*/ 30309 w 706913"/>
            <a:gd name="connsiteY1" fmla="*/ 17236 h 616942"/>
            <a:gd name="connsiteX2" fmla="*/ 706913 w 706913"/>
            <a:gd name="connsiteY2" fmla="*/ 17236 h 616942"/>
            <a:gd name="connsiteX0" fmla="*/ 3786 w 813007"/>
            <a:gd name="connsiteY0" fmla="*/ 623093 h 623093"/>
            <a:gd name="connsiteX1" fmla="*/ 30309 w 813007"/>
            <a:gd name="connsiteY1" fmla="*/ 23387 h 623093"/>
            <a:gd name="connsiteX2" fmla="*/ 813007 w 813007"/>
            <a:gd name="connsiteY2" fmla="*/ 5758 h 623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13007" h="623093">
              <a:moveTo>
                <a:pt x="3786" y="623093"/>
              </a:moveTo>
              <a:cubicBezTo>
                <a:pt x="3786" y="432593"/>
                <a:pt x="-14781" y="213887"/>
                <a:pt x="30309" y="23387"/>
              </a:cubicBezTo>
              <a:cubicBezTo>
                <a:pt x="88744" y="-15396"/>
                <a:pt x="587472" y="5758"/>
                <a:pt x="813007" y="5758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87918</xdr:colOff>
      <xdr:row>46</xdr:row>
      <xdr:rowOff>117229</xdr:rowOff>
    </xdr:from>
    <xdr:ext cx="288196" cy="195386"/>
    <xdr:sp macro="" textlink="">
      <xdr:nvSpPr>
        <xdr:cNvPr id="55" name="Text Box 1620">
          <a:extLst>
            <a:ext uri="{FF2B5EF4-FFF2-40B4-BE49-F238E27FC236}">
              <a16:creationId xmlns:a16="http://schemas.microsoft.com/office/drawing/2014/main" xmlns="" id="{167F0389-4F5E-42E3-9C47-B0F51F35C9D0}"/>
            </a:ext>
          </a:extLst>
        </xdr:cNvPr>
        <xdr:cNvSpPr txBox="1">
          <a:spLocks noChangeArrowheads="1"/>
        </xdr:cNvSpPr>
      </xdr:nvSpPr>
      <xdr:spPr bwMode="auto">
        <a:xfrm>
          <a:off x="8614698" y="7805809"/>
          <a:ext cx="288196" cy="1953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13</xdr:col>
      <xdr:colOff>23566</xdr:colOff>
      <xdr:row>46</xdr:row>
      <xdr:rowOff>858</xdr:rowOff>
    </xdr:from>
    <xdr:to>
      <xdr:col>14</xdr:col>
      <xdr:colOff>675555</xdr:colOff>
      <xdr:row>46</xdr:row>
      <xdr:rowOff>35669</xdr:rowOff>
    </xdr:to>
    <xdr:grpSp>
      <xdr:nvGrpSpPr>
        <xdr:cNvPr id="56" name="グループ化 55">
          <a:extLst>
            <a:ext uri="{FF2B5EF4-FFF2-40B4-BE49-F238E27FC236}">
              <a16:creationId xmlns:a16="http://schemas.microsoft.com/office/drawing/2014/main" xmlns="" id="{88B633A9-68B0-4B28-860F-8B1FAA83DC10}"/>
            </a:ext>
          </a:extLst>
        </xdr:cNvPr>
        <xdr:cNvGrpSpPr/>
      </xdr:nvGrpSpPr>
      <xdr:grpSpPr>
        <a:xfrm rot="18322513">
          <a:off x="10204817" y="7164632"/>
          <a:ext cx="34811" cy="1423514"/>
          <a:chOff x="1261220" y="847582"/>
          <a:chExt cx="69622" cy="1381072"/>
        </a:xfrm>
      </xdr:grpSpPr>
      <xdr:grpSp>
        <xdr:nvGrpSpPr>
          <xdr:cNvPr id="57" name="Group 802">
            <a:extLst>
              <a:ext uri="{FF2B5EF4-FFF2-40B4-BE49-F238E27FC236}">
                <a16:creationId xmlns:a16="http://schemas.microsoft.com/office/drawing/2014/main" xmlns="" id="{E24B411F-8A29-FC46-F0E8-C53271AA9324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60" name="Line 806">
              <a:extLst>
                <a:ext uri="{FF2B5EF4-FFF2-40B4-BE49-F238E27FC236}">
                  <a16:creationId xmlns:a16="http://schemas.microsoft.com/office/drawing/2014/main" xmlns="" id="{4EBC3530-9DD5-37C0-34AD-2EF089BDDE8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1" name="Line 803">
              <a:extLst>
                <a:ext uri="{FF2B5EF4-FFF2-40B4-BE49-F238E27FC236}">
                  <a16:creationId xmlns:a16="http://schemas.microsoft.com/office/drawing/2014/main" xmlns="" id="{B1D51A73-FDF7-8692-9416-9407ED86525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" name="Line 804">
              <a:extLst>
                <a:ext uri="{FF2B5EF4-FFF2-40B4-BE49-F238E27FC236}">
                  <a16:creationId xmlns:a16="http://schemas.microsoft.com/office/drawing/2014/main" xmlns="" id="{E30116B8-3652-E070-9654-A3099C60CCD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3" name="Line 805">
              <a:extLst>
                <a:ext uri="{FF2B5EF4-FFF2-40B4-BE49-F238E27FC236}">
                  <a16:creationId xmlns:a16="http://schemas.microsoft.com/office/drawing/2014/main" xmlns="" id="{1F464D05-6931-CDBC-BD99-185BA72FC42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4" name="Line 807">
              <a:extLst>
                <a:ext uri="{FF2B5EF4-FFF2-40B4-BE49-F238E27FC236}">
                  <a16:creationId xmlns:a16="http://schemas.microsoft.com/office/drawing/2014/main" xmlns="" id="{2B22BCB0-BEF5-4890-282A-F7F069EE8DB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" name="Line 808">
              <a:extLst>
                <a:ext uri="{FF2B5EF4-FFF2-40B4-BE49-F238E27FC236}">
                  <a16:creationId xmlns:a16="http://schemas.microsoft.com/office/drawing/2014/main" xmlns="" id="{C790CCB4-D488-7895-E989-75230E24D48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" name="Line 809">
              <a:extLst>
                <a:ext uri="{FF2B5EF4-FFF2-40B4-BE49-F238E27FC236}">
                  <a16:creationId xmlns:a16="http://schemas.microsoft.com/office/drawing/2014/main" xmlns="" id="{68F6E639-1163-C55C-AD49-A0E9D00D51F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" name="Line 810">
              <a:extLst>
                <a:ext uri="{FF2B5EF4-FFF2-40B4-BE49-F238E27FC236}">
                  <a16:creationId xmlns:a16="http://schemas.microsoft.com/office/drawing/2014/main" xmlns="" id="{CD25DB94-E25E-A0D5-6C26-90AE3402C8C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" name="Line 811">
              <a:extLst>
                <a:ext uri="{FF2B5EF4-FFF2-40B4-BE49-F238E27FC236}">
                  <a16:creationId xmlns:a16="http://schemas.microsoft.com/office/drawing/2014/main" xmlns="" id="{5850E150-55E6-A603-A7EA-250BDCE300E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" name="Line 812">
              <a:extLst>
                <a:ext uri="{FF2B5EF4-FFF2-40B4-BE49-F238E27FC236}">
                  <a16:creationId xmlns:a16="http://schemas.microsoft.com/office/drawing/2014/main" xmlns="" id="{F88BE517-55FE-A34E-1EE3-B5D1E0CF9A1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0" name="Line 813">
              <a:extLst>
                <a:ext uri="{FF2B5EF4-FFF2-40B4-BE49-F238E27FC236}">
                  <a16:creationId xmlns:a16="http://schemas.microsoft.com/office/drawing/2014/main" xmlns="" id="{4F6AF884-C399-8EA4-25CD-49B756C785D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1" name="Line 814">
              <a:extLst>
                <a:ext uri="{FF2B5EF4-FFF2-40B4-BE49-F238E27FC236}">
                  <a16:creationId xmlns:a16="http://schemas.microsoft.com/office/drawing/2014/main" xmlns="" id="{10770397-9EAE-993D-4DAF-A8386FD1B62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2" name="Line 815">
              <a:extLst>
                <a:ext uri="{FF2B5EF4-FFF2-40B4-BE49-F238E27FC236}">
                  <a16:creationId xmlns:a16="http://schemas.microsoft.com/office/drawing/2014/main" xmlns="" id="{7CFECBC5-14F3-9690-3C1A-AB549E5E281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8" name="Line 813">
            <a:extLst>
              <a:ext uri="{FF2B5EF4-FFF2-40B4-BE49-F238E27FC236}">
                <a16:creationId xmlns:a16="http://schemas.microsoft.com/office/drawing/2014/main" xmlns="" id="{FF61922F-B93F-B9AF-A073-9CFA47C1E7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Line 814">
            <a:extLst>
              <a:ext uri="{FF2B5EF4-FFF2-40B4-BE49-F238E27FC236}">
                <a16:creationId xmlns:a16="http://schemas.microsoft.com/office/drawing/2014/main" xmlns="" id="{5C9FAC26-8E88-315C-4ADC-BD075B88F8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13</xdr:col>
      <xdr:colOff>249115</xdr:colOff>
      <xdr:row>43</xdr:row>
      <xdr:rowOff>48843</xdr:rowOff>
    </xdr:from>
    <xdr:ext cx="781538" cy="11453"/>
    <xdr:sp macro="" textlink="">
      <xdr:nvSpPr>
        <xdr:cNvPr id="73" name="Line 6499">
          <a:extLst>
            <a:ext uri="{FF2B5EF4-FFF2-40B4-BE49-F238E27FC236}">
              <a16:creationId xmlns:a16="http://schemas.microsoft.com/office/drawing/2014/main" xmlns="" id="{3690C036-41D6-4A73-86EA-8B41E86E23C3}"/>
            </a:ext>
          </a:extLst>
        </xdr:cNvPr>
        <xdr:cNvSpPr>
          <a:spLocks noChangeShapeType="1"/>
        </xdr:cNvSpPr>
      </xdr:nvSpPr>
      <xdr:spPr bwMode="auto">
        <a:xfrm flipH="1">
          <a:off x="8775895" y="7234503"/>
          <a:ext cx="781538" cy="114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503113</xdr:colOff>
      <xdr:row>41</xdr:row>
      <xdr:rowOff>156307</xdr:rowOff>
    </xdr:from>
    <xdr:ext cx="688732" cy="464036"/>
    <xdr:sp macro="" textlink="">
      <xdr:nvSpPr>
        <xdr:cNvPr id="74" name="Line 6499">
          <a:extLst>
            <a:ext uri="{FF2B5EF4-FFF2-40B4-BE49-F238E27FC236}">
              <a16:creationId xmlns:a16="http://schemas.microsoft.com/office/drawing/2014/main" xmlns="" id="{E476352C-0545-465E-A161-708E1F33645F}"/>
            </a:ext>
          </a:extLst>
        </xdr:cNvPr>
        <xdr:cNvSpPr>
          <a:spLocks noChangeShapeType="1"/>
        </xdr:cNvSpPr>
      </xdr:nvSpPr>
      <xdr:spPr bwMode="auto">
        <a:xfrm flipH="1" flipV="1">
          <a:off x="9029893" y="7006687"/>
          <a:ext cx="688732" cy="464036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oneCellAnchor>
  <xdr:oneCellAnchor>
    <xdr:from>
      <xdr:col>13</xdr:col>
      <xdr:colOff>571453</xdr:colOff>
      <xdr:row>42</xdr:row>
      <xdr:rowOff>57758</xdr:rowOff>
    </xdr:from>
    <xdr:ext cx="105634" cy="840847"/>
    <xdr:sp macro="" textlink="">
      <xdr:nvSpPr>
        <xdr:cNvPr id="75" name="Text Box 1664">
          <a:extLst>
            <a:ext uri="{FF2B5EF4-FFF2-40B4-BE49-F238E27FC236}">
              <a16:creationId xmlns:a16="http://schemas.microsoft.com/office/drawing/2014/main" xmlns="" id="{2E72A250-93A6-4B9F-9F75-4DF7252A4D8B}"/>
            </a:ext>
          </a:extLst>
        </xdr:cNvPr>
        <xdr:cNvSpPr txBox="1">
          <a:spLocks noChangeArrowheads="1"/>
        </xdr:cNvSpPr>
      </xdr:nvSpPr>
      <xdr:spPr bwMode="auto">
        <a:xfrm rot="240518" flipH="1">
          <a:off x="9098233" y="7075778"/>
          <a:ext cx="105634" cy="84084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wordArtVertRtl" wrap="none" lIns="27432" tIns="18288" rIns="27432" bIns="18288" anchor="t" upright="1">
          <a:no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125329</xdr:colOff>
      <xdr:row>43</xdr:row>
      <xdr:rowOff>129513</xdr:rowOff>
    </xdr:from>
    <xdr:to>
      <xdr:col>12</xdr:col>
      <xdr:colOff>125329</xdr:colOff>
      <xdr:row>48</xdr:row>
      <xdr:rowOff>91413</xdr:rowOff>
    </xdr:to>
    <xdr:sp macro="" textlink="">
      <xdr:nvSpPr>
        <xdr:cNvPr id="76" name="Line 75">
          <a:extLst>
            <a:ext uri="{FF2B5EF4-FFF2-40B4-BE49-F238E27FC236}">
              <a16:creationId xmlns:a16="http://schemas.microsoft.com/office/drawing/2014/main" xmlns="" id="{50D44F53-E20E-4B65-A624-A77CB266B77C}"/>
            </a:ext>
          </a:extLst>
        </xdr:cNvPr>
        <xdr:cNvSpPr>
          <a:spLocks noChangeShapeType="1"/>
        </xdr:cNvSpPr>
      </xdr:nvSpPr>
      <xdr:spPr bwMode="auto">
        <a:xfrm flipV="1">
          <a:off x="7958689" y="7315173"/>
          <a:ext cx="0" cy="8001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20</xdr:col>
      <xdr:colOff>102355</xdr:colOff>
      <xdr:row>37</xdr:row>
      <xdr:rowOff>167107</xdr:rowOff>
    </xdr:from>
    <xdr:to>
      <xdr:col>20</xdr:col>
      <xdr:colOff>306993</xdr:colOff>
      <xdr:row>39</xdr:row>
      <xdr:rowOff>29246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xmlns="" id="{05E67951-26BC-4A9A-A1D8-6F9EFC09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075" y="6346927"/>
          <a:ext cx="204638" cy="197419"/>
        </a:xfrm>
        <a:prstGeom prst="rect">
          <a:avLst/>
        </a:prstGeom>
      </xdr:spPr>
    </xdr:pic>
    <xdr:clientData/>
  </xdr:twoCellAnchor>
  <xdr:oneCellAnchor>
    <xdr:from>
      <xdr:col>19</xdr:col>
      <xdr:colOff>676774</xdr:colOff>
      <xdr:row>37</xdr:row>
      <xdr:rowOff>41779</xdr:rowOff>
    </xdr:from>
    <xdr:ext cx="643976" cy="6568"/>
    <xdr:sp macro="" textlink="">
      <xdr:nvSpPr>
        <xdr:cNvPr id="78" name="Line 6499">
          <a:extLst>
            <a:ext uri="{FF2B5EF4-FFF2-40B4-BE49-F238E27FC236}">
              <a16:creationId xmlns:a16="http://schemas.microsoft.com/office/drawing/2014/main" xmlns="" id="{7A2F4C52-212E-4B1E-BC8D-79CDD972A510}"/>
            </a:ext>
          </a:extLst>
        </xdr:cNvPr>
        <xdr:cNvSpPr>
          <a:spLocks noChangeShapeType="1"/>
        </xdr:cNvSpPr>
      </xdr:nvSpPr>
      <xdr:spPr bwMode="auto">
        <a:xfrm flipH="1">
          <a:off x="13364074" y="6221599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7895</xdr:colOff>
      <xdr:row>36</xdr:row>
      <xdr:rowOff>64751</xdr:rowOff>
    </xdr:from>
    <xdr:ext cx="1213606" cy="4180"/>
    <xdr:sp macro="" textlink="">
      <xdr:nvSpPr>
        <xdr:cNvPr id="79" name="Line 6499">
          <a:extLst>
            <a:ext uri="{FF2B5EF4-FFF2-40B4-BE49-F238E27FC236}">
              <a16:creationId xmlns:a16="http://schemas.microsoft.com/office/drawing/2014/main" xmlns="" id="{529D9B47-ECC5-46B5-A507-5B7177F0CCB0}"/>
            </a:ext>
          </a:extLst>
        </xdr:cNvPr>
        <xdr:cNvSpPr>
          <a:spLocks noChangeShapeType="1"/>
        </xdr:cNvSpPr>
      </xdr:nvSpPr>
      <xdr:spPr bwMode="auto">
        <a:xfrm flipH="1" flipV="1">
          <a:off x="12682639" y="6043853"/>
          <a:ext cx="1213606" cy="41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19</xdr:col>
      <xdr:colOff>76180</xdr:colOff>
      <xdr:row>36</xdr:row>
      <xdr:rowOff>112804</xdr:rowOff>
    </xdr:from>
    <xdr:to>
      <xdr:col>20</xdr:col>
      <xdr:colOff>583809</xdr:colOff>
      <xdr:row>36</xdr:row>
      <xdr:rowOff>162287</xdr:rowOff>
    </xdr:to>
    <xdr:grpSp>
      <xdr:nvGrpSpPr>
        <xdr:cNvPr id="80" name="グループ化 79">
          <a:extLst>
            <a:ext uri="{FF2B5EF4-FFF2-40B4-BE49-F238E27FC236}">
              <a16:creationId xmlns:a16="http://schemas.microsoft.com/office/drawing/2014/main" xmlns="" id="{E7D9DFE0-DD9A-4F87-B61E-C89AE16BFE9B}"/>
            </a:ext>
          </a:extLst>
        </xdr:cNvPr>
        <xdr:cNvGrpSpPr/>
      </xdr:nvGrpSpPr>
      <xdr:grpSpPr>
        <a:xfrm rot="5400000">
          <a:off x="14807065" y="5641594"/>
          <a:ext cx="49483" cy="1279154"/>
          <a:chOff x="1512360" y="838933"/>
          <a:chExt cx="49597" cy="1269827"/>
        </a:xfrm>
      </xdr:grpSpPr>
      <xdr:sp macro="" textlink="">
        <xdr:nvSpPr>
          <xdr:cNvPr id="81" name="Line 76">
            <a:extLst>
              <a:ext uri="{FF2B5EF4-FFF2-40B4-BE49-F238E27FC236}">
                <a16:creationId xmlns:a16="http://schemas.microsoft.com/office/drawing/2014/main" xmlns="" id="{B3F2D28D-7CF2-709B-8876-A1F33BAE78D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76">
            <a:extLst>
              <a:ext uri="{FF2B5EF4-FFF2-40B4-BE49-F238E27FC236}">
                <a16:creationId xmlns:a16="http://schemas.microsoft.com/office/drawing/2014/main" xmlns="" id="{9D6EAA09-EDAF-0797-4B51-76CCE59BD40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76">
            <a:extLst>
              <a:ext uri="{FF2B5EF4-FFF2-40B4-BE49-F238E27FC236}">
                <a16:creationId xmlns:a16="http://schemas.microsoft.com/office/drawing/2014/main" xmlns="" id="{F85CA4B5-15D9-DE97-5247-C08E163D797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62660</xdr:colOff>
      <xdr:row>36</xdr:row>
      <xdr:rowOff>10442</xdr:rowOff>
    </xdr:from>
    <xdr:to>
      <xdr:col>20</xdr:col>
      <xdr:colOff>146219</xdr:colOff>
      <xdr:row>37</xdr:row>
      <xdr:rowOff>114883</xdr:rowOff>
    </xdr:to>
    <xdr:sp macro="" textlink="">
      <xdr:nvSpPr>
        <xdr:cNvPr id="84" name="六角形 83">
          <a:extLst>
            <a:ext uri="{FF2B5EF4-FFF2-40B4-BE49-F238E27FC236}">
              <a16:creationId xmlns:a16="http://schemas.microsoft.com/office/drawing/2014/main" xmlns="" id="{EFD89CC3-27D2-4D33-AE8F-301C8E76DFB1}"/>
            </a:ext>
          </a:extLst>
        </xdr:cNvPr>
        <xdr:cNvSpPr/>
      </xdr:nvSpPr>
      <xdr:spPr bwMode="auto">
        <a:xfrm>
          <a:off x="13443380" y="6022622"/>
          <a:ext cx="83559" cy="272081"/>
        </a:xfrm>
        <a:prstGeom prst="hexagon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280447</xdr:colOff>
      <xdr:row>36</xdr:row>
      <xdr:rowOff>117927</xdr:rowOff>
    </xdr:from>
    <xdr:to>
      <xdr:col>16</xdr:col>
      <xdr:colOff>395009</xdr:colOff>
      <xdr:row>37</xdr:row>
      <xdr:rowOff>66755</xdr:rowOff>
    </xdr:to>
    <xdr:sp macro="" textlink="">
      <xdr:nvSpPr>
        <xdr:cNvPr id="85" name="Oval 140">
          <a:extLst>
            <a:ext uri="{FF2B5EF4-FFF2-40B4-BE49-F238E27FC236}">
              <a16:creationId xmlns:a16="http://schemas.microsoft.com/office/drawing/2014/main" xmlns="" id="{4EF79FD3-505B-48E1-B9D7-6904A063F925}"/>
            </a:ext>
          </a:extLst>
        </xdr:cNvPr>
        <xdr:cNvSpPr>
          <a:spLocks noChangeArrowheads="1"/>
        </xdr:cNvSpPr>
      </xdr:nvSpPr>
      <xdr:spPr bwMode="auto">
        <a:xfrm rot="5400000">
          <a:off x="10886534" y="6131060"/>
          <a:ext cx="116468" cy="11456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16</xdr:col>
      <xdr:colOff>192947</xdr:colOff>
      <xdr:row>35</xdr:row>
      <xdr:rowOff>100948</xdr:rowOff>
    </xdr:from>
    <xdr:to>
      <xdr:col>17</xdr:col>
      <xdr:colOff>21707</xdr:colOff>
      <xdr:row>36</xdr:row>
      <xdr:rowOff>33528</xdr:rowOff>
    </xdr:to>
    <xdr:sp macro="" textlink="">
      <xdr:nvSpPr>
        <xdr:cNvPr id="86" name="Freeform 217">
          <a:extLst>
            <a:ext uri="{FF2B5EF4-FFF2-40B4-BE49-F238E27FC236}">
              <a16:creationId xmlns:a16="http://schemas.microsoft.com/office/drawing/2014/main" xmlns="" id="{A6EFF879-A918-4116-AB15-F8AB2F5B467A}"/>
            </a:ext>
          </a:extLst>
        </xdr:cNvPr>
        <xdr:cNvSpPr>
          <a:spLocks/>
        </xdr:cNvSpPr>
      </xdr:nvSpPr>
      <xdr:spPr bwMode="auto">
        <a:xfrm rot="2076054">
          <a:off x="10799987" y="5945488"/>
          <a:ext cx="522180" cy="10022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270 w 10270"/>
            <a:gd name="connsiteY0" fmla="*/ 10228 h 10228"/>
            <a:gd name="connsiteX1" fmla="*/ 5944 w 10270"/>
            <a:gd name="connsiteY1" fmla="*/ 9934 h 10228"/>
            <a:gd name="connsiteX2" fmla="*/ 3378 w 10270"/>
            <a:gd name="connsiteY2" fmla="*/ 10011 h 10228"/>
            <a:gd name="connsiteX3" fmla="*/ 1885 w 10270"/>
            <a:gd name="connsiteY3" fmla="*/ 4488 h 10228"/>
            <a:gd name="connsiteX4" fmla="*/ 0 w 10270"/>
            <a:gd name="connsiteY4" fmla="*/ 312 h 10228"/>
            <a:gd name="connsiteX0" fmla="*/ 8385 w 8385"/>
            <a:gd name="connsiteY0" fmla="*/ 5740 h 5740"/>
            <a:gd name="connsiteX1" fmla="*/ 4059 w 8385"/>
            <a:gd name="connsiteY1" fmla="*/ 5446 h 5740"/>
            <a:gd name="connsiteX2" fmla="*/ 1493 w 8385"/>
            <a:gd name="connsiteY2" fmla="*/ 5523 h 5740"/>
            <a:gd name="connsiteX3" fmla="*/ 0 w 8385"/>
            <a:gd name="connsiteY3" fmla="*/ 0 h 5740"/>
            <a:gd name="connsiteX0" fmla="*/ 10274 w 10274"/>
            <a:gd name="connsiteY0" fmla="*/ 8615 h 9945"/>
            <a:gd name="connsiteX1" fmla="*/ 4841 w 10274"/>
            <a:gd name="connsiteY1" fmla="*/ 9488 h 9945"/>
            <a:gd name="connsiteX2" fmla="*/ 1781 w 10274"/>
            <a:gd name="connsiteY2" fmla="*/ 9622 h 9945"/>
            <a:gd name="connsiteX3" fmla="*/ 0 w 10274"/>
            <a:gd name="connsiteY3" fmla="*/ 0 h 9945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10000 w 10000"/>
            <a:gd name="connsiteY0" fmla="*/ 8663 h 10243"/>
            <a:gd name="connsiteX1" fmla="*/ 4712 w 10000"/>
            <a:gd name="connsiteY1" fmla="*/ 9540 h 10243"/>
            <a:gd name="connsiteX2" fmla="*/ 1734 w 10000"/>
            <a:gd name="connsiteY2" fmla="*/ 9675 h 10243"/>
            <a:gd name="connsiteX3" fmla="*/ 0 w 10000"/>
            <a:gd name="connsiteY3" fmla="*/ 0 h 10243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9508 w 9508"/>
            <a:gd name="connsiteY0" fmla="*/ 6615 h 10088"/>
            <a:gd name="connsiteX1" fmla="*/ 4712 w 9508"/>
            <a:gd name="connsiteY1" fmla="*/ 9540 h 10088"/>
            <a:gd name="connsiteX2" fmla="*/ 1734 w 9508"/>
            <a:gd name="connsiteY2" fmla="*/ 9675 h 10088"/>
            <a:gd name="connsiteX3" fmla="*/ 0 w 9508"/>
            <a:gd name="connsiteY3" fmla="*/ 0 h 10088"/>
            <a:gd name="connsiteX0" fmla="*/ 10000 w 10000"/>
            <a:gd name="connsiteY0" fmla="*/ 6557 h 10000"/>
            <a:gd name="connsiteX1" fmla="*/ 4956 w 10000"/>
            <a:gd name="connsiteY1" fmla="*/ 9457 h 10000"/>
            <a:gd name="connsiteX2" fmla="*/ 1824 w 10000"/>
            <a:gd name="connsiteY2" fmla="*/ 9591 h 10000"/>
            <a:gd name="connsiteX3" fmla="*/ 0 w 10000"/>
            <a:gd name="connsiteY3" fmla="*/ 0 h 10000"/>
            <a:gd name="connsiteX0" fmla="*/ 10000 w 10000"/>
            <a:gd name="connsiteY0" fmla="*/ 6557 h 9459"/>
            <a:gd name="connsiteX1" fmla="*/ 4956 w 10000"/>
            <a:gd name="connsiteY1" fmla="*/ 9457 h 9459"/>
            <a:gd name="connsiteX2" fmla="*/ 1718 w 10000"/>
            <a:gd name="connsiteY2" fmla="*/ 7006 h 9459"/>
            <a:gd name="connsiteX3" fmla="*/ 0 w 10000"/>
            <a:gd name="connsiteY3" fmla="*/ 0 h 9459"/>
            <a:gd name="connsiteX0" fmla="*/ 10000 w 10000"/>
            <a:gd name="connsiteY0" fmla="*/ 6932 h 10002"/>
            <a:gd name="connsiteX1" fmla="*/ 4956 w 10000"/>
            <a:gd name="connsiteY1" fmla="*/ 9998 h 10002"/>
            <a:gd name="connsiteX2" fmla="*/ 1718 w 10000"/>
            <a:gd name="connsiteY2" fmla="*/ 7407 h 10002"/>
            <a:gd name="connsiteX3" fmla="*/ 0 w 10000"/>
            <a:gd name="connsiteY3" fmla="*/ 0 h 10002"/>
            <a:gd name="connsiteX0" fmla="*/ 8282 w 8282"/>
            <a:gd name="connsiteY0" fmla="*/ 0 h 3070"/>
            <a:gd name="connsiteX1" fmla="*/ 3238 w 8282"/>
            <a:gd name="connsiteY1" fmla="*/ 3066 h 3070"/>
            <a:gd name="connsiteX2" fmla="*/ 0 w 8282"/>
            <a:gd name="connsiteY2" fmla="*/ 475 h 3070"/>
            <a:gd name="connsiteX0" fmla="*/ 10297 w 10297"/>
            <a:gd name="connsiteY0" fmla="*/ 4979 h 15430"/>
            <a:gd name="connsiteX1" fmla="*/ 4207 w 10297"/>
            <a:gd name="connsiteY1" fmla="*/ 14966 h 15430"/>
            <a:gd name="connsiteX2" fmla="*/ 0 w 10297"/>
            <a:gd name="connsiteY2" fmla="*/ 0 h 15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97" h="15430">
              <a:moveTo>
                <a:pt x="10297" y="4979"/>
              </a:moveTo>
              <a:cubicBezTo>
                <a:pt x="8161" y="16862"/>
                <a:pt x="5923" y="15796"/>
                <a:pt x="4207" y="14966"/>
              </a:cubicBezTo>
              <a:cubicBezTo>
                <a:pt x="2491" y="14136"/>
                <a:pt x="997" y="542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181271</xdr:colOff>
      <xdr:row>35</xdr:row>
      <xdr:rowOff>139735</xdr:rowOff>
    </xdr:from>
    <xdr:to>
      <xdr:col>17</xdr:col>
      <xdr:colOff>10031</xdr:colOff>
      <xdr:row>36</xdr:row>
      <xdr:rowOff>72315</xdr:rowOff>
    </xdr:to>
    <xdr:sp macro="" textlink="">
      <xdr:nvSpPr>
        <xdr:cNvPr id="87" name="Freeform 217">
          <a:extLst>
            <a:ext uri="{FF2B5EF4-FFF2-40B4-BE49-F238E27FC236}">
              <a16:creationId xmlns:a16="http://schemas.microsoft.com/office/drawing/2014/main" xmlns="" id="{ED812C29-45AB-4822-8765-3702623228CF}"/>
            </a:ext>
          </a:extLst>
        </xdr:cNvPr>
        <xdr:cNvSpPr>
          <a:spLocks/>
        </xdr:cNvSpPr>
      </xdr:nvSpPr>
      <xdr:spPr bwMode="auto">
        <a:xfrm rot="2076054">
          <a:off x="10788311" y="5984275"/>
          <a:ext cx="522180" cy="10022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270 w 10270"/>
            <a:gd name="connsiteY0" fmla="*/ 10228 h 10228"/>
            <a:gd name="connsiteX1" fmla="*/ 5944 w 10270"/>
            <a:gd name="connsiteY1" fmla="*/ 9934 h 10228"/>
            <a:gd name="connsiteX2" fmla="*/ 3378 w 10270"/>
            <a:gd name="connsiteY2" fmla="*/ 10011 h 10228"/>
            <a:gd name="connsiteX3" fmla="*/ 1885 w 10270"/>
            <a:gd name="connsiteY3" fmla="*/ 4488 h 10228"/>
            <a:gd name="connsiteX4" fmla="*/ 0 w 10270"/>
            <a:gd name="connsiteY4" fmla="*/ 312 h 10228"/>
            <a:gd name="connsiteX0" fmla="*/ 8385 w 8385"/>
            <a:gd name="connsiteY0" fmla="*/ 5740 h 5740"/>
            <a:gd name="connsiteX1" fmla="*/ 4059 w 8385"/>
            <a:gd name="connsiteY1" fmla="*/ 5446 h 5740"/>
            <a:gd name="connsiteX2" fmla="*/ 1493 w 8385"/>
            <a:gd name="connsiteY2" fmla="*/ 5523 h 5740"/>
            <a:gd name="connsiteX3" fmla="*/ 0 w 8385"/>
            <a:gd name="connsiteY3" fmla="*/ 0 h 5740"/>
            <a:gd name="connsiteX0" fmla="*/ 10274 w 10274"/>
            <a:gd name="connsiteY0" fmla="*/ 8615 h 9945"/>
            <a:gd name="connsiteX1" fmla="*/ 4841 w 10274"/>
            <a:gd name="connsiteY1" fmla="*/ 9488 h 9945"/>
            <a:gd name="connsiteX2" fmla="*/ 1781 w 10274"/>
            <a:gd name="connsiteY2" fmla="*/ 9622 h 9945"/>
            <a:gd name="connsiteX3" fmla="*/ 0 w 10274"/>
            <a:gd name="connsiteY3" fmla="*/ 0 h 9945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10000 w 10000"/>
            <a:gd name="connsiteY0" fmla="*/ 8663 h 10243"/>
            <a:gd name="connsiteX1" fmla="*/ 4712 w 10000"/>
            <a:gd name="connsiteY1" fmla="*/ 9540 h 10243"/>
            <a:gd name="connsiteX2" fmla="*/ 1734 w 10000"/>
            <a:gd name="connsiteY2" fmla="*/ 9675 h 10243"/>
            <a:gd name="connsiteX3" fmla="*/ 0 w 10000"/>
            <a:gd name="connsiteY3" fmla="*/ 0 h 10243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9508 w 9508"/>
            <a:gd name="connsiteY0" fmla="*/ 6615 h 10088"/>
            <a:gd name="connsiteX1" fmla="*/ 4712 w 9508"/>
            <a:gd name="connsiteY1" fmla="*/ 9540 h 10088"/>
            <a:gd name="connsiteX2" fmla="*/ 1734 w 9508"/>
            <a:gd name="connsiteY2" fmla="*/ 9675 h 10088"/>
            <a:gd name="connsiteX3" fmla="*/ 0 w 9508"/>
            <a:gd name="connsiteY3" fmla="*/ 0 h 10088"/>
            <a:gd name="connsiteX0" fmla="*/ 10000 w 10000"/>
            <a:gd name="connsiteY0" fmla="*/ 6557 h 10000"/>
            <a:gd name="connsiteX1" fmla="*/ 4956 w 10000"/>
            <a:gd name="connsiteY1" fmla="*/ 9457 h 10000"/>
            <a:gd name="connsiteX2" fmla="*/ 1824 w 10000"/>
            <a:gd name="connsiteY2" fmla="*/ 9591 h 10000"/>
            <a:gd name="connsiteX3" fmla="*/ 0 w 10000"/>
            <a:gd name="connsiteY3" fmla="*/ 0 h 10000"/>
            <a:gd name="connsiteX0" fmla="*/ 10000 w 10000"/>
            <a:gd name="connsiteY0" fmla="*/ 6557 h 9459"/>
            <a:gd name="connsiteX1" fmla="*/ 4956 w 10000"/>
            <a:gd name="connsiteY1" fmla="*/ 9457 h 9459"/>
            <a:gd name="connsiteX2" fmla="*/ 1718 w 10000"/>
            <a:gd name="connsiteY2" fmla="*/ 7006 h 9459"/>
            <a:gd name="connsiteX3" fmla="*/ 0 w 10000"/>
            <a:gd name="connsiteY3" fmla="*/ 0 h 9459"/>
            <a:gd name="connsiteX0" fmla="*/ 10000 w 10000"/>
            <a:gd name="connsiteY0" fmla="*/ 6932 h 10002"/>
            <a:gd name="connsiteX1" fmla="*/ 4956 w 10000"/>
            <a:gd name="connsiteY1" fmla="*/ 9998 h 10002"/>
            <a:gd name="connsiteX2" fmla="*/ 1718 w 10000"/>
            <a:gd name="connsiteY2" fmla="*/ 7407 h 10002"/>
            <a:gd name="connsiteX3" fmla="*/ 0 w 10000"/>
            <a:gd name="connsiteY3" fmla="*/ 0 h 10002"/>
            <a:gd name="connsiteX0" fmla="*/ 8282 w 8282"/>
            <a:gd name="connsiteY0" fmla="*/ 0 h 3070"/>
            <a:gd name="connsiteX1" fmla="*/ 3238 w 8282"/>
            <a:gd name="connsiteY1" fmla="*/ 3066 h 3070"/>
            <a:gd name="connsiteX2" fmla="*/ 0 w 8282"/>
            <a:gd name="connsiteY2" fmla="*/ 475 h 3070"/>
            <a:gd name="connsiteX0" fmla="*/ 10297 w 10297"/>
            <a:gd name="connsiteY0" fmla="*/ 4979 h 15430"/>
            <a:gd name="connsiteX1" fmla="*/ 4207 w 10297"/>
            <a:gd name="connsiteY1" fmla="*/ 14966 h 15430"/>
            <a:gd name="connsiteX2" fmla="*/ 0 w 10297"/>
            <a:gd name="connsiteY2" fmla="*/ 0 h 15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97" h="15430">
              <a:moveTo>
                <a:pt x="10297" y="4979"/>
              </a:moveTo>
              <a:cubicBezTo>
                <a:pt x="8161" y="16862"/>
                <a:pt x="5923" y="15796"/>
                <a:pt x="4207" y="14966"/>
              </a:cubicBezTo>
              <a:cubicBezTo>
                <a:pt x="2491" y="14136"/>
                <a:pt x="997" y="542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369136</xdr:colOff>
      <xdr:row>35</xdr:row>
      <xdr:rowOff>135867</xdr:rowOff>
    </xdr:from>
    <xdr:to>
      <xdr:col>16</xdr:col>
      <xdr:colOff>538380</xdr:colOff>
      <xdr:row>36</xdr:row>
      <xdr:rowOff>136073</xdr:rowOff>
    </xdr:to>
    <xdr:sp macro="" textlink="">
      <xdr:nvSpPr>
        <xdr:cNvPr id="88" name="Text Box 1620">
          <a:extLst>
            <a:ext uri="{FF2B5EF4-FFF2-40B4-BE49-F238E27FC236}">
              <a16:creationId xmlns:a16="http://schemas.microsoft.com/office/drawing/2014/main" xmlns="" id="{A1CACF1A-7347-439C-B69A-203CA31A98D2}"/>
            </a:ext>
          </a:extLst>
        </xdr:cNvPr>
        <xdr:cNvSpPr txBox="1">
          <a:spLocks noChangeArrowheads="1"/>
        </xdr:cNvSpPr>
      </xdr:nvSpPr>
      <xdr:spPr bwMode="auto">
        <a:xfrm rot="6343631">
          <a:off x="10976875" y="5979708"/>
          <a:ext cx="167846" cy="16924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370417</xdr:colOff>
      <xdr:row>37</xdr:row>
      <xdr:rowOff>44766</xdr:rowOff>
    </xdr:from>
    <xdr:to>
      <xdr:col>16</xdr:col>
      <xdr:colOff>667563</xdr:colOff>
      <xdr:row>38</xdr:row>
      <xdr:rowOff>8140</xdr:rowOff>
    </xdr:to>
    <xdr:sp macro="" textlink="">
      <xdr:nvSpPr>
        <xdr:cNvPr id="89" name="Line 120">
          <a:extLst>
            <a:ext uri="{FF2B5EF4-FFF2-40B4-BE49-F238E27FC236}">
              <a16:creationId xmlns:a16="http://schemas.microsoft.com/office/drawing/2014/main" xmlns="" id="{4C80AE5D-FD77-4F3A-8C23-1E707AE7989A}"/>
            </a:ext>
          </a:extLst>
        </xdr:cNvPr>
        <xdr:cNvSpPr>
          <a:spLocks noChangeShapeType="1"/>
        </xdr:cNvSpPr>
      </xdr:nvSpPr>
      <xdr:spPr bwMode="auto">
        <a:xfrm>
          <a:off x="10977457" y="6224586"/>
          <a:ext cx="297146" cy="1310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422847</xdr:colOff>
      <xdr:row>35</xdr:row>
      <xdr:rowOff>158751</xdr:rowOff>
    </xdr:from>
    <xdr:to>
      <xdr:col>16</xdr:col>
      <xdr:colOff>55561</xdr:colOff>
      <xdr:row>38</xdr:row>
      <xdr:rowOff>134328</xdr:rowOff>
    </xdr:to>
    <xdr:sp macro="" textlink="">
      <xdr:nvSpPr>
        <xdr:cNvPr id="90" name="Line 72">
          <a:extLst>
            <a:ext uri="{FF2B5EF4-FFF2-40B4-BE49-F238E27FC236}">
              <a16:creationId xmlns:a16="http://schemas.microsoft.com/office/drawing/2014/main" xmlns="" id="{536B5B0F-1CD1-4861-83F7-37758153C492}"/>
            </a:ext>
          </a:extLst>
        </xdr:cNvPr>
        <xdr:cNvSpPr>
          <a:spLocks noChangeShapeType="1"/>
        </xdr:cNvSpPr>
      </xdr:nvSpPr>
      <xdr:spPr bwMode="auto">
        <a:xfrm>
          <a:off x="10336467" y="6003291"/>
          <a:ext cx="326134" cy="4784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8743"/>
            <a:gd name="connsiteY0" fmla="*/ 0 h 10345"/>
            <a:gd name="connsiteX1" fmla="*/ 38743 w 38743"/>
            <a:gd name="connsiteY1" fmla="*/ 10345 h 10345"/>
            <a:gd name="connsiteX0" fmla="*/ 69908 w 70013"/>
            <a:gd name="connsiteY0" fmla="*/ 0 h 8934"/>
            <a:gd name="connsiteX1" fmla="*/ 106 w 70013"/>
            <a:gd name="connsiteY1" fmla="*/ 8934 h 8934"/>
            <a:gd name="connsiteX0" fmla="*/ 10178 w 10178"/>
            <a:gd name="connsiteY0" fmla="*/ 0 h 10000"/>
            <a:gd name="connsiteX1" fmla="*/ 208 w 10178"/>
            <a:gd name="connsiteY1" fmla="*/ 10000 h 10000"/>
            <a:gd name="connsiteX0" fmla="*/ 19363 w 19363"/>
            <a:gd name="connsiteY0" fmla="*/ 0 h 11895"/>
            <a:gd name="connsiteX1" fmla="*/ 19 w 19363"/>
            <a:gd name="connsiteY1" fmla="*/ 11895 h 11895"/>
            <a:gd name="connsiteX0" fmla="*/ 21770 w 21770"/>
            <a:gd name="connsiteY0" fmla="*/ 0 h 11895"/>
            <a:gd name="connsiteX1" fmla="*/ 2426 w 21770"/>
            <a:gd name="connsiteY1" fmla="*/ 11895 h 11895"/>
            <a:gd name="connsiteX0" fmla="*/ 21770 w 21770"/>
            <a:gd name="connsiteY0" fmla="*/ 0 h 11895"/>
            <a:gd name="connsiteX1" fmla="*/ 2426 w 21770"/>
            <a:gd name="connsiteY1" fmla="*/ 11895 h 11895"/>
            <a:gd name="connsiteX0" fmla="*/ 20430 w 20430"/>
            <a:gd name="connsiteY0" fmla="*/ 0 h 11895"/>
            <a:gd name="connsiteX1" fmla="*/ 1086 w 20430"/>
            <a:gd name="connsiteY1" fmla="*/ 11895 h 11895"/>
            <a:gd name="connsiteX0" fmla="*/ 24206 w 24206"/>
            <a:gd name="connsiteY0" fmla="*/ 0 h 11895"/>
            <a:gd name="connsiteX1" fmla="*/ 4862 w 24206"/>
            <a:gd name="connsiteY1" fmla="*/ 11895 h 11895"/>
            <a:gd name="connsiteX0" fmla="*/ 24206 w 24206"/>
            <a:gd name="connsiteY0" fmla="*/ 0 h 11895"/>
            <a:gd name="connsiteX1" fmla="*/ 4862 w 24206"/>
            <a:gd name="connsiteY1" fmla="*/ 11895 h 11895"/>
            <a:gd name="connsiteX0" fmla="*/ 24371 w 24371"/>
            <a:gd name="connsiteY0" fmla="*/ 0 h 12632"/>
            <a:gd name="connsiteX1" fmla="*/ 4667 w 24371"/>
            <a:gd name="connsiteY1" fmla="*/ 12632 h 12632"/>
            <a:gd name="connsiteX0" fmla="*/ 25960 w 25960"/>
            <a:gd name="connsiteY0" fmla="*/ 0 h 12632"/>
            <a:gd name="connsiteX1" fmla="*/ 6256 w 25960"/>
            <a:gd name="connsiteY1" fmla="*/ 12632 h 12632"/>
            <a:gd name="connsiteX0" fmla="*/ 29842 w 29842"/>
            <a:gd name="connsiteY0" fmla="*/ 0 h 12632"/>
            <a:gd name="connsiteX1" fmla="*/ 10138 w 29842"/>
            <a:gd name="connsiteY1" fmla="*/ 12632 h 12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842" h="12632">
              <a:moveTo>
                <a:pt x="29842" y="0"/>
              </a:moveTo>
              <a:cubicBezTo>
                <a:pt x="-24845" y="8363"/>
                <a:pt x="12907" y="2795"/>
                <a:pt x="10138" y="1263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                      </a:t>
          </a:r>
        </a:p>
      </xdr:txBody>
    </xdr:sp>
    <xdr:clientData/>
  </xdr:twoCellAnchor>
  <xdr:oneCellAnchor>
    <xdr:from>
      <xdr:col>14</xdr:col>
      <xdr:colOff>260517</xdr:colOff>
      <xdr:row>37</xdr:row>
      <xdr:rowOff>65120</xdr:rowOff>
    </xdr:from>
    <xdr:ext cx="289002" cy="122122"/>
    <xdr:sp macro="" textlink="">
      <xdr:nvSpPr>
        <xdr:cNvPr id="91" name="Text Box 1664">
          <a:extLst>
            <a:ext uri="{FF2B5EF4-FFF2-40B4-BE49-F238E27FC236}">
              <a16:creationId xmlns:a16="http://schemas.microsoft.com/office/drawing/2014/main" xmlns="" id="{4A39E3EB-0834-4D4E-9B4D-EB574A85AFD7}"/>
            </a:ext>
          </a:extLst>
        </xdr:cNvPr>
        <xdr:cNvSpPr txBox="1">
          <a:spLocks noChangeArrowheads="1"/>
        </xdr:cNvSpPr>
      </xdr:nvSpPr>
      <xdr:spPr bwMode="auto">
        <a:xfrm>
          <a:off x="9480717" y="6244940"/>
          <a:ext cx="289002" cy="122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芦原街道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80254</xdr:colOff>
      <xdr:row>41</xdr:row>
      <xdr:rowOff>120431</xdr:rowOff>
    </xdr:from>
    <xdr:ext cx="387855" cy="87166"/>
    <xdr:sp macro="" textlink="">
      <xdr:nvSpPr>
        <xdr:cNvPr id="92" name="Text Box 1664">
          <a:extLst>
            <a:ext uri="{FF2B5EF4-FFF2-40B4-BE49-F238E27FC236}">
              <a16:creationId xmlns:a16="http://schemas.microsoft.com/office/drawing/2014/main" xmlns="" id="{1A542ECB-8FD4-4D78-8841-365E09B5226B}"/>
            </a:ext>
          </a:extLst>
        </xdr:cNvPr>
        <xdr:cNvSpPr txBox="1">
          <a:spLocks noChangeArrowheads="1"/>
        </xdr:cNvSpPr>
      </xdr:nvSpPr>
      <xdr:spPr bwMode="auto">
        <a:xfrm>
          <a:off x="3059674" y="6970811"/>
          <a:ext cx="387855" cy="871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0.3+6.4</a:t>
          </a:r>
        </a:p>
      </xdr:txBody>
    </xdr:sp>
    <xdr:clientData/>
  </xdr:oneCellAnchor>
  <xdr:twoCellAnchor>
    <xdr:from>
      <xdr:col>11</xdr:col>
      <xdr:colOff>13650</xdr:colOff>
      <xdr:row>38</xdr:row>
      <xdr:rowOff>92364</xdr:rowOff>
    </xdr:from>
    <xdr:to>
      <xdr:col>11</xdr:col>
      <xdr:colOff>453267</xdr:colOff>
      <xdr:row>39</xdr:row>
      <xdr:rowOff>47593</xdr:rowOff>
    </xdr:to>
    <xdr:sp macro="" textlink="">
      <xdr:nvSpPr>
        <xdr:cNvPr id="93" name="Text Box 1563">
          <a:extLst>
            <a:ext uri="{FF2B5EF4-FFF2-40B4-BE49-F238E27FC236}">
              <a16:creationId xmlns:a16="http://schemas.microsoft.com/office/drawing/2014/main" xmlns="" id="{92440377-6CBF-42E2-86B2-B7572F6A9F61}"/>
            </a:ext>
          </a:extLst>
        </xdr:cNvPr>
        <xdr:cNvSpPr txBox="1">
          <a:spLocks noChangeArrowheads="1"/>
        </xdr:cNvSpPr>
      </xdr:nvSpPr>
      <xdr:spPr bwMode="auto">
        <a:xfrm>
          <a:off x="7146576" y="6404841"/>
          <a:ext cx="439617" cy="12191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木部新保</a:t>
          </a:r>
        </a:p>
      </xdr:txBody>
    </xdr:sp>
    <xdr:clientData/>
  </xdr:twoCellAnchor>
  <xdr:twoCellAnchor>
    <xdr:from>
      <xdr:col>17</xdr:col>
      <xdr:colOff>105840</xdr:colOff>
      <xdr:row>28</xdr:row>
      <xdr:rowOff>8136</xdr:rowOff>
    </xdr:from>
    <xdr:to>
      <xdr:col>17</xdr:col>
      <xdr:colOff>113994</xdr:colOff>
      <xdr:row>31</xdr:row>
      <xdr:rowOff>61060</xdr:rowOff>
    </xdr:to>
    <xdr:sp macro="" textlink="">
      <xdr:nvSpPr>
        <xdr:cNvPr id="94" name="Line 120">
          <a:extLst>
            <a:ext uri="{FF2B5EF4-FFF2-40B4-BE49-F238E27FC236}">
              <a16:creationId xmlns:a16="http://schemas.microsoft.com/office/drawing/2014/main" xmlns="" id="{9755C5CB-1299-43B6-BA86-92BA95C8C75D}"/>
            </a:ext>
          </a:extLst>
        </xdr:cNvPr>
        <xdr:cNvSpPr>
          <a:spLocks noChangeShapeType="1"/>
        </xdr:cNvSpPr>
      </xdr:nvSpPr>
      <xdr:spPr bwMode="auto">
        <a:xfrm flipH="1">
          <a:off x="11406300" y="4679196"/>
          <a:ext cx="8154" cy="5558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479131</xdr:colOff>
      <xdr:row>26</xdr:row>
      <xdr:rowOff>24427</xdr:rowOff>
    </xdr:from>
    <xdr:to>
      <xdr:col>15</xdr:col>
      <xdr:colOff>593309</xdr:colOff>
      <xdr:row>32</xdr:row>
      <xdr:rowOff>89612</xdr:rowOff>
    </xdr:to>
    <xdr:sp macro="" textlink="">
      <xdr:nvSpPr>
        <xdr:cNvPr id="95" name="Freeform 527">
          <a:extLst>
            <a:ext uri="{FF2B5EF4-FFF2-40B4-BE49-F238E27FC236}">
              <a16:creationId xmlns:a16="http://schemas.microsoft.com/office/drawing/2014/main" xmlns="" id="{C6446FAB-C4CA-4812-A9F0-851725545BB6}"/>
            </a:ext>
          </a:extLst>
        </xdr:cNvPr>
        <xdr:cNvSpPr>
          <a:spLocks/>
        </xdr:cNvSpPr>
      </xdr:nvSpPr>
      <xdr:spPr bwMode="auto">
        <a:xfrm flipH="1">
          <a:off x="10392751" y="4360207"/>
          <a:ext cx="114178" cy="107102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10000 w 10666"/>
            <a:gd name="connsiteY0" fmla="*/ 10000 h 10000"/>
            <a:gd name="connsiteX1" fmla="*/ 10666 w 10666"/>
            <a:gd name="connsiteY1" fmla="*/ 6667 h 10000"/>
            <a:gd name="connsiteX2" fmla="*/ 0 w 10666"/>
            <a:gd name="connsiteY2" fmla="*/ 0 h 10000"/>
            <a:gd name="connsiteX0" fmla="*/ 10000 w 10666"/>
            <a:gd name="connsiteY0" fmla="*/ 10000 h 10000"/>
            <a:gd name="connsiteX1" fmla="*/ 10666 w 10666"/>
            <a:gd name="connsiteY1" fmla="*/ 6667 h 10000"/>
            <a:gd name="connsiteX2" fmla="*/ 0 w 10666"/>
            <a:gd name="connsiteY2" fmla="*/ 0 h 10000"/>
            <a:gd name="connsiteX0" fmla="*/ 8669 w 9335"/>
            <a:gd name="connsiteY0" fmla="*/ 12523 h 12523"/>
            <a:gd name="connsiteX1" fmla="*/ 9335 w 9335"/>
            <a:gd name="connsiteY1" fmla="*/ 9190 h 12523"/>
            <a:gd name="connsiteX2" fmla="*/ 0 w 9335"/>
            <a:gd name="connsiteY2" fmla="*/ 0 h 12523"/>
            <a:gd name="connsiteX0" fmla="*/ 9287 w 10000"/>
            <a:gd name="connsiteY0" fmla="*/ 10000 h 10000"/>
            <a:gd name="connsiteX1" fmla="*/ 10000 w 10000"/>
            <a:gd name="connsiteY1" fmla="*/ 733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9287" y="10000"/>
              </a:moveTo>
              <a:cubicBezTo>
                <a:pt x="9287" y="8665"/>
                <a:pt x="10000" y="8674"/>
                <a:pt x="10000" y="7338"/>
              </a:cubicBezTo>
              <a:cubicBezTo>
                <a:pt x="370" y="6704"/>
                <a:pt x="4987" y="269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458979</xdr:colOff>
      <xdr:row>27</xdr:row>
      <xdr:rowOff>49845</xdr:rowOff>
    </xdr:from>
    <xdr:ext cx="297424" cy="114441"/>
    <xdr:sp macro="" textlink="">
      <xdr:nvSpPr>
        <xdr:cNvPr id="96" name="Text Box 1416">
          <a:extLst>
            <a:ext uri="{FF2B5EF4-FFF2-40B4-BE49-F238E27FC236}">
              <a16:creationId xmlns:a16="http://schemas.microsoft.com/office/drawing/2014/main" xmlns="" id="{41C34417-6E70-42B9-BAE1-42E326329C40}"/>
            </a:ext>
          </a:extLst>
        </xdr:cNvPr>
        <xdr:cNvSpPr txBox="1">
          <a:spLocks noChangeArrowheads="1"/>
        </xdr:cNvSpPr>
      </xdr:nvSpPr>
      <xdr:spPr bwMode="auto">
        <a:xfrm rot="19764049">
          <a:off x="10372599" y="4553265"/>
          <a:ext cx="297424" cy="11444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127706</xdr:colOff>
      <xdr:row>22</xdr:row>
      <xdr:rowOff>170240</xdr:rowOff>
    </xdr:from>
    <xdr:to>
      <xdr:col>16</xdr:col>
      <xdr:colOff>495835</xdr:colOff>
      <xdr:row>23</xdr:row>
      <xdr:rowOff>62233</xdr:rowOff>
    </xdr:to>
    <xdr:sp macro="" textlink="">
      <xdr:nvSpPr>
        <xdr:cNvPr id="97" name="Line 120">
          <a:extLst>
            <a:ext uri="{FF2B5EF4-FFF2-40B4-BE49-F238E27FC236}">
              <a16:creationId xmlns:a16="http://schemas.microsoft.com/office/drawing/2014/main" xmlns="" id="{0262E5E5-473A-4DD4-8826-57CCE04B06F8}"/>
            </a:ext>
          </a:extLst>
        </xdr:cNvPr>
        <xdr:cNvSpPr>
          <a:spLocks noChangeShapeType="1"/>
        </xdr:cNvSpPr>
      </xdr:nvSpPr>
      <xdr:spPr bwMode="auto">
        <a:xfrm rot="16994991">
          <a:off x="10888994" y="3681212"/>
          <a:ext cx="59633" cy="368129"/>
        </a:xfrm>
        <a:custGeom>
          <a:avLst/>
          <a:gdLst>
            <a:gd name="connsiteX0" fmla="*/ 0 w 176893"/>
            <a:gd name="connsiteY0" fmla="*/ 0 h 458108"/>
            <a:gd name="connsiteX1" fmla="*/ 176893 w 176893"/>
            <a:gd name="connsiteY1" fmla="*/ 458108 h 458108"/>
            <a:gd name="connsiteX0" fmla="*/ 0 w 22679"/>
            <a:gd name="connsiteY0" fmla="*/ 0 h 453572"/>
            <a:gd name="connsiteX1" fmla="*/ 22679 w 22679"/>
            <a:gd name="connsiteY1" fmla="*/ 453572 h 453572"/>
            <a:gd name="connsiteX0" fmla="*/ 26779 w 49458"/>
            <a:gd name="connsiteY0" fmla="*/ 0 h 453572"/>
            <a:gd name="connsiteX1" fmla="*/ 49458 w 49458"/>
            <a:gd name="connsiteY1" fmla="*/ 453572 h 453572"/>
            <a:gd name="connsiteX0" fmla="*/ 65725 w 65725"/>
            <a:gd name="connsiteY0" fmla="*/ 0 h 435429"/>
            <a:gd name="connsiteX1" fmla="*/ 24904 w 65725"/>
            <a:gd name="connsiteY1" fmla="*/ 435429 h 435429"/>
            <a:gd name="connsiteX0" fmla="*/ 46051 w 46051"/>
            <a:gd name="connsiteY0" fmla="*/ 0 h 489858"/>
            <a:gd name="connsiteX1" fmla="*/ 32444 w 46051"/>
            <a:gd name="connsiteY1" fmla="*/ 489858 h 489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051" h="489858">
              <a:moveTo>
                <a:pt x="46051" y="0"/>
              </a:moveTo>
              <a:cubicBezTo>
                <a:pt x="5229" y="143631"/>
                <a:pt x="-26520" y="337155"/>
                <a:pt x="32444" y="48985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169701</xdr:colOff>
      <xdr:row>21</xdr:row>
      <xdr:rowOff>91213</xdr:rowOff>
    </xdr:from>
    <xdr:to>
      <xdr:col>12</xdr:col>
      <xdr:colOff>397330</xdr:colOff>
      <xdr:row>21</xdr:row>
      <xdr:rowOff>94234</xdr:rowOff>
    </xdr:to>
    <xdr:sp macro="" textlink="">
      <xdr:nvSpPr>
        <xdr:cNvPr id="99" name="Line 76">
          <a:extLst>
            <a:ext uri="{FF2B5EF4-FFF2-40B4-BE49-F238E27FC236}">
              <a16:creationId xmlns:a16="http://schemas.microsoft.com/office/drawing/2014/main" xmlns="" id="{097C9122-AAD1-40A9-913C-30275997EB73}"/>
            </a:ext>
          </a:extLst>
        </xdr:cNvPr>
        <xdr:cNvSpPr>
          <a:spLocks noChangeShapeType="1"/>
        </xdr:cNvSpPr>
      </xdr:nvSpPr>
      <xdr:spPr bwMode="auto">
        <a:xfrm flipV="1">
          <a:off x="7292510" y="3576958"/>
          <a:ext cx="919373" cy="30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649425</xdr:colOff>
      <xdr:row>10</xdr:row>
      <xdr:rowOff>24849</xdr:rowOff>
    </xdr:from>
    <xdr:to>
      <xdr:col>20</xdr:col>
      <xdr:colOff>719</xdr:colOff>
      <xdr:row>16</xdr:row>
      <xdr:rowOff>160252</xdr:rowOff>
    </xdr:to>
    <xdr:sp macro="" textlink="">
      <xdr:nvSpPr>
        <xdr:cNvPr id="100" name="Freeform 217">
          <a:extLst>
            <a:ext uri="{FF2B5EF4-FFF2-40B4-BE49-F238E27FC236}">
              <a16:creationId xmlns:a16="http://schemas.microsoft.com/office/drawing/2014/main" xmlns="" id="{8DFE6C19-F973-4554-96B7-DE05FA75B934}"/>
            </a:ext>
          </a:extLst>
        </xdr:cNvPr>
        <xdr:cNvSpPr>
          <a:spLocks/>
        </xdr:cNvSpPr>
      </xdr:nvSpPr>
      <xdr:spPr bwMode="auto">
        <a:xfrm rot="16658971">
          <a:off x="12817233" y="2203662"/>
          <a:ext cx="1133885" cy="461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952 w 10952"/>
            <a:gd name="connsiteY0" fmla="*/ 7681 h 7681"/>
            <a:gd name="connsiteX1" fmla="*/ 6626 w 10952"/>
            <a:gd name="connsiteY1" fmla="*/ 7387 h 7681"/>
            <a:gd name="connsiteX2" fmla="*/ 4060 w 10952"/>
            <a:gd name="connsiteY2" fmla="*/ 7464 h 7681"/>
            <a:gd name="connsiteX3" fmla="*/ 2567 w 10952"/>
            <a:gd name="connsiteY3" fmla="*/ 1941 h 7681"/>
            <a:gd name="connsiteX4" fmla="*/ 0 w 10952"/>
            <a:gd name="connsiteY4" fmla="*/ 7000 h 7681"/>
            <a:gd name="connsiteX0" fmla="*/ 10000 w 10000"/>
            <a:gd name="connsiteY0" fmla="*/ 5407 h 5407"/>
            <a:gd name="connsiteX1" fmla="*/ 6050 w 10000"/>
            <a:gd name="connsiteY1" fmla="*/ 5024 h 5407"/>
            <a:gd name="connsiteX2" fmla="*/ 3707 w 10000"/>
            <a:gd name="connsiteY2" fmla="*/ 5124 h 5407"/>
            <a:gd name="connsiteX3" fmla="*/ 1895 w 10000"/>
            <a:gd name="connsiteY3" fmla="*/ 3418 h 5407"/>
            <a:gd name="connsiteX4" fmla="*/ 0 w 10000"/>
            <a:gd name="connsiteY4" fmla="*/ 4520 h 5407"/>
            <a:gd name="connsiteX0" fmla="*/ 10000 w 10000"/>
            <a:gd name="connsiteY0" fmla="*/ 3679 h 3679"/>
            <a:gd name="connsiteX1" fmla="*/ 6050 w 10000"/>
            <a:gd name="connsiteY1" fmla="*/ 2971 h 3679"/>
            <a:gd name="connsiteX2" fmla="*/ 3707 w 10000"/>
            <a:gd name="connsiteY2" fmla="*/ 3156 h 3679"/>
            <a:gd name="connsiteX3" fmla="*/ 1895 w 10000"/>
            <a:gd name="connsiteY3" fmla="*/ 0 h 3679"/>
            <a:gd name="connsiteX4" fmla="*/ 0 w 10000"/>
            <a:gd name="connsiteY4" fmla="*/ 2039 h 3679"/>
            <a:gd name="connsiteX0" fmla="*/ 10000 w 10000"/>
            <a:gd name="connsiteY0" fmla="*/ 10000 h 10000"/>
            <a:gd name="connsiteX1" fmla="*/ 6050 w 10000"/>
            <a:gd name="connsiteY1" fmla="*/ 8076 h 10000"/>
            <a:gd name="connsiteX2" fmla="*/ 3707 w 10000"/>
            <a:gd name="connsiteY2" fmla="*/ 8578 h 10000"/>
            <a:gd name="connsiteX3" fmla="*/ 1895 w 10000"/>
            <a:gd name="connsiteY3" fmla="*/ 0 h 10000"/>
            <a:gd name="connsiteX4" fmla="*/ 0 w 10000"/>
            <a:gd name="connsiteY4" fmla="*/ 5542 h 10000"/>
            <a:gd name="connsiteX0" fmla="*/ 10000 w 10000"/>
            <a:gd name="connsiteY0" fmla="*/ 10000 h 12715"/>
            <a:gd name="connsiteX1" fmla="*/ 6050 w 10000"/>
            <a:gd name="connsiteY1" fmla="*/ 8076 h 12715"/>
            <a:gd name="connsiteX2" fmla="*/ 3707 w 10000"/>
            <a:gd name="connsiteY2" fmla="*/ 8578 h 12715"/>
            <a:gd name="connsiteX3" fmla="*/ 1895 w 10000"/>
            <a:gd name="connsiteY3" fmla="*/ 0 h 12715"/>
            <a:gd name="connsiteX4" fmla="*/ 0 w 10000"/>
            <a:gd name="connsiteY4" fmla="*/ 5542 h 12715"/>
            <a:gd name="connsiteX0" fmla="*/ 10000 w 10000"/>
            <a:gd name="connsiteY0" fmla="*/ 10000 h 12153"/>
            <a:gd name="connsiteX1" fmla="*/ 6050 w 10000"/>
            <a:gd name="connsiteY1" fmla="*/ 8076 h 12153"/>
            <a:gd name="connsiteX2" fmla="*/ 3707 w 10000"/>
            <a:gd name="connsiteY2" fmla="*/ 8578 h 12153"/>
            <a:gd name="connsiteX3" fmla="*/ 1895 w 10000"/>
            <a:gd name="connsiteY3" fmla="*/ 0 h 12153"/>
            <a:gd name="connsiteX4" fmla="*/ 0 w 10000"/>
            <a:gd name="connsiteY4" fmla="*/ 5542 h 12153"/>
            <a:gd name="connsiteX0" fmla="*/ 10000 w 10000"/>
            <a:gd name="connsiteY0" fmla="*/ 10000 h 12153"/>
            <a:gd name="connsiteX1" fmla="*/ 6050 w 10000"/>
            <a:gd name="connsiteY1" fmla="*/ 8076 h 12153"/>
            <a:gd name="connsiteX2" fmla="*/ 3707 w 10000"/>
            <a:gd name="connsiteY2" fmla="*/ 8578 h 12153"/>
            <a:gd name="connsiteX3" fmla="*/ 1895 w 10000"/>
            <a:gd name="connsiteY3" fmla="*/ 0 h 12153"/>
            <a:gd name="connsiteX4" fmla="*/ 0 w 10000"/>
            <a:gd name="connsiteY4" fmla="*/ 5542 h 12153"/>
            <a:gd name="connsiteX0" fmla="*/ 10256 w 10256"/>
            <a:gd name="connsiteY0" fmla="*/ 6465 h 9129"/>
            <a:gd name="connsiteX1" fmla="*/ 6050 w 10256"/>
            <a:gd name="connsiteY1" fmla="*/ 8076 h 9129"/>
            <a:gd name="connsiteX2" fmla="*/ 3707 w 10256"/>
            <a:gd name="connsiteY2" fmla="*/ 8578 h 9129"/>
            <a:gd name="connsiteX3" fmla="*/ 1895 w 10256"/>
            <a:gd name="connsiteY3" fmla="*/ 0 h 9129"/>
            <a:gd name="connsiteX4" fmla="*/ 0 w 10256"/>
            <a:gd name="connsiteY4" fmla="*/ 5542 h 9129"/>
            <a:gd name="connsiteX0" fmla="*/ 10000 w 10000"/>
            <a:gd name="connsiteY0" fmla="*/ 7082 h 10000"/>
            <a:gd name="connsiteX1" fmla="*/ 5899 w 10000"/>
            <a:gd name="connsiteY1" fmla="*/ 8847 h 10000"/>
            <a:gd name="connsiteX2" fmla="*/ 3614 w 10000"/>
            <a:gd name="connsiteY2" fmla="*/ 9396 h 10000"/>
            <a:gd name="connsiteX3" fmla="*/ 1848 w 10000"/>
            <a:gd name="connsiteY3" fmla="*/ 0 h 10000"/>
            <a:gd name="connsiteX4" fmla="*/ 0 w 10000"/>
            <a:gd name="connsiteY4" fmla="*/ 6071 h 10000"/>
            <a:gd name="connsiteX0" fmla="*/ 13806 w 13806"/>
            <a:gd name="connsiteY0" fmla="*/ 7082 h 10000"/>
            <a:gd name="connsiteX1" fmla="*/ 9705 w 13806"/>
            <a:gd name="connsiteY1" fmla="*/ 8847 h 10000"/>
            <a:gd name="connsiteX2" fmla="*/ 7420 w 13806"/>
            <a:gd name="connsiteY2" fmla="*/ 9396 h 10000"/>
            <a:gd name="connsiteX3" fmla="*/ 5654 w 13806"/>
            <a:gd name="connsiteY3" fmla="*/ 0 h 10000"/>
            <a:gd name="connsiteX4" fmla="*/ 0 w 13806"/>
            <a:gd name="connsiteY4" fmla="*/ 783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806" h="10000">
              <a:moveTo>
                <a:pt x="13806" y="7082"/>
              </a:moveTo>
              <a:cubicBezTo>
                <a:pt x="12654" y="6263"/>
                <a:pt x="10770" y="8461"/>
                <a:pt x="9705" y="8847"/>
              </a:cubicBezTo>
              <a:cubicBezTo>
                <a:pt x="8641" y="9232"/>
                <a:pt x="8096" y="10871"/>
                <a:pt x="7420" y="9396"/>
              </a:cubicBezTo>
              <a:cubicBezTo>
                <a:pt x="6746" y="7920"/>
                <a:pt x="6332" y="3293"/>
                <a:pt x="5654" y="0"/>
              </a:cubicBezTo>
              <a:cubicBezTo>
                <a:pt x="5452" y="1430"/>
                <a:pt x="210" y="9083"/>
                <a:pt x="0" y="783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630427</xdr:colOff>
      <xdr:row>12</xdr:row>
      <xdr:rowOff>4446</xdr:rowOff>
    </xdr:from>
    <xdr:to>
      <xdr:col>20</xdr:col>
      <xdr:colOff>97874</xdr:colOff>
      <xdr:row>13</xdr:row>
      <xdr:rowOff>7240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xmlns="" id="{3FDB234B-7A02-4858-984E-D80F5A515330}"/>
            </a:ext>
          </a:extLst>
        </xdr:cNvPr>
        <xdr:cNvGrpSpPr/>
      </xdr:nvGrpSpPr>
      <xdr:grpSpPr>
        <a:xfrm rot="3717319">
          <a:off x="14778841" y="2000907"/>
          <a:ext cx="174244" cy="238972"/>
          <a:chOff x="12306192" y="3206075"/>
          <a:chExt cx="184628" cy="208892"/>
        </a:xfrm>
      </xdr:grpSpPr>
      <xdr:sp macro="" textlink="">
        <xdr:nvSpPr>
          <xdr:cNvPr id="102" name="Text Box 1620">
            <a:extLst>
              <a:ext uri="{FF2B5EF4-FFF2-40B4-BE49-F238E27FC236}">
                <a16:creationId xmlns:a16="http://schemas.microsoft.com/office/drawing/2014/main" xmlns="" id="{9022CE33-16E0-C123-112A-7A7E2BD7765A}"/>
              </a:ext>
            </a:extLst>
          </xdr:cNvPr>
          <xdr:cNvSpPr txBox="1">
            <a:spLocks noChangeArrowheads="1"/>
          </xdr:cNvSpPr>
        </xdr:nvSpPr>
        <xdr:spPr bwMode="auto">
          <a:xfrm rot="1015628">
            <a:off x="12331009" y="3206075"/>
            <a:ext cx="144740" cy="17579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03" name="Freeform 407">
            <a:extLst>
              <a:ext uri="{FF2B5EF4-FFF2-40B4-BE49-F238E27FC236}">
                <a16:creationId xmlns:a16="http://schemas.microsoft.com/office/drawing/2014/main" xmlns="" id="{7FD72BFD-1D02-1961-28CE-2DF549B25A70}"/>
              </a:ext>
            </a:extLst>
          </xdr:cNvPr>
          <xdr:cNvSpPr>
            <a:spLocks/>
          </xdr:cNvSpPr>
        </xdr:nvSpPr>
        <xdr:spPr bwMode="auto">
          <a:xfrm rot="451190" flipH="1" flipV="1">
            <a:off x="12450522" y="3251244"/>
            <a:ext cx="40298" cy="16372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4" name="Freeform 407">
            <a:extLst>
              <a:ext uri="{FF2B5EF4-FFF2-40B4-BE49-F238E27FC236}">
                <a16:creationId xmlns:a16="http://schemas.microsoft.com/office/drawing/2014/main" xmlns="" id="{D084DB81-5753-7C67-8CF1-902C594561E1}"/>
              </a:ext>
            </a:extLst>
          </xdr:cNvPr>
          <xdr:cNvSpPr>
            <a:spLocks/>
          </xdr:cNvSpPr>
        </xdr:nvSpPr>
        <xdr:spPr bwMode="auto">
          <a:xfrm rot="451190" flipV="1">
            <a:off x="12306192" y="3226882"/>
            <a:ext cx="45719" cy="18064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19</xdr:col>
      <xdr:colOff>271161</xdr:colOff>
      <xdr:row>11</xdr:row>
      <xdr:rowOff>128991</xdr:rowOff>
    </xdr:from>
    <xdr:ext cx="341586" cy="298365"/>
    <xdr:sp macro="" textlink="">
      <xdr:nvSpPr>
        <xdr:cNvPr id="106" name="AutoShape 6505">
          <a:extLst>
            <a:ext uri="{FF2B5EF4-FFF2-40B4-BE49-F238E27FC236}">
              <a16:creationId xmlns:a16="http://schemas.microsoft.com/office/drawing/2014/main" xmlns="" id="{250CC6CE-7F03-49C4-BC56-FC369885B8FB}"/>
            </a:ext>
          </a:extLst>
        </xdr:cNvPr>
        <xdr:cNvSpPr>
          <a:spLocks noChangeArrowheads="1"/>
        </xdr:cNvSpPr>
      </xdr:nvSpPr>
      <xdr:spPr bwMode="auto">
        <a:xfrm>
          <a:off x="12982839" y="1930347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22</a:t>
          </a:r>
        </a:p>
      </xdr:txBody>
    </xdr:sp>
    <xdr:clientData/>
  </xdr:oneCellAnchor>
  <xdr:oneCellAnchor>
    <xdr:from>
      <xdr:col>17</xdr:col>
      <xdr:colOff>639960</xdr:colOff>
      <xdr:row>11</xdr:row>
      <xdr:rowOff>60697</xdr:rowOff>
    </xdr:from>
    <xdr:ext cx="341586" cy="298365"/>
    <xdr:sp macro="" textlink="">
      <xdr:nvSpPr>
        <xdr:cNvPr id="108" name="AutoShape 6505">
          <a:extLst>
            <a:ext uri="{FF2B5EF4-FFF2-40B4-BE49-F238E27FC236}">
              <a16:creationId xmlns:a16="http://schemas.microsoft.com/office/drawing/2014/main" xmlns="" id="{AFE505AD-665C-425F-BD00-7C7A7C817AB6}"/>
            </a:ext>
          </a:extLst>
        </xdr:cNvPr>
        <xdr:cNvSpPr>
          <a:spLocks noChangeArrowheads="1"/>
        </xdr:cNvSpPr>
      </xdr:nvSpPr>
      <xdr:spPr bwMode="auto">
        <a:xfrm>
          <a:off x="10553580" y="1874257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24</a:t>
          </a:r>
        </a:p>
      </xdr:txBody>
    </xdr:sp>
    <xdr:clientData/>
  </xdr:oneCellAnchor>
  <xdr:twoCellAnchor>
    <xdr:from>
      <xdr:col>14</xdr:col>
      <xdr:colOff>233462</xdr:colOff>
      <xdr:row>9</xdr:row>
      <xdr:rowOff>97160</xdr:rowOff>
    </xdr:from>
    <xdr:to>
      <xdr:col>14</xdr:col>
      <xdr:colOff>670378</xdr:colOff>
      <xdr:row>10</xdr:row>
      <xdr:rowOff>57149</xdr:rowOff>
    </xdr:to>
    <xdr:sp macro="" textlink="">
      <xdr:nvSpPr>
        <xdr:cNvPr id="109" name="Text Box 1664">
          <a:extLst>
            <a:ext uri="{FF2B5EF4-FFF2-40B4-BE49-F238E27FC236}">
              <a16:creationId xmlns:a16="http://schemas.microsoft.com/office/drawing/2014/main" xmlns="" id="{90406876-67CF-4D62-9B77-BFBF386A514E}"/>
            </a:ext>
          </a:extLst>
        </xdr:cNvPr>
        <xdr:cNvSpPr txBox="1">
          <a:spLocks noChangeArrowheads="1"/>
        </xdr:cNvSpPr>
      </xdr:nvSpPr>
      <xdr:spPr bwMode="auto">
        <a:xfrm>
          <a:off x="8043962" y="1583060"/>
          <a:ext cx="436916" cy="128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553357</xdr:colOff>
      <xdr:row>5</xdr:row>
      <xdr:rowOff>58967</xdr:rowOff>
    </xdr:from>
    <xdr:to>
      <xdr:col>3</xdr:col>
      <xdr:colOff>697079</xdr:colOff>
      <xdr:row>8</xdr:row>
      <xdr:rowOff>92605</xdr:rowOff>
    </xdr:to>
    <xdr:sp macro="" textlink="">
      <xdr:nvSpPr>
        <xdr:cNvPr id="110" name="Oval 383">
          <a:extLst>
            <a:ext uri="{FF2B5EF4-FFF2-40B4-BE49-F238E27FC236}">
              <a16:creationId xmlns:a16="http://schemas.microsoft.com/office/drawing/2014/main" xmlns="" id="{B33CB4E5-3C6E-48DF-B440-546545A26E12}"/>
            </a:ext>
          </a:extLst>
        </xdr:cNvPr>
        <xdr:cNvSpPr>
          <a:spLocks noChangeArrowheads="1"/>
        </xdr:cNvSpPr>
      </xdr:nvSpPr>
      <xdr:spPr bwMode="auto">
        <a:xfrm>
          <a:off x="2145937" y="866687"/>
          <a:ext cx="143722" cy="53655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624303</xdr:colOff>
      <xdr:row>5</xdr:row>
      <xdr:rowOff>105823</xdr:rowOff>
    </xdr:from>
    <xdr:to>
      <xdr:col>3</xdr:col>
      <xdr:colOff>625689</xdr:colOff>
      <xdr:row>8</xdr:row>
      <xdr:rowOff>5061</xdr:rowOff>
    </xdr:to>
    <xdr:sp macro="" textlink="">
      <xdr:nvSpPr>
        <xdr:cNvPr id="111" name="Line 4803">
          <a:extLst>
            <a:ext uri="{FF2B5EF4-FFF2-40B4-BE49-F238E27FC236}">
              <a16:creationId xmlns:a16="http://schemas.microsoft.com/office/drawing/2014/main" xmlns="" id="{77350E8E-8469-4A33-ACD1-55B30C67E992}"/>
            </a:ext>
          </a:extLst>
        </xdr:cNvPr>
        <xdr:cNvSpPr>
          <a:spLocks noChangeShapeType="1"/>
        </xdr:cNvSpPr>
      </xdr:nvSpPr>
      <xdr:spPr bwMode="auto">
        <a:xfrm flipH="1">
          <a:off x="2216883" y="913543"/>
          <a:ext cx="1386" cy="4021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485814</xdr:colOff>
      <xdr:row>36</xdr:row>
      <xdr:rowOff>64584</xdr:rowOff>
    </xdr:from>
    <xdr:ext cx="311209" cy="353198"/>
    <xdr:pic>
      <xdr:nvPicPr>
        <xdr:cNvPr id="112" name="図 111">
          <a:extLst>
            <a:ext uri="{FF2B5EF4-FFF2-40B4-BE49-F238E27FC236}">
              <a16:creationId xmlns:a16="http://schemas.microsoft.com/office/drawing/2014/main" xmlns="" id="{CA7C6A33-447D-44E3-AC66-C3C875B7D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8009103">
          <a:off x="4831080" y="6097758"/>
          <a:ext cx="353198" cy="311209"/>
        </a:xfrm>
        <a:prstGeom prst="rect">
          <a:avLst/>
        </a:prstGeom>
      </xdr:spPr>
    </xdr:pic>
    <xdr:clientData/>
  </xdr:oneCellAnchor>
  <xdr:twoCellAnchor>
    <xdr:from>
      <xdr:col>1</xdr:col>
      <xdr:colOff>313408</xdr:colOff>
      <xdr:row>27</xdr:row>
      <xdr:rowOff>81936</xdr:rowOff>
    </xdr:from>
    <xdr:to>
      <xdr:col>2</xdr:col>
      <xdr:colOff>70731</xdr:colOff>
      <xdr:row>30</xdr:row>
      <xdr:rowOff>75128</xdr:rowOff>
    </xdr:to>
    <xdr:sp macro="" textlink="">
      <xdr:nvSpPr>
        <xdr:cNvPr id="113" name="Freeform 217">
          <a:extLst>
            <a:ext uri="{FF2B5EF4-FFF2-40B4-BE49-F238E27FC236}">
              <a16:creationId xmlns:a16="http://schemas.microsoft.com/office/drawing/2014/main" xmlns="" id="{25990E27-68DE-41FF-8CB2-4126CF7EE066}"/>
            </a:ext>
          </a:extLst>
        </xdr:cNvPr>
        <xdr:cNvSpPr>
          <a:spLocks/>
        </xdr:cNvSpPr>
      </xdr:nvSpPr>
      <xdr:spPr bwMode="auto">
        <a:xfrm rot="5400000">
          <a:off x="496464" y="4608040"/>
          <a:ext cx="496112" cy="45074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610"/>
            <a:gd name="connsiteX1" fmla="*/ 5688 w 10000"/>
            <a:gd name="connsiteY1" fmla="*/ 3850 h 7610"/>
            <a:gd name="connsiteX2" fmla="*/ 0 w 10000"/>
            <a:gd name="connsiteY2" fmla="*/ 6797 h 7610"/>
            <a:gd name="connsiteX0" fmla="*/ 1916 w 5948"/>
            <a:gd name="connsiteY0" fmla="*/ 679895 h 679901"/>
            <a:gd name="connsiteX1" fmla="*/ 5688 w 5948"/>
            <a:gd name="connsiteY1" fmla="*/ 3 h 679901"/>
            <a:gd name="connsiteX2" fmla="*/ 0 w 5948"/>
            <a:gd name="connsiteY2" fmla="*/ 3876 h 679901"/>
            <a:gd name="connsiteX0" fmla="*/ 861 w 9935"/>
            <a:gd name="connsiteY0" fmla="*/ 12015 h 12015"/>
            <a:gd name="connsiteX1" fmla="*/ 9563 w 9935"/>
            <a:gd name="connsiteY1" fmla="*/ 0 h 12015"/>
            <a:gd name="connsiteX2" fmla="*/ 0 w 9935"/>
            <a:gd name="connsiteY2" fmla="*/ 57 h 12015"/>
            <a:gd name="connsiteX0" fmla="*/ 867 w 10352"/>
            <a:gd name="connsiteY0" fmla="*/ 10000 h 10014"/>
            <a:gd name="connsiteX1" fmla="*/ 9626 w 10352"/>
            <a:gd name="connsiteY1" fmla="*/ 0 h 10014"/>
            <a:gd name="connsiteX2" fmla="*/ 0 w 10352"/>
            <a:gd name="connsiteY2" fmla="*/ 47 h 10014"/>
            <a:gd name="connsiteX0" fmla="*/ 867 w 10419"/>
            <a:gd name="connsiteY0" fmla="*/ 10000 h 10444"/>
            <a:gd name="connsiteX1" fmla="*/ 9256 w 10419"/>
            <a:gd name="connsiteY1" fmla="*/ 9741 h 10444"/>
            <a:gd name="connsiteX2" fmla="*/ 9626 w 10419"/>
            <a:gd name="connsiteY2" fmla="*/ 0 h 10444"/>
            <a:gd name="connsiteX3" fmla="*/ 0 w 10419"/>
            <a:gd name="connsiteY3" fmla="*/ 47 h 10444"/>
            <a:gd name="connsiteX0" fmla="*/ 867 w 10105"/>
            <a:gd name="connsiteY0" fmla="*/ 10000 h 10444"/>
            <a:gd name="connsiteX1" fmla="*/ 9256 w 10105"/>
            <a:gd name="connsiteY1" fmla="*/ 9741 h 10444"/>
            <a:gd name="connsiteX2" fmla="*/ 9626 w 10105"/>
            <a:gd name="connsiteY2" fmla="*/ 0 h 10444"/>
            <a:gd name="connsiteX3" fmla="*/ 0 w 10105"/>
            <a:gd name="connsiteY3" fmla="*/ 47 h 10444"/>
            <a:gd name="connsiteX0" fmla="*/ 867 w 10537"/>
            <a:gd name="connsiteY0" fmla="*/ 10000 h 10201"/>
            <a:gd name="connsiteX1" fmla="*/ 10321 w 10537"/>
            <a:gd name="connsiteY1" fmla="*/ 9406 h 10201"/>
            <a:gd name="connsiteX2" fmla="*/ 9626 w 10537"/>
            <a:gd name="connsiteY2" fmla="*/ 0 h 10201"/>
            <a:gd name="connsiteX3" fmla="*/ 0 w 10537"/>
            <a:gd name="connsiteY3" fmla="*/ 47 h 10201"/>
            <a:gd name="connsiteX0" fmla="*/ 867 w 10393"/>
            <a:gd name="connsiteY0" fmla="*/ 10000 h 10444"/>
            <a:gd name="connsiteX1" fmla="*/ 10075 w 10393"/>
            <a:gd name="connsiteY1" fmla="*/ 9741 h 10444"/>
            <a:gd name="connsiteX2" fmla="*/ 9626 w 10393"/>
            <a:gd name="connsiteY2" fmla="*/ 0 h 10444"/>
            <a:gd name="connsiteX3" fmla="*/ 0 w 10393"/>
            <a:gd name="connsiteY3" fmla="*/ 47 h 10444"/>
            <a:gd name="connsiteX0" fmla="*/ 867 w 10222"/>
            <a:gd name="connsiteY0" fmla="*/ 10000 h 10444"/>
            <a:gd name="connsiteX1" fmla="*/ 10075 w 10222"/>
            <a:gd name="connsiteY1" fmla="*/ 9741 h 10444"/>
            <a:gd name="connsiteX2" fmla="*/ 9626 w 10222"/>
            <a:gd name="connsiteY2" fmla="*/ 0 h 10444"/>
            <a:gd name="connsiteX3" fmla="*/ 0 w 10222"/>
            <a:gd name="connsiteY3" fmla="*/ 47 h 10444"/>
            <a:gd name="connsiteX0" fmla="*/ 867 w 10075"/>
            <a:gd name="connsiteY0" fmla="*/ 10000 h 10444"/>
            <a:gd name="connsiteX1" fmla="*/ 10075 w 10075"/>
            <a:gd name="connsiteY1" fmla="*/ 9741 h 10444"/>
            <a:gd name="connsiteX2" fmla="*/ 9626 w 10075"/>
            <a:gd name="connsiteY2" fmla="*/ 0 h 10444"/>
            <a:gd name="connsiteX3" fmla="*/ 0 w 10075"/>
            <a:gd name="connsiteY3" fmla="*/ 47 h 10444"/>
            <a:gd name="connsiteX0" fmla="*/ 867 w 10075"/>
            <a:gd name="connsiteY0" fmla="*/ 10000 h 10462"/>
            <a:gd name="connsiteX1" fmla="*/ 10075 w 10075"/>
            <a:gd name="connsiteY1" fmla="*/ 9741 h 10462"/>
            <a:gd name="connsiteX2" fmla="*/ 9626 w 10075"/>
            <a:gd name="connsiteY2" fmla="*/ 0 h 10462"/>
            <a:gd name="connsiteX3" fmla="*/ 0 w 10075"/>
            <a:gd name="connsiteY3" fmla="*/ 47 h 10462"/>
            <a:gd name="connsiteX0" fmla="*/ 867 w 10075"/>
            <a:gd name="connsiteY0" fmla="*/ 10000 h 10000"/>
            <a:gd name="connsiteX1" fmla="*/ 10075 w 10075"/>
            <a:gd name="connsiteY1" fmla="*/ 9741 h 10000"/>
            <a:gd name="connsiteX2" fmla="*/ 9626 w 10075"/>
            <a:gd name="connsiteY2" fmla="*/ 0 h 10000"/>
            <a:gd name="connsiteX3" fmla="*/ 0 w 10075"/>
            <a:gd name="connsiteY3" fmla="*/ 47 h 10000"/>
            <a:gd name="connsiteX0" fmla="*/ 539 w 10075"/>
            <a:gd name="connsiteY0" fmla="*/ 9748 h 9770"/>
            <a:gd name="connsiteX1" fmla="*/ 10075 w 10075"/>
            <a:gd name="connsiteY1" fmla="*/ 9741 h 9770"/>
            <a:gd name="connsiteX2" fmla="*/ 9626 w 10075"/>
            <a:gd name="connsiteY2" fmla="*/ 0 h 9770"/>
            <a:gd name="connsiteX3" fmla="*/ 0 w 10075"/>
            <a:gd name="connsiteY3" fmla="*/ 47 h 9770"/>
            <a:gd name="connsiteX0" fmla="*/ 1685 w 11150"/>
            <a:gd name="connsiteY0" fmla="*/ 9977 h 10000"/>
            <a:gd name="connsiteX1" fmla="*/ 11150 w 11150"/>
            <a:gd name="connsiteY1" fmla="*/ 9970 h 10000"/>
            <a:gd name="connsiteX2" fmla="*/ 10704 w 11150"/>
            <a:gd name="connsiteY2" fmla="*/ 0 h 10000"/>
            <a:gd name="connsiteX3" fmla="*/ 0 w 11150"/>
            <a:gd name="connsiteY3" fmla="*/ 8633 h 10000"/>
            <a:gd name="connsiteX0" fmla="*/ 358 w 9823"/>
            <a:gd name="connsiteY0" fmla="*/ 9977 h 10000"/>
            <a:gd name="connsiteX1" fmla="*/ 9823 w 9823"/>
            <a:gd name="connsiteY1" fmla="*/ 9970 h 10000"/>
            <a:gd name="connsiteX2" fmla="*/ 9377 w 9823"/>
            <a:gd name="connsiteY2" fmla="*/ 0 h 10000"/>
            <a:gd name="connsiteX3" fmla="*/ 0 w 9823"/>
            <a:gd name="connsiteY3" fmla="*/ 9954 h 10000"/>
            <a:gd name="connsiteX0" fmla="*/ 895 w 10531"/>
            <a:gd name="connsiteY0" fmla="*/ 10651 h 10674"/>
            <a:gd name="connsiteX1" fmla="*/ 10531 w 10531"/>
            <a:gd name="connsiteY1" fmla="*/ 10644 h 10674"/>
            <a:gd name="connsiteX2" fmla="*/ 10077 w 10531"/>
            <a:gd name="connsiteY2" fmla="*/ 674 h 10674"/>
            <a:gd name="connsiteX3" fmla="*/ 531 w 10531"/>
            <a:gd name="connsiteY3" fmla="*/ 1388 h 10674"/>
            <a:gd name="connsiteX4" fmla="*/ 531 w 10531"/>
            <a:gd name="connsiteY4" fmla="*/ 10628 h 10674"/>
            <a:gd name="connsiteX0" fmla="*/ 592 w 10228"/>
            <a:gd name="connsiteY0" fmla="*/ 11189 h 11212"/>
            <a:gd name="connsiteX1" fmla="*/ 10228 w 10228"/>
            <a:gd name="connsiteY1" fmla="*/ 11182 h 11212"/>
            <a:gd name="connsiteX2" fmla="*/ 9774 w 10228"/>
            <a:gd name="connsiteY2" fmla="*/ 1212 h 11212"/>
            <a:gd name="connsiteX3" fmla="*/ 595 w 10228"/>
            <a:gd name="connsiteY3" fmla="*/ 906 h 11212"/>
            <a:gd name="connsiteX4" fmla="*/ 228 w 10228"/>
            <a:gd name="connsiteY4" fmla="*/ 11166 h 11212"/>
            <a:gd name="connsiteX0" fmla="*/ 364 w 10000"/>
            <a:gd name="connsiteY0" fmla="*/ 11189 h 11212"/>
            <a:gd name="connsiteX1" fmla="*/ 10000 w 10000"/>
            <a:gd name="connsiteY1" fmla="*/ 11182 h 11212"/>
            <a:gd name="connsiteX2" fmla="*/ 9546 w 10000"/>
            <a:gd name="connsiteY2" fmla="*/ 1212 h 11212"/>
            <a:gd name="connsiteX3" fmla="*/ 367 w 10000"/>
            <a:gd name="connsiteY3" fmla="*/ 906 h 11212"/>
            <a:gd name="connsiteX4" fmla="*/ 0 w 10000"/>
            <a:gd name="connsiteY4" fmla="*/ 11166 h 11212"/>
            <a:gd name="connsiteX0" fmla="*/ 364 w 10000"/>
            <a:gd name="connsiteY0" fmla="*/ 10681 h 10704"/>
            <a:gd name="connsiteX1" fmla="*/ 10000 w 10000"/>
            <a:gd name="connsiteY1" fmla="*/ 10674 h 10704"/>
            <a:gd name="connsiteX2" fmla="*/ 9546 w 10000"/>
            <a:gd name="connsiteY2" fmla="*/ 704 h 10704"/>
            <a:gd name="connsiteX3" fmla="*/ 367 w 10000"/>
            <a:gd name="connsiteY3" fmla="*/ 398 h 10704"/>
            <a:gd name="connsiteX4" fmla="*/ 0 w 10000"/>
            <a:gd name="connsiteY4" fmla="*/ 10658 h 10704"/>
            <a:gd name="connsiteX0" fmla="*/ 364 w 10000"/>
            <a:gd name="connsiteY0" fmla="*/ 10410 h 10433"/>
            <a:gd name="connsiteX1" fmla="*/ 10000 w 10000"/>
            <a:gd name="connsiteY1" fmla="*/ 10403 h 10433"/>
            <a:gd name="connsiteX2" fmla="*/ 9546 w 10000"/>
            <a:gd name="connsiteY2" fmla="*/ 433 h 10433"/>
            <a:gd name="connsiteX3" fmla="*/ 367 w 10000"/>
            <a:gd name="connsiteY3" fmla="*/ 127 h 10433"/>
            <a:gd name="connsiteX4" fmla="*/ 0 w 10000"/>
            <a:gd name="connsiteY4" fmla="*/ 10387 h 10433"/>
            <a:gd name="connsiteX0" fmla="*/ 364 w 10000"/>
            <a:gd name="connsiteY0" fmla="*/ 10335 h 10358"/>
            <a:gd name="connsiteX1" fmla="*/ 10000 w 10000"/>
            <a:gd name="connsiteY1" fmla="*/ 10328 h 10358"/>
            <a:gd name="connsiteX2" fmla="*/ 9546 w 10000"/>
            <a:gd name="connsiteY2" fmla="*/ 358 h 10358"/>
            <a:gd name="connsiteX3" fmla="*/ 367 w 10000"/>
            <a:gd name="connsiteY3" fmla="*/ 52 h 10358"/>
            <a:gd name="connsiteX4" fmla="*/ 0 w 10000"/>
            <a:gd name="connsiteY4" fmla="*/ 10312 h 10358"/>
            <a:gd name="connsiteX0" fmla="*/ 364 w 10000"/>
            <a:gd name="connsiteY0" fmla="*/ 10490 h 10513"/>
            <a:gd name="connsiteX1" fmla="*/ 10000 w 10000"/>
            <a:gd name="connsiteY1" fmla="*/ 10483 h 10513"/>
            <a:gd name="connsiteX2" fmla="*/ 9546 w 10000"/>
            <a:gd name="connsiteY2" fmla="*/ 513 h 10513"/>
            <a:gd name="connsiteX3" fmla="*/ 367 w 10000"/>
            <a:gd name="connsiteY3" fmla="*/ 207 h 10513"/>
            <a:gd name="connsiteX4" fmla="*/ 0 w 10000"/>
            <a:gd name="connsiteY4" fmla="*/ 10467 h 10513"/>
            <a:gd name="connsiteX0" fmla="*/ 364 w 10555"/>
            <a:gd name="connsiteY0" fmla="*/ 11315 h 11338"/>
            <a:gd name="connsiteX1" fmla="*/ 10000 w 10555"/>
            <a:gd name="connsiteY1" fmla="*/ 11308 h 11338"/>
            <a:gd name="connsiteX2" fmla="*/ 10555 w 10555"/>
            <a:gd name="connsiteY2" fmla="*/ 216 h 11338"/>
            <a:gd name="connsiteX3" fmla="*/ 367 w 10555"/>
            <a:gd name="connsiteY3" fmla="*/ 1032 h 11338"/>
            <a:gd name="connsiteX4" fmla="*/ 0 w 10555"/>
            <a:gd name="connsiteY4" fmla="*/ 11292 h 11338"/>
            <a:gd name="connsiteX0" fmla="*/ 456 w 10647"/>
            <a:gd name="connsiteY0" fmla="*/ 11516 h 11539"/>
            <a:gd name="connsiteX1" fmla="*/ 10092 w 10647"/>
            <a:gd name="connsiteY1" fmla="*/ 11509 h 11539"/>
            <a:gd name="connsiteX2" fmla="*/ 10647 w 10647"/>
            <a:gd name="connsiteY2" fmla="*/ 417 h 11539"/>
            <a:gd name="connsiteX3" fmla="*/ 0 w 10647"/>
            <a:gd name="connsiteY3" fmla="*/ 315 h 11539"/>
            <a:gd name="connsiteX4" fmla="*/ 92 w 10647"/>
            <a:gd name="connsiteY4" fmla="*/ 11493 h 11539"/>
            <a:gd name="connsiteX0" fmla="*/ 456 w 10647"/>
            <a:gd name="connsiteY0" fmla="*/ 11516 h 11807"/>
            <a:gd name="connsiteX1" fmla="*/ 10576 w 10647"/>
            <a:gd name="connsiteY1" fmla="*/ 11786 h 11807"/>
            <a:gd name="connsiteX2" fmla="*/ 10647 w 10647"/>
            <a:gd name="connsiteY2" fmla="*/ 417 h 11807"/>
            <a:gd name="connsiteX3" fmla="*/ 0 w 10647"/>
            <a:gd name="connsiteY3" fmla="*/ 315 h 11807"/>
            <a:gd name="connsiteX4" fmla="*/ 92 w 10647"/>
            <a:gd name="connsiteY4" fmla="*/ 11493 h 11807"/>
            <a:gd name="connsiteX0" fmla="*/ 456 w 10647"/>
            <a:gd name="connsiteY0" fmla="*/ 11516 h 11516"/>
            <a:gd name="connsiteX1" fmla="*/ 10495 w 10647"/>
            <a:gd name="connsiteY1" fmla="*/ 11140 h 11516"/>
            <a:gd name="connsiteX2" fmla="*/ 10647 w 10647"/>
            <a:gd name="connsiteY2" fmla="*/ 417 h 11516"/>
            <a:gd name="connsiteX3" fmla="*/ 0 w 10647"/>
            <a:gd name="connsiteY3" fmla="*/ 315 h 11516"/>
            <a:gd name="connsiteX4" fmla="*/ 92 w 10647"/>
            <a:gd name="connsiteY4" fmla="*/ 11493 h 1151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92 w 10647"/>
            <a:gd name="connsiteY4" fmla="*/ 11273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92 w 10647"/>
            <a:gd name="connsiteY4" fmla="*/ 11273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253 w 10647"/>
            <a:gd name="connsiteY4" fmla="*/ 10627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495 w 10647"/>
            <a:gd name="connsiteY4" fmla="*/ 9981 h 11296"/>
            <a:gd name="connsiteX0" fmla="*/ 53 w 10647"/>
            <a:gd name="connsiteY0" fmla="*/ 10465 h 10937"/>
            <a:gd name="connsiteX1" fmla="*/ 10495 w 10647"/>
            <a:gd name="connsiteY1" fmla="*/ 10920 h 10937"/>
            <a:gd name="connsiteX2" fmla="*/ 10647 w 10647"/>
            <a:gd name="connsiteY2" fmla="*/ 197 h 10937"/>
            <a:gd name="connsiteX3" fmla="*/ 0 w 10647"/>
            <a:gd name="connsiteY3" fmla="*/ 95 h 10937"/>
            <a:gd name="connsiteX4" fmla="*/ 495 w 10647"/>
            <a:gd name="connsiteY4" fmla="*/ 9981 h 10937"/>
            <a:gd name="connsiteX0" fmla="*/ 214 w 10647"/>
            <a:gd name="connsiteY0" fmla="*/ 10742 h 10943"/>
            <a:gd name="connsiteX1" fmla="*/ 10495 w 10647"/>
            <a:gd name="connsiteY1" fmla="*/ 10920 h 10943"/>
            <a:gd name="connsiteX2" fmla="*/ 10647 w 10647"/>
            <a:gd name="connsiteY2" fmla="*/ 197 h 10943"/>
            <a:gd name="connsiteX3" fmla="*/ 0 w 10647"/>
            <a:gd name="connsiteY3" fmla="*/ 95 h 10943"/>
            <a:gd name="connsiteX4" fmla="*/ 495 w 10647"/>
            <a:gd name="connsiteY4" fmla="*/ 9981 h 10943"/>
            <a:gd name="connsiteX0" fmla="*/ 0 w 10433"/>
            <a:gd name="connsiteY0" fmla="*/ 10675 h 10876"/>
            <a:gd name="connsiteX1" fmla="*/ 10281 w 10433"/>
            <a:gd name="connsiteY1" fmla="*/ 10853 h 10876"/>
            <a:gd name="connsiteX2" fmla="*/ 10433 w 10433"/>
            <a:gd name="connsiteY2" fmla="*/ 130 h 10876"/>
            <a:gd name="connsiteX3" fmla="*/ 351 w 10433"/>
            <a:gd name="connsiteY3" fmla="*/ 120 h 10876"/>
            <a:gd name="connsiteX4" fmla="*/ 281 w 10433"/>
            <a:gd name="connsiteY4" fmla="*/ 9914 h 10876"/>
            <a:gd name="connsiteX0" fmla="*/ 0 w 10433"/>
            <a:gd name="connsiteY0" fmla="*/ 10675 h 10876"/>
            <a:gd name="connsiteX1" fmla="*/ 10281 w 10433"/>
            <a:gd name="connsiteY1" fmla="*/ 10853 h 10876"/>
            <a:gd name="connsiteX2" fmla="*/ 10433 w 10433"/>
            <a:gd name="connsiteY2" fmla="*/ 130 h 10876"/>
            <a:gd name="connsiteX3" fmla="*/ 351 w 10433"/>
            <a:gd name="connsiteY3" fmla="*/ 120 h 10876"/>
            <a:gd name="connsiteX4" fmla="*/ 362 w 10433"/>
            <a:gd name="connsiteY4" fmla="*/ 10376 h 10876"/>
            <a:gd name="connsiteX0" fmla="*/ 0 w 10780"/>
            <a:gd name="connsiteY0" fmla="*/ 10675 h 10803"/>
            <a:gd name="connsiteX1" fmla="*/ 10780 w 10780"/>
            <a:gd name="connsiteY1" fmla="*/ 10778 h 10803"/>
            <a:gd name="connsiteX2" fmla="*/ 10433 w 10780"/>
            <a:gd name="connsiteY2" fmla="*/ 130 h 10803"/>
            <a:gd name="connsiteX3" fmla="*/ 351 w 10780"/>
            <a:gd name="connsiteY3" fmla="*/ 120 h 10803"/>
            <a:gd name="connsiteX4" fmla="*/ 362 w 10780"/>
            <a:gd name="connsiteY4" fmla="*/ 10376 h 10803"/>
            <a:gd name="connsiteX0" fmla="*/ 0 w 10448"/>
            <a:gd name="connsiteY0" fmla="*/ 10675 h 10695"/>
            <a:gd name="connsiteX1" fmla="*/ 10448 w 10448"/>
            <a:gd name="connsiteY1" fmla="*/ 10665 h 10695"/>
            <a:gd name="connsiteX2" fmla="*/ 10433 w 10448"/>
            <a:gd name="connsiteY2" fmla="*/ 130 h 10695"/>
            <a:gd name="connsiteX3" fmla="*/ 351 w 10448"/>
            <a:gd name="connsiteY3" fmla="*/ 120 h 10695"/>
            <a:gd name="connsiteX4" fmla="*/ 362 w 10448"/>
            <a:gd name="connsiteY4" fmla="*/ 10376 h 10695"/>
            <a:gd name="connsiteX0" fmla="*/ 0 w 10448"/>
            <a:gd name="connsiteY0" fmla="*/ 10675 h 10715"/>
            <a:gd name="connsiteX1" fmla="*/ 10448 w 10448"/>
            <a:gd name="connsiteY1" fmla="*/ 10665 h 10715"/>
            <a:gd name="connsiteX2" fmla="*/ 10433 w 10448"/>
            <a:gd name="connsiteY2" fmla="*/ 130 h 10715"/>
            <a:gd name="connsiteX3" fmla="*/ 351 w 10448"/>
            <a:gd name="connsiteY3" fmla="*/ 120 h 10715"/>
            <a:gd name="connsiteX4" fmla="*/ 362 w 10448"/>
            <a:gd name="connsiteY4" fmla="*/ 10376 h 10715"/>
            <a:gd name="connsiteX0" fmla="*/ 0 w 10448"/>
            <a:gd name="connsiteY0" fmla="*/ 10626 h 10666"/>
            <a:gd name="connsiteX1" fmla="*/ 10448 w 10448"/>
            <a:gd name="connsiteY1" fmla="*/ 10616 h 10666"/>
            <a:gd name="connsiteX2" fmla="*/ 10433 w 10448"/>
            <a:gd name="connsiteY2" fmla="*/ 81 h 10666"/>
            <a:gd name="connsiteX3" fmla="*/ 351 w 10448"/>
            <a:gd name="connsiteY3" fmla="*/ 71 h 10666"/>
            <a:gd name="connsiteX4" fmla="*/ 362 w 10448"/>
            <a:gd name="connsiteY4" fmla="*/ 10327 h 106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448" h="10666">
              <a:moveTo>
                <a:pt x="0" y="10626"/>
              </a:moveTo>
              <a:cubicBezTo>
                <a:pt x="4409" y="10489"/>
                <a:pt x="7318" y="10778"/>
                <a:pt x="10448" y="10616"/>
              </a:cubicBezTo>
              <a:cubicBezTo>
                <a:pt x="10268" y="7194"/>
                <a:pt x="10336" y="2664"/>
                <a:pt x="10433" y="81"/>
              </a:cubicBezTo>
              <a:cubicBezTo>
                <a:pt x="6869" y="1"/>
                <a:pt x="5328" y="-47"/>
                <a:pt x="351" y="71"/>
              </a:cubicBezTo>
              <a:cubicBezTo>
                <a:pt x="411" y="5914"/>
                <a:pt x="388" y="8189"/>
                <a:pt x="362" y="10327"/>
              </a:cubicBezTo>
            </a:path>
          </a:pathLst>
        </a:custGeom>
        <a:noFill/>
        <a:ln w="44450" cap="flat" cmpd="sng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</xdr:col>
      <xdr:colOff>121371</xdr:colOff>
      <xdr:row>28</xdr:row>
      <xdr:rowOff>109059</xdr:rowOff>
    </xdr:from>
    <xdr:ext cx="54529" cy="47493"/>
    <xdr:sp macro="" textlink="">
      <xdr:nvSpPr>
        <xdr:cNvPr id="114" name="Text Box 1664">
          <a:extLst>
            <a:ext uri="{FF2B5EF4-FFF2-40B4-BE49-F238E27FC236}">
              <a16:creationId xmlns:a16="http://schemas.microsoft.com/office/drawing/2014/main" xmlns="" id="{45208DDA-FD61-4621-A2AE-272CBE2CF9FA}"/>
            </a:ext>
          </a:extLst>
        </xdr:cNvPr>
        <xdr:cNvSpPr txBox="1">
          <a:spLocks noChangeArrowheads="1"/>
        </xdr:cNvSpPr>
      </xdr:nvSpPr>
      <xdr:spPr bwMode="auto">
        <a:xfrm>
          <a:off x="1020531" y="4780119"/>
          <a:ext cx="54529" cy="4749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72218</xdr:colOff>
      <xdr:row>26</xdr:row>
      <xdr:rowOff>96358</xdr:rowOff>
    </xdr:from>
    <xdr:to>
      <xdr:col>8</xdr:col>
      <xdr:colOff>603025</xdr:colOff>
      <xdr:row>31</xdr:row>
      <xdr:rowOff>74100</xdr:rowOff>
    </xdr:to>
    <xdr:sp macro="" textlink="">
      <xdr:nvSpPr>
        <xdr:cNvPr id="115" name="Freeform 217">
          <a:extLst>
            <a:ext uri="{FF2B5EF4-FFF2-40B4-BE49-F238E27FC236}">
              <a16:creationId xmlns:a16="http://schemas.microsoft.com/office/drawing/2014/main" xmlns="" id="{9224AAB5-4417-40F0-8E02-F84205080C40}"/>
            </a:ext>
          </a:extLst>
        </xdr:cNvPr>
        <xdr:cNvSpPr>
          <a:spLocks/>
        </xdr:cNvSpPr>
      </xdr:nvSpPr>
      <xdr:spPr bwMode="auto">
        <a:xfrm rot="18135864">
          <a:off x="4642621" y="4227995"/>
          <a:ext cx="815942" cy="122422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8574 w 8574"/>
            <a:gd name="connsiteY0" fmla="*/ 21346 h 21346"/>
            <a:gd name="connsiteX1" fmla="*/ 4248 w 8574"/>
            <a:gd name="connsiteY1" fmla="*/ 21052 h 21346"/>
            <a:gd name="connsiteX2" fmla="*/ 1682 w 8574"/>
            <a:gd name="connsiteY2" fmla="*/ 21129 h 21346"/>
            <a:gd name="connsiteX3" fmla="*/ 189 w 8574"/>
            <a:gd name="connsiteY3" fmla="*/ 15606 h 21346"/>
            <a:gd name="connsiteX4" fmla="*/ 6843 w 8574"/>
            <a:gd name="connsiteY4" fmla="*/ 0 h 21346"/>
            <a:gd name="connsiteX0" fmla="*/ 8194 w 8194"/>
            <a:gd name="connsiteY0" fmla="*/ 10206 h 10704"/>
            <a:gd name="connsiteX1" fmla="*/ 3149 w 8194"/>
            <a:gd name="connsiteY1" fmla="*/ 10068 h 10704"/>
            <a:gd name="connsiteX2" fmla="*/ 156 w 8194"/>
            <a:gd name="connsiteY2" fmla="*/ 10104 h 10704"/>
            <a:gd name="connsiteX3" fmla="*/ 265 w 8194"/>
            <a:gd name="connsiteY3" fmla="*/ 2013 h 10704"/>
            <a:gd name="connsiteX4" fmla="*/ 6175 w 8194"/>
            <a:gd name="connsiteY4" fmla="*/ 206 h 10704"/>
            <a:gd name="connsiteX0" fmla="*/ 12081 w 12081"/>
            <a:gd name="connsiteY0" fmla="*/ 9535 h 9615"/>
            <a:gd name="connsiteX1" fmla="*/ 5924 w 12081"/>
            <a:gd name="connsiteY1" fmla="*/ 9406 h 9615"/>
            <a:gd name="connsiteX2" fmla="*/ 58 w 12081"/>
            <a:gd name="connsiteY2" fmla="*/ 5462 h 9615"/>
            <a:gd name="connsiteX3" fmla="*/ 2404 w 12081"/>
            <a:gd name="connsiteY3" fmla="*/ 1881 h 9615"/>
            <a:gd name="connsiteX4" fmla="*/ 9617 w 12081"/>
            <a:gd name="connsiteY4" fmla="*/ 192 h 9615"/>
            <a:gd name="connsiteX0" fmla="*/ 10000 w 10000"/>
            <a:gd name="connsiteY0" fmla="*/ 9762 h 9845"/>
            <a:gd name="connsiteX1" fmla="*/ 4904 w 10000"/>
            <a:gd name="connsiteY1" fmla="*/ 9628 h 9845"/>
            <a:gd name="connsiteX2" fmla="*/ 48 w 10000"/>
            <a:gd name="connsiteY2" fmla="*/ 5526 h 9845"/>
            <a:gd name="connsiteX3" fmla="*/ 1990 w 10000"/>
            <a:gd name="connsiteY3" fmla="*/ 1801 h 9845"/>
            <a:gd name="connsiteX4" fmla="*/ 8528 w 10000"/>
            <a:gd name="connsiteY4" fmla="*/ 340 h 9845"/>
            <a:gd name="connsiteX0" fmla="*/ 10000 w 10000"/>
            <a:gd name="connsiteY0" fmla="*/ 9706 h 9790"/>
            <a:gd name="connsiteX1" fmla="*/ 4904 w 10000"/>
            <a:gd name="connsiteY1" fmla="*/ 9570 h 9790"/>
            <a:gd name="connsiteX2" fmla="*/ 48 w 10000"/>
            <a:gd name="connsiteY2" fmla="*/ 5403 h 9790"/>
            <a:gd name="connsiteX3" fmla="*/ 1990 w 10000"/>
            <a:gd name="connsiteY3" fmla="*/ 1619 h 9790"/>
            <a:gd name="connsiteX4" fmla="*/ 8528 w 10000"/>
            <a:gd name="connsiteY4" fmla="*/ 135 h 9790"/>
            <a:gd name="connsiteX0" fmla="*/ 10037 w 10037"/>
            <a:gd name="connsiteY0" fmla="*/ 9913 h 9999"/>
            <a:gd name="connsiteX1" fmla="*/ 4941 w 10037"/>
            <a:gd name="connsiteY1" fmla="*/ 9774 h 9999"/>
            <a:gd name="connsiteX2" fmla="*/ 85 w 10037"/>
            <a:gd name="connsiteY2" fmla="*/ 5518 h 9999"/>
            <a:gd name="connsiteX3" fmla="*/ 2027 w 10037"/>
            <a:gd name="connsiteY3" fmla="*/ 1653 h 9999"/>
            <a:gd name="connsiteX4" fmla="*/ 8565 w 10037"/>
            <a:gd name="connsiteY4" fmla="*/ 137 h 9999"/>
            <a:gd name="connsiteX0" fmla="*/ 10015 w 10015"/>
            <a:gd name="connsiteY0" fmla="*/ 9777 h 9863"/>
            <a:gd name="connsiteX1" fmla="*/ 4938 w 10015"/>
            <a:gd name="connsiteY1" fmla="*/ 9638 h 9863"/>
            <a:gd name="connsiteX2" fmla="*/ 100 w 10015"/>
            <a:gd name="connsiteY2" fmla="*/ 5382 h 9863"/>
            <a:gd name="connsiteX3" fmla="*/ 1874 w 10015"/>
            <a:gd name="connsiteY3" fmla="*/ 2852 h 9863"/>
            <a:gd name="connsiteX4" fmla="*/ 8548 w 10015"/>
            <a:gd name="connsiteY4" fmla="*/ 0 h 9863"/>
            <a:gd name="connsiteX0" fmla="*/ 10000 w 10000"/>
            <a:gd name="connsiteY0" fmla="*/ 9918 h 10005"/>
            <a:gd name="connsiteX1" fmla="*/ 4931 w 10000"/>
            <a:gd name="connsiteY1" fmla="*/ 9777 h 10005"/>
            <a:gd name="connsiteX2" fmla="*/ 100 w 10000"/>
            <a:gd name="connsiteY2" fmla="*/ 5462 h 10005"/>
            <a:gd name="connsiteX3" fmla="*/ 1871 w 10000"/>
            <a:gd name="connsiteY3" fmla="*/ 2897 h 10005"/>
            <a:gd name="connsiteX4" fmla="*/ 8535 w 10000"/>
            <a:gd name="connsiteY4" fmla="*/ 5 h 10005"/>
            <a:gd name="connsiteX0" fmla="*/ 10000 w 10000"/>
            <a:gd name="connsiteY0" fmla="*/ 9296 h 9383"/>
            <a:gd name="connsiteX1" fmla="*/ 4931 w 10000"/>
            <a:gd name="connsiteY1" fmla="*/ 9155 h 9383"/>
            <a:gd name="connsiteX2" fmla="*/ 100 w 10000"/>
            <a:gd name="connsiteY2" fmla="*/ 4840 h 9383"/>
            <a:gd name="connsiteX3" fmla="*/ 1871 w 10000"/>
            <a:gd name="connsiteY3" fmla="*/ 2275 h 9383"/>
            <a:gd name="connsiteX4" fmla="*/ 8963 w 10000"/>
            <a:gd name="connsiteY4" fmla="*/ 301 h 9383"/>
            <a:gd name="connsiteX0" fmla="*/ 10000 w 10000"/>
            <a:gd name="connsiteY0" fmla="*/ 9747 h 9841"/>
            <a:gd name="connsiteX1" fmla="*/ 4931 w 10000"/>
            <a:gd name="connsiteY1" fmla="*/ 9597 h 9841"/>
            <a:gd name="connsiteX2" fmla="*/ 100 w 10000"/>
            <a:gd name="connsiteY2" fmla="*/ 4998 h 9841"/>
            <a:gd name="connsiteX3" fmla="*/ 1871 w 10000"/>
            <a:gd name="connsiteY3" fmla="*/ 2265 h 9841"/>
            <a:gd name="connsiteX4" fmla="*/ 8963 w 10000"/>
            <a:gd name="connsiteY4" fmla="*/ 161 h 9841"/>
            <a:gd name="connsiteX0" fmla="*/ 10121 w 10121"/>
            <a:gd name="connsiteY0" fmla="*/ 9740 h 9836"/>
            <a:gd name="connsiteX1" fmla="*/ 5052 w 10121"/>
            <a:gd name="connsiteY1" fmla="*/ 9588 h 9836"/>
            <a:gd name="connsiteX2" fmla="*/ 221 w 10121"/>
            <a:gd name="connsiteY2" fmla="*/ 4915 h 9836"/>
            <a:gd name="connsiteX3" fmla="*/ 1190 w 10121"/>
            <a:gd name="connsiteY3" fmla="*/ 2832 h 9836"/>
            <a:gd name="connsiteX4" fmla="*/ 9084 w 10121"/>
            <a:gd name="connsiteY4" fmla="*/ 0 h 9836"/>
            <a:gd name="connsiteX0" fmla="*/ 9475 w 9475"/>
            <a:gd name="connsiteY0" fmla="*/ 9902 h 9902"/>
            <a:gd name="connsiteX1" fmla="*/ 4467 w 9475"/>
            <a:gd name="connsiteY1" fmla="*/ 9748 h 9902"/>
            <a:gd name="connsiteX2" fmla="*/ 387 w 9475"/>
            <a:gd name="connsiteY2" fmla="*/ 6723 h 9902"/>
            <a:gd name="connsiteX3" fmla="*/ 651 w 9475"/>
            <a:gd name="connsiteY3" fmla="*/ 2879 h 9902"/>
            <a:gd name="connsiteX4" fmla="*/ 8450 w 9475"/>
            <a:gd name="connsiteY4" fmla="*/ 0 h 9902"/>
            <a:gd name="connsiteX0" fmla="*/ 9775 w 9775"/>
            <a:gd name="connsiteY0" fmla="*/ 10000 h 12837"/>
            <a:gd name="connsiteX1" fmla="*/ 4490 w 9775"/>
            <a:gd name="connsiteY1" fmla="*/ 9844 h 12837"/>
            <a:gd name="connsiteX2" fmla="*/ 1124 w 9775"/>
            <a:gd name="connsiteY2" fmla="*/ 12779 h 12837"/>
            <a:gd name="connsiteX3" fmla="*/ 183 w 9775"/>
            <a:gd name="connsiteY3" fmla="*/ 6790 h 12837"/>
            <a:gd name="connsiteX4" fmla="*/ 462 w 9775"/>
            <a:gd name="connsiteY4" fmla="*/ 2907 h 12837"/>
            <a:gd name="connsiteX5" fmla="*/ 8693 w 9775"/>
            <a:gd name="connsiteY5" fmla="*/ 0 h 12837"/>
            <a:gd name="connsiteX0" fmla="*/ 10000 w 10000"/>
            <a:gd name="connsiteY0" fmla="*/ 7790 h 10000"/>
            <a:gd name="connsiteX1" fmla="*/ 4593 w 10000"/>
            <a:gd name="connsiteY1" fmla="*/ 7668 h 10000"/>
            <a:gd name="connsiteX2" fmla="*/ 1150 w 10000"/>
            <a:gd name="connsiteY2" fmla="*/ 9955 h 10000"/>
            <a:gd name="connsiteX3" fmla="*/ 187 w 10000"/>
            <a:gd name="connsiteY3" fmla="*/ 5289 h 10000"/>
            <a:gd name="connsiteX4" fmla="*/ 473 w 10000"/>
            <a:gd name="connsiteY4" fmla="*/ 2265 h 10000"/>
            <a:gd name="connsiteX5" fmla="*/ 8893 w 10000"/>
            <a:gd name="connsiteY5" fmla="*/ 0 h 10000"/>
            <a:gd name="connsiteX0" fmla="*/ 4593 w 8893"/>
            <a:gd name="connsiteY0" fmla="*/ 7668 h 10000"/>
            <a:gd name="connsiteX1" fmla="*/ 1150 w 8893"/>
            <a:gd name="connsiteY1" fmla="*/ 9955 h 10000"/>
            <a:gd name="connsiteX2" fmla="*/ 187 w 8893"/>
            <a:gd name="connsiteY2" fmla="*/ 5289 h 10000"/>
            <a:gd name="connsiteX3" fmla="*/ 473 w 8893"/>
            <a:gd name="connsiteY3" fmla="*/ 2265 h 10000"/>
            <a:gd name="connsiteX4" fmla="*/ 8893 w 8893"/>
            <a:gd name="connsiteY4" fmla="*/ 0 h 10000"/>
            <a:gd name="connsiteX0" fmla="*/ 442 w 10269"/>
            <a:gd name="connsiteY0" fmla="*/ 10549 h 10665"/>
            <a:gd name="connsiteX1" fmla="*/ 1562 w 10269"/>
            <a:gd name="connsiteY1" fmla="*/ 9955 h 10665"/>
            <a:gd name="connsiteX2" fmla="*/ 479 w 10269"/>
            <a:gd name="connsiteY2" fmla="*/ 5289 h 10665"/>
            <a:gd name="connsiteX3" fmla="*/ 801 w 10269"/>
            <a:gd name="connsiteY3" fmla="*/ 2265 h 10665"/>
            <a:gd name="connsiteX4" fmla="*/ 10269 w 10269"/>
            <a:gd name="connsiteY4" fmla="*/ 0 h 10665"/>
            <a:gd name="connsiteX0" fmla="*/ 173 w 10000"/>
            <a:gd name="connsiteY0" fmla="*/ 10549 h 10549"/>
            <a:gd name="connsiteX1" fmla="*/ 1293 w 10000"/>
            <a:gd name="connsiteY1" fmla="*/ 9955 h 10549"/>
            <a:gd name="connsiteX2" fmla="*/ 210 w 10000"/>
            <a:gd name="connsiteY2" fmla="*/ 5289 h 10549"/>
            <a:gd name="connsiteX3" fmla="*/ 532 w 10000"/>
            <a:gd name="connsiteY3" fmla="*/ 2265 h 10549"/>
            <a:gd name="connsiteX4" fmla="*/ 10000 w 10000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5482"/>
            <a:gd name="connsiteY0" fmla="*/ 11519 h 11519"/>
            <a:gd name="connsiteX1" fmla="*/ 1440 w 15482"/>
            <a:gd name="connsiteY1" fmla="*/ 10578 h 11519"/>
            <a:gd name="connsiteX2" fmla="*/ 218 w 15482"/>
            <a:gd name="connsiteY2" fmla="*/ 6259 h 11519"/>
            <a:gd name="connsiteX3" fmla="*/ 540 w 15482"/>
            <a:gd name="connsiteY3" fmla="*/ 3235 h 11519"/>
            <a:gd name="connsiteX4" fmla="*/ 15482 w 15482"/>
            <a:gd name="connsiteY4" fmla="*/ 0 h 11519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244"/>
            <a:gd name="connsiteY0" fmla="*/ 11959 h 11959"/>
            <a:gd name="connsiteX1" fmla="*/ 1288 w 15244"/>
            <a:gd name="connsiteY1" fmla="*/ 11018 h 11959"/>
            <a:gd name="connsiteX2" fmla="*/ 66 w 15244"/>
            <a:gd name="connsiteY2" fmla="*/ 6699 h 11959"/>
            <a:gd name="connsiteX3" fmla="*/ 388 w 15244"/>
            <a:gd name="connsiteY3" fmla="*/ 3675 h 11959"/>
            <a:gd name="connsiteX4" fmla="*/ 15244 w 15244"/>
            <a:gd name="connsiteY4" fmla="*/ 0 h 1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244" h="11959">
              <a:moveTo>
                <a:pt x="29" y="11959"/>
              </a:moveTo>
              <a:cubicBezTo>
                <a:pt x="447" y="11751"/>
                <a:pt x="1036" y="11798"/>
                <a:pt x="1288" y="11018"/>
              </a:cubicBezTo>
              <a:cubicBezTo>
                <a:pt x="1633" y="10119"/>
                <a:pt x="216" y="7923"/>
                <a:pt x="66" y="6699"/>
              </a:cubicBezTo>
              <a:cubicBezTo>
                <a:pt x="-84" y="5475"/>
                <a:pt x="24" y="4671"/>
                <a:pt x="388" y="3675"/>
              </a:cubicBezTo>
              <a:cubicBezTo>
                <a:pt x="347" y="-1540"/>
                <a:pt x="7369" y="1633"/>
                <a:pt x="1524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40734</xdr:colOff>
      <xdr:row>26</xdr:row>
      <xdr:rowOff>106721</xdr:rowOff>
    </xdr:from>
    <xdr:to>
      <xdr:col>8</xdr:col>
      <xdr:colOff>571541</xdr:colOff>
      <xdr:row>31</xdr:row>
      <xdr:rowOff>84463</xdr:rowOff>
    </xdr:to>
    <xdr:sp macro="" textlink="">
      <xdr:nvSpPr>
        <xdr:cNvPr id="116" name="Freeform 217">
          <a:extLst>
            <a:ext uri="{FF2B5EF4-FFF2-40B4-BE49-F238E27FC236}">
              <a16:creationId xmlns:a16="http://schemas.microsoft.com/office/drawing/2014/main" xmlns="" id="{6DE6B02D-FA98-441F-A705-7DB9FDBBF627}"/>
            </a:ext>
          </a:extLst>
        </xdr:cNvPr>
        <xdr:cNvSpPr>
          <a:spLocks/>
        </xdr:cNvSpPr>
      </xdr:nvSpPr>
      <xdr:spPr bwMode="auto">
        <a:xfrm rot="18135864">
          <a:off x="4611137" y="4238358"/>
          <a:ext cx="815942" cy="122422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8574 w 8574"/>
            <a:gd name="connsiteY0" fmla="*/ 21346 h 21346"/>
            <a:gd name="connsiteX1" fmla="*/ 4248 w 8574"/>
            <a:gd name="connsiteY1" fmla="*/ 21052 h 21346"/>
            <a:gd name="connsiteX2" fmla="*/ 1682 w 8574"/>
            <a:gd name="connsiteY2" fmla="*/ 21129 h 21346"/>
            <a:gd name="connsiteX3" fmla="*/ 189 w 8574"/>
            <a:gd name="connsiteY3" fmla="*/ 15606 h 21346"/>
            <a:gd name="connsiteX4" fmla="*/ 6843 w 8574"/>
            <a:gd name="connsiteY4" fmla="*/ 0 h 21346"/>
            <a:gd name="connsiteX0" fmla="*/ 8194 w 8194"/>
            <a:gd name="connsiteY0" fmla="*/ 10206 h 10704"/>
            <a:gd name="connsiteX1" fmla="*/ 3149 w 8194"/>
            <a:gd name="connsiteY1" fmla="*/ 10068 h 10704"/>
            <a:gd name="connsiteX2" fmla="*/ 156 w 8194"/>
            <a:gd name="connsiteY2" fmla="*/ 10104 h 10704"/>
            <a:gd name="connsiteX3" fmla="*/ 265 w 8194"/>
            <a:gd name="connsiteY3" fmla="*/ 2013 h 10704"/>
            <a:gd name="connsiteX4" fmla="*/ 6175 w 8194"/>
            <a:gd name="connsiteY4" fmla="*/ 206 h 10704"/>
            <a:gd name="connsiteX0" fmla="*/ 12081 w 12081"/>
            <a:gd name="connsiteY0" fmla="*/ 9535 h 9615"/>
            <a:gd name="connsiteX1" fmla="*/ 5924 w 12081"/>
            <a:gd name="connsiteY1" fmla="*/ 9406 h 9615"/>
            <a:gd name="connsiteX2" fmla="*/ 58 w 12081"/>
            <a:gd name="connsiteY2" fmla="*/ 5462 h 9615"/>
            <a:gd name="connsiteX3" fmla="*/ 2404 w 12081"/>
            <a:gd name="connsiteY3" fmla="*/ 1881 h 9615"/>
            <a:gd name="connsiteX4" fmla="*/ 9617 w 12081"/>
            <a:gd name="connsiteY4" fmla="*/ 192 h 9615"/>
            <a:gd name="connsiteX0" fmla="*/ 10000 w 10000"/>
            <a:gd name="connsiteY0" fmla="*/ 9762 h 9845"/>
            <a:gd name="connsiteX1" fmla="*/ 4904 w 10000"/>
            <a:gd name="connsiteY1" fmla="*/ 9628 h 9845"/>
            <a:gd name="connsiteX2" fmla="*/ 48 w 10000"/>
            <a:gd name="connsiteY2" fmla="*/ 5526 h 9845"/>
            <a:gd name="connsiteX3" fmla="*/ 1990 w 10000"/>
            <a:gd name="connsiteY3" fmla="*/ 1801 h 9845"/>
            <a:gd name="connsiteX4" fmla="*/ 8528 w 10000"/>
            <a:gd name="connsiteY4" fmla="*/ 340 h 9845"/>
            <a:gd name="connsiteX0" fmla="*/ 10000 w 10000"/>
            <a:gd name="connsiteY0" fmla="*/ 9706 h 9790"/>
            <a:gd name="connsiteX1" fmla="*/ 4904 w 10000"/>
            <a:gd name="connsiteY1" fmla="*/ 9570 h 9790"/>
            <a:gd name="connsiteX2" fmla="*/ 48 w 10000"/>
            <a:gd name="connsiteY2" fmla="*/ 5403 h 9790"/>
            <a:gd name="connsiteX3" fmla="*/ 1990 w 10000"/>
            <a:gd name="connsiteY3" fmla="*/ 1619 h 9790"/>
            <a:gd name="connsiteX4" fmla="*/ 8528 w 10000"/>
            <a:gd name="connsiteY4" fmla="*/ 135 h 9790"/>
            <a:gd name="connsiteX0" fmla="*/ 10037 w 10037"/>
            <a:gd name="connsiteY0" fmla="*/ 9913 h 9999"/>
            <a:gd name="connsiteX1" fmla="*/ 4941 w 10037"/>
            <a:gd name="connsiteY1" fmla="*/ 9774 h 9999"/>
            <a:gd name="connsiteX2" fmla="*/ 85 w 10037"/>
            <a:gd name="connsiteY2" fmla="*/ 5518 h 9999"/>
            <a:gd name="connsiteX3" fmla="*/ 2027 w 10037"/>
            <a:gd name="connsiteY3" fmla="*/ 1653 h 9999"/>
            <a:gd name="connsiteX4" fmla="*/ 8565 w 10037"/>
            <a:gd name="connsiteY4" fmla="*/ 137 h 9999"/>
            <a:gd name="connsiteX0" fmla="*/ 10015 w 10015"/>
            <a:gd name="connsiteY0" fmla="*/ 9777 h 9863"/>
            <a:gd name="connsiteX1" fmla="*/ 4938 w 10015"/>
            <a:gd name="connsiteY1" fmla="*/ 9638 h 9863"/>
            <a:gd name="connsiteX2" fmla="*/ 100 w 10015"/>
            <a:gd name="connsiteY2" fmla="*/ 5382 h 9863"/>
            <a:gd name="connsiteX3" fmla="*/ 1874 w 10015"/>
            <a:gd name="connsiteY3" fmla="*/ 2852 h 9863"/>
            <a:gd name="connsiteX4" fmla="*/ 8548 w 10015"/>
            <a:gd name="connsiteY4" fmla="*/ 0 h 9863"/>
            <a:gd name="connsiteX0" fmla="*/ 10000 w 10000"/>
            <a:gd name="connsiteY0" fmla="*/ 9918 h 10005"/>
            <a:gd name="connsiteX1" fmla="*/ 4931 w 10000"/>
            <a:gd name="connsiteY1" fmla="*/ 9777 h 10005"/>
            <a:gd name="connsiteX2" fmla="*/ 100 w 10000"/>
            <a:gd name="connsiteY2" fmla="*/ 5462 h 10005"/>
            <a:gd name="connsiteX3" fmla="*/ 1871 w 10000"/>
            <a:gd name="connsiteY3" fmla="*/ 2897 h 10005"/>
            <a:gd name="connsiteX4" fmla="*/ 8535 w 10000"/>
            <a:gd name="connsiteY4" fmla="*/ 5 h 10005"/>
            <a:gd name="connsiteX0" fmla="*/ 10000 w 10000"/>
            <a:gd name="connsiteY0" fmla="*/ 9296 h 9383"/>
            <a:gd name="connsiteX1" fmla="*/ 4931 w 10000"/>
            <a:gd name="connsiteY1" fmla="*/ 9155 h 9383"/>
            <a:gd name="connsiteX2" fmla="*/ 100 w 10000"/>
            <a:gd name="connsiteY2" fmla="*/ 4840 h 9383"/>
            <a:gd name="connsiteX3" fmla="*/ 1871 w 10000"/>
            <a:gd name="connsiteY3" fmla="*/ 2275 h 9383"/>
            <a:gd name="connsiteX4" fmla="*/ 8963 w 10000"/>
            <a:gd name="connsiteY4" fmla="*/ 301 h 9383"/>
            <a:gd name="connsiteX0" fmla="*/ 10000 w 10000"/>
            <a:gd name="connsiteY0" fmla="*/ 9747 h 9841"/>
            <a:gd name="connsiteX1" fmla="*/ 4931 w 10000"/>
            <a:gd name="connsiteY1" fmla="*/ 9597 h 9841"/>
            <a:gd name="connsiteX2" fmla="*/ 100 w 10000"/>
            <a:gd name="connsiteY2" fmla="*/ 4998 h 9841"/>
            <a:gd name="connsiteX3" fmla="*/ 1871 w 10000"/>
            <a:gd name="connsiteY3" fmla="*/ 2265 h 9841"/>
            <a:gd name="connsiteX4" fmla="*/ 8963 w 10000"/>
            <a:gd name="connsiteY4" fmla="*/ 161 h 9841"/>
            <a:gd name="connsiteX0" fmla="*/ 10121 w 10121"/>
            <a:gd name="connsiteY0" fmla="*/ 9740 h 9836"/>
            <a:gd name="connsiteX1" fmla="*/ 5052 w 10121"/>
            <a:gd name="connsiteY1" fmla="*/ 9588 h 9836"/>
            <a:gd name="connsiteX2" fmla="*/ 221 w 10121"/>
            <a:gd name="connsiteY2" fmla="*/ 4915 h 9836"/>
            <a:gd name="connsiteX3" fmla="*/ 1190 w 10121"/>
            <a:gd name="connsiteY3" fmla="*/ 2832 h 9836"/>
            <a:gd name="connsiteX4" fmla="*/ 9084 w 10121"/>
            <a:gd name="connsiteY4" fmla="*/ 0 h 9836"/>
            <a:gd name="connsiteX0" fmla="*/ 9475 w 9475"/>
            <a:gd name="connsiteY0" fmla="*/ 9902 h 9902"/>
            <a:gd name="connsiteX1" fmla="*/ 4467 w 9475"/>
            <a:gd name="connsiteY1" fmla="*/ 9748 h 9902"/>
            <a:gd name="connsiteX2" fmla="*/ 387 w 9475"/>
            <a:gd name="connsiteY2" fmla="*/ 6723 h 9902"/>
            <a:gd name="connsiteX3" fmla="*/ 651 w 9475"/>
            <a:gd name="connsiteY3" fmla="*/ 2879 h 9902"/>
            <a:gd name="connsiteX4" fmla="*/ 8450 w 9475"/>
            <a:gd name="connsiteY4" fmla="*/ 0 h 9902"/>
            <a:gd name="connsiteX0" fmla="*/ 9775 w 9775"/>
            <a:gd name="connsiteY0" fmla="*/ 10000 h 12837"/>
            <a:gd name="connsiteX1" fmla="*/ 4490 w 9775"/>
            <a:gd name="connsiteY1" fmla="*/ 9844 h 12837"/>
            <a:gd name="connsiteX2" fmla="*/ 1124 w 9775"/>
            <a:gd name="connsiteY2" fmla="*/ 12779 h 12837"/>
            <a:gd name="connsiteX3" fmla="*/ 183 w 9775"/>
            <a:gd name="connsiteY3" fmla="*/ 6790 h 12837"/>
            <a:gd name="connsiteX4" fmla="*/ 462 w 9775"/>
            <a:gd name="connsiteY4" fmla="*/ 2907 h 12837"/>
            <a:gd name="connsiteX5" fmla="*/ 8693 w 9775"/>
            <a:gd name="connsiteY5" fmla="*/ 0 h 12837"/>
            <a:gd name="connsiteX0" fmla="*/ 10000 w 10000"/>
            <a:gd name="connsiteY0" fmla="*/ 7790 h 10000"/>
            <a:gd name="connsiteX1" fmla="*/ 4593 w 10000"/>
            <a:gd name="connsiteY1" fmla="*/ 7668 h 10000"/>
            <a:gd name="connsiteX2" fmla="*/ 1150 w 10000"/>
            <a:gd name="connsiteY2" fmla="*/ 9955 h 10000"/>
            <a:gd name="connsiteX3" fmla="*/ 187 w 10000"/>
            <a:gd name="connsiteY3" fmla="*/ 5289 h 10000"/>
            <a:gd name="connsiteX4" fmla="*/ 473 w 10000"/>
            <a:gd name="connsiteY4" fmla="*/ 2265 h 10000"/>
            <a:gd name="connsiteX5" fmla="*/ 8893 w 10000"/>
            <a:gd name="connsiteY5" fmla="*/ 0 h 10000"/>
            <a:gd name="connsiteX0" fmla="*/ 4593 w 8893"/>
            <a:gd name="connsiteY0" fmla="*/ 7668 h 10000"/>
            <a:gd name="connsiteX1" fmla="*/ 1150 w 8893"/>
            <a:gd name="connsiteY1" fmla="*/ 9955 h 10000"/>
            <a:gd name="connsiteX2" fmla="*/ 187 w 8893"/>
            <a:gd name="connsiteY2" fmla="*/ 5289 h 10000"/>
            <a:gd name="connsiteX3" fmla="*/ 473 w 8893"/>
            <a:gd name="connsiteY3" fmla="*/ 2265 h 10000"/>
            <a:gd name="connsiteX4" fmla="*/ 8893 w 8893"/>
            <a:gd name="connsiteY4" fmla="*/ 0 h 10000"/>
            <a:gd name="connsiteX0" fmla="*/ 442 w 10269"/>
            <a:gd name="connsiteY0" fmla="*/ 10549 h 10665"/>
            <a:gd name="connsiteX1" fmla="*/ 1562 w 10269"/>
            <a:gd name="connsiteY1" fmla="*/ 9955 h 10665"/>
            <a:gd name="connsiteX2" fmla="*/ 479 w 10269"/>
            <a:gd name="connsiteY2" fmla="*/ 5289 h 10665"/>
            <a:gd name="connsiteX3" fmla="*/ 801 w 10269"/>
            <a:gd name="connsiteY3" fmla="*/ 2265 h 10665"/>
            <a:gd name="connsiteX4" fmla="*/ 10269 w 10269"/>
            <a:gd name="connsiteY4" fmla="*/ 0 h 10665"/>
            <a:gd name="connsiteX0" fmla="*/ 173 w 10000"/>
            <a:gd name="connsiteY0" fmla="*/ 10549 h 10549"/>
            <a:gd name="connsiteX1" fmla="*/ 1293 w 10000"/>
            <a:gd name="connsiteY1" fmla="*/ 9955 h 10549"/>
            <a:gd name="connsiteX2" fmla="*/ 210 w 10000"/>
            <a:gd name="connsiteY2" fmla="*/ 5289 h 10549"/>
            <a:gd name="connsiteX3" fmla="*/ 532 w 10000"/>
            <a:gd name="connsiteY3" fmla="*/ 2265 h 10549"/>
            <a:gd name="connsiteX4" fmla="*/ 10000 w 10000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5482"/>
            <a:gd name="connsiteY0" fmla="*/ 11519 h 11519"/>
            <a:gd name="connsiteX1" fmla="*/ 1440 w 15482"/>
            <a:gd name="connsiteY1" fmla="*/ 10578 h 11519"/>
            <a:gd name="connsiteX2" fmla="*/ 218 w 15482"/>
            <a:gd name="connsiteY2" fmla="*/ 6259 h 11519"/>
            <a:gd name="connsiteX3" fmla="*/ 540 w 15482"/>
            <a:gd name="connsiteY3" fmla="*/ 3235 h 11519"/>
            <a:gd name="connsiteX4" fmla="*/ 15482 w 15482"/>
            <a:gd name="connsiteY4" fmla="*/ 0 h 11519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244"/>
            <a:gd name="connsiteY0" fmla="*/ 11959 h 11959"/>
            <a:gd name="connsiteX1" fmla="*/ 1288 w 15244"/>
            <a:gd name="connsiteY1" fmla="*/ 11018 h 11959"/>
            <a:gd name="connsiteX2" fmla="*/ 66 w 15244"/>
            <a:gd name="connsiteY2" fmla="*/ 6699 h 11959"/>
            <a:gd name="connsiteX3" fmla="*/ 388 w 15244"/>
            <a:gd name="connsiteY3" fmla="*/ 3675 h 11959"/>
            <a:gd name="connsiteX4" fmla="*/ 15244 w 15244"/>
            <a:gd name="connsiteY4" fmla="*/ 0 h 1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244" h="11959">
              <a:moveTo>
                <a:pt x="29" y="11959"/>
              </a:moveTo>
              <a:cubicBezTo>
                <a:pt x="447" y="11751"/>
                <a:pt x="1036" y="11798"/>
                <a:pt x="1288" y="11018"/>
              </a:cubicBezTo>
              <a:cubicBezTo>
                <a:pt x="1633" y="10119"/>
                <a:pt x="216" y="7923"/>
                <a:pt x="66" y="6699"/>
              </a:cubicBezTo>
              <a:cubicBezTo>
                <a:pt x="-84" y="5475"/>
                <a:pt x="24" y="4671"/>
                <a:pt x="388" y="3675"/>
              </a:cubicBezTo>
              <a:cubicBezTo>
                <a:pt x="347" y="-1540"/>
                <a:pt x="7369" y="1633"/>
                <a:pt x="1524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699426</xdr:colOff>
      <xdr:row>31</xdr:row>
      <xdr:rowOff>109288</xdr:rowOff>
    </xdr:from>
    <xdr:to>
      <xdr:col>8</xdr:col>
      <xdr:colOff>40132</xdr:colOff>
      <xdr:row>32</xdr:row>
      <xdr:rowOff>13735</xdr:rowOff>
    </xdr:to>
    <xdr:sp macro="" textlink="">
      <xdr:nvSpPr>
        <xdr:cNvPr id="117" name="Text Box 1620">
          <a:extLst>
            <a:ext uri="{FF2B5EF4-FFF2-40B4-BE49-F238E27FC236}">
              <a16:creationId xmlns:a16="http://schemas.microsoft.com/office/drawing/2014/main" xmlns="" id="{D5757314-3854-4E92-9D11-F381B2B990AB}"/>
            </a:ext>
          </a:extLst>
        </xdr:cNvPr>
        <xdr:cNvSpPr txBox="1">
          <a:spLocks noChangeArrowheads="1"/>
        </xdr:cNvSpPr>
      </xdr:nvSpPr>
      <xdr:spPr bwMode="auto">
        <a:xfrm rot="6110957">
          <a:off x="5042895" y="5298439"/>
          <a:ext cx="72087" cy="4174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480547</xdr:colOff>
      <xdr:row>20</xdr:row>
      <xdr:rowOff>0</xdr:rowOff>
    </xdr:from>
    <xdr:ext cx="201326" cy="233353"/>
    <xdr:pic>
      <xdr:nvPicPr>
        <xdr:cNvPr id="118" name="図 68" descr="「コンビニのロゴ」の画像検索結果">
          <a:extLst>
            <a:ext uri="{FF2B5EF4-FFF2-40B4-BE49-F238E27FC236}">
              <a16:creationId xmlns:a16="http://schemas.microsoft.com/office/drawing/2014/main" xmlns="" id="{621867D8-F698-40C5-A753-DC36F78F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6807" y="3322320"/>
          <a:ext cx="201326" cy="233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231696</xdr:colOff>
      <xdr:row>5</xdr:row>
      <xdr:rowOff>102969</xdr:rowOff>
    </xdr:from>
    <xdr:ext cx="201326" cy="233352"/>
    <xdr:pic>
      <xdr:nvPicPr>
        <xdr:cNvPr id="119" name="図 68" descr="「コンビニのロゴ」の画像検索結果">
          <a:extLst>
            <a:ext uri="{FF2B5EF4-FFF2-40B4-BE49-F238E27FC236}">
              <a16:creationId xmlns:a16="http://schemas.microsoft.com/office/drawing/2014/main" xmlns="" id="{9A871C00-5F8D-46A5-9E93-3C2C939C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116" y="910689"/>
          <a:ext cx="201326" cy="23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12874</xdr:colOff>
      <xdr:row>29</xdr:row>
      <xdr:rowOff>77226</xdr:rowOff>
    </xdr:from>
    <xdr:ext cx="201326" cy="233352"/>
    <xdr:pic>
      <xdr:nvPicPr>
        <xdr:cNvPr id="120" name="図 68" descr="「コンビニのロゴ」の画像検索結果">
          <a:extLst>
            <a:ext uri="{FF2B5EF4-FFF2-40B4-BE49-F238E27FC236}">
              <a16:creationId xmlns:a16="http://schemas.microsoft.com/office/drawing/2014/main" xmlns="" id="{E015876E-20FA-42F2-AECC-909C862BE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454" y="4915926"/>
          <a:ext cx="201326" cy="23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235983</xdr:colOff>
      <xdr:row>30</xdr:row>
      <xdr:rowOff>128717</xdr:rowOff>
    </xdr:from>
    <xdr:to>
      <xdr:col>3</xdr:col>
      <xdr:colOff>240273</xdr:colOff>
      <xdr:row>33</xdr:row>
      <xdr:rowOff>4294</xdr:rowOff>
    </xdr:to>
    <xdr:sp macro="" textlink="">
      <xdr:nvSpPr>
        <xdr:cNvPr id="121" name="Line 120">
          <a:extLst>
            <a:ext uri="{FF2B5EF4-FFF2-40B4-BE49-F238E27FC236}">
              <a16:creationId xmlns:a16="http://schemas.microsoft.com/office/drawing/2014/main" xmlns="" id="{93A2FA10-444C-4E5C-84C8-FA7D1AB25329}"/>
            </a:ext>
          </a:extLst>
        </xdr:cNvPr>
        <xdr:cNvSpPr>
          <a:spLocks noChangeShapeType="1"/>
        </xdr:cNvSpPr>
      </xdr:nvSpPr>
      <xdr:spPr bwMode="auto">
        <a:xfrm flipV="1">
          <a:off x="1828563" y="5135057"/>
          <a:ext cx="4290" cy="378497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21456</xdr:colOff>
      <xdr:row>30</xdr:row>
      <xdr:rowOff>158750</xdr:rowOff>
    </xdr:from>
    <xdr:to>
      <xdr:col>3</xdr:col>
      <xdr:colOff>304631</xdr:colOff>
      <xdr:row>30</xdr:row>
      <xdr:rowOff>158750</xdr:rowOff>
    </xdr:to>
    <xdr:sp macro="" textlink="">
      <xdr:nvSpPr>
        <xdr:cNvPr id="122" name="Line 120">
          <a:extLst>
            <a:ext uri="{FF2B5EF4-FFF2-40B4-BE49-F238E27FC236}">
              <a16:creationId xmlns:a16="http://schemas.microsoft.com/office/drawing/2014/main" xmlns="" id="{CA7C23EC-A176-4623-8B92-5C13C2105495}"/>
            </a:ext>
          </a:extLst>
        </xdr:cNvPr>
        <xdr:cNvSpPr>
          <a:spLocks noChangeShapeType="1"/>
        </xdr:cNvSpPr>
      </xdr:nvSpPr>
      <xdr:spPr bwMode="auto">
        <a:xfrm>
          <a:off x="1614036" y="5165090"/>
          <a:ext cx="283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266015</xdr:colOff>
      <xdr:row>19</xdr:row>
      <xdr:rowOff>80549</xdr:rowOff>
    </xdr:from>
    <xdr:to>
      <xdr:col>10</xdr:col>
      <xdr:colOff>253143</xdr:colOff>
      <xdr:row>19</xdr:row>
      <xdr:rowOff>137297</xdr:rowOff>
    </xdr:to>
    <xdr:sp macro="" textlink="">
      <xdr:nvSpPr>
        <xdr:cNvPr id="123" name="Line 120">
          <a:extLst>
            <a:ext uri="{FF2B5EF4-FFF2-40B4-BE49-F238E27FC236}">
              <a16:creationId xmlns:a16="http://schemas.microsoft.com/office/drawing/2014/main" xmlns="" id="{C91C04CB-07EB-4532-A5A7-09AE824A74F7}"/>
            </a:ext>
          </a:extLst>
        </xdr:cNvPr>
        <xdr:cNvSpPr>
          <a:spLocks noChangeShapeType="1"/>
        </xdr:cNvSpPr>
      </xdr:nvSpPr>
      <xdr:spPr bwMode="auto">
        <a:xfrm>
          <a:off x="6019115" y="3235229"/>
          <a:ext cx="680548" cy="567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20053</xdr:colOff>
      <xdr:row>4</xdr:row>
      <xdr:rowOff>141963</xdr:rowOff>
    </xdr:from>
    <xdr:ext cx="1173533" cy="165511"/>
    <xdr:sp macro="" textlink="">
      <xdr:nvSpPr>
        <xdr:cNvPr id="124" name="Text Box 860">
          <a:extLst>
            <a:ext uri="{FF2B5EF4-FFF2-40B4-BE49-F238E27FC236}">
              <a16:creationId xmlns:a16="http://schemas.microsoft.com/office/drawing/2014/main" xmlns="" id="{4B3BD56C-B33C-481C-B598-BBE47A434B6C}"/>
            </a:ext>
          </a:extLst>
        </xdr:cNvPr>
        <xdr:cNvSpPr txBox="1">
          <a:spLocks noChangeArrowheads="1"/>
        </xdr:cNvSpPr>
      </xdr:nvSpPr>
      <xdr:spPr bwMode="auto">
        <a:xfrm>
          <a:off x="1612633" y="782043"/>
          <a:ext cx="1173533" cy="1655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川西　ﾄﾞﾗｺﾞﾝﾗﾝﾄﾞ</a:t>
          </a:r>
        </a:p>
      </xdr:txBody>
    </xdr:sp>
    <xdr:clientData/>
  </xdr:oneCellAnchor>
  <xdr:twoCellAnchor>
    <xdr:from>
      <xdr:col>3</xdr:col>
      <xdr:colOff>302465</xdr:colOff>
      <xdr:row>2</xdr:row>
      <xdr:rowOff>32147</xdr:rowOff>
    </xdr:from>
    <xdr:to>
      <xdr:col>3</xdr:col>
      <xdr:colOff>624634</xdr:colOff>
      <xdr:row>5</xdr:row>
      <xdr:rowOff>119062</xdr:rowOff>
    </xdr:to>
    <xdr:sp macro="" textlink="">
      <xdr:nvSpPr>
        <xdr:cNvPr id="125" name="Freeform 527">
          <a:extLst>
            <a:ext uri="{FF2B5EF4-FFF2-40B4-BE49-F238E27FC236}">
              <a16:creationId xmlns:a16="http://schemas.microsoft.com/office/drawing/2014/main" xmlns="" id="{5280A593-53FF-4B70-96D1-6C197432807D}"/>
            </a:ext>
          </a:extLst>
        </xdr:cNvPr>
        <xdr:cNvSpPr>
          <a:spLocks/>
        </xdr:cNvSpPr>
      </xdr:nvSpPr>
      <xdr:spPr bwMode="auto">
        <a:xfrm rot="5400000" flipH="1">
          <a:off x="1761212" y="470780"/>
          <a:ext cx="589835" cy="32216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516339</xdr:colOff>
      <xdr:row>60</xdr:row>
      <xdr:rowOff>60156</xdr:rowOff>
    </xdr:from>
    <xdr:ext cx="111365" cy="94775"/>
    <xdr:sp macro="" textlink="">
      <xdr:nvSpPr>
        <xdr:cNvPr id="132" name="Text Box 1664">
          <a:extLst>
            <a:ext uri="{FF2B5EF4-FFF2-40B4-BE49-F238E27FC236}">
              <a16:creationId xmlns:a16="http://schemas.microsoft.com/office/drawing/2014/main" xmlns="" id="{9A6EBE27-2FC4-4EE1-82E0-07D6984FDA4A}"/>
            </a:ext>
          </a:extLst>
        </xdr:cNvPr>
        <xdr:cNvSpPr txBox="1">
          <a:spLocks noChangeArrowheads="1"/>
        </xdr:cNvSpPr>
      </xdr:nvSpPr>
      <xdr:spPr bwMode="auto">
        <a:xfrm rot="3000000">
          <a:off x="6277734" y="10087401"/>
          <a:ext cx="94775" cy="111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434675</xdr:colOff>
      <xdr:row>41</xdr:row>
      <xdr:rowOff>28005</xdr:rowOff>
    </xdr:from>
    <xdr:to>
      <xdr:col>3</xdr:col>
      <xdr:colOff>681877</xdr:colOff>
      <xdr:row>48</xdr:row>
      <xdr:rowOff>55985</xdr:rowOff>
    </xdr:to>
    <xdr:sp macro="" textlink="">
      <xdr:nvSpPr>
        <xdr:cNvPr id="133" name="Freeform 217">
          <a:extLst>
            <a:ext uri="{FF2B5EF4-FFF2-40B4-BE49-F238E27FC236}">
              <a16:creationId xmlns:a16="http://schemas.microsoft.com/office/drawing/2014/main" xmlns="" id="{7012C813-3591-4BCB-8964-ACBF7F4DC47D}"/>
            </a:ext>
          </a:extLst>
        </xdr:cNvPr>
        <xdr:cNvSpPr>
          <a:spLocks/>
        </xdr:cNvSpPr>
      </xdr:nvSpPr>
      <xdr:spPr bwMode="auto">
        <a:xfrm rot="1235889">
          <a:off x="2027255" y="6878385"/>
          <a:ext cx="247202" cy="120146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57" h="10000">
              <a:moveTo>
                <a:pt x="9735" y="10000"/>
              </a:moveTo>
              <a:cubicBezTo>
                <a:pt x="9113" y="9381"/>
                <a:pt x="10446" y="8024"/>
                <a:pt x="10234" y="7291"/>
              </a:cubicBezTo>
              <a:cubicBezTo>
                <a:pt x="10022" y="6555"/>
                <a:pt x="9503" y="6200"/>
                <a:pt x="8462" y="5595"/>
              </a:cubicBezTo>
              <a:cubicBezTo>
                <a:pt x="7421" y="4989"/>
                <a:pt x="5669" y="3802"/>
                <a:pt x="3988" y="3657"/>
              </a:cubicBezTo>
              <a:cubicBezTo>
                <a:pt x="1726" y="1416"/>
                <a:pt x="-827" y="1581"/>
                <a:pt x="257" y="0"/>
              </a:cubicBezTo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527943</xdr:colOff>
      <xdr:row>41</xdr:row>
      <xdr:rowOff>46472</xdr:rowOff>
    </xdr:from>
    <xdr:to>
      <xdr:col>4</xdr:col>
      <xdr:colOff>72109</xdr:colOff>
      <xdr:row>48</xdr:row>
      <xdr:rowOff>74452</xdr:rowOff>
    </xdr:to>
    <xdr:sp macro="" textlink="">
      <xdr:nvSpPr>
        <xdr:cNvPr id="134" name="Freeform 217">
          <a:extLst>
            <a:ext uri="{FF2B5EF4-FFF2-40B4-BE49-F238E27FC236}">
              <a16:creationId xmlns:a16="http://schemas.microsoft.com/office/drawing/2014/main" xmlns="" id="{0B1D0C28-C8CB-40C6-B41E-1A223649A133}"/>
            </a:ext>
          </a:extLst>
        </xdr:cNvPr>
        <xdr:cNvSpPr>
          <a:spLocks/>
        </xdr:cNvSpPr>
      </xdr:nvSpPr>
      <xdr:spPr bwMode="auto">
        <a:xfrm rot="1235889">
          <a:off x="2120523" y="6896852"/>
          <a:ext cx="237586" cy="120146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57" h="10000">
              <a:moveTo>
                <a:pt x="9735" y="10000"/>
              </a:moveTo>
              <a:cubicBezTo>
                <a:pt x="9113" y="9381"/>
                <a:pt x="10446" y="8024"/>
                <a:pt x="10234" y="7291"/>
              </a:cubicBezTo>
              <a:cubicBezTo>
                <a:pt x="10022" y="6555"/>
                <a:pt x="9503" y="6200"/>
                <a:pt x="8462" y="5595"/>
              </a:cubicBezTo>
              <a:cubicBezTo>
                <a:pt x="7421" y="4989"/>
                <a:pt x="5669" y="3802"/>
                <a:pt x="3988" y="3657"/>
              </a:cubicBezTo>
              <a:cubicBezTo>
                <a:pt x="1726" y="1416"/>
                <a:pt x="-827" y="1581"/>
                <a:pt x="257" y="0"/>
              </a:cubicBezTo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564801</xdr:colOff>
      <xdr:row>45</xdr:row>
      <xdr:rowOff>120569</xdr:rowOff>
    </xdr:from>
    <xdr:to>
      <xdr:col>4</xdr:col>
      <xdr:colOff>85635</xdr:colOff>
      <xdr:row>46</xdr:row>
      <xdr:rowOff>4009</xdr:rowOff>
    </xdr:to>
    <xdr:sp macro="" textlink="">
      <xdr:nvSpPr>
        <xdr:cNvPr id="135" name="Freeform 407">
          <a:extLst>
            <a:ext uri="{FF2B5EF4-FFF2-40B4-BE49-F238E27FC236}">
              <a16:creationId xmlns:a16="http://schemas.microsoft.com/office/drawing/2014/main" xmlns="" id="{A9112CCC-D887-4E21-BA9A-5F294D5D0E19}"/>
            </a:ext>
          </a:extLst>
        </xdr:cNvPr>
        <xdr:cNvSpPr>
          <a:spLocks/>
        </xdr:cNvSpPr>
      </xdr:nvSpPr>
      <xdr:spPr bwMode="auto">
        <a:xfrm rot="5426645" flipH="1" flipV="1">
          <a:off x="2238968" y="7559922"/>
          <a:ext cx="51080" cy="214254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601344</xdr:colOff>
      <xdr:row>45</xdr:row>
      <xdr:rowOff>1169</xdr:rowOff>
    </xdr:from>
    <xdr:to>
      <xdr:col>4</xdr:col>
      <xdr:colOff>108480</xdr:colOff>
      <xdr:row>45</xdr:row>
      <xdr:rowOff>110484</xdr:rowOff>
    </xdr:to>
    <xdr:sp macro="" textlink="">
      <xdr:nvSpPr>
        <xdr:cNvPr id="136" name="Text Box 1620">
          <a:extLst>
            <a:ext uri="{FF2B5EF4-FFF2-40B4-BE49-F238E27FC236}">
              <a16:creationId xmlns:a16="http://schemas.microsoft.com/office/drawing/2014/main" xmlns="" id="{05DCB387-D15B-4E08-888B-413898F8616A}"/>
            </a:ext>
          </a:extLst>
        </xdr:cNvPr>
        <xdr:cNvSpPr txBox="1">
          <a:spLocks noChangeArrowheads="1"/>
        </xdr:cNvSpPr>
      </xdr:nvSpPr>
      <xdr:spPr bwMode="auto">
        <a:xfrm rot="5280090">
          <a:off x="2239544" y="7476489"/>
          <a:ext cx="109315" cy="20055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55145</xdr:colOff>
      <xdr:row>37</xdr:row>
      <xdr:rowOff>22413</xdr:rowOff>
    </xdr:from>
    <xdr:to>
      <xdr:col>7</xdr:col>
      <xdr:colOff>521069</xdr:colOff>
      <xdr:row>38</xdr:row>
      <xdr:rowOff>30080</xdr:rowOff>
    </xdr:to>
    <xdr:sp macro="" textlink="">
      <xdr:nvSpPr>
        <xdr:cNvPr id="137" name="Line 72">
          <a:extLst>
            <a:ext uri="{FF2B5EF4-FFF2-40B4-BE49-F238E27FC236}">
              <a16:creationId xmlns:a16="http://schemas.microsoft.com/office/drawing/2014/main" xmlns="" id="{931EA759-AA2F-42F6-AF10-350A058B768E}"/>
            </a:ext>
          </a:extLst>
        </xdr:cNvPr>
        <xdr:cNvSpPr>
          <a:spLocks noChangeShapeType="1"/>
        </xdr:cNvSpPr>
      </xdr:nvSpPr>
      <xdr:spPr bwMode="auto">
        <a:xfrm flipH="1">
          <a:off x="4421405" y="6202233"/>
          <a:ext cx="465924" cy="175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339146</xdr:colOff>
      <xdr:row>31</xdr:row>
      <xdr:rowOff>114708</xdr:rowOff>
    </xdr:from>
    <xdr:to>
      <xdr:col>7</xdr:col>
      <xdr:colOff>549741</xdr:colOff>
      <xdr:row>32</xdr:row>
      <xdr:rowOff>115454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xmlns="" id="{8F20A063-F0B7-4C43-B66F-A92BB375D4DA}"/>
            </a:ext>
          </a:extLst>
        </xdr:cNvPr>
        <xdr:cNvSpPr/>
      </xdr:nvSpPr>
      <xdr:spPr bwMode="auto">
        <a:xfrm>
          <a:off x="4705406" y="5288688"/>
          <a:ext cx="210595" cy="1683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703741</xdr:colOff>
      <xdr:row>20</xdr:row>
      <xdr:rowOff>163035</xdr:rowOff>
    </xdr:from>
    <xdr:to>
      <xdr:col>6</xdr:col>
      <xdr:colOff>667955</xdr:colOff>
      <xdr:row>20</xdr:row>
      <xdr:rowOff>165331</xdr:rowOff>
    </xdr:to>
    <xdr:sp macro="" textlink="">
      <xdr:nvSpPr>
        <xdr:cNvPr id="140" name="Line 120">
          <a:extLst>
            <a:ext uri="{FF2B5EF4-FFF2-40B4-BE49-F238E27FC236}">
              <a16:creationId xmlns:a16="http://schemas.microsoft.com/office/drawing/2014/main" xmlns="" id="{EA58A98F-8BAF-4EE1-BD1B-F7129A7DE8F7}"/>
            </a:ext>
          </a:extLst>
        </xdr:cNvPr>
        <xdr:cNvSpPr>
          <a:spLocks noChangeShapeType="1"/>
        </xdr:cNvSpPr>
      </xdr:nvSpPr>
      <xdr:spPr bwMode="auto">
        <a:xfrm>
          <a:off x="3675541" y="3485355"/>
          <a:ext cx="665254" cy="22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88900</xdr:colOff>
      <xdr:row>20</xdr:row>
      <xdr:rowOff>152400</xdr:rowOff>
    </xdr:from>
    <xdr:to>
      <xdr:col>6</xdr:col>
      <xdr:colOff>72668</xdr:colOff>
      <xdr:row>24</xdr:row>
      <xdr:rowOff>62825</xdr:rowOff>
    </xdr:to>
    <xdr:sp macro="" textlink="">
      <xdr:nvSpPr>
        <xdr:cNvPr id="141" name="Freeform 527">
          <a:extLst>
            <a:ext uri="{FF2B5EF4-FFF2-40B4-BE49-F238E27FC236}">
              <a16:creationId xmlns:a16="http://schemas.microsoft.com/office/drawing/2014/main" xmlns="" id="{ABB387D8-1BA7-4A54-B5F3-76D29A4BECE4}"/>
            </a:ext>
          </a:extLst>
        </xdr:cNvPr>
        <xdr:cNvSpPr>
          <a:spLocks/>
        </xdr:cNvSpPr>
      </xdr:nvSpPr>
      <xdr:spPr bwMode="auto">
        <a:xfrm flipH="1">
          <a:off x="3060700" y="3429000"/>
          <a:ext cx="675918" cy="58352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25038</xdr:colOff>
      <xdr:row>2</xdr:row>
      <xdr:rowOff>156434</xdr:rowOff>
    </xdr:from>
    <xdr:ext cx="536594" cy="129267"/>
    <xdr:sp macro="" textlink="">
      <xdr:nvSpPr>
        <xdr:cNvPr id="142" name="Text Box 849">
          <a:extLst>
            <a:ext uri="{FF2B5EF4-FFF2-40B4-BE49-F238E27FC236}">
              <a16:creationId xmlns:a16="http://schemas.microsoft.com/office/drawing/2014/main" xmlns="" id="{2C12EFDF-BCFD-4983-AA5B-2CA72F4D1A35}"/>
            </a:ext>
          </a:extLst>
        </xdr:cNvPr>
        <xdr:cNvSpPr txBox="1">
          <a:spLocks noChangeArrowheads="1"/>
        </xdr:cNvSpPr>
      </xdr:nvSpPr>
      <xdr:spPr bwMode="auto">
        <a:xfrm>
          <a:off x="1617618" y="461234"/>
          <a:ext cx="536594" cy="12926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呉服橋東詰</a:t>
          </a:r>
        </a:p>
      </xdr:txBody>
    </xdr:sp>
    <xdr:clientData/>
  </xdr:oneCellAnchor>
  <xdr:twoCellAnchor>
    <xdr:from>
      <xdr:col>1</xdr:col>
      <xdr:colOff>761671</xdr:colOff>
      <xdr:row>6</xdr:row>
      <xdr:rowOff>61230</xdr:rowOff>
    </xdr:from>
    <xdr:to>
      <xdr:col>2</xdr:col>
      <xdr:colOff>204102</xdr:colOff>
      <xdr:row>8</xdr:row>
      <xdr:rowOff>2214</xdr:rowOff>
    </xdr:to>
    <xdr:sp macro="" textlink="">
      <xdr:nvSpPr>
        <xdr:cNvPr id="143" name="Text Box 1252">
          <a:extLst>
            <a:ext uri="{FF2B5EF4-FFF2-40B4-BE49-F238E27FC236}">
              <a16:creationId xmlns:a16="http://schemas.microsoft.com/office/drawing/2014/main" xmlns="" id="{A9452387-A2B4-4142-BE2D-27D4DAD0BE48}"/>
            </a:ext>
          </a:extLst>
        </xdr:cNvPr>
        <xdr:cNvSpPr txBox="1">
          <a:spLocks noChangeArrowheads="1"/>
        </xdr:cNvSpPr>
      </xdr:nvSpPr>
      <xdr:spPr bwMode="auto">
        <a:xfrm>
          <a:off x="898831" y="1036590"/>
          <a:ext cx="204431" cy="2762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144" name="Line 11">
          <a:extLst>
            <a:ext uri="{FF2B5EF4-FFF2-40B4-BE49-F238E27FC236}">
              <a16:creationId xmlns:a16="http://schemas.microsoft.com/office/drawing/2014/main" xmlns="" id="{14D22535-E12B-4E49-AFF0-0BCC8880FE78}"/>
            </a:ext>
          </a:extLst>
        </xdr:cNvPr>
        <xdr:cNvSpPr>
          <a:spLocks noChangeShapeType="1"/>
        </xdr:cNvSpPr>
      </xdr:nvSpPr>
      <xdr:spPr bwMode="auto">
        <a:xfrm>
          <a:off x="720090" y="1152525"/>
          <a:ext cx="49339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145" name="Line 76">
          <a:extLst>
            <a:ext uri="{FF2B5EF4-FFF2-40B4-BE49-F238E27FC236}">
              <a16:creationId xmlns:a16="http://schemas.microsoft.com/office/drawing/2014/main" xmlns="" id="{6217C7C0-B15A-447D-81BF-D17DED6CFB40}"/>
            </a:ext>
          </a:extLst>
        </xdr:cNvPr>
        <xdr:cNvSpPr>
          <a:spLocks noChangeShapeType="1"/>
        </xdr:cNvSpPr>
      </xdr:nvSpPr>
      <xdr:spPr bwMode="auto">
        <a:xfrm>
          <a:off x="712182" y="817245"/>
          <a:ext cx="4838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20053</xdr:colOff>
      <xdr:row>1</xdr:row>
      <xdr:rowOff>20054</xdr:rowOff>
    </xdr:from>
    <xdr:to>
      <xdr:col>1</xdr:col>
      <xdr:colOff>149752</xdr:colOff>
      <xdr:row>1</xdr:row>
      <xdr:rowOff>160421</xdr:rowOff>
    </xdr:to>
    <xdr:sp macro="" textlink="">
      <xdr:nvSpPr>
        <xdr:cNvPr id="147" name="六角形 146">
          <a:extLst>
            <a:ext uri="{FF2B5EF4-FFF2-40B4-BE49-F238E27FC236}">
              <a16:creationId xmlns:a16="http://schemas.microsoft.com/office/drawing/2014/main" xmlns="" id="{99413417-71FA-4D75-8EC1-F8EECC59B849}"/>
            </a:ext>
          </a:extLst>
        </xdr:cNvPr>
        <xdr:cNvSpPr/>
      </xdr:nvSpPr>
      <xdr:spPr bwMode="auto">
        <a:xfrm>
          <a:off x="225793" y="157214"/>
          <a:ext cx="129699" cy="14036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148" name="Line 76">
          <a:extLst>
            <a:ext uri="{FF2B5EF4-FFF2-40B4-BE49-F238E27FC236}">
              <a16:creationId xmlns:a16="http://schemas.microsoft.com/office/drawing/2014/main" xmlns="" id="{A5DBF740-3CEA-42B9-B872-4945B87CFA7D}"/>
            </a:ext>
          </a:extLst>
        </xdr:cNvPr>
        <xdr:cNvSpPr>
          <a:spLocks noChangeShapeType="1"/>
        </xdr:cNvSpPr>
      </xdr:nvSpPr>
      <xdr:spPr bwMode="auto">
        <a:xfrm>
          <a:off x="720090" y="1152525"/>
          <a:ext cx="49339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40112</xdr:colOff>
      <xdr:row>5</xdr:row>
      <xdr:rowOff>19439</xdr:rowOff>
    </xdr:from>
    <xdr:ext cx="241748" cy="111774"/>
    <xdr:sp macro="" textlink="">
      <xdr:nvSpPr>
        <xdr:cNvPr id="149" name="Text Box 863">
          <a:extLst>
            <a:ext uri="{FF2B5EF4-FFF2-40B4-BE49-F238E27FC236}">
              <a16:creationId xmlns:a16="http://schemas.microsoft.com/office/drawing/2014/main" xmlns="" id="{61B3FCC4-DD2F-47FC-8F02-C7CD01B18C6B}"/>
            </a:ext>
          </a:extLst>
        </xdr:cNvPr>
        <xdr:cNvSpPr txBox="1">
          <a:spLocks noChangeArrowheads="1"/>
        </xdr:cNvSpPr>
      </xdr:nvSpPr>
      <xdr:spPr bwMode="auto">
        <a:xfrm>
          <a:off x="1632692" y="827159"/>
          <a:ext cx="241748" cy="111774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3</xdr:col>
      <xdr:colOff>131452</xdr:colOff>
      <xdr:row>7</xdr:row>
      <xdr:rowOff>166944</xdr:rowOff>
    </xdr:from>
    <xdr:to>
      <xdr:col>4</xdr:col>
      <xdr:colOff>662237</xdr:colOff>
      <xdr:row>8</xdr:row>
      <xdr:rowOff>5849</xdr:rowOff>
    </xdr:to>
    <xdr:sp macro="" textlink="">
      <xdr:nvSpPr>
        <xdr:cNvPr id="150" name="Line 120">
          <a:extLst>
            <a:ext uri="{FF2B5EF4-FFF2-40B4-BE49-F238E27FC236}">
              <a16:creationId xmlns:a16="http://schemas.microsoft.com/office/drawing/2014/main" xmlns="" id="{4D280072-5C45-4DBA-8636-24496CDFA6AC}"/>
            </a:ext>
          </a:extLst>
        </xdr:cNvPr>
        <xdr:cNvSpPr>
          <a:spLocks noChangeShapeType="1"/>
        </xdr:cNvSpPr>
      </xdr:nvSpPr>
      <xdr:spPr bwMode="auto">
        <a:xfrm>
          <a:off x="1724032" y="1309944"/>
          <a:ext cx="1224205" cy="654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32424</xdr:colOff>
      <xdr:row>5</xdr:row>
      <xdr:rowOff>162868</xdr:rowOff>
    </xdr:from>
    <xdr:to>
      <xdr:col>4</xdr:col>
      <xdr:colOff>563209</xdr:colOff>
      <xdr:row>6</xdr:row>
      <xdr:rowOff>3437</xdr:rowOff>
    </xdr:to>
    <xdr:sp macro="" textlink="">
      <xdr:nvSpPr>
        <xdr:cNvPr id="151" name="Line 120">
          <a:extLst>
            <a:ext uri="{FF2B5EF4-FFF2-40B4-BE49-F238E27FC236}">
              <a16:creationId xmlns:a16="http://schemas.microsoft.com/office/drawing/2014/main" xmlns="" id="{7A9836EE-238A-4636-AC96-7C2727A036F7}"/>
            </a:ext>
          </a:extLst>
        </xdr:cNvPr>
        <xdr:cNvSpPr>
          <a:spLocks noChangeShapeType="1"/>
        </xdr:cNvSpPr>
      </xdr:nvSpPr>
      <xdr:spPr bwMode="auto">
        <a:xfrm>
          <a:off x="1625004" y="970588"/>
          <a:ext cx="1224205" cy="82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522163</xdr:colOff>
      <xdr:row>3</xdr:row>
      <xdr:rowOff>45730</xdr:rowOff>
    </xdr:from>
    <xdr:to>
      <xdr:col>4</xdr:col>
      <xdr:colOff>24</xdr:colOff>
      <xdr:row>5</xdr:row>
      <xdr:rowOff>2434</xdr:rowOff>
    </xdr:to>
    <xdr:grpSp>
      <xdr:nvGrpSpPr>
        <xdr:cNvPr id="152" name="Group 405">
          <a:extLst>
            <a:ext uri="{FF2B5EF4-FFF2-40B4-BE49-F238E27FC236}">
              <a16:creationId xmlns:a16="http://schemas.microsoft.com/office/drawing/2014/main" xmlns="" id="{24907841-B2D1-4E20-8A85-8146BC27287F}"/>
            </a:ext>
          </a:extLst>
        </xdr:cNvPr>
        <xdr:cNvGrpSpPr>
          <a:grpSpLocks/>
        </xdr:cNvGrpSpPr>
      </xdr:nvGrpSpPr>
      <xdr:grpSpPr bwMode="auto">
        <a:xfrm>
          <a:off x="2293813" y="531505"/>
          <a:ext cx="249386" cy="299604"/>
          <a:chOff x="718" y="97"/>
          <a:chExt cx="23" cy="15"/>
        </a:xfrm>
      </xdr:grpSpPr>
      <xdr:sp macro="" textlink="">
        <xdr:nvSpPr>
          <xdr:cNvPr id="153" name="Freeform 406">
            <a:extLst>
              <a:ext uri="{FF2B5EF4-FFF2-40B4-BE49-F238E27FC236}">
                <a16:creationId xmlns:a16="http://schemas.microsoft.com/office/drawing/2014/main" xmlns="" id="{AED2DD14-1858-78AF-2C54-EF856317B58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4" name="Freeform 407">
            <a:extLst>
              <a:ext uri="{FF2B5EF4-FFF2-40B4-BE49-F238E27FC236}">
                <a16:creationId xmlns:a16="http://schemas.microsoft.com/office/drawing/2014/main" xmlns="" id="{D6730E7F-1108-AACC-D5BE-2BCC420FAFC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753341</xdr:colOff>
      <xdr:row>4</xdr:row>
      <xdr:rowOff>130948</xdr:rowOff>
    </xdr:from>
    <xdr:to>
      <xdr:col>4</xdr:col>
      <xdr:colOff>657369</xdr:colOff>
      <xdr:row>5</xdr:row>
      <xdr:rowOff>6578</xdr:rowOff>
    </xdr:to>
    <xdr:sp macro="" textlink="">
      <xdr:nvSpPr>
        <xdr:cNvPr id="155" name="Freeform 217">
          <a:extLst>
            <a:ext uri="{FF2B5EF4-FFF2-40B4-BE49-F238E27FC236}">
              <a16:creationId xmlns:a16="http://schemas.microsoft.com/office/drawing/2014/main" xmlns="" id="{0F99669C-4435-445B-A6D9-413DB10740A4}"/>
            </a:ext>
          </a:extLst>
        </xdr:cNvPr>
        <xdr:cNvSpPr>
          <a:spLocks/>
        </xdr:cNvSpPr>
      </xdr:nvSpPr>
      <xdr:spPr bwMode="auto">
        <a:xfrm>
          <a:off x="2284961" y="771028"/>
          <a:ext cx="658408" cy="4327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710064</xdr:colOff>
      <xdr:row>3</xdr:row>
      <xdr:rowOff>156213</xdr:rowOff>
    </xdr:from>
    <xdr:to>
      <xdr:col>4</xdr:col>
      <xdr:colOff>575827</xdr:colOff>
      <xdr:row>4</xdr:row>
      <xdr:rowOff>10652</xdr:rowOff>
    </xdr:to>
    <xdr:sp macro="" textlink="">
      <xdr:nvSpPr>
        <xdr:cNvPr id="156" name="Freeform 217">
          <a:extLst>
            <a:ext uri="{FF2B5EF4-FFF2-40B4-BE49-F238E27FC236}">
              <a16:creationId xmlns:a16="http://schemas.microsoft.com/office/drawing/2014/main" xmlns="" id="{93C4BEF2-80F8-4208-9B1E-7EC5D477D6AB}"/>
            </a:ext>
          </a:extLst>
        </xdr:cNvPr>
        <xdr:cNvSpPr>
          <a:spLocks/>
        </xdr:cNvSpPr>
      </xdr:nvSpPr>
      <xdr:spPr bwMode="auto">
        <a:xfrm>
          <a:off x="2287404" y="628653"/>
          <a:ext cx="574423" cy="2207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1136 w 11136"/>
            <a:gd name="connsiteY0" fmla="*/ 0 h 9979"/>
            <a:gd name="connsiteX1" fmla="*/ 6822 w 11136"/>
            <a:gd name="connsiteY1" fmla="*/ 5700 h 9979"/>
            <a:gd name="connsiteX2" fmla="*/ 0 w 11136"/>
            <a:gd name="connsiteY2" fmla="*/ 3364 h 9979"/>
            <a:gd name="connsiteX0" fmla="*/ 10000 w 10000"/>
            <a:gd name="connsiteY0" fmla="*/ 0 h 8426"/>
            <a:gd name="connsiteX1" fmla="*/ 6126 w 10000"/>
            <a:gd name="connsiteY1" fmla="*/ 5712 h 8426"/>
            <a:gd name="connsiteX2" fmla="*/ 0 w 10000"/>
            <a:gd name="connsiteY2" fmla="*/ 3371 h 8426"/>
            <a:gd name="connsiteX0" fmla="*/ 10000 w 10000"/>
            <a:gd name="connsiteY0" fmla="*/ 0 h 7185"/>
            <a:gd name="connsiteX1" fmla="*/ 6126 w 10000"/>
            <a:gd name="connsiteY1" fmla="*/ 6779 h 7185"/>
            <a:gd name="connsiteX2" fmla="*/ 0 w 10000"/>
            <a:gd name="connsiteY2" fmla="*/ 4001 h 71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7185">
              <a:moveTo>
                <a:pt x="10000" y="0"/>
              </a:moveTo>
              <a:cubicBezTo>
                <a:pt x="6710" y="7009"/>
                <a:pt x="9800" y="2573"/>
                <a:pt x="6126" y="6779"/>
              </a:cubicBezTo>
              <a:cubicBezTo>
                <a:pt x="3836" y="8435"/>
                <a:pt x="2154" y="4526"/>
                <a:pt x="0" y="400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592</xdr:colOff>
      <xdr:row>4</xdr:row>
      <xdr:rowOff>133070</xdr:rowOff>
    </xdr:from>
    <xdr:to>
      <xdr:col>3</xdr:col>
      <xdr:colOff>553462</xdr:colOff>
      <xdr:row>4</xdr:row>
      <xdr:rowOff>155929</xdr:rowOff>
    </xdr:to>
    <xdr:sp macro="" textlink="">
      <xdr:nvSpPr>
        <xdr:cNvPr id="157" name="Freeform 217">
          <a:extLst>
            <a:ext uri="{FF2B5EF4-FFF2-40B4-BE49-F238E27FC236}">
              <a16:creationId xmlns:a16="http://schemas.microsoft.com/office/drawing/2014/main" xmlns="" id="{AD8E10BD-9D4B-4853-811E-EC7E741E8027}"/>
            </a:ext>
          </a:extLst>
        </xdr:cNvPr>
        <xdr:cNvSpPr>
          <a:spLocks/>
        </xdr:cNvSpPr>
      </xdr:nvSpPr>
      <xdr:spPr bwMode="auto">
        <a:xfrm>
          <a:off x="1593172" y="773150"/>
          <a:ext cx="552870" cy="2285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11432 w 11432"/>
            <a:gd name="connsiteY0" fmla="*/ 2000 h 6000"/>
            <a:gd name="connsiteX1" fmla="*/ 7975 w 11432"/>
            <a:gd name="connsiteY1" fmla="*/ 6000 h 6000"/>
            <a:gd name="connsiteX2" fmla="*/ 3777 w 11432"/>
            <a:gd name="connsiteY2" fmla="*/ 0 h 6000"/>
            <a:gd name="connsiteX3" fmla="*/ 0 w 11432"/>
            <a:gd name="connsiteY3" fmla="*/ 908 h 6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432" h="6000">
              <a:moveTo>
                <a:pt x="11432" y="2000"/>
              </a:moveTo>
              <a:cubicBezTo>
                <a:pt x="10815" y="2000"/>
                <a:pt x="9210" y="6000"/>
                <a:pt x="7975" y="6000"/>
              </a:cubicBezTo>
              <a:cubicBezTo>
                <a:pt x="6740" y="6000"/>
                <a:pt x="5012" y="0"/>
                <a:pt x="3777" y="0"/>
              </a:cubicBezTo>
              <a:cubicBezTo>
                <a:pt x="2542" y="2000"/>
                <a:pt x="1110" y="908"/>
                <a:pt x="0" y="90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761999</xdr:colOff>
      <xdr:row>3</xdr:row>
      <xdr:rowOff>138548</xdr:rowOff>
    </xdr:from>
    <xdr:to>
      <xdr:col>3</xdr:col>
      <xdr:colOff>519545</xdr:colOff>
      <xdr:row>4</xdr:row>
      <xdr:rowOff>11091</xdr:rowOff>
    </xdr:to>
    <xdr:sp macro="" textlink="">
      <xdr:nvSpPr>
        <xdr:cNvPr id="158" name="Freeform 217">
          <a:extLst>
            <a:ext uri="{FF2B5EF4-FFF2-40B4-BE49-F238E27FC236}">
              <a16:creationId xmlns:a16="http://schemas.microsoft.com/office/drawing/2014/main" xmlns="" id="{E03F2B5A-72DC-4F81-BEE6-97E79ED70E6E}"/>
            </a:ext>
          </a:extLst>
        </xdr:cNvPr>
        <xdr:cNvSpPr>
          <a:spLocks/>
        </xdr:cNvSpPr>
      </xdr:nvSpPr>
      <xdr:spPr bwMode="auto">
        <a:xfrm>
          <a:off x="1592579" y="610988"/>
          <a:ext cx="519546" cy="4018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4</xdr:col>
      <xdr:colOff>1553</xdr:colOff>
      <xdr:row>3</xdr:row>
      <xdr:rowOff>107581</xdr:rowOff>
    </xdr:from>
    <xdr:ext cx="262904" cy="252039"/>
    <xdr:grpSp>
      <xdr:nvGrpSpPr>
        <xdr:cNvPr id="159" name="Group 6672">
          <a:extLst>
            <a:ext uri="{FF2B5EF4-FFF2-40B4-BE49-F238E27FC236}">
              <a16:creationId xmlns:a16="http://schemas.microsoft.com/office/drawing/2014/main" xmlns="" id="{7A91ECF1-7762-4A00-A4C6-A16AA8D224D7}"/>
            </a:ext>
          </a:extLst>
        </xdr:cNvPr>
        <xdr:cNvGrpSpPr>
          <a:grpSpLocks/>
        </xdr:cNvGrpSpPr>
      </xdr:nvGrpSpPr>
      <xdr:grpSpPr bwMode="auto">
        <a:xfrm>
          <a:off x="2544728" y="593356"/>
          <a:ext cx="262904" cy="252039"/>
          <a:chOff x="536" y="109"/>
          <a:chExt cx="46" cy="44"/>
        </a:xfrm>
      </xdr:grpSpPr>
      <xdr:pic>
        <xdr:nvPicPr>
          <xdr:cNvPr id="160" name="Picture 6673" descr="route2">
            <a:extLst>
              <a:ext uri="{FF2B5EF4-FFF2-40B4-BE49-F238E27FC236}">
                <a16:creationId xmlns:a16="http://schemas.microsoft.com/office/drawing/2014/main" xmlns="" id="{24E2EA77-9B42-8202-A602-E09563EAB0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1" name="Text Box 6674">
            <a:extLst>
              <a:ext uri="{FF2B5EF4-FFF2-40B4-BE49-F238E27FC236}">
                <a16:creationId xmlns:a16="http://schemas.microsoft.com/office/drawing/2014/main" xmlns="" id="{AC4C07B3-5DF1-662B-BC3A-30FE38128D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558531</xdr:colOff>
      <xdr:row>5</xdr:row>
      <xdr:rowOff>28585</xdr:rowOff>
    </xdr:from>
    <xdr:to>
      <xdr:col>3</xdr:col>
      <xdr:colOff>699796</xdr:colOff>
      <xdr:row>5</xdr:row>
      <xdr:rowOff>155826</xdr:rowOff>
    </xdr:to>
    <xdr:sp macro="" textlink="">
      <xdr:nvSpPr>
        <xdr:cNvPr id="162" name="AutoShape 70">
          <a:extLst>
            <a:ext uri="{FF2B5EF4-FFF2-40B4-BE49-F238E27FC236}">
              <a16:creationId xmlns:a16="http://schemas.microsoft.com/office/drawing/2014/main" xmlns="" id="{8ED6F366-8F71-4F21-ADD5-6B7A79FBE03B}"/>
            </a:ext>
          </a:extLst>
        </xdr:cNvPr>
        <xdr:cNvSpPr>
          <a:spLocks noChangeArrowheads="1"/>
        </xdr:cNvSpPr>
      </xdr:nvSpPr>
      <xdr:spPr bwMode="auto">
        <a:xfrm>
          <a:off x="2151111" y="836305"/>
          <a:ext cx="133645" cy="12724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697962</xdr:colOff>
      <xdr:row>6</xdr:row>
      <xdr:rowOff>75637</xdr:rowOff>
    </xdr:from>
    <xdr:to>
      <xdr:col>5</xdr:col>
      <xdr:colOff>7606</xdr:colOff>
      <xdr:row>6</xdr:row>
      <xdr:rowOff>128699</xdr:rowOff>
    </xdr:to>
    <xdr:sp macro="" textlink="">
      <xdr:nvSpPr>
        <xdr:cNvPr id="163" name="Line 120">
          <a:extLst>
            <a:ext uri="{FF2B5EF4-FFF2-40B4-BE49-F238E27FC236}">
              <a16:creationId xmlns:a16="http://schemas.microsoft.com/office/drawing/2014/main" xmlns="" id="{C7412D2B-E11A-41EC-95D5-41E2D875FD78}"/>
            </a:ext>
          </a:extLst>
        </xdr:cNvPr>
        <xdr:cNvSpPr>
          <a:spLocks noChangeShapeType="1"/>
        </xdr:cNvSpPr>
      </xdr:nvSpPr>
      <xdr:spPr bwMode="auto">
        <a:xfrm>
          <a:off x="2282922" y="1050997"/>
          <a:ext cx="704104" cy="53062"/>
        </a:xfrm>
        <a:custGeom>
          <a:avLst/>
          <a:gdLst>
            <a:gd name="connsiteX0" fmla="*/ 0 w 1163764"/>
            <a:gd name="connsiteY0" fmla="*/ 0 h 12122"/>
            <a:gd name="connsiteX1" fmla="*/ 1163764 w 1163764"/>
            <a:gd name="connsiteY1" fmla="*/ 12122 h 12122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2821 h 53062"/>
            <a:gd name="connsiteX1" fmla="*/ 852037 w 852037"/>
            <a:gd name="connsiteY1" fmla="*/ 0 h 53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2037" h="53062">
              <a:moveTo>
                <a:pt x="0" y="52821"/>
              </a:moveTo>
              <a:cubicBezTo>
                <a:pt x="703978" y="56862"/>
                <a:pt x="594002" y="8948"/>
                <a:pt x="852037" y="0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558566</xdr:colOff>
      <xdr:row>2</xdr:row>
      <xdr:rowOff>159127</xdr:rowOff>
    </xdr:from>
    <xdr:to>
      <xdr:col>3</xdr:col>
      <xdr:colOff>688398</xdr:colOff>
      <xdr:row>3</xdr:row>
      <xdr:rowOff>99043</xdr:rowOff>
    </xdr:to>
    <xdr:sp macro="" textlink="">
      <xdr:nvSpPr>
        <xdr:cNvPr id="164" name="Oval 383">
          <a:extLst>
            <a:ext uri="{FF2B5EF4-FFF2-40B4-BE49-F238E27FC236}">
              <a16:creationId xmlns:a16="http://schemas.microsoft.com/office/drawing/2014/main" xmlns="" id="{F930F60B-3046-425B-9E80-810A5E19FD1B}"/>
            </a:ext>
          </a:extLst>
        </xdr:cNvPr>
        <xdr:cNvSpPr>
          <a:spLocks noChangeArrowheads="1"/>
        </xdr:cNvSpPr>
      </xdr:nvSpPr>
      <xdr:spPr bwMode="auto">
        <a:xfrm>
          <a:off x="2151146" y="463927"/>
          <a:ext cx="129832" cy="1075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645169</xdr:colOff>
      <xdr:row>6</xdr:row>
      <xdr:rowOff>102196</xdr:rowOff>
    </xdr:from>
    <xdr:ext cx="648798" cy="159531"/>
    <xdr:sp macro="" textlink="">
      <xdr:nvSpPr>
        <xdr:cNvPr id="165" name="Text Box 860">
          <a:extLst>
            <a:ext uri="{FF2B5EF4-FFF2-40B4-BE49-F238E27FC236}">
              <a16:creationId xmlns:a16="http://schemas.microsoft.com/office/drawing/2014/main" xmlns="" id="{F6CC2B56-01B9-47FA-8E82-AD0809DA94DB}"/>
            </a:ext>
          </a:extLst>
        </xdr:cNvPr>
        <xdr:cNvSpPr txBox="1">
          <a:spLocks noChangeArrowheads="1"/>
        </xdr:cNvSpPr>
      </xdr:nvSpPr>
      <xdr:spPr bwMode="auto">
        <a:xfrm>
          <a:off x="2237749" y="1077556"/>
          <a:ext cx="648798" cy="159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川西小花出口</a:t>
          </a:r>
          <a:endParaRPr lang="ja-JP" altLang="en-US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685788</xdr:colOff>
      <xdr:row>7</xdr:row>
      <xdr:rowOff>80241</xdr:rowOff>
    </xdr:from>
    <xdr:ext cx="634726" cy="165173"/>
    <xdr:sp macro="" textlink="">
      <xdr:nvSpPr>
        <xdr:cNvPr id="166" name="Text Box 849">
          <a:extLst>
            <a:ext uri="{FF2B5EF4-FFF2-40B4-BE49-F238E27FC236}">
              <a16:creationId xmlns:a16="http://schemas.microsoft.com/office/drawing/2014/main" xmlns="" id="{3FF5A18B-3671-4EE9-ABDD-FA87E88AFB72}"/>
            </a:ext>
          </a:extLst>
        </xdr:cNvPr>
        <xdr:cNvSpPr txBox="1">
          <a:spLocks noChangeArrowheads="1"/>
        </xdr:cNvSpPr>
      </xdr:nvSpPr>
      <xdr:spPr bwMode="auto">
        <a:xfrm>
          <a:off x="2278368" y="1223241"/>
          <a:ext cx="634726" cy="16517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呉服橋西詰</a:t>
          </a:r>
        </a:p>
      </xdr:txBody>
    </xdr:sp>
    <xdr:clientData/>
  </xdr:oneCellAnchor>
  <xdr:twoCellAnchor>
    <xdr:from>
      <xdr:col>3</xdr:col>
      <xdr:colOff>16609</xdr:colOff>
      <xdr:row>6</xdr:row>
      <xdr:rowOff>60333</xdr:rowOff>
    </xdr:from>
    <xdr:to>
      <xdr:col>4</xdr:col>
      <xdr:colOff>409714</xdr:colOff>
      <xdr:row>6</xdr:row>
      <xdr:rowOff>72455</xdr:rowOff>
    </xdr:to>
    <xdr:sp macro="" textlink="">
      <xdr:nvSpPr>
        <xdr:cNvPr id="167" name="Line 120">
          <a:extLst>
            <a:ext uri="{FF2B5EF4-FFF2-40B4-BE49-F238E27FC236}">
              <a16:creationId xmlns:a16="http://schemas.microsoft.com/office/drawing/2014/main" xmlns="" id="{887F97AE-E18C-43CE-B5F5-74C7977A257F}"/>
            </a:ext>
          </a:extLst>
        </xdr:cNvPr>
        <xdr:cNvSpPr>
          <a:spLocks noChangeShapeType="1"/>
        </xdr:cNvSpPr>
      </xdr:nvSpPr>
      <xdr:spPr bwMode="auto">
        <a:xfrm>
          <a:off x="1609189" y="1035693"/>
          <a:ext cx="1086525" cy="12122"/>
        </a:xfrm>
        <a:prstGeom prst="line">
          <a:avLst/>
        </a:pr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333410</xdr:colOff>
      <xdr:row>6</xdr:row>
      <xdr:rowOff>8668</xdr:rowOff>
    </xdr:from>
    <xdr:ext cx="428625" cy="165173"/>
    <xdr:sp macro="" textlink="">
      <xdr:nvSpPr>
        <xdr:cNvPr id="168" name="Text Box 1620">
          <a:extLst>
            <a:ext uri="{FF2B5EF4-FFF2-40B4-BE49-F238E27FC236}">
              <a16:creationId xmlns:a16="http://schemas.microsoft.com/office/drawing/2014/main" xmlns="" id="{7B08ACF7-CC2B-4AF2-A4D2-2841A3298923}"/>
            </a:ext>
          </a:extLst>
        </xdr:cNvPr>
        <xdr:cNvSpPr txBox="1">
          <a:spLocks noChangeArrowheads="1"/>
        </xdr:cNvSpPr>
      </xdr:nvSpPr>
      <xdr:spPr bwMode="auto">
        <a:xfrm>
          <a:off x="2619410" y="984028"/>
          <a:ext cx="42862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3</xdr:col>
      <xdr:colOff>152326</xdr:colOff>
      <xdr:row>3</xdr:row>
      <xdr:rowOff>167255</xdr:rowOff>
    </xdr:from>
    <xdr:ext cx="402995" cy="165173"/>
    <xdr:sp macro="" textlink="">
      <xdr:nvSpPr>
        <xdr:cNvPr id="169" name="Text Box 1416">
          <a:extLst>
            <a:ext uri="{FF2B5EF4-FFF2-40B4-BE49-F238E27FC236}">
              <a16:creationId xmlns:a16="http://schemas.microsoft.com/office/drawing/2014/main" xmlns="" id="{DE2D240E-5551-468B-920C-AAFCFAACF65E}"/>
            </a:ext>
          </a:extLst>
        </xdr:cNvPr>
        <xdr:cNvSpPr txBox="1">
          <a:spLocks noChangeArrowheads="1"/>
        </xdr:cNvSpPr>
      </xdr:nvSpPr>
      <xdr:spPr bwMode="auto">
        <a:xfrm>
          <a:off x="1744906" y="639695"/>
          <a:ext cx="40299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753339</xdr:colOff>
      <xdr:row>1</xdr:row>
      <xdr:rowOff>21650</xdr:rowOff>
    </xdr:from>
    <xdr:to>
      <xdr:col>3</xdr:col>
      <xdr:colOff>134214</xdr:colOff>
      <xdr:row>1</xdr:row>
      <xdr:rowOff>164525</xdr:rowOff>
    </xdr:to>
    <xdr:sp macro="" textlink="">
      <xdr:nvSpPr>
        <xdr:cNvPr id="170" name="六角形 169">
          <a:extLst>
            <a:ext uri="{FF2B5EF4-FFF2-40B4-BE49-F238E27FC236}">
              <a16:creationId xmlns:a16="http://schemas.microsoft.com/office/drawing/2014/main" xmlns="" id="{84A131CE-BF7B-4885-AD66-0C1D33EDCFB4}"/>
            </a:ext>
          </a:extLst>
        </xdr:cNvPr>
        <xdr:cNvSpPr/>
      </xdr:nvSpPr>
      <xdr:spPr bwMode="auto">
        <a:xfrm>
          <a:off x="1591539" y="158810"/>
          <a:ext cx="13525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608082</xdr:colOff>
      <xdr:row>2</xdr:row>
      <xdr:rowOff>45664</xdr:rowOff>
    </xdr:from>
    <xdr:to>
      <xdr:col>4</xdr:col>
      <xdr:colOff>295398</xdr:colOff>
      <xdr:row>3</xdr:row>
      <xdr:rowOff>7637</xdr:rowOff>
    </xdr:to>
    <xdr:grpSp>
      <xdr:nvGrpSpPr>
        <xdr:cNvPr id="171" name="グループ化 170">
          <a:extLst>
            <a:ext uri="{FF2B5EF4-FFF2-40B4-BE49-F238E27FC236}">
              <a16:creationId xmlns:a16="http://schemas.microsoft.com/office/drawing/2014/main" xmlns="" id="{22C1FCB1-874A-443E-98A3-6A241409CED9}"/>
            </a:ext>
          </a:extLst>
        </xdr:cNvPr>
        <xdr:cNvGrpSpPr/>
      </xdr:nvGrpSpPr>
      <xdr:grpSpPr>
        <a:xfrm rot="16200000">
          <a:off x="2542441" y="197280"/>
          <a:ext cx="133423" cy="458841"/>
          <a:chOff x="2905960" y="777265"/>
          <a:chExt cx="151113" cy="394309"/>
        </a:xfrm>
      </xdr:grpSpPr>
      <xdr:sp macro="" textlink="">
        <xdr:nvSpPr>
          <xdr:cNvPr id="172" name="Line 1421">
            <a:extLst>
              <a:ext uri="{FF2B5EF4-FFF2-40B4-BE49-F238E27FC236}">
                <a16:creationId xmlns:a16="http://schemas.microsoft.com/office/drawing/2014/main" xmlns="" id="{352E5581-07C8-96EF-8A97-A917D9E0DF3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3" name="Text Box 1416">
            <a:extLst>
              <a:ext uri="{FF2B5EF4-FFF2-40B4-BE49-F238E27FC236}">
                <a16:creationId xmlns:a16="http://schemas.microsoft.com/office/drawing/2014/main" xmlns="" id="{1C1B12DF-1595-FBDB-EB12-9D43AA2FFC3A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766491</xdr:colOff>
      <xdr:row>1</xdr:row>
      <xdr:rowOff>21650</xdr:rowOff>
    </xdr:from>
    <xdr:to>
      <xdr:col>7</xdr:col>
      <xdr:colOff>147366</xdr:colOff>
      <xdr:row>1</xdr:row>
      <xdr:rowOff>164525</xdr:rowOff>
    </xdr:to>
    <xdr:sp macro="" textlink="">
      <xdr:nvSpPr>
        <xdr:cNvPr id="174" name="六角形 173">
          <a:extLst>
            <a:ext uri="{FF2B5EF4-FFF2-40B4-BE49-F238E27FC236}">
              <a16:creationId xmlns:a16="http://schemas.microsoft.com/office/drawing/2014/main" xmlns="" id="{E485A779-4267-48AD-888E-700AAE420AF1}"/>
            </a:ext>
          </a:extLst>
        </xdr:cNvPr>
        <xdr:cNvSpPr/>
      </xdr:nvSpPr>
      <xdr:spPr bwMode="auto">
        <a:xfrm>
          <a:off x="4363131" y="158810"/>
          <a:ext cx="15049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60613</xdr:colOff>
      <xdr:row>3</xdr:row>
      <xdr:rowOff>90920</xdr:rowOff>
    </xdr:from>
    <xdr:to>
      <xdr:col>8</xdr:col>
      <xdr:colOff>86591</xdr:colOff>
      <xdr:row>6</xdr:row>
      <xdr:rowOff>38965</xdr:rowOff>
    </xdr:to>
    <xdr:sp macro="" textlink="">
      <xdr:nvSpPr>
        <xdr:cNvPr id="175" name="Line 120">
          <a:extLst>
            <a:ext uri="{FF2B5EF4-FFF2-40B4-BE49-F238E27FC236}">
              <a16:creationId xmlns:a16="http://schemas.microsoft.com/office/drawing/2014/main" xmlns="" id="{0729AE37-89E4-4A29-A48D-39FB14283D53}"/>
            </a:ext>
          </a:extLst>
        </xdr:cNvPr>
        <xdr:cNvSpPr>
          <a:spLocks noChangeShapeType="1"/>
        </xdr:cNvSpPr>
      </xdr:nvSpPr>
      <xdr:spPr bwMode="auto">
        <a:xfrm flipV="1">
          <a:off x="5120293" y="563360"/>
          <a:ext cx="25978" cy="4509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151720</xdr:colOff>
      <xdr:row>3</xdr:row>
      <xdr:rowOff>64950</xdr:rowOff>
    </xdr:from>
    <xdr:ext cx="302079" cy="305168"/>
    <xdr:grpSp>
      <xdr:nvGrpSpPr>
        <xdr:cNvPr id="176" name="Group 6672">
          <a:extLst>
            <a:ext uri="{FF2B5EF4-FFF2-40B4-BE49-F238E27FC236}">
              <a16:creationId xmlns:a16="http://schemas.microsoft.com/office/drawing/2014/main" xmlns="" id="{6303CD60-0E4B-42DF-9428-89978C660978}"/>
            </a:ext>
          </a:extLst>
        </xdr:cNvPr>
        <xdr:cNvGrpSpPr>
          <a:grpSpLocks/>
        </xdr:cNvGrpSpPr>
      </xdr:nvGrpSpPr>
      <xdr:grpSpPr bwMode="auto">
        <a:xfrm>
          <a:off x="5009470" y="550725"/>
          <a:ext cx="302079" cy="305168"/>
          <a:chOff x="536" y="109"/>
          <a:chExt cx="46" cy="44"/>
        </a:xfrm>
      </xdr:grpSpPr>
      <xdr:pic>
        <xdr:nvPicPr>
          <xdr:cNvPr id="177" name="Picture 6673" descr="route2">
            <a:extLst>
              <a:ext uri="{FF2B5EF4-FFF2-40B4-BE49-F238E27FC236}">
                <a16:creationId xmlns:a16="http://schemas.microsoft.com/office/drawing/2014/main" xmlns="" id="{62AAD2C3-E365-D1A4-0F4E-8AA8A50AFD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8" name="Text Box 6674">
            <a:extLst>
              <a:ext uri="{FF2B5EF4-FFF2-40B4-BE49-F238E27FC236}">
                <a16:creationId xmlns:a16="http://schemas.microsoft.com/office/drawing/2014/main" xmlns="" id="{3F68595E-5A69-925E-4AD7-A8FBBD4F59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82376</xdr:colOff>
      <xdr:row>6</xdr:row>
      <xdr:rowOff>164560</xdr:rowOff>
    </xdr:from>
    <xdr:ext cx="302079" cy="305168"/>
    <xdr:grpSp>
      <xdr:nvGrpSpPr>
        <xdr:cNvPr id="179" name="Group 6672">
          <a:extLst>
            <a:ext uri="{FF2B5EF4-FFF2-40B4-BE49-F238E27FC236}">
              <a16:creationId xmlns:a16="http://schemas.microsoft.com/office/drawing/2014/main" xmlns="" id="{A8848B86-378C-4D43-ABD5-E22BEC63E4B6}"/>
            </a:ext>
          </a:extLst>
        </xdr:cNvPr>
        <xdr:cNvGrpSpPr>
          <a:grpSpLocks/>
        </xdr:cNvGrpSpPr>
      </xdr:nvGrpSpPr>
      <xdr:grpSpPr bwMode="auto">
        <a:xfrm>
          <a:off x="5711651" y="1164685"/>
          <a:ext cx="302079" cy="305168"/>
          <a:chOff x="536" y="109"/>
          <a:chExt cx="46" cy="44"/>
        </a:xfrm>
      </xdr:grpSpPr>
      <xdr:pic>
        <xdr:nvPicPr>
          <xdr:cNvPr id="180" name="Picture 6673" descr="route2">
            <a:extLst>
              <a:ext uri="{FF2B5EF4-FFF2-40B4-BE49-F238E27FC236}">
                <a16:creationId xmlns:a16="http://schemas.microsoft.com/office/drawing/2014/main" xmlns="" id="{634C1857-760A-3A77-211E-1DC840ED5D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" name="Text Box 6674">
            <a:extLst>
              <a:ext uri="{FF2B5EF4-FFF2-40B4-BE49-F238E27FC236}">
                <a16:creationId xmlns:a16="http://schemas.microsoft.com/office/drawing/2014/main" xmlns="" id="{476A01B7-DFFF-9D24-928F-8D535E709C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757779</xdr:colOff>
      <xdr:row>5</xdr:row>
      <xdr:rowOff>147238</xdr:rowOff>
    </xdr:from>
    <xdr:to>
      <xdr:col>8</xdr:col>
      <xdr:colOff>134330</xdr:colOff>
      <xdr:row>6</xdr:row>
      <xdr:rowOff>121261</xdr:rowOff>
    </xdr:to>
    <xdr:sp macro="" textlink="">
      <xdr:nvSpPr>
        <xdr:cNvPr id="182" name="Oval 383">
          <a:extLst>
            <a:ext uri="{FF2B5EF4-FFF2-40B4-BE49-F238E27FC236}">
              <a16:creationId xmlns:a16="http://schemas.microsoft.com/office/drawing/2014/main" xmlns="" id="{02C6AED2-6553-45C4-9003-74E1DA26C345}"/>
            </a:ext>
          </a:extLst>
        </xdr:cNvPr>
        <xdr:cNvSpPr>
          <a:spLocks noChangeArrowheads="1"/>
        </xdr:cNvSpPr>
      </xdr:nvSpPr>
      <xdr:spPr bwMode="auto">
        <a:xfrm>
          <a:off x="5063079" y="954958"/>
          <a:ext cx="130931" cy="14166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355044</xdr:colOff>
      <xdr:row>2</xdr:row>
      <xdr:rowOff>18</xdr:rowOff>
    </xdr:from>
    <xdr:to>
      <xdr:col>8</xdr:col>
      <xdr:colOff>64948</xdr:colOff>
      <xdr:row>8</xdr:row>
      <xdr:rowOff>162426</xdr:rowOff>
    </xdr:to>
    <xdr:sp macro="" textlink="">
      <xdr:nvSpPr>
        <xdr:cNvPr id="183" name="Freeform 527">
          <a:extLst>
            <a:ext uri="{FF2B5EF4-FFF2-40B4-BE49-F238E27FC236}">
              <a16:creationId xmlns:a16="http://schemas.microsoft.com/office/drawing/2014/main" xmlns="" id="{22A2E976-D092-4C94-AA72-E956DE7E4F09}"/>
            </a:ext>
          </a:extLst>
        </xdr:cNvPr>
        <xdr:cNvSpPr>
          <a:spLocks/>
        </xdr:cNvSpPr>
      </xdr:nvSpPr>
      <xdr:spPr bwMode="auto">
        <a:xfrm flipH="1">
          <a:off x="4721304" y="304818"/>
          <a:ext cx="403324" cy="116824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286"/>
            <a:gd name="connsiteY0" fmla="*/ 25213 h 25213"/>
            <a:gd name="connsiteX1" fmla="*/ 0 w 9286"/>
            <a:gd name="connsiteY1" fmla="*/ 15213 h 25213"/>
            <a:gd name="connsiteX2" fmla="*/ 9286 w 9286"/>
            <a:gd name="connsiteY2" fmla="*/ 0 h 25213"/>
            <a:gd name="connsiteX0" fmla="*/ 0 w 9487"/>
            <a:gd name="connsiteY0" fmla="*/ 10531 h 10531"/>
            <a:gd name="connsiteX1" fmla="*/ 0 w 9487"/>
            <a:gd name="connsiteY1" fmla="*/ 6565 h 10531"/>
            <a:gd name="connsiteX2" fmla="*/ 9487 w 9487"/>
            <a:gd name="connsiteY2" fmla="*/ 0 h 10531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6234"/>
              </a:lnTo>
              <a:cubicBezTo>
                <a:pt x="3138" y="5408"/>
                <a:pt x="4279" y="5796"/>
                <a:pt x="5946" y="4973"/>
              </a:cubicBezTo>
              <a:cubicBezTo>
                <a:pt x="6622" y="3249"/>
                <a:pt x="8859" y="841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133</xdr:colOff>
      <xdr:row>6</xdr:row>
      <xdr:rowOff>141149</xdr:rowOff>
    </xdr:from>
    <xdr:to>
      <xdr:col>8</xdr:col>
      <xdr:colOff>142142</xdr:colOff>
      <xdr:row>7</xdr:row>
      <xdr:rowOff>82267</xdr:rowOff>
    </xdr:to>
    <xdr:sp macro="" textlink="">
      <xdr:nvSpPr>
        <xdr:cNvPr id="184" name="AutoShape 70">
          <a:extLst>
            <a:ext uri="{FF2B5EF4-FFF2-40B4-BE49-F238E27FC236}">
              <a16:creationId xmlns:a16="http://schemas.microsoft.com/office/drawing/2014/main" xmlns="" id="{40CF119B-E006-4670-BD0E-DEECE5EAF582}"/>
            </a:ext>
          </a:extLst>
        </xdr:cNvPr>
        <xdr:cNvSpPr>
          <a:spLocks noChangeArrowheads="1"/>
        </xdr:cNvSpPr>
      </xdr:nvSpPr>
      <xdr:spPr bwMode="auto">
        <a:xfrm>
          <a:off x="5059813" y="1116509"/>
          <a:ext cx="142009" cy="1087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90955</xdr:colOff>
      <xdr:row>4</xdr:row>
      <xdr:rowOff>1731</xdr:rowOff>
    </xdr:from>
    <xdr:ext cx="302079" cy="305168"/>
    <xdr:grpSp>
      <xdr:nvGrpSpPr>
        <xdr:cNvPr id="185" name="Group 6672">
          <a:extLst>
            <a:ext uri="{FF2B5EF4-FFF2-40B4-BE49-F238E27FC236}">
              <a16:creationId xmlns:a16="http://schemas.microsoft.com/office/drawing/2014/main" xmlns="" id="{0D3C4130-EAC0-465B-8451-56A4B9C485E1}"/>
            </a:ext>
          </a:extLst>
        </xdr:cNvPr>
        <xdr:cNvGrpSpPr>
          <a:grpSpLocks/>
        </xdr:cNvGrpSpPr>
      </xdr:nvGrpSpPr>
      <xdr:grpSpPr bwMode="auto">
        <a:xfrm>
          <a:off x="5720230" y="658956"/>
          <a:ext cx="302079" cy="305168"/>
          <a:chOff x="536" y="109"/>
          <a:chExt cx="46" cy="44"/>
        </a:xfrm>
      </xdr:grpSpPr>
      <xdr:pic>
        <xdr:nvPicPr>
          <xdr:cNvPr id="186" name="Picture 6673" descr="route2">
            <a:extLst>
              <a:ext uri="{FF2B5EF4-FFF2-40B4-BE49-F238E27FC236}">
                <a16:creationId xmlns:a16="http://schemas.microsoft.com/office/drawing/2014/main" xmlns="" id="{FD75990C-9C44-3E31-20D2-3A9A1D7CFE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7" name="Text Box 6674">
            <a:extLst>
              <a:ext uri="{FF2B5EF4-FFF2-40B4-BE49-F238E27FC236}">
                <a16:creationId xmlns:a16="http://schemas.microsoft.com/office/drawing/2014/main" xmlns="" id="{2C0B5A2A-F1D2-BC06-BBB3-A09CE554B0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532534</xdr:colOff>
      <xdr:row>2</xdr:row>
      <xdr:rowOff>99579</xdr:rowOff>
    </xdr:from>
    <xdr:to>
      <xdr:col>7</xdr:col>
      <xdr:colOff>675408</xdr:colOff>
      <xdr:row>5</xdr:row>
      <xdr:rowOff>168854</xdr:rowOff>
    </xdr:to>
    <xdr:sp macro="" textlink="">
      <xdr:nvSpPr>
        <xdr:cNvPr id="188" name="Line 120">
          <a:extLst>
            <a:ext uri="{FF2B5EF4-FFF2-40B4-BE49-F238E27FC236}">
              <a16:creationId xmlns:a16="http://schemas.microsoft.com/office/drawing/2014/main" xmlns="" id="{EB04FC64-88C0-4CE3-9805-90CE2B82305A}"/>
            </a:ext>
          </a:extLst>
        </xdr:cNvPr>
        <xdr:cNvSpPr>
          <a:spLocks noChangeShapeType="1"/>
        </xdr:cNvSpPr>
      </xdr:nvSpPr>
      <xdr:spPr bwMode="auto">
        <a:xfrm flipH="1" flipV="1">
          <a:off x="4898794" y="404379"/>
          <a:ext cx="142874" cy="572195"/>
        </a:xfrm>
        <a:custGeom>
          <a:avLst/>
          <a:gdLst>
            <a:gd name="connsiteX0" fmla="*/ 0 w 142874"/>
            <a:gd name="connsiteY0" fmla="*/ 0 h 588820"/>
            <a:gd name="connsiteX1" fmla="*/ 142874 w 142874"/>
            <a:gd name="connsiteY1" fmla="*/ 588820 h 588820"/>
            <a:gd name="connsiteX0" fmla="*/ 0 w 142874"/>
            <a:gd name="connsiteY0" fmla="*/ 0 h 588820"/>
            <a:gd name="connsiteX1" fmla="*/ 142874 w 142874"/>
            <a:gd name="connsiteY1" fmla="*/ 588820 h 588820"/>
            <a:gd name="connsiteX0" fmla="*/ 0 w 142874"/>
            <a:gd name="connsiteY0" fmla="*/ 0 h 588820"/>
            <a:gd name="connsiteX1" fmla="*/ 142874 w 142874"/>
            <a:gd name="connsiteY1" fmla="*/ 588820 h 5888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2874" h="588820">
              <a:moveTo>
                <a:pt x="0" y="0"/>
              </a:moveTo>
              <a:cubicBezTo>
                <a:pt x="47625" y="196273"/>
                <a:pt x="47623" y="357910"/>
                <a:pt x="142874" y="5888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580742</xdr:colOff>
      <xdr:row>5</xdr:row>
      <xdr:rowOff>111754</xdr:rowOff>
    </xdr:from>
    <xdr:ext cx="172753" cy="78534"/>
    <xdr:sp macro="" textlink="">
      <xdr:nvSpPr>
        <xdr:cNvPr id="189" name="Text Box 1416">
          <a:extLst>
            <a:ext uri="{FF2B5EF4-FFF2-40B4-BE49-F238E27FC236}">
              <a16:creationId xmlns:a16="http://schemas.microsoft.com/office/drawing/2014/main" xmlns="" id="{736A032D-E68A-42DB-9ADD-696CAEC01E08}"/>
            </a:ext>
          </a:extLst>
        </xdr:cNvPr>
        <xdr:cNvSpPr txBox="1">
          <a:spLocks noChangeArrowheads="1"/>
        </xdr:cNvSpPr>
      </xdr:nvSpPr>
      <xdr:spPr bwMode="auto">
        <a:xfrm rot="1485423">
          <a:off x="4947002" y="919474"/>
          <a:ext cx="172753" cy="78534"/>
        </a:xfrm>
        <a:prstGeom prst="rect">
          <a:avLst/>
        </a:prstGeom>
        <a:solidFill>
          <a:schemeClr val="bg1">
            <a:alpha val="60000"/>
          </a:schemeClr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372347</xdr:colOff>
      <xdr:row>1</xdr:row>
      <xdr:rowOff>25970</xdr:rowOff>
    </xdr:from>
    <xdr:to>
      <xdr:col>7</xdr:col>
      <xdr:colOff>664536</xdr:colOff>
      <xdr:row>8</xdr:row>
      <xdr:rowOff>164514</xdr:rowOff>
    </xdr:to>
    <xdr:sp macro="" textlink="">
      <xdr:nvSpPr>
        <xdr:cNvPr id="190" name="Line 120">
          <a:extLst>
            <a:ext uri="{FF2B5EF4-FFF2-40B4-BE49-F238E27FC236}">
              <a16:creationId xmlns:a16="http://schemas.microsoft.com/office/drawing/2014/main" xmlns="" id="{1C81E60D-DD96-489F-96A8-F9DBFF6A0542}"/>
            </a:ext>
          </a:extLst>
        </xdr:cNvPr>
        <xdr:cNvSpPr>
          <a:spLocks noChangeShapeType="1"/>
        </xdr:cNvSpPr>
      </xdr:nvSpPr>
      <xdr:spPr bwMode="auto">
        <a:xfrm>
          <a:off x="4738607" y="163130"/>
          <a:ext cx="292189" cy="1312024"/>
        </a:xfrm>
        <a:custGeom>
          <a:avLst/>
          <a:gdLst>
            <a:gd name="connsiteX0" fmla="*/ 0 w 160193"/>
            <a:gd name="connsiteY0" fmla="*/ 0 h 965489"/>
            <a:gd name="connsiteX1" fmla="*/ 160193 w 160193"/>
            <a:gd name="connsiteY1" fmla="*/ 965489 h 965489"/>
            <a:gd name="connsiteX0" fmla="*/ 0 w 324716"/>
            <a:gd name="connsiteY0" fmla="*/ 0 h 1255568"/>
            <a:gd name="connsiteX1" fmla="*/ 324716 w 324716"/>
            <a:gd name="connsiteY1" fmla="*/ 1255568 h 1255568"/>
            <a:gd name="connsiteX0" fmla="*/ 0 w 324716"/>
            <a:gd name="connsiteY0" fmla="*/ 0 h 1255568"/>
            <a:gd name="connsiteX1" fmla="*/ 324716 w 324716"/>
            <a:gd name="connsiteY1" fmla="*/ 1255568 h 1255568"/>
            <a:gd name="connsiteX0" fmla="*/ 0 w 346363"/>
            <a:gd name="connsiteY0" fmla="*/ 0 h 1359477"/>
            <a:gd name="connsiteX1" fmla="*/ 346363 w 346363"/>
            <a:gd name="connsiteY1" fmla="*/ 1359477 h 1359477"/>
            <a:gd name="connsiteX0" fmla="*/ 0 w 290079"/>
            <a:gd name="connsiteY0" fmla="*/ 0 h 1350817"/>
            <a:gd name="connsiteX1" fmla="*/ 290079 w 290079"/>
            <a:gd name="connsiteY1" fmla="*/ 1350817 h 1350817"/>
            <a:gd name="connsiteX0" fmla="*/ 0 w 290079"/>
            <a:gd name="connsiteY0" fmla="*/ 0 h 1350817"/>
            <a:gd name="connsiteX1" fmla="*/ 290079 w 290079"/>
            <a:gd name="connsiteY1" fmla="*/ 1350817 h 1350817"/>
            <a:gd name="connsiteX0" fmla="*/ 0 w 297196"/>
            <a:gd name="connsiteY0" fmla="*/ 0 h 1350817"/>
            <a:gd name="connsiteX1" fmla="*/ 290079 w 297196"/>
            <a:gd name="connsiteY1" fmla="*/ 1350817 h 1350817"/>
            <a:gd name="connsiteX0" fmla="*/ 0 w 290134"/>
            <a:gd name="connsiteY0" fmla="*/ 0 h 1350817"/>
            <a:gd name="connsiteX1" fmla="*/ 290079 w 290134"/>
            <a:gd name="connsiteY1" fmla="*/ 1350817 h 1350817"/>
            <a:gd name="connsiteX0" fmla="*/ 0 w 292189"/>
            <a:gd name="connsiteY0" fmla="*/ 0 h 1350817"/>
            <a:gd name="connsiteX1" fmla="*/ 290079 w 292189"/>
            <a:gd name="connsiteY1" fmla="*/ 1350817 h 13508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189" h="1350817">
              <a:moveTo>
                <a:pt x="0" y="0"/>
              </a:moveTo>
              <a:cubicBezTo>
                <a:pt x="183284" y="382444"/>
                <a:pt x="310283" y="803853"/>
                <a:pt x="290079" y="1350817"/>
              </a:cubicBezTo>
            </a:path>
          </a:pathLst>
        </a:cu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662162</xdr:colOff>
      <xdr:row>1</xdr:row>
      <xdr:rowOff>12980</xdr:rowOff>
    </xdr:from>
    <xdr:to>
      <xdr:col>8</xdr:col>
      <xdr:colOff>43081</xdr:colOff>
      <xdr:row>7</xdr:row>
      <xdr:rowOff>147196</xdr:rowOff>
    </xdr:to>
    <xdr:sp macro="" textlink="">
      <xdr:nvSpPr>
        <xdr:cNvPr id="191" name="Line 120">
          <a:extLst>
            <a:ext uri="{FF2B5EF4-FFF2-40B4-BE49-F238E27FC236}">
              <a16:creationId xmlns:a16="http://schemas.microsoft.com/office/drawing/2014/main" xmlns="" id="{7E8A3B20-6456-408A-850C-B9D053735616}"/>
            </a:ext>
          </a:extLst>
        </xdr:cNvPr>
        <xdr:cNvSpPr>
          <a:spLocks noChangeShapeType="1"/>
        </xdr:cNvSpPr>
      </xdr:nvSpPr>
      <xdr:spPr bwMode="auto">
        <a:xfrm flipH="1">
          <a:off x="5028422" y="150140"/>
          <a:ext cx="74339" cy="1140056"/>
        </a:xfrm>
        <a:custGeom>
          <a:avLst/>
          <a:gdLst>
            <a:gd name="connsiteX0" fmla="*/ 0 w 95250"/>
            <a:gd name="connsiteY0" fmla="*/ 0 h 1164647"/>
            <a:gd name="connsiteX1" fmla="*/ 95250 w 95250"/>
            <a:gd name="connsiteY1" fmla="*/ 1164647 h 1164647"/>
            <a:gd name="connsiteX0" fmla="*/ 17535 w 112785"/>
            <a:gd name="connsiteY0" fmla="*/ 0 h 1164647"/>
            <a:gd name="connsiteX1" fmla="*/ 112785 w 112785"/>
            <a:gd name="connsiteY1" fmla="*/ 1164647 h 1164647"/>
            <a:gd name="connsiteX0" fmla="*/ 14645 w 144531"/>
            <a:gd name="connsiteY0" fmla="*/ 0 h 1168977"/>
            <a:gd name="connsiteX1" fmla="*/ 144531 w 144531"/>
            <a:gd name="connsiteY1" fmla="*/ 1168977 h 1168977"/>
            <a:gd name="connsiteX0" fmla="*/ 12442 w 142518"/>
            <a:gd name="connsiteY0" fmla="*/ 0 h 1168977"/>
            <a:gd name="connsiteX1" fmla="*/ 142328 w 142518"/>
            <a:gd name="connsiteY1" fmla="*/ 1168977 h 1168977"/>
            <a:gd name="connsiteX0" fmla="*/ 1017 w 131152"/>
            <a:gd name="connsiteY0" fmla="*/ 0 h 1168977"/>
            <a:gd name="connsiteX1" fmla="*/ 130903 w 131152"/>
            <a:gd name="connsiteY1" fmla="*/ 1168977 h 1168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1152" h="1168977">
              <a:moveTo>
                <a:pt x="1017" y="0"/>
              </a:moveTo>
              <a:cubicBezTo>
                <a:pt x="-13784" y="543951"/>
                <a:pt x="138119" y="720147"/>
                <a:pt x="130903" y="1168977"/>
              </a:cubicBezTo>
            </a:path>
          </a:pathLst>
        </a:cu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136305</xdr:colOff>
      <xdr:row>5</xdr:row>
      <xdr:rowOff>27621</xdr:rowOff>
    </xdr:from>
    <xdr:ext cx="364202" cy="293414"/>
    <xdr:sp macro="" textlink="">
      <xdr:nvSpPr>
        <xdr:cNvPr id="192" name="Text Box 1416">
          <a:extLst>
            <a:ext uri="{FF2B5EF4-FFF2-40B4-BE49-F238E27FC236}">
              <a16:creationId xmlns:a16="http://schemas.microsoft.com/office/drawing/2014/main" xmlns="" id="{40C4F95B-F763-45A5-9735-67976451B92B}"/>
            </a:ext>
          </a:extLst>
        </xdr:cNvPr>
        <xdr:cNvSpPr txBox="1">
          <a:spLocks noChangeArrowheads="1"/>
        </xdr:cNvSpPr>
      </xdr:nvSpPr>
      <xdr:spPr bwMode="auto">
        <a:xfrm>
          <a:off x="4502565" y="835341"/>
          <a:ext cx="364202" cy="293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能勢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454919</xdr:colOff>
      <xdr:row>5</xdr:row>
      <xdr:rowOff>64932</xdr:rowOff>
    </xdr:from>
    <xdr:to>
      <xdr:col>7</xdr:col>
      <xdr:colOff>527377</xdr:colOff>
      <xdr:row>6</xdr:row>
      <xdr:rowOff>25966</xdr:rowOff>
    </xdr:to>
    <xdr:sp macro="" textlink="">
      <xdr:nvSpPr>
        <xdr:cNvPr id="193" name="Line 72">
          <a:extLst>
            <a:ext uri="{FF2B5EF4-FFF2-40B4-BE49-F238E27FC236}">
              <a16:creationId xmlns:a16="http://schemas.microsoft.com/office/drawing/2014/main" xmlns="" id="{CA60E97B-1346-4FEC-82F6-E892F69F5353}"/>
            </a:ext>
          </a:extLst>
        </xdr:cNvPr>
        <xdr:cNvSpPr>
          <a:spLocks noChangeShapeType="1"/>
        </xdr:cNvSpPr>
      </xdr:nvSpPr>
      <xdr:spPr bwMode="auto">
        <a:xfrm rot="16200000" flipV="1">
          <a:off x="4793071" y="900760"/>
          <a:ext cx="128674" cy="72458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82432</xdr:colOff>
      <xdr:row>7</xdr:row>
      <xdr:rowOff>86600</xdr:rowOff>
    </xdr:from>
    <xdr:ext cx="531171" cy="223651"/>
    <xdr:sp macro="" textlink="">
      <xdr:nvSpPr>
        <xdr:cNvPr id="194" name="Text Box 303">
          <a:extLst>
            <a:ext uri="{FF2B5EF4-FFF2-40B4-BE49-F238E27FC236}">
              <a16:creationId xmlns:a16="http://schemas.microsoft.com/office/drawing/2014/main" xmlns="" id="{186DD6AB-25F2-4EA2-A114-90EB910433F2}"/>
            </a:ext>
          </a:extLst>
        </xdr:cNvPr>
        <xdr:cNvSpPr txBox="1">
          <a:spLocks noChangeArrowheads="1"/>
        </xdr:cNvSpPr>
      </xdr:nvSpPr>
      <xdr:spPr bwMode="auto">
        <a:xfrm>
          <a:off x="4448692" y="1229600"/>
          <a:ext cx="531171" cy="223651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阪神高速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池田線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</xdr:col>
      <xdr:colOff>9430</xdr:colOff>
      <xdr:row>9</xdr:row>
      <xdr:rowOff>17320</xdr:rowOff>
    </xdr:from>
    <xdr:to>
      <xdr:col>1</xdr:col>
      <xdr:colOff>160964</xdr:colOff>
      <xdr:row>9</xdr:row>
      <xdr:rowOff>160195</xdr:rowOff>
    </xdr:to>
    <xdr:sp macro="" textlink="">
      <xdr:nvSpPr>
        <xdr:cNvPr id="208" name="六角形 207">
          <a:extLst>
            <a:ext uri="{FF2B5EF4-FFF2-40B4-BE49-F238E27FC236}">
              <a16:creationId xmlns:a16="http://schemas.microsoft.com/office/drawing/2014/main" xmlns="" id="{F0030BB3-FCE0-4D59-B974-B6D0F86065F2}"/>
            </a:ext>
          </a:extLst>
        </xdr:cNvPr>
        <xdr:cNvSpPr/>
      </xdr:nvSpPr>
      <xdr:spPr bwMode="auto">
        <a:xfrm>
          <a:off x="215170" y="149560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9631</xdr:colOff>
      <xdr:row>9</xdr:row>
      <xdr:rowOff>20412</xdr:rowOff>
    </xdr:from>
    <xdr:to>
      <xdr:col>3</xdr:col>
      <xdr:colOff>165679</xdr:colOff>
      <xdr:row>9</xdr:row>
      <xdr:rowOff>163287</xdr:rowOff>
    </xdr:to>
    <xdr:sp macro="" textlink="">
      <xdr:nvSpPr>
        <xdr:cNvPr id="220" name="六角形 219">
          <a:extLst>
            <a:ext uri="{FF2B5EF4-FFF2-40B4-BE49-F238E27FC236}">
              <a16:creationId xmlns:a16="http://schemas.microsoft.com/office/drawing/2014/main" xmlns="" id="{F46CE7FF-51CC-4C77-B654-82159E440683}"/>
            </a:ext>
          </a:extLst>
        </xdr:cNvPr>
        <xdr:cNvSpPr/>
      </xdr:nvSpPr>
      <xdr:spPr bwMode="auto">
        <a:xfrm>
          <a:off x="1602211" y="1498692"/>
          <a:ext cx="15604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9</xdr:row>
      <xdr:rowOff>27216</xdr:rowOff>
    </xdr:from>
    <xdr:to>
      <xdr:col>5</xdr:col>
      <xdr:colOff>151534</xdr:colOff>
      <xdr:row>10</xdr:row>
      <xdr:rowOff>1</xdr:rowOff>
    </xdr:to>
    <xdr:sp macro="" textlink="">
      <xdr:nvSpPr>
        <xdr:cNvPr id="221" name="六角形 220">
          <a:extLst>
            <a:ext uri="{FF2B5EF4-FFF2-40B4-BE49-F238E27FC236}">
              <a16:creationId xmlns:a16="http://schemas.microsoft.com/office/drawing/2014/main" xmlns="" id="{871C2BBB-8B08-4B5B-8AC1-16AAD5CAE6D1}"/>
            </a:ext>
          </a:extLst>
        </xdr:cNvPr>
        <xdr:cNvSpPr/>
      </xdr:nvSpPr>
      <xdr:spPr bwMode="auto">
        <a:xfrm>
          <a:off x="2979420" y="1505496"/>
          <a:ext cx="151534" cy="14042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773316</xdr:colOff>
      <xdr:row>9</xdr:row>
      <xdr:rowOff>14145</xdr:rowOff>
    </xdr:from>
    <xdr:to>
      <xdr:col>7</xdr:col>
      <xdr:colOff>151534</xdr:colOff>
      <xdr:row>9</xdr:row>
      <xdr:rowOff>157020</xdr:rowOff>
    </xdr:to>
    <xdr:sp macro="" textlink="">
      <xdr:nvSpPr>
        <xdr:cNvPr id="222" name="六角形 221">
          <a:extLst>
            <a:ext uri="{FF2B5EF4-FFF2-40B4-BE49-F238E27FC236}">
              <a16:creationId xmlns:a16="http://schemas.microsoft.com/office/drawing/2014/main" xmlns="" id="{6D4C9F6C-D7CF-497A-81FF-558E42EFB55D}"/>
            </a:ext>
          </a:extLst>
        </xdr:cNvPr>
        <xdr:cNvSpPr/>
      </xdr:nvSpPr>
      <xdr:spPr bwMode="auto">
        <a:xfrm>
          <a:off x="4369956" y="1492425"/>
          <a:ext cx="14783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617172</xdr:colOff>
      <xdr:row>11</xdr:row>
      <xdr:rowOff>28186</xdr:rowOff>
    </xdr:from>
    <xdr:to>
      <xdr:col>5</xdr:col>
      <xdr:colOff>617219</xdr:colOff>
      <xdr:row>14</xdr:row>
      <xdr:rowOff>10242</xdr:rowOff>
    </xdr:to>
    <xdr:sp macro="" textlink="">
      <xdr:nvSpPr>
        <xdr:cNvPr id="223" name="Line 120">
          <a:extLst>
            <a:ext uri="{FF2B5EF4-FFF2-40B4-BE49-F238E27FC236}">
              <a16:creationId xmlns:a16="http://schemas.microsoft.com/office/drawing/2014/main" xmlns="" id="{8E9A243A-45BA-4E54-A0FE-C316F6D0A147}"/>
            </a:ext>
          </a:extLst>
        </xdr:cNvPr>
        <xdr:cNvSpPr>
          <a:spLocks noChangeShapeType="1"/>
        </xdr:cNvSpPr>
      </xdr:nvSpPr>
      <xdr:spPr bwMode="auto">
        <a:xfrm flipH="1" flipV="1">
          <a:off x="3596592" y="1841746"/>
          <a:ext cx="47" cy="4849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542515</xdr:colOff>
      <xdr:row>13</xdr:row>
      <xdr:rowOff>98154</xdr:rowOff>
    </xdr:from>
    <xdr:to>
      <xdr:col>6</xdr:col>
      <xdr:colOff>3015</xdr:colOff>
      <xdr:row>14</xdr:row>
      <xdr:rowOff>75602</xdr:rowOff>
    </xdr:to>
    <xdr:sp macro="" textlink="">
      <xdr:nvSpPr>
        <xdr:cNvPr id="224" name="Oval 383">
          <a:extLst>
            <a:ext uri="{FF2B5EF4-FFF2-40B4-BE49-F238E27FC236}">
              <a16:creationId xmlns:a16="http://schemas.microsoft.com/office/drawing/2014/main" xmlns="" id="{6F75077E-3A3A-494C-B3A0-BCC9FABD8C14}"/>
            </a:ext>
          </a:extLst>
        </xdr:cNvPr>
        <xdr:cNvSpPr>
          <a:spLocks noChangeArrowheads="1"/>
        </xdr:cNvSpPr>
      </xdr:nvSpPr>
      <xdr:spPr bwMode="auto">
        <a:xfrm>
          <a:off x="3521935" y="2246994"/>
          <a:ext cx="153920" cy="1450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619208</xdr:colOff>
      <xdr:row>11</xdr:row>
      <xdr:rowOff>7533</xdr:rowOff>
    </xdr:from>
    <xdr:to>
      <xdr:col>6</xdr:col>
      <xdr:colOff>469410</xdr:colOff>
      <xdr:row>16</xdr:row>
      <xdr:rowOff>139569</xdr:rowOff>
    </xdr:to>
    <xdr:sp macro="" textlink="">
      <xdr:nvSpPr>
        <xdr:cNvPr id="225" name="Freeform 527">
          <a:extLst>
            <a:ext uri="{FF2B5EF4-FFF2-40B4-BE49-F238E27FC236}">
              <a16:creationId xmlns:a16="http://schemas.microsoft.com/office/drawing/2014/main" xmlns="" id="{D9177563-54F3-4ACF-84DE-A3F5E364AA2C}"/>
            </a:ext>
          </a:extLst>
        </xdr:cNvPr>
        <xdr:cNvSpPr>
          <a:spLocks/>
        </xdr:cNvSpPr>
      </xdr:nvSpPr>
      <xdr:spPr bwMode="auto">
        <a:xfrm>
          <a:off x="3598628" y="1821093"/>
          <a:ext cx="543622" cy="97023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573" h="19942">
              <a:moveTo>
                <a:pt x="0" y="19942"/>
              </a:moveTo>
              <a:lnTo>
                <a:pt x="0" y="9942"/>
              </a:lnTo>
              <a:cubicBezTo>
                <a:pt x="3333" y="9942"/>
                <a:pt x="11974" y="414"/>
                <a:pt x="1857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543808</xdr:colOff>
      <xdr:row>14</xdr:row>
      <xdr:rowOff>159637</xdr:rowOff>
    </xdr:from>
    <xdr:to>
      <xdr:col>5</xdr:col>
      <xdr:colOff>690959</xdr:colOff>
      <xdr:row>15</xdr:row>
      <xdr:rowOff>114305</xdr:rowOff>
    </xdr:to>
    <xdr:sp macro="" textlink="">
      <xdr:nvSpPr>
        <xdr:cNvPr id="226" name="AutoShape 70">
          <a:extLst>
            <a:ext uri="{FF2B5EF4-FFF2-40B4-BE49-F238E27FC236}">
              <a16:creationId xmlns:a16="http://schemas.microsoft.com/office/drawing/2014/main" xmlns="" id="{C8458C9A-58F8-484A-99C0-8637AA78C225}"/>
            </a:ext>
          </a:extLst>
        </xdr:cNvPr>
        <xdr:cNvSpPr>
          <a:spLocks noChangeArrowheads="1"/>
        </xdr:cNvSpPr>
      </xdr:nvSpPr>
      <xdr:spPr bwMode="auto">
        <a:xfrm>
          <a:off x="3523228" y="2476117"/>
          <a:ext cx="147151" cy="1223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587732</xdr:colOff>
      <xdr:row>12</xdr:row>
      <xdr:rowOff>26521</xdr:rowOff>
    </xdr:from>
    <xdr:ext cx="307807" cy="117511"/>
    <xdr:sp macro="" textlink="">
      <xdr:nvSpPr>
        <xdr:cNvPr id="227" name="Text Box 1416">
          <a:extLst>
            <a:ext uri="{FF2B5EF4-FFF2-40B4-BE49-F238E27FC236}">
              <a16:creationId xmlns:a16="http://schemas.microsoft.com/office/drawing/2014/main" xmlns="" id="{23EF0033-19F5-447A-B653-89506124229E}"/>
            </a:ext>
          </a:extLst>
        </xdr:cNvPr>
        <xdr:cNvSpPr txBox="1">
          <a:spLocks noChangeArrowheads="1"/>
        </xdr:cNvSpPr>
      </xdr:nvSpPr>
      <xdr:spPr bwMode="auto">
        <a:xfrm>
          <a:off x="3567152" y="2007721"/>
          <a:ext cx="307807" cy="117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ﾄﾘﾄﾝ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176892</xdr:colOff>
      <xdr:row>9</xdr:row>
      <xdr:rowOff>156482</xdr:rowOff>
    </xdr:from>
    <xdr:to>
      <xdr:col>6</xdr:col>
      <xdr:colOff>360587</xdr:colOff>
      <xdr:row>11</xdr:row>
      <xdr:rowOff>61232</xdr:rowOff>
    </xdr:to>
    <xdr:sp macro="" textlink="">
      <xdr:nvSpPr>
        <xdr:cNvPr id="228" name="Line 120">
          <a:extLst>
            <a:ext uri="{FF2B5EF4-FFF2-40B4-BE49-F238E27FC236}">
              <a16:creationId xmlns:a16="http://schemas.microsoft.com/office/drawing/2014/main" xmlns="" id="{D1C48F32-154F-4C87-8A9A-3AC7EB212D4B}"/>
            </a:ext>
          </a:extLst>
        </xdr:cNvPr>
        <xdr:cNvSpPr>
          <a:spLocks noChangeShapeType="1"/>
        </xdr:cNvSpPr>
      </xdr:nvSpPr>
      <xdr:spPr bwMode="auto">
        <a:xfrm flipH="1" flipV="1">
          <a:off x="3849732" y="1634762"/>
          <a:ext cx="183695" cy="2400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404688</xdr:colOff>
      <xdr:row>12</xdr:row>
      <xdr:rowOff>86536</xdr:rowOff>
    </xdr:from>
    <xdr:to>
      <xdr:col>5</xdr:col>
      <xdr:colOff>581310</xdr:colOff>
      <xdr:row>13</xdr:row>
      <xdr:rowOff>53325</xdr:rowOff>
    </xdr:to>
    <xdr:sp macro="" textlink="">
      <xdr:nvSpPr>
        <xdr:cNvPr id="229" name="六角形 228">
          <a:extLst>
            <a:ext uri="{FF2B5EF4-FFF2-40B4-BE49-F238E27FC236}">
              <a16:creationId xmlns:a16="http://schemas.microsoft.com/office/drawing/2014/main" xmlns="" id="{F1C37762-F011-4BF6-8016-8D602DCEEE36}"/>
            </a:ext>
          </a:extLst>
        </xdr:cNvPr>
        <xdr:cNvSpPr/>
      </xdr:nvSpPr>
      <xdr:spPr bwMode="auto">
        <a:xfrm>
          <a:off x="3384108" y="2067736"/>
          <a:ext cx="176622" cy="1344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36700</xdr:colOff>
      <xdr:row>13</xdr:row>
      <xdr:rowOff>34514</xdr:rowOff>
    </xdr:from>
    <xdr:ext cx="720366" cy="165173"/>
    <xdr:sp macro="" textlink="">
      <xdr:nvSpPr>
        <xdr:cNvPr id="230" name="Text Box 1620">
          <a:extLst>
            <a:ext uri="{FF2B5EF4-FFF2-40B4-BE49-F238E27FC236}">
              <a16:creationId xmlns:a16="http://schemas.microsoft.com/office/drawing/2014/main" xmlns="" id="{CA478946-B206-4EC3-8986-E73B828409FB}"/>
            </a:ext>
          </a:extLst>
        </xdr:cNvPr>
        <xdr:cNvSpPr txBox="1">
          <a:spLocks noChangeArrowheads="1"/>
        </xdr:cNvSpPr>
      </xdr:nvSpPr>
      <xdr:spPr bwMode="auto">
        <a:xfrm>
          <a:off x="3709540" y="2183354"/>
          <a:ext cx="720366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市道（ 　　　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655259</xdr:colOff>
      <xdr:row>10</xdr:row>
      <xdr:rowOff>130830</xdr:rowOff>
    </xdr:from>
    <xdr:ext cx="362407" cy="272447"/>
    <xdr:sp macro="" textlink="">
      <xdr:nvSpPr>
        <xdr:cNvPr id="231" name="Text Box 1620">
          <a:extLst>
            <a:ext uri="{FF2B5EF4-FFF2-40B4-BE49-F238E27FC236}">
              <a16:creationId xmlns:a16="http://schemas.microsoft.com/office/drawing/2014/main" xmlns="" id="{D326743E-54B6-4227-898D-BDB2789004EB}"/>
            </a:ext>
          </a:extLst>
        </xdr:cNvPr>
        <xdr:cNvSpPr txBox="1">
          <a:spLocks noChangeArrowheads="1"/>
        </xdr:cNvSpPr>
      </xdr:nvSpPr>
      <xdr:spPr bwMode="auto">
        <a:xfrm>
          <a:off x="3634679" y="1776750"/>
          <a:ext cx="362407" cy="2724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721175</xdr:colOff>
      <xdr:row>13</xdr:row>
      <xdr:rowOff>137238</xdr:rowOff>
    </xdr:from>
    <xdr:ext cx="188834" cy="539369"/>
    <xdr:sp macro="" textlink="">
      <xdr:nvSpPr>
        <xdr:cNvPr id="232" name="Text Box 1620">
          <a:extLst>
            <a:ext uri="{FF2B5EF4-FFF2-40B4-BE49-F238E27FC236}">
              <a16:creationId xmlns:a16="http://schemas.microsoft.com/office/drawing/2014/main" xmlns="" id="{F0EE2650-A21F-430A-9EFE-63F7664AECDA}"/>
            </a:ext>
          </a:extLst>
        </xdr:cNvPr>
        <xdr:cNvSpPr txBox="1">
          <a:spLocks noChangeArrowheads="1"/>
        </xdr:cNvSpPr>
      </xdr:nvSpPr>
      <xdr:spPr bwMode="auto">
        <a:xfrm>
          <a:off x="3670115" y="2286078"/>
          <a:ext cx="188834" cy="539369"/>
        </a:xfrm>
        <a:prstGeom prst="rect">
          <a:avLst/>
        </a:prstGeom>
        <a:noFill/>
        <a:ln>
          <a:solidFill>
            <a:schemeClr val="accent3"/>
          </a:solidFill>
        </a:ln>
      </xdr:spPr>
      <xdr:txBody>
        <a:bodyPr vertOverflow="overflow" horzOverflow="overflow" vert="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chemeClr val="accent3">
                  <a:lumMod val="50000"/>
                </a:schemeClr>
              </a:solidFill>
              <a:latin typeface="ＭＳ Ｐゴシック"/>
              <a:ea typeface="ＭＳ Ｐゴシック"/>
            </a:rPr>
            <a:t>いながわ</a:t>
          </a:r>
          <a:endParaRPr lang="en-US" altLang="ja-JP" sz="1000" b="1" i="0" u="none" strike="noStrike" baseline="0">
            <a:solidFill>
              <a:schemeClr val="accent3">
                <a:lumMod val="50000"/>
              </a:schemeClr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394756</xdr:colOff>
      <xdr:row>11</xdr:row>
      <xdr:rowOff>20421</xdr:rowOff>
    </xdr:from>
    <xdr:to>
      <xdr:col>7</xdr:col>
      <xdr:colOff>637087</xdr:colOff>
      <xdr:row>16</xdr:row>
      <xdr:rowOff>152457</xdr:rowOff>
    </xdr:to>
    <xdr:sp macro="" textlink="">
      <xdr:nvSpPr>
        <xdr:cNvPr id="233" name="Freeform 527">
          <a:extLst>
            <a:ext uri="{FF2B5EF4-FFF2-40B4-BE49-F238E27FC236}">
              <a16:creationId xmlns:a16="http://schemas.microsoft.com/office/drawing/2014/main" xmlns="" id="{FFF01321-08AC-4C8C-8464-E9676A82E58E}"/>
            </a:ext>
          </a:extLst>
        </xdr:cNvPr>
        <xdr:cNvSpPr>
          <a:spLocks/>
        </xdr:cNvSpPr>
      </xdr:nvSpPr>
      <xdr:spPr bwMode="auto">
        <a:xfrm>
          <a:off x="4761016" y="1833981"/>
          <a:ext cx="242331" cy="97023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lnTo>
                <a:pt x="10000" y="4985"/>
              </a:lnTo>
              <a:cubicBezTo>
                <a:pt x="6668" y="3115"/>
                <a:pt x="7650" y="318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678015</xdr:colOff>
      <xdr:row>14</xdr:row>
      <xdr:rowOff>47588</xdr:rowOff>
    </xdr:from>
    <xdr:to>
      <xdr:col>8</xdr:col>
      <xdr:colOff>363257</xdr:colOff>
      <xdr:row>15</xdr:row>
      <xdr:rowOff>61230</xdr:rowOff>
    </xdr:to>
    <xdr:sp macro="" textlink="">
      <xdr:nvSpPr>
        <xdr:cNvPr id="234" name="Line 120">
          <a:extLst>
            <a:ext uri="{FF2B5EF4-FFF2-40B4-BE49-F238E27FC236}">
              <a16:creationId xmlns:a16="http://schemas.microsoft.com/office/drawing/2014/main" xmlns="" id="{6ABF4820-5AFE-46AB-B55D-EB7109B3E79F}"/>
            </a:ext>
          </a:extLst>
        </xdr:cNvPr>
        <xdr:cNvSpPr>
          <a:spLocks noChangeShapeType="1"/>
        </xdr:cNvSpPr>
      </xdr:nvSpPr>
      <xdr:spPr bwMode="auto">
        <a:xfrm flipH="1" flipV="1">
          <a:off x="5044275" y="2364068"/>
          <a:ext cx="378662" cy="1812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436760</xdr:colOff>
      <xdr:row>10</xdr:row>
      <xdr:rowOff>163723</xdr:rowOff>
    </xdr:from>
    <xdr:ext cx="300199" cy="166649"/>
    <xdr:sp macro="" textlink="">
      <xdr:nvSpPr>
        <xdr:cNvPr id="235" name="Text Box 1620">
          <a:extLst>
            <a:ext uri="{FF2B5EF4-FFF2-40B4-BE49-F238E27FC236}">
              <a16:creationId xmlns:a16="http://schemas.microsoft.com/office/drawing/2014/main" xmlns="" id="{3C76610C-9C24-4E98-9F52-9575A5276F11}"/>
            </a:ext>
          </a:extLst>
        </xdr:cNvPr>
        <xdr:cNvSpPr txBox="1">
          <a:spLocks noChangeArrowheads="1"/>
        </xdr:cNvSpPr>
      </xdr:nvSpPr>
      <xdr:spPr bwMode="auto">
        <a:xfrm>
          <a:off x="4803020" y="1809643"/>
          <a:ext cx="300199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680493</xdr:colOff>
      <xdr:row>12</xdr:row>
      <xdr:rowOff>68036</xdr:rowOff>
    </xdr:from>
    <xdr:to>
      <xdr:col>8</xdr:col>
      <xdr:colOff>125133</xdr:colOff>
      <xdr:row>13</xdr:row>
      <xdr:rowOff>129268</xdr:rowOff>
    </xdr:to>
    <xdr:sp macro="" textlink="">
      <xdr:nvSpPr>
        <xdr:cNvPr id="236" name="Line 120">
          <a:extLst>
            <a:ext uri="{FF2B5EF4-FFF2-40B4-BE49-F238E27FC236}">
              <a16:creationId xmlns:a16="http://schemas.microsoft.com/office/drawing/2014/main" xmlns="" id="{86ABE5FC-21ED-485B-ADD9-E3F89E9FDAA0}"/>
            </a:ext>
          </a:extLst>
        </xdr:cNvPr>
        <xdr:cNvSpPr>
          <a:spLocks noChangeShapeType="1"/>
        </xdr:cNvSpPr>
      </xdr:nvSpPr>
      <xdr:spPr bwMode="auto">
        <a:xfrm flipV="1">
          <a:off x="5046753" y="2049236"/>
          <a:ext cx="138060" cy="2288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65368</xdr:colOff>
      <xdr:row>12</xdr:row>
      <xdr:rowOff>87979</xdr:rowOff>
    </xdr:from>
    <xdr:ext cx="515616" cy="294889"/>
    <xdr:sp macro="" textlink="">
      <xdr:nvSpPr>
        <xdr:cNvPr id="237" name="Text Box 1620">
          <a:extLst>
            <a:ext uri="{FF2B5EF4-FFF2-40B4-BE49-F238E27FC236}">
              <a16:creationId xmlns:a16="http://schemas.microsoft.com/office/drawing/2014/main" xmlns="" id="{D9CCBC01-73AD-4A5B-B67C-CB618F1536FE}"/>
            </a:ext>
          </a:extLst>
        </xdr:cNvPr>
        <xdr:cNvSpPr txBox="1">
          <a:spLocks noChangeArrowheads="1"/>
        </xdr:cNvSpPr>
      </xdr:nvSpPr>
      <xdr:spPr bwMode="auto">
        <a:xfrm>
          <a:off x="4431628" y="2069179"/>
          <a:ext cx="515616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猪名川町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9</xdr:row>
      <xdr:rowOff>13608</xdr:rowOff>
    </xdr:from>
    <xdr:to>
      <xdr:col>9</xdr:col>
      <xdr:colOff>151534</xdr:colOff>
      <xdr:row>9</xdr:row>
      <xdr:rowOff>156483</xdr:rowOff>
    </xdr:to>
    <xdr:sp macro="" textlink="">
      <xdr:nvSpPr>
        <xdr:cNvPr id="238" name="六角形 237">
          <a:extLst>
            <a:ext uri="{FF2B5EF4-FFF2-40B4-BE49-F238E27FC236}">
              <a16:creationId xmlns:a16="http://schemas.microsoft.com/office/drawing/2014/main" xmlns="" id="{7E689F95-0E85-453E-9AAB-092AD58DE016}"/>
            </a:ext>
          </a:extLst>
        </xdr:cNvPr>
        <xdr:cNvSpPr/>
      </xdr:nvSpPr>
      <xdr:spPr bwMode="auto">
        <a:xfrm>
          <a:off x="5753100" y="1491888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13608</xdr:colOff>
      <xdr:row>17</xdr:row>
      <xdr:rowOff>20412</xdr:rowOff>
    </xdr:from>
    <xdr:to>
      <xdr:col>1</xdr:col>
      <xdr:colOff>165142</xdr:colOff>
      <xdr:row>17</xdr:row>
      <xdr:rowOff>163287</xdr:rowOff>
    </xdr:to>
    <xdr:sp macro="" textlink="">
      <xdr:nvSpPr>
        <xdr:cNvPr id="239" name="六角形 238">
          <a:extLst>
            <a:ext uri="{FF2B5EF4-FFF2-40B4-BE49-F238E27FC236}">
              <a16:creationId xmlns:a16="http://schemas.microsoft.com/office/drawing/2014/main" xmlns="" id="{13BAB694-3EC6-4C2D-94BD-A5E92B6F3502}"/>
            </a:ext>
          </a:extLst>
        </xdr:cNvPr>
        <xdr:cNvSpPr/>
      </xdr:nvSpPr>
      <xdr:spPr bwMode="auto">
        <a:xfrm>
          <a:off x="219348" y="2839812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746157</xdr:colOff>
      <xdr:row>18</xdr:row>
      <xdr:rowOff>3393</xdr:rowOff>
    </xdr:from>
    <xdr:to>
      <xdr:col>2</xdr:col>
      <xdr:colOff>416797</xdr:colOff>
      <xdr:row>24</xdr:row>
      <xdr:rowOff>156399</xdr:rowOff>
    </xdr:to>
    <xdr:sp macro="" textlink="">
      <xdr:nvSpPr>
        <xdr:cNvPr id="240" name="Freeform 527">
          <a:extLst>
            <a:ext uri="{FF2B5EF4-FFF2-40B4-BE49-F238E27FC236}">
              <a16:creationId xmlns:a16="http://schemas.microsoft.com/office/drawing/2014/main" xmlns="" id="{6962B23D-795E-4EC8-8007-625F05D69DDB}"/>
            </a:ext>
          </a:extLst>
        </xdr:cNvPr>
        <xdr:cNvSpPr>
          <a:spLocks/>
        </xdr:cNvSpPr>
      </xdr:nvSpPr>
      <xdr:spPr bwMode="auto">
        <a:xfrm>
          <a:off x="898557" y="2990433"/>
          <a:ext cx="417400" cy="116646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  <a:gd name="connsiteX0" fmla="*/ 48230 w 48230"/>
            <a:gd name="connsiteY0" fmla="*/ 10715 h 10715"/>
            <a:gd name="connsiteX1" fmla="*/ 32 w 48230"/>
            <a:gd name="connsiteY1" fmla="*/ 4461 h 10715"/>
            <a:gd name="connsiteX2" fmla="*/ 10620 w 48230"/>
            <a:gd name="connsiteY2" fmla="*/ 0 h 10715"/>
            <a:gd name="connsiteX0" fmla="*/ 51473 w 51473"/>
            <a:gd name="connsiteY0" fmla="*/ 10715 h 10715"/>
            <a:gd name="connsiteX1" fmla="*/ 7 w 51473"/>
            <a:gd name="connsiteY1" fmla="*/ 9750 h 10715"/>
            <a:gd name="connsiteX2" fmla="*/ 13863 w 51473"/>
            <a:gd name="connsiteY2" fmla="*/ 0 h 10715"/>
            <a:gd name="connsiteX0" fmla="*/ 51473 w 51473"/>
            <a:gd name="connsiteY0" fmla="*/ 10715 h 10715"/>
            <a:gd name="connsiteX1" fmla="*/ 7 w 51473"/>
            <a:gd name="connsiteY1" fmla="*/ 9750 h 10715"/>
            <a:gd name="connsiteX2" fmla="*/ 13863 w 51473"/>
            <a:gd name="connsiteY2" fmla="*/ 0 h 10715"/>
            <a:gd name="connsiteX0" fmla="*/ 52290 w 52290"/>
            <a:gd name="connsiteY0" fmla="*/ 11196 h 11196"/>
            <a:gd name="connsiteX1" fmla="*/ 7 w 52290"/>
            <a:gd name="connsiteY1" fmla="*/ 9750 h 11196"/>
            <a:gd name="connsiteX2" fmla="*/ 13863 w 52290"/>
            <a:gd name="connsiteY2" fmla="*/ 0 h 11196"/>
            <a:gd name="connsiteX0" fmla="*/ 52290 w 52290"/>
            <a:gd name="connsiteY0" fmla="*/ 11196 h 11196"/>
            <a:gd name="connsiteX1" fmla="*/ 7 w 52290"/>
            <a:gd name="connsiteY1" fmla="*/ 9750 h 11196"/>
            <a:gd name="connsiteX2" fmla="*/ 13863 w 52290"/>
            <a:gd name="connsiteY2" fmla="*/ 0 h 11196"/>
            <a:gd name="connsiteX0" fmla="*/ 49839 w 49839"/>
            <a:gd name="connsiteY0" fmla="*/ 12295 h 12295"/>
            <a:gd name="connsiteX1" fmla="*/ 7 w 49839"/>
            <a:gd name="connsiteY1" fmla="*/ 9750 h 12295"/>
            <a:gd name="connsiteX2" fmla="*/ 13863 w 49839"/>
            <a:gd name="connsiteY2" fmla="*/ 0 h 12295"/>
            <a:gd name="connsiteX0" fmla="*/ 49839 w 53858"/>
            <a:gd name="connsiteY0" fmla="*/ 12295 h 12295"/>
            <a:gd name="connsiteX1" fmla="*/ 7 w 53858"/>
            <a:gd name="connsiteY1" fmla="*/ 9750 h 12295"/>
            <a:gd name="connsiteX2" fmla="*/ 13863 w 53858"/>
            <a:gd name="connsiteY2" fmla="*/ 0 h 12295"/>
            <a:gd name="connsiteX0" fmla="*/ 40036 w 44629"/>
            <a:gd name="connsiteY0" fmla="*/ 12226 h 12226"/>
            <a:gd name="connsiteX1" fmla="*/ 7 w 44629"/>
            <a:gd name="connsiteY1" fmla="*/ 9750 h 12226"/>
            <a:gd name="connsiteX2" fmla="*/ 13863 w 44629"/>
            <a:gd name="connsiteY2" fmla="*/ 0 h 12226"/>
            <a:gd name="connsiteX0" fmla="*/ 40036 w 48127"/>
            <a:gd name="connsiteY0" fmla="*/ 12226 h 12226"/>
            <a:gd name="connsiteX1" fmla="*/ 7 w 48127"/>
            <a:gd name="connsiteY1" fmla="*/ 9750 h 12226"/>
            <a:gd name="connsiteX2" fmla="*/ 13863 w 48127"/>
            <a:gd name="connsiteY2" fmla="*/ 0 h 12226"/>
            <a:gd name="connsiteX0" fmla="*/ 40036 w 49362"/>
            <a:gd name="connsiteY0" fmla="*/ 12226 h 12226"/>
            <a:gd name="connsiteX1" fmla="*/ 7 w 49362"/>
            <a:gd name="connsiteY1" fmla="*/ 9750 h 12226"/>
            <a:gd name="connsiteX2" fmla="*/ 13863 w 49362"/>
            <a:gd name="connsiteY2" fmla="*/ 0 h 12226"/>
            <a:gd name="connsiteX0" fmla="*/ 40036 w 51592"/>
            <a:gd name="connsiteY0" fmla="*/ 12226 h 12226"/>
            <a:gd name="connsiteX1" fmla="*/ 7 w 51592"/>
            <a:gd name="connsiteY1" fmla="*/ 9750 h 12226"/>
            <a:gd name="connsiteX2" fmla="*/ 13863 w 51592"/>
            <a:gd name="connsiteY2" fmla="*/ 0 h 12226"/>
            <a:gd name="connsiteX0" fmla="*/ 40036 w 50375"/>
            <a:gd name="connsiteY0" fmla="*/ 12226 h 12226"/>
            <a:gd name="connsiteX1" fmla="*/ 7 w 50375"/>
            <a:gd name="connsiteY1" fmla="*/ 9750 h 12226"/>
            <a:gd name="connsiteX2" fmla="*/ 13863 w 50375"/>
            <a:gd name="connsiteY2" fmla="*/ 0 h 12226"/>
            <a:gd name="connsiteX0" fmla="*/ 40329 w 50668"/>
            <a:gd name="connsiteY0" fmla="*/ 12226 h 12226"/>
            <a:gd name="connsiteX1" fmla="*/ 300 w 50668"/>
            <a:gd name="connsiteY1" fmla="*/ 9750 h 12226"/>
            <a:gd name="connsiteX2" fmla="*/ 14156 w 50668"/>
            <a:gd name="connsiteY2" fmla="*/ 0 h 12226"/>
            <a:gd name="connsiteX0" fmla="*/ 42780 w 52825"/>
            <a:gd name="connsiteY0" fmla="*/ 12226 h 12226"/>
            <a:gd name="connsiteX1" fmla="*/ 300 w 52825"/>
            <a:gd name="connsiteY1" fmla="*/ 9750 h 12226"/>
            <a:gd name="connsiteX2" fmla="*/ 14156 w 52825"/>
            <a:gd name="connsiteY2" fmla="*/ 0 h 12226"/>
            <a:gd name="connsiteX0" fmla="*/ 42780 w 53474"/>
            <a:gd name="connsiteY0" fmla="*/ 12226 h 12226"/>
            <a:gd name="connsiteX1" fmla="*/ 300 w 53474"/>
            <a:gd name="connsiteY1" fmla="*/ 9750 h 12226"/>
            <a:gd name="connsiteX2" fmla="*/ 14156 w 53474"/>
            <a:gd name="connsiteY2" fmla="*/ 0 h 12226"/>
            <a:gd name="connsiteX0" fmla="*/ 42780 w 55447"/>
            <a:gd name="connsiteY0" fmla="*/ 12226 h 12226"/>
            <a:gd name="connsiteX1" fmla="*/ 300 w 55447"/>
            <a:gd name="connsiteY1" fmla="*/ 9750 h 12226"/>
            <a:gd name="connsiteX2" fmla="*/ 14156 w 55447"/>
            <a:gd name="connsiteY2" fmla="*/ 0 h 12226"/>
            <a:gd name="connsiteX0" fmla="*/ 37879 w 51217"/>
            <a:gd name="connsiteY0" fmla="*/ 12020 h 12020"/>
            <a:gd name="connsiteX1" fmla="*/ 300 w 51217"/>
            <a:gd name="connsiteY1" fmla="*/ 9750 h 12020"/>
            <a:gd name="connsiteX2" fmla="*/ 14156 w 51217"/>
            <a:gd name="connsiteY2" fmla="*/ 0 h 12020"/>
            <a:gd name="connsiteX0" fmla="*/ 37879 w 51766"/>
            <a:gd name="connsiteY0" fmla="*/ 12020 h 12020"/>
            <a:gd name="connsiteX1" fmla="*/ 300 w 51766"/>
            <a:gd name="connsiteY1" fmla="*/ 9750 h 12020"/>
            <a:gd name="connsiteX2" fmla="*/ 14156 w 51766"/>
            <a:gd name="connsiteY2" fmla="*/ 0 h 12020"/>
            <a:gd name="connsiteX0" fmla="*/ 37879 w 50702"/>
            <a:gd name="connsiteY0" fmla="*/ 12020 h 12020"/>
            <a:gd name="connsiteX1" fmla="*/ 300 w 50702"/>
            <a:gd name="connsiteY1" fmla="*/ 9750 h 12020"/>
            <a:gd name="connsiteX2" fmla="*/ 14156 w 50702"/>
            <a:gd name="connsiteY2" fmla="*/ 0 h 12020"/>
            <a:gd name="connsiteX0" fmla="*/ 37879 w 51338"/>
            <a:gd name="connsiteY0" fmla="*/ 12020 h 12020"/>
            <a:gd name="connsiteX1" fmla="*/ 50100 w 51338"/>
            <a:gd name="connsiteY1" fmla="*/ 11746 h 12020"/>
            <a:gd name="connsiteX2" fmla="*/ 300 w 51338"/>
            <a:gd name="connsiteY2" fmla="*/ 9750 h 12020"/>
            <a:gd name="connsiteX3" fmla="*/ 14156 w 51338"/>
            <a:gd name="connsiteY3" fmla="*/ 0 h 12020"/>
            <a:gd name="connsiteX0" fmla="*/ 37879 w 53673"/>
            <a:gd name="connsiteY0" fmla="*/ 12020 h 12020"/>
            <a:gd name="connsiteX1" fmla="*/ 52551 w 53673"/>
            <a:gd name="connsiteY1" fmla="*/ 11540 h 12020"/>
            <a:gd name="connsiteX2" fmla="*/ 300 w 53673"/>
            <a:gd name="connsiteY2" fmla="*/ 9750 h 12020"/>
            <a:gd name="connsiteX3" fmla="*/ 14156 w 53673"/>
            <a:gd name="connsiteY3" fmla="*/ 0 h 12020"/>
            <a:gd name="connsiteX0" fmla="*/ 37879 w 52551"/>
            <a:gd name="connsiteY0" fmla="*/ 12020 h 12124"/>
            <a:gd name="connsiteX1" fmla="*/ 52551 w 52551"/>
            <a:gd name="connsiteY1" fmla="*/ 11540 h 12124"/>
            <a:gd name="connsiteX2" fmla="*/ 300 w 52551"/>
            <a:gd name="connsiteY2" fmla="*/ 9750 h 12124"/>
            <a:gd name="connsiteX3" fmla="*/ 14156 w 52551"/>
            <a:gd name="connsiteY3" fmla="*/ 0 h 12124"/>
            <a:gd name="connsiteX0" fmla="*/ 37879 w 52628"/>
            <a:gd name="connsiteY0" fmla="*/ 12020 h 12024"/>
            <a:gd name="connsiteX1" fmla="*/ 52551 w 52628"/>
            <a:gd name="connsiteY1" fmla="*/ 11540 h 12024"/>
            <a:gd name="connsiteX2" fmla="*/ 300 w 52628"/>
            <a:gd name="connsiteY2" fmla="*/ 9750 h 12024"/>
            <a:gd name="connsiteX3" fmla="*/ 14156 w 52628"/>
            <a:gd name="connsiteY3" fmla="*/ 0 h 12024"/>
            <a:gd name="connsiteX0" fmla="*/ 37311 w 52625"/>
            <a:gd name="connsiteY0" fmla="*/ 12792 h 12792"/>
            <a:gd name="connsiteX1" fmla="*/ 52551 w 52625"/>
            <a:gd name="connsiteY1" fmla="*/ 11540 h 12792"/>
            <a:gd name="connsiteX2" fmla="*/ 300 w 52625"/>
            <a:gd name="connsiteY2" fmla="*/ 9750 h 12792"/>
            <a:gd name="connsiteX3" fmla="*/ 14156 w 52625"/>
            <a:gd name="connsiteY3" fmla="*/ 0 h 12792"/>
            <a:gd name="connsiteX0" fmla="*/ 37311 w 52657"/>
            <a:gd name="connsiteY0" fmla="*/ 12792 h 12792"/>
            <a:gd name="connsiteX1" fmla="*/ 52551 w 52657"/>
            <a:gd name="connsiteY1" fmla="*/ 11540 h 12792"/>
            <a:gd name="connsiteX2" fmla="*/ 300 w 52657"/>
            <a:gd name="connsiteY2" fmla="*/ 9750 h 12792"/>
            <a:gd name="connsiteX3" fmla="*/ 14156 w 52657"/>
            <a:gd name="connsiteY3" fmla="*/ 0 h 12792"/>
            <a:gd name="connsiteX0" fmla="*/ 36743 w 52653"/>
            <a:gd name="connsiteY0" fmla="*/ 12406 h 12406"/>
            <a:gd name="connsiteX1" fmla="*/ 52551 w 52653"/>
            <a:gd name="connsiteY1" fmla="*/ 11540 h 12406"/>
            <a:gd name="connsiteX2" fmla="*/ 300 w 52653"/>
            <a:gd name="connsiteY2" fmla="*/ 9750 h 12406"/>
            <a:gd name="connsiteX3" fmla="*/ 14156 w 52653"/>
            <a:gd name="connsiteY3" fmla="*/ 0 h 12406"/>
            <a:gd name="connsiteX0" fmla="*/ 36743 w 52722"/>
            <a:gd name="connsiteY0" fmla="*/ 12406 h 12406"/>
            <a:gd name="connsiteX1" fmla="*/ 52551 w 52722"/>
            <a:gd name="connsiteY1" fmla="*/ 11540 h 12406"/>
            <a:gd name="connsiteX2" fmla="*/ 300 w 52722"/>
            <a:gd name="connsiteY2" fmla="*/ 9750 h 12406"/>
            <a:gd name="connsiteX3" fmla="*/ 14156 w 52722"/>
            <a:gd name="connsiteY3" fmla="*/ 0 h 12406"/>
            <a:gd name="connsiteX0" fmla="*/ 37880 w 52748"/>
            <a:gd name="connsiteY0" fmla="*/ 12261 h 12261"/>
            <a:gd name="connsiteX1" fmla="*/ 52551 w 52748"/>
            <a:gd name="connsiteY1" fmla="*/ 11540 h 12261"/>
            <a:gd name="connsiteX2" fmla="*/ 300 w 52748"/>
            <a:gd name="connsiteY2" fmla="*/ 9750 h 12261"/>
            <a:gd name="connsiteX3" fmla="*/ 14156 w 52748"/>
            <a:gd name="connsiteY3" fmla="*/ 0 h 12261"/>
            <a:gd name="connsiteX0" fmla="*/ 37880 w 52764"/>
            <a:gd name="connsiteY0" fmla="*/ 12261 h 12261"/>
            <a:gd name="connsiteX1" fmla="*/ 52551 w 52764"/>
            <a:gd name="connsiteY1" fmla="*/ 11540 h 12261"/>
            <a:gd name="connsiteX2" fmla="*/ 300 w 52764"/>
            <a:gd name="connsiteY2" fmla="*/ 9750 h 12261"/>
            <a:gd name="connsiteX3" fmla="*/ 14156 w 52764"/>
            <a:gd name="connsiteY3" fmla="*/ 0 h 122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2764" h="12261">
              <a:moveTo>
                <a:pt x="37880" y="12261"/>
              </a:moveTo>
              <a:cubicBezTo>
                <a:pt x="48719" y="11987"/>
                <a:pt x="53913" y="12261"/>
                <a:pt x="52551" y="11540"/>
              </a:cubicBezTo>
              <a:cubicBezTo>
                <a:pt x="46288" y="11162"/>
                <a:pt x="3159" y="11673"/>
                <a:pt x="300" y="9750"/>
              </a:cubicBezTo>
              <a:cubicBezTo>
                <a:pt x="105" y="7798"/>
                <a:pt x="-2766" y="1750"/>
                <a:pt x="1415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395336</xdr:colOff>
      <xdr:row>20</xdr:row>
      <xdr:rowOff>32443</xdr:rowOff>
    </xdr:from>
    <xdr:ext cx="855620" cy="166649"/>
    <xdr:sp macro="" textlink="">
      <xdr:nvSpPr>
        <xdr:cNvPr id="241" name="Text Box 1620">
          <a:extLst>
            <a:ext uri="{FF2B5EF4-FFF2-40B4-BE49-F238E27FC236}">
              <a16:creationId xmlns:a16="http://schemas.microsoft.com/office/drawing/2014/main" xmlns="" id="{B3378559-E0AD-44EF-9F02-723D8C2C2843}"/>
            </a:ext>
          </a:extLst>
        </xdr:cNvPr>
        <xdr:cNvSpPr txBox="1">
          <a:spLocks noChangeArrowheads="1"/>
        </xdr:cNvSpPr>
      </xdr:nvSpPr>
      <xdr:spPr bwMode="auto">
        <a:xfrm>
          <a:off x="601076" y="3354763"/>
          <a:ext cx="855620" cy="166649"/>
        </a:xfrm>
        <a:prstGeom prst="rect">
          <a:avLst/>
        </a:prstGeom>
        <a:solidFill>
          <a:schemeClr val="bg1">
            <a:alpha val="60000"/>
          </a:schemeClr>
        </a:solidFill>
        <a:ln>
          <a:solidFill>
            <a:schemeClr val="tx1"/>
          </a:solidFill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西峠　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468m</a:t>
          </a:r>
        </a:p>
      </xdr:txBody>
    </xdr:sp>
    <xdr:clientData/>
  </xdr:oneCellAnchor>
  <xdr:oneCellAnchor>
    <xdr:from>
      <xdr:col>2</xdr:col>
      <xdr:colOff>2447</xdr:colOff>
      <xdr:row>21</xdr:row>
      <xdr:rowOff>27863</xdr:rowOff>
    </xdr:from>
    <xdr:ext cx="723082" cy="183058"/>
    <xdr:sp macro="" textlink="">
      <xdr:nvSpPr>
        <xdr:cNvPr id="242" name="Text Box 1620">
          <a:extLst>
            <a:ext uri="{FF2B5EF4-FFF2-40B4-BE49-F238E27FC236}">
              <a16:creationId xmlns:a16="http://schemas.microsoft.com/office/drawing/2014/main" xmlns="" id="{1087CFFA-20BA-4B40-BD3B-C449685C93BA}"/>
            </a:ext>
          </a:extLst>
        </xdr:cNvPr>
        <xdr:cNvSpPr txBox="1">
          <a:spLocks noChangeArrowheads="1"/>
        </xdr:cNvSpPr>
      </xdr:nvSpPr>
      <xdr:spPr bwMode="auto">
        <a:xfrm>
          <a:off x="901607" y="3517823"/>
          <a:ext cx="723082" cy="18305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3600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ﾙｰﾄ最高地点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755195</xdr:colOff>
      <xdr:row>17</xdr:row>
      <xdr:rowOff>20412</xdr:rowOff>
    </xdr:from>
    <xdr:to>
      <xdr:col>3</xdr:col>
      <xdr:colOff>137926</xdr:colOff>
      <xdr:row>17</xdr:row>
      <xdr:rowOff>163287</xdr:rowOff>
    </xdr:to>
    <xdr:sp macro="" textlink="">
      <xdr:nvSpPr>
        <xdr:cNvPr id="243" name="六角形 242">
          <a:extLst>
            <a:ext uri="{FF2B5EF4-FFF2-40B4-BE49-F238E27FC236}">
              <a16:creationId xmlns:a16="http://schemas.microsoft.com/office/drawing/2014/main" xmlns="" id="{4FD985CA-C078-4F8B-933B-95F9E78CF848}"/>
            </a:ext>
          </a:extLst>
        </xdr:cNvPr>
        <xdr:cNvSpPr/>
      </xdr:nvSpPr>
      <xdr:spPr bwMode="auto">
        <a:xfrm>
          <a:off x="1593395" y="2839812"/>
          <a:ext cx="137111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10735</xdr:colOff>
      <xdr:row>18</xdr:row>
      <xdr:rowOff>140833</xdr:rowOff>
    </xdr:from>
    <xdr:to>
      <xdr:col>4</xdr:col>
      <xdr:colOff>56454</xdr:colOff>
      <xdr:row>24</xdr:row>
      <xdr:rowOff>42074</xdr:rowOff>
    </xdr:to>
    <xdr:sp macro="" textlink="">
      <xdr:nvSpPr>
        <xdr:cNvPr id="244" name="Freeform 416">
          <a:extLst>
            <a:ext uri="{FF2B5EF4-FFF2-40B4-BE49-F238E27FC236}">
              <a16:creationId xmlns:a16="http://schemas.microsoft.com/office/drawing/2014/main" xmlns="" id="{7783FC0E-2B5A-400C-92C3-7768F03BB20A}"/>
            </a:ext>
          </a:extLst>
        </xdr:cNvPr>
        <xdr:cNvSpPr>
          <a:spLocks/>
        </xdr:cNvSpPr>
      </xdr:nvSpPr>
      <xdr:spPr bwMode="auto">
        <a:xfrm>
          <a:off x="2291292" y="3145290"/>
          <a:ext cx="45719" cy="919055"/>
        </a:xfrm>
        <a:custGeom>
          <a:avLst/>
          <a:gdLst>
            <a:gd name="T0" fmla="*/ 0 w 1"/>
            <a:gd name="T1" fmla="*/ 2147483647 h 96"/>
            <a:gd name="T2" fmla="*/ 0 w 1"/>
            <a:gd name="T3" fmla="*/ 0 h 96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96">
              <a:moveTo>
                <a:pt x="0" y="96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99092</xdr:colOff>
      <xdr:row>20</xdr:row>
      <xdr:rowOff>81520</xdr:rowOff>
    </xdr:from>
    <xdr:ext cx="666750" cy="305895"/>
    <xdr:sp macro="" textlink="">
      <xdr:nvSpPr>
        <xdr:cNvPr id="245" name="Text Box 417">
          <a:extLst>
            <a:ext uri="{FF2B5EF4-FFF2-40B4-BE49-F238E27FC236}">
              <a16:creationId xmlns:a16="http://schemas.microsoft.com/office/drawing/2014/main" xmlns="" id="{65F98B07-46CA-48BC-9198-27DFDDF1203C}"/>
            </a:ext>
          </a:extLst>
        </xdr:cNvPr>
        <xdr:cNvSpPr txBox="1">
          <a:spLocks noChangeArrowheads="1"/>
        </xdr:cNvSpPr>
      </xdr:nvSpPr>
      <xdr:spPr bwMode="auto">
        <a:xfrm>
          <a:off x="1691672" y="3403840"/>
          <a:ext cx="666750" cy="305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城東ﾄﾝﾈﾙ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467m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691213</xdr:colOff>
      <xdr:row>20</xdr:row>
      <xdr:rowOff>1002</xdr:rowOff>
    </xdr:from>
    <xdr:to>
      <xdr:col>4</xdr:col>
      <xdr:colOff>32179</xdr:colOff>
      <xdr:row>21</xdr:row>
      <xdr:rowOff>88996</xdr:rowOff>
    </xdr:to>
    <xdr:sp macro="" textlink="">
      <xdr:nvSpPr>
        <xdr:cNvPr id="246" name="Text Box 1075">
          <a:extLst>
            <a:ext uri="{FF2B5EF4-FFF2-40B4-BE49-F238E27FC236}">
              <a16:creationId xmlns:a16="http://schemas.microsoft.com/office/drawing/2014/main" xmlns="" id="{3EF56EFB-6008-48A9-AA67-E9408BA28C1C}"/>
            </a:ext>
          </a:extLst>
        </xdr:cNvPr>
        <xdr:cNvSpPr txBox="1">
          <a:spLocks noChangeArrowheads="1"/>
        </xdr:cNvSpPr>
      </xdr:nvSpPr>
      <xdr:spPr bwMode="auto">
        <a:xfrm>
          <a:off x="2283793" y="3323322"/>
          <a:ext cx="34386" cy="255634"/>
        </a:xfrm>
        <a:prstGeom prst="rect">
          <a:avLst/>
        </a:prstGeom>
        <a:pattFill prst="dkHorz">
          <a:fgClr>
            <a:schemeClr val="tx1"/>
          </a:fgClr>
          <a:bgClr>
            <a:schemeClr val="bg1"/>
          </a:bgClr>
        </a:patt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659340</xdr:colOff>
      <xdr:row>21</xdr:row>
      <xdr:rowOff>76200</xdr:rowOff>
    </xdr:from>
    <xdr:to>
      <xdr:col>4</xdr:col>
      <xdr:colOff>59265</xdr:colOff>
      <xdr:row>22</xdr:row>
      <xdr:rowOff>57150</xdr:rowOff>
    </xdr:to>
    <xdr:sp macro="" textlink="">
      <xdr:nvSpPr>
        <xdr:cNvPr id="247" name="Freeform 594">
          <a:extLst>
            <a:ext uri="{FF2B5EF4-FFF2-40B4-BE49-F238E27FC236}">
              <a16:creationId xmlns:a16="http://schemas.microsoft.com/office/drawing/2014/main" xmlns="" id="{61921F24-3744-4B7D-B184-0CF22630EA11}"/>
            </a:ext>
          </a:extLst>
        </xdr:cNvPr>
        <xdr:cNvSpPr>
          <a:spLocks/>
        </xdr:cNvSpPr>
      </xdr:nvSpPr>
      <xdr:spPr bwMode="auto">
        <a:xfrm rot="-5400000">
          <a:off x="2220488" y="3597592"/>
          <a:ext cx="156210" cy="93345"/>
        </a:xfrm>
        <a:custGeom>
          <a:avLst/>
          <a:gdLst>
            <a:gd name="T0" fmla="*/ 2147483647 w 10690"/>
            <a:gd name="T1" fmla="*/ 0 h 10000"/>
            <a:gd name="T2" fmla="*/ 2147483647 w 10690"/>
            <a:gd name="T3" fmla="*/ 2147483647 h 10000"/>
            <a:gd name="T4" fmla="*/ 2147483647 w 10690"/>
            <a:gd name="T5" fmla="*/ 2147483647 h 10000"/>
            <a:gd name="T6" fmla="*/ 2147483647 w 10690"/>
            <a:gd name="T7" fmla="*/ 2147483647 h 10000"/>
            <a:gd name="T8" fmla="*/ 0 w 10690"/>
            <a:gd name="T9" fmla="*/ 2147483647 h 100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0" h="10000">
              <a:moveTo>
                <a:pt x="690" y="0"/>
              </a:moveTo>
              <a:lnTo>
                <a:pt x="7809" y="952"/>
              </a:lnTo>
              <a:lnTo>
                <a:pt x="10690" y="5238"/>
              </a:lnTo>
              <a:lnTo>
                <a:pt x="7603" y="9524"/>
              </a:lnTo>
              <a:cubicBezTo>
                <a:pt x="6021" y="10000"/>
                <a:pt x="1582" y="9524"/>
                <a:pt x="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649815</xdr:colOff>
      <xdr:row>19</xdr:row>
      <xdr:rowOff>57150</xdr:rowOff>
    </xdr:from>
    <xdr:to>
      <xdr:col>4</xdr:col>
      <xdr:colOff>68790</xdr:colOff>
      <xdr:row>20</xdr:row>
      <xdr:rowOff>9525</xdr:rowOff>
    </xdr:to>
    <xdr:sp macro="" textlink="">
      <xdr:nvSpPr>
        <xdr:cNvPr id="248" name="Freeform 594">
          <a:extLst>
            <a:ext uri="{FF2B5EF4-FFF2-40B4-BE49-F238E27FC236}">
              <a16:creationId xmlns:a16="http://schemas.microsoft.com/office/drawing/2014/main" xmlns="" id="{ADEB9228-CAEE-43B6-B76A-748247E75C95}"/>
            </a:ext>
          </a:extLst>
        </xdr:cNvPr>
        <xdr:cNvSpPr>
          <a:spLocks/>
        </xdr:cNvSpPr>
      </xdr:nvSpPr>
      <xdr:spPr bwMode="auto">
        <a:xfrm rot="5400000">
          <a:off x="2238585" y="3215640"/>
          <a:ext cx="120015" cy="112395"/>
        </a:xfrm>
        <a:custGeom>
          <a:avLst/>
          <a:gdLst>
            <a:gd name="T0" fmla="*/ 2147483647 w 10690"/>
            <a:gd name="T1" fmla="*/ 0 h 10000"/>
            <a:gd name="T2" fmla="*/ 2147483647 w 10690"/>
            <a:gd name="T3" fmla="*/ 2147483647 h 10000"/>
            <a:gd name="T4" fmla="*/ 2147483647 w 10690"/>
            <a:gd name="T5" fmla="*/ 2147483647 h 10000"/>
            <a:gd name="T6" fmla="*/ 2147483647 w 10690"/>
            <a:gd name="T7" fmla="*/ 2147483647 h 10000"/>
            <a:gd name="T8" fmla="*/ 0 w 10690"/>
            <a:gd name="T9" fmla="*/ 2147483647 h 100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0" h="10000">
              <a:moveTo>
                <a:pt x="690" y="0"/>
              </a:moveTo>
              <a:lnTo>
                <a:pt x="7809" y="952"/>
              </a:lnTo>
              <a:lnTo>
                <a:pt x="10690" y="5238"/>
              </a:lnTo>
              <a:lnTo>
                <a:pt x="7603" y="9524"/>
              </a:lnTo>
              <a:cubicBezTo>
                <a:pt x="6021" y="10000"/>
                <a:pt x="1582" y="9524"/>
                <a:pt x="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9719</xdr:colOff>
      <xdr:row>18</xdr:row>
      <xdr:rowOff>19439</xdr:rowOff>
    </xdr:from>
    <xdr:to>
      <xdr:col>4</xdr:col>
      <xdr:colOff>186341</xdr:colOff>
      <xdr:row>18</xdr:row>
      <xdr:rowOff>157678</xdr:rowOff>
    </xdr:to>
    <xdr:sp macro="" textlink="">
      <xdr:nvSpPr>
        <xdr:cNvPr id="249" name="六角形 248">
          <a:extLst>
            <a:ext uri="{FF2B5EF4-FFF2-40B4-BE49-F238E27FC236}">
              <a16:creationId xmlns:a16="http://schemas.microsoft.com/office/drawing/2014/main" xmlns="" id="{EDBB314C-044E-454D-A355-6657EB9801E5}"/>
            </a:ext>
          </a:extLst>
        </xdr:cNvPr>
        <xdr:cNvSpPr/>
      </xdr:nvSpPr>
      <xdr:spPr bwMode="auto">
        <a:xfrm>
          <a:off x="2295719" y="3006479"/>
          <a:ext cx="176622" cy="1382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311568</xdr:colOff>
      <xdr:row>23</xdr:row>
      <xdr:rowOff>27247</xdr:rowOff>
    </xdr:from>
    <xdr:to>
      <xdr:col>6</xdr:col>
      <xdr:colOff>544274</xdr:colOff>
      <xdr:row>23</xdr:row>
      <xdr:rowOff>28888</xdr:rowOff>
    </xdr:to>
    <xdr:sp macro="" textlink="">
      <xdr:nvSpPr>
        <xdr:cNvPr id="250" name="Line 127">
          <a:extLst>
            <a:ext uri="{FF2B5EF4-FFF2-40B4-BE49-F238E27FC236}">
              <a16:creationId xmlns:a16="http://schemas.microsoft.com/office/drawing/2014/main" xmlns="" id="{1CE8959F-1EA1-4B27-B668-FB92F00F95DE}"/>
            </a:ext>
          </a:extLst>
        </xdr:cNvPr>
        <xdr:cNvSpPr>
          <a:spLocks noChangeShapeType="1"/>
        </xdr:cNvSpPr>
      </xdr:nvSpPr>
      <xdr:spPr bwMode="auto">
        <a:xfrm flipH="1">
          <a:off x="3290988" y="3860107"/>
          <a:ext cx="926126" cy="16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102245</xdr:colOff>
      <xdr:row>19</xdr:row>
      <xdr:rowOff>3276</xdr:rowOff>
    </xdr:from>
    <xdr:ext cx="346074" cy="317480"/>
    <xdr:grpSp>
      <xdr:nvGrpSpPr>
        <xdr:cNvPr id="251" name="Group 6672">
          <a:extLst>
            <a:ext uri="{FF2B5EF4-FFF2-40B4-BE49-F238E27FC236}">
              <a16:creationId xmlns:a16="http://schemas.microsoft.com/office/drawing/2014/main" xmlns="" id="{E650A964-5C5D-4D0D-80A8-7EA897BED25B}"/>
            </a:ext>
          </a:extLst>
        </xdr:cNvPr>
        <xdr:cNvGrpSpPr>
          <a:grpSpLocks/>
        </xdr:cNvGrpSpPr>
      </xdr:nvGrpSpPr>
      <xdr:grpSpPr bwMode="auto">
        <a:xfrm>
          <a:off x="3416945" y="3232251"/>
          <a:ext cx="346074" cy="317480"/>
          <a:chOff x="536" y="110"/>
          <a:chExt cx="46" cy="44"/>
        </a:xfrm>
      </xdr:grpSpPr>
      <xdr:pic>
        <xdr:nvPicPr>
          <xdr:cNvPr id="252" name="Picture 6673" descr="route2">
            <a:extLst>
              <a:ext uri="{FF2B5EF4-FFF2-40B4-BE49-F238E27FC236}">
                <a16:creationId xmlns:a16="http://schemas.microsoft.com/office/drawing/2014/main" xmlns="" id="{CD076C51-368A-9032-D290-56BE867BE3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3" name="Text Box 6674">
            <a:extLst>
              <a:ext uri="{FF2B5EF4-FFF2-40B4-BE49-F238E27FC236}">
                <a16:creationId xmlns:a16="http://schemas.microsoft.com/office/drawing/2014/main" xmlns="" id="{F027EA2A-F296-759B-B6B6-5507EE2D72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6</xdr:col>
      <xdr:colOff>101122</xdr:colOff>
      <xdr:row>23</xdr:row>
      <xdr:rowOff>54432</xdr:rowOff>
    </xdr:from>
    <xdr:ext cx="402995" cy="152349"/>
    <xdr:sp macro="" textlink="">
      <xdr:nvSpPr>
        <xdr:cNvPr id="254" name="Text Box 404">
          <a:extLst>
            <a:ext uri="{FF2B5EF4-FFF2-40B4-BE49-F238E27FC236}">
              <a16:creationId xmlns:a16="http://schemas.microsoft.com/office/drawing/2014/main" xmlns="" id="{528F8B04-EAEB-4B39-938B-69805185797A}"/>
            </a:ext>
          </a:extLst>
        </xdr:cNvPr>
        <xdr:cNvSpPr txBox="1">
          <a:spLocks noChangeArrowheads="1"/>
        </xdr:cNvSpPr>
      </xdr:nvSpPr>
      <xdr:spPr bwMode="auto">
        <a:xfrm>
          <a:off x="3773962" y="3887292"/>
          <a:ext cx="402995" cy="15234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日置東</a:t>
          </a:r>
          <a:endParaRPr lang="ja-JP" altLang="en-US"/>
        </a:p>
      </xdr:txBody>
    </xdr:sp>
    <xdr:clientData/>
  </xdr:oneCellAnchor>
  <xdr:twoCellAnchor>
    <xdr:from>
      <xdr:col>5</xdr:col>
      <xdr:colOff>566867</xdr:colOff>
      <xdr:row>23</xdr:row>
      <xdr:rowOff>149676</xdr:rowOff>
    </xdr:from>
    <xdr:to>
      <xdr:col>5</xdr:col>
      <xdr:colOff>699039</xdr:colOff>
      <xdr:row>24</xdr:row>
      <xdr:rowOff>104219</xdr:rowOff>
    </xdr:to>
    <xdr:sp macro="" textlink="">
      <xdr:nvSpPr>
        <xdr:cNvPr id="255" name="六角形 254">
          <a:extLst>
            <a:ext uri="{FF2B5EF4-FFF2-40B4-BE49-F238E27FC236}">
              <a16:creationId xmlns:a16="http://schemas.microsoft.com/office/drawing/2014/main" xmlns="" id="{B2AF035A-3C8A-4C71-AC42-900827E7FC5D}"/>
            </a:ext>
          </a:extLst>
        </xdr:cNvPr>
        <xdr:cNvSpPr/>
      </xdr:nvSpPr>
      <xdr:spPr bwMode="auto">
        <a:xfrm>
          <a:off x="3546287" y="3982536"/>
          <a:ext cx="124552" cy="1221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490</xdr:colOff>
      <xdr:row>17</xdr:row>
      <xdr:rowOff>13408</xdr:rowOff>
    </xdr:from>
    <xdr:to>
      <xdr:col>5</xdr:col>
      <xdr:colOff>148827</xdr:colOff>
      <xdr:row>17</xdr:row>
      <xdr:rowOff>168672</xdr:rowOff>
    </xdr:to>
    <xdr:sp macro="" textlink="">
      <xdr:nvSpPr>
        <xdr:cNvPr id="256" name="六角形 255">
          <a:extLst>
            <a:ext uri="{FF2B5EF4-FFF2-40B4-BE49-F238E27FC236}">
              <a16:creationId xmlns:a16="http://schemas.microsoft.com/office/drawing/2014/main" xmlns="" id="{4F7A4267-D960-485A-8BBE-CB19A97F020D}"/>
            </a:ext>
          </a:extLst>
        </xdr:cNvPr>
        <xdr:cNvSpPr/>
      </xdr:nvSpPr>
      <xdr:spPr bwMode="auto">
        <a:xfrm>
          <a:off x="2979910" y="2832808"/>
          <a:ext cx="148337" cy="15526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253637</xdr:colOff>
      <xdr:row>31</xdr:row>
      <xdr:rowOff>42914</xdr:rowOff>
    </xdr:from>
    <xdr:ext cx="205441" cy="276039"/>
    <xdr:sp macro="" textlink="">
      <xdr:nvSpPr>
        <xdr:cNvPr id="257" name="Text Box 1664">
          <a:extLst>
            <a:ext uri="{FF2B5EF4-FFF2-40B4-BE49-F238E27FC236}">
              <a16:creationId xmlns:a16="http://schemas.microsoft.com/office/drawing/2014/main" xmlns="" id="{E5D8CC76-2DC4-44DD-94F1-0B1B38755074}"/>
            </a:ext>
          </a:extLst>
        </xdr:cNvPr>
        <xdr:cNvSpPr txBox="1">
          <a:spLocks noChangeArrowheads="1"/>
        </xdr:cNvSpPr>
      </xdr:nvSpPr>
      <xdr:spPr bwMode="auto">
        <a:xfrm>
          <a:off x="1846217" y="5216894"/>
          <a:ext cx="205441" cy="2760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648195</xdr:colOff>
      <xdr:row>27</xdr:row>
      <xdr:rowOff>139185</xdr:rowOff>
    </xdr:from>
    <xdr:to>
      <xdr:col>4</xdr:col>
      <xdr:colOff>120149</xdr:colOff>
      <xdr:row>28</xdr:row>
      <xdr:rowOff>115844</xdr:rowOff>
    </xdr:to>
    <xdr:sp macro="" textlink="">
      <xdr:nvSpPr>
        <xdr:cNvPr id="258" name="六角形 257">
          <a:extLst>
            <a:ext uri="{FF2B5EF4-FFF2-40B4-BE49-F238E27FC236}">
              <a16:creationId xmlns:a16="http://schemas.microsoft.com/office/drawing/2014/main" xmlns="" id="{B3558359-9E44-48EA-B033-78D3C56747DF}"/>
            </a:ext>
          </a:extLst>
        </xdr:cNvPr>
        <xdr:cNvSpPr/>
      </xdr:nvSpPr>
      <xdr:spPr bwMode="auto">
        <a:xfrm>
          <a:off x="2240775" y="4642605"/>
          <a:ext cx="165374" cy="1442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3</xdr:col>
      <xdr:colOff>381931</xdr:colOff>
      <xdr:row>31</xdr:row>
      <xdr:rowOff>1183</xdr:rowOff>
    </xdr:from>
    <xdr:ext cx="425450" cy="165173"/>
    <xdr:sp macro="" textlink="">
      <xdr:nvSpPr>
        <xdr:cNvPr id="259" name="Text Box 1620">
          <a:extLst>
            <a:ext uri="{FF2B5EF4-FFF2-40B4-BE49-F238E27FC236}">
              <a16:creationId xmlns:a16="http://schemas.microsoft.com/office/drawing/2014/main" xmlns="" id="{64E9C59C-C626-4CE6-87D9-E5B3512700E3}"/>
            </a:ext>
          </a:extLst>
        </xdr:cNvPr>
        <xdr:cNvSpPr txBox="1">
          <a:spLocks noChangeArrowheads="1"/>
        </xdr:cNvSpPr>
      </xdr:nvSpPr>
      <xdr:spPr bwMode="auto">
        <a:xfrm>
          <a:off x="1974511" y="517516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６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oneCellAnchor>
    <xdr:from>
      <xdr:col>4</xdr:col>
      <xdr:colOff>321896</xdr:colOff>
      <xdr:row>29</xdr:row>
      <xdr:rowOff>5295</xdr:rowOff>
    </xdr:from>
    <xdr:ext cx="383947" cy="148182"/>
    <xdr:sp macro="" textlink="">
      <xdr:nvSpPr>
        <xdr:cNvPr id="260" name="Text Box 1620">
          <a:extLst>
            <a:ext uri="{FF2B5EF4-FFF2-40B4-BE49-F238E27FC236}">
              <a16:creationId xmlns:a16="http://schemas.microsoft.com/office/drawing/2014/main" xmlns="" id="{2711B4D1-4BAE-4D9C-B56B-51E061A96822}"/>
            </a:ext>
          </a:extLst>
        </xdr:cNvPr>
        <xdr:cNvSpPr txBox="1">
          <a:spLocks noChangeArrowheads="1"/>
        </xdr:cNvSpPr>
      </xdr:nvSpPr>
      <xdr:spPr bwMode="auto">
        <a:xfrm>
          <a:off x="2607896" y="4843995"/>
          <a:ext cx="383947" cy="148182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36000" tIns="18288" rIns="0" bIns="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西岡屋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250749</xdr:colOff>
      <xdr:row>27</xdr:row>
      <xdr:rowOff>22926</xdr:rowOff>
    </xdr:from>
    <xdr:ext cx="387344" cy="146123"/>
    <xdr:sp macro="" textlink="">
      <xdr:nvSpPr>
        <xdr:cNvPr id="261" name="Text Box 1620">
          <a:extLst>
            <a:ext uri="{FF2B5EF4-FFF2-40B4-BE49-F238E27FC236}">
              <a16:creationId xmlns:a16="http://schemas.microsoft.com/office/drawing/2014/main" xmlns="" id="{D591A93A-5092-4CDA-B642-98BEF5CF867A}"/>
            </a:ext>
          </a:extLst>
        </xdr:cNvPr>
        <xdr:cNvSpPr txBox="1">
          <a:spLocks noChangeArrowheads="1"/>
        </xdr:cNvSpPr>
      </xdr:nvSpPr>
      <xdr:spPr bwMode="auto">
        <a:xfrm>
          <a:off x="1843329" y="4526346"/>
          <a:ext cx="387344" cy="146123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渡瀬橋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64358</xdr:colOff>
      <xdr:row>26</xdr:row>
      <xdr:rowOff>111555</xdr:rowOff>
    </xdr:from>
    <xdr:to>
      <xdr:col>4</xdr:col>
      <xdr:colOff>609558</xdr:colOff>
      <xdr:row>32</xdr:row>
      <xdr:rowOff>98683</xdr:rowOff>
    </xdr:to>
    <xdr:grpSp>
      <xdr:nvGrpSpPr>
        <xdr:cNvPr id="262" name="グループ化 261">
          <a:extLst>
            <a:ext uri="{FF2B5EF4-FFF2-40B4-BE49-F238E27FC236}">
              <a16:creationId xmlns:a16="http://schemas.microsoft.com/office/drawing/2014/main" xmlns="" id="{93E8F978-0A83-4BCA-BEA6-B8D384AE3F71}"/>
            </a:ext>
          </a:extLst>
        </xdr:cNvPr>
        <xdr:cNvGrpSpPr/>
      </xdr:nvGrpSpPr>
      <xdr:grpSpPr>
        <a:xfrm rot="5400000">
          <a:off x="1986457" y="4390231"/>
          <a:ext cx="1015828" cy="1316725"/>
          <a:chOff x="2091512" y="4121877"/>
          <a:chExt cx="1019764" cy="1340144"/>
        </a:xfrm>
      </xdr:grpSpPr>
      <xdr:sp macro="" textlink="">
        <xdr:nvSpPr>
          <xdr:cNvPr id="263" name="Line 72">
            <a:extLst>
              <a:ext uri="{FF2B5EF4-FFF2-40B4-BE49-F238E27FC236}">
                <a16:creationId xmlns:a16="http://schemas.microsoft.com/office/drawing/2014/main" xmlns="" id="{E4EB0C7C-B4DE-C305-7AA4-B3609F8C37C4}"/>
              </a:ext>
            </a:extLst>
          </xdr:cNvPr>
          <xdr:cNvSpPr>
            <a:spLocks noChangeShapeType="1"/>
          </xdr:cNvSpPr>
        </xdr:nvSpPr>
        <xdr:spPr bwMode="auto">
          <a:xfrm>
            <a:off x="2091512" y="5284180"/>
            <a:ext cx="1019764" cy="435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264" name="Line 72">
            <a:extLst>
              <a:ext uri="{FF2B5EF4-FFF2-40B4-BE49-F238E27FC236}">
                <a16:creationId xmlns:a16="http://schemas.microsoft.com/office/drawing/2014/main" xmlns="" id="{C00F295E-F196-FE83-5C77-65E186FC7E0C}"/>
              </a:ext>
            </a:extLst>
          </xdr:cNvPr>
          <xdr:cNvSpPr>
            <a:spLocks noChangeShapeType="1"/>
          </xdr:cNvSpPr>
        </xdr:nvSpPr>
        <xdr:spPr bwMode="auto">
          <a:xfrm flipH="1">
            <a:off x="2281348" y="4375025"/>
            <a:ext cx="556362" cy="903556"/>
          </a:xfrm>
          <a:custGeom>
            <a:avLst/>
            <a:gdLst>
              <a:gd name="connsiteX0" fmla="*/ 0 w 17972"/>
              <a:gd name="connsiteY0" fmla="*/ 0 h 1045144"/>
              <a:gd name="connsiteX1" fmla="*/ 17972 w 17972"/>
              <a:gd name="connsiteY1" fmla="*/ 1045144 h 1045144"/>
              <a:gd name="connsiteX0" fmla="*/ 528178 w 528227"/>
              <a:gd name="connsiteY0" fmla="*/ 0 h 1305494"/>
              <a:gd name="connsiteX1" fmla="*/ 50 w 528227"/>
              <a:gd name="connsiteY1" fmla="*/ 1305494 h 1305494"/>
              <a:gd name="connsiteX0" fmla="*/ 528231 w 528231"/>
              <a:gd name="connsiteY0" fmla="*/ 0 h 1305494"/>
              <a:gd name="connsiteX1" fmla="*/ 103 w 528231"/>
              <a:gd name="connsiteY1" fmla="*/ 1305494 h 1305494"/>
              <a:gd name="connsiteX0" fmla="*/ 604409 w 604409"/>
              <a:gd name="connsiteY0" fmla="*/ 0 h 1356294"/>
              <a:gd name="connsiteX1" fmla="*/ 81 w 604409"/>
              <a:gd name="connsiteY1" fmla="*/ 1356294 h 1356294"/>
              <a:gd name="connsiteX0" fmla="*/ 605116 w 605116"/>
              <a:gd name="connsiteY0" fmla="*/ 0 h 1356294"/>
              <a:gd name="connsiteX1" fmla="*/ 788 w 605116"/>
              <a:gd name="connsiteY1" fmla="*/ 1356294 h 1356294"/>
              <a:gd name="connsiteX0" fmla="*/ 604566 w 604566"/>
              <a:gd name="connsiteY0" fmla="*/ 0 h 1356294"/>
              <a:gd name="connsiteX1" fmla="*/ 218375 w 604566"/>
              <a:gd name="connsiteY1" fmla="*/ 596900 h 1356294"/>
              <a:gd name="connsiteX2" fmla="*/ 238 w 604566"/>
              <a:gd name="connsiteY2" fmla="*/ 1356294 h 1356294"/>
              <a:gd name="connsiteX0" fmla="*/ 604747 w 604747"/>
              <a:gd name="connsiteY0" fmla="*/ 0 h 1356294"/>
              <a:gd name="connsiteX1" fmla="*/ 218556 w 604747"/>
              <a:gd name="connsiteY1" fmla="*/ 596900 h 1356294"/>
              <a:gd name="connsiteX2" fmla="*/ 419 w 604747"/>
              <a:gd name="connsiteY2" fmla="*/ 1356294 h 1356294"/>
              <a:gd name="connsiteX0" fmla="*/ 610629 w 610629"/>
              <a:gd name="connsiteY0" fmla="*/ 0 h 1356294"/>
              <a:gd name="connsiteX1" fmla="*/ 224438 w 610629"/>
              <a:gd name="connsiteY1" fmla="*/ 596900 h 1356294"/>
              <a:gd name="connsiteX2" fmla="*/ 6301 w 610629"/>
              <a:gd name="connsiteY2" fmla="*/ 1356294 h 1356294"/>
              <a:gd name="connsiteX0" fmla="*/ 610629 w 610629"/>
              <a:gd name="connsiteY0" fmla="*/ 0 h 1356294"/>
              <a:gd name="connsiteX1" fmla="*/ 224438 w 610629"/>
              <a:gd name="connsiteY1" fmla="*/ 596900 h 1356294"/>
              <a:gd name="connsiteX2" fmla="*/ 6301 w 610629"/>
              <a:gd name="connsiteY2" fmla="*/ 1356294 h 1356294"/>
              <a:gd name="connsiteX0" fmla="*/ 638566 w 638566"/>
              <a:gd name="connsiteY0" fmla="*/ 0 h 1356294"/>
              <a:gd name="connsiteX1" fmla="*/ 252375 w 638566"/>
              <a:gd name="connsiteY1" fmla="*/ 596900 h 1356294"/>
              <a:gd name="connsiteX2" fmla="*/ 34238 w 638566"/>
              <a:gd name="connsiteY2" fmla="*/ 1356294 h 1356294"/>
              <a:gd name="connsiteX0" fmla="*/ 618538 w 618538"/>
              <a:gd name="connsiteY0" fmla="*/ 0 h 1356294"/>
              <a:gd name="connsiteX1" fmla="*/ 232347 w 618538"/>
              <a:gd name="connsiteY1" fmla="*/ 596900 h 1356294"/>
              <a:gd name="connsiteX2" fmla="*/ 14210 w 618538"/>
              <a:gd name="connsiteY2" fmla="*/ 1356294 h 1356294"/>
              <a:gd name="connsiteX0" fmla="*/ 618538 w 618538"/>
              <a:gd name="connsiteY0" fmla="*/ 0 h 1356294"/>
              <a:gd name="connsiteX1" fmla="*/ 232347 w 618538"/>
              <a:gd name="connsiteY1" fmla="*/ 596900 h 1356294"/>
              <a:gd name="connsiteX2" fmla="*/ 14210 w 618538"/>
              <a:gd name="connsiteY2" fmla="*/ 1356294 h 1356294"/>
              <a:gd name="connsiteX0" fmla="*/ 618538 w 618538"/>
              <a:gd name="connsiteY0" fmla="*/ 0 h 1356294"/>
              <a:gd name="connsiteX1" fmla="*/ 391098 w 618538"/>
              <a:gd name="connsiteY1" fmla="*/ 88900 h 1356294"/>
              <a:gd name="connsiteX2" fmla="*/ 232347 w 618538"/>
              <a:gd name="connsiteY2" fmla="*/ 596900 h 1356294"/>
              <a:gd name="connsiteX3" fmla="*/ 14210 w 618538"/>
              <a:gd name="connsiteY3" fmla="*/ 1356294 h 1356294"/>
              <a:gd name="connsiteX0" fmla="*/ 618538 w 618538"/>
              <a:gd name="connsiteY0" fmla="*/ 0 h 1356294"/>
              <a:gd name="connsiteX1" fmla="*/ 314898 w 618538"/>
              <a:gd name="connsiteY1" fmla="*/ 139700 h 1356294"/>
              <a:gd name="connsiteX2" fmla="*/ 232347 w 618538"/>
              <a:gd name="connsiteY2" fmla="*/ 596900 h 1356294"/>
              <a:gd name="connsiteX3" fmla="*/ 14210 w 618538"/>
              <a:gd name="connsiteY3" fmla="*/ 1356294 h 1356294"/>
              <a:gd name="connsiteX0" fmla="*/ 600288 w 600288"/>
              <a:gd name="connsiteY0" fmla="*/ 0 h 1334030"/>
              <a:gd name="connsiteX1" fmla="*/ 296648 w 600288"/>
              <a:gd name="connsiteY1" fmla="*/ 139700 h 1334030"/>
              <a:gd name="connsiteX2" fmla="*/ 214097 w 600288"/>
              <a:gd name="connsiteY2" fmla="*/ 596900 h 1334030"/>
              <a:gd name="connsiteX3" fmla="*/ 15350 w 600288"/>
              <a:gd name="connsiteY3" fmla="*/ 1334030 h 1334030"/>
              <a:gd name="connsiteX0" fmla="*/ 618536 w 618536"/>
              <a:gd name="connsiteY0" fmla="*/ 0 h 1307313"/>
              <a:gd name="connsiteX1" fmla="*/ 314896 w 618536"/>
              <a:gd name="connsiteY1" fmla="*/ 139700 h 1307313"/>
              <a:gd name="connsiteX2" fmla="*/ 232345 w 618536"/>
              <a:gd name="connsiteY2" fmla="*/ 596900 h 1307313"/>
              <a:gd name="connsiteX3" fmla="*/ 14209 w 618536"/>
              <a:gd name="connsiteY3" fmla="*/ 1307313 h 1307313"/>
              <a:gd name="connsiteX0" fmla="*/ 608093 w 608093"/>
              <a:gd name="connsiteY0" fmla="*/ 0 h 1307313"/>
              <a:gd name="connsiteX1" fmla="*/ 304453 w 608093"/>
              <a:gd name="connsiteY1" fmla="*/ 139700 h 1307313"/>
              <a:gd name="connsiteX2" fmla="*/ 221902 w 608093"/>
              <a:gd name="connsiteY2" fmla="*/ 596900 h 1307313"/>
              <a:gd name="connsiteX3" fmla="*/ 3766 w 608093"/>
              <a:gd name="connsiteY3" fmla="*/ 1307313 h 1307313"/>
              <a:gd name="connsiteX0" fmla="*/ 598599 w 598599"/>
              <a:gd name="connsiteY0" fmla="*/ 0 h 964446"/>
              <a:gd name="connsiteX1" fmla="*/ 294959 w 598599"/>
              <a:gd name="connsiteY1" fmla="*/ 139700 h 964446"/>
              <a:gd name="connsiteX2" fmla="*/ 212408 w 598599"/>
              <a:gd name="connsiteY2" fmla="*/ 596900 h 964446"/>
              <a:gd name="connsiteX3" fmla="*/ 3966 w 598599"/>
              <a:gd name="connsiteY3" fmla="*/ 964446 h 964446"/>
              <a:gd name="connsiteX0" fmla="*/ 602177 w 602177"/>
              <a:gd name="connsiteY0" fmla="*/ 0 h 964446"/>
              <a:gd name="connsiteX1" fmla="*/ 298537 w 602177"/>
              <a:gd name="connsiteY1" fmla="*/ 139700 h 964446"/>
              <a:gd name="connsiteX2" fmla="*/ 215986 w 602177"/>
              <a:gd name="connsiteY2" fmla="*/ 596900 h 964446"/>
              <a:gd name="connsiteX3" fmla="*/ 7544 w 602177"/>
              <a:gd name="connsiteY3" fmla="*/ 964446 h 964446"/>
              <a:gd name="connsiteX0" fmla="*/ 594633 w 594633"/>
              <a:gd name="connsiteY0" fmla="*/ 0 h 964446"/>
              <a:gd name="connsiteX1" fmla="*/ 290993 w 594633"/>
              <a:gd name="connsiteY1" fmla="*/ 139700 h 964446"/>
              <a:gd name="connsiteX2" fmla="*/ 208442 w 594633"/>
              <a:gd name="connsiteY2" fmla="*/ 596900 h 964446"/>
              <a:gd name="connsiteX3" fmla="*/ 0 w 594633"/>
              <a:gd name="connsiteY3" fmla="*/ 964446 h 964446"/>
              <a:gd name="connsiteX0" fmla="*/ 594633 w 594633"/>
              <a:gd name="connsiteY0" fmla="*/ 0 h 964446"/>
              <a:gd name="connsiteX1" fmla="*/ 290993 w 594633"/>
              <a:gd name="connsiteY1" fmla="*/ 139700 h 964446"/>
              <a:gd name="connsiteX2" fmla="*/ 208442 w 594633"/>
              <a:gd name="connsiteY2" fmla="*/ 596900 h 964446"/>
              <a:gd name="connsiteX3" fmla="*/ 0 w 594633"/>
              <a:gd name="connsiteY3" fmla="*/ 964446 h 964446"/>
              <a:gd name="connsiteX0" fmla="*/ 628565 w 628565"/>
              <a:gd name="connsiteY0" fmla="*/ 0 h 937729"/>
              <a:gd name="connsiteX1" fmla="*/ 324925 w 628565"/>
              <a:gd name="connsiteY1" fmla="*/ 139700 h 937729"/>
              <a:gd name="connsiteX2" fmla="*/ 242374 w 628565"/>
              <a:gd name="connsiteY2" fmla="*/ 596900 h 937729"/>
              <a:gd name="connsiteX3" fmla="*/ 0 w 628565"/>
              <a:gd name="connsiteY3" fmla="*/ 937729 h 93772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28565" h="937729">
                <a:moveTo>
                  <a:pt x="628565" y="0"/>
                </a:moveTo>
                <a:cubicBezTo>
                  <a:pt x="612883" y="12700"/>
                  <a:pt x="389290" y="40217"/>
                  <a:pt x="324925" y="139700"/>
                </a:cubicBezTo>
                <a:cubicBezTo>
                  <a:pt x="260560" y="239183"/>
                  <a:pt x="327414" y="383551"/>
                  <a:pt x="242374" y="596900"/>
                </a:cubicBezTo>
                <a:cubicBezTo>
                  <a:pt x="158306" y="805581"/>
                  <a:pt x="22607" y="651151"/>
                  <a:pt x="0" y="937729"/>
                </a:cubicBezTo>
              </a:path>
            </a:pathLst>
          </a:custGeom>
          <a:noFill/>
          <a:ln w="285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" name="Oval 1295">
            <a:extLst>
              <a:ext uri="{FF2B5EF4-FFF2-40B4-BE49-F238E27FC236}">
                <a16:creationId xmlns:a16="http://schemas.microsoft.com/office/drawing/2014/main" xmlns="" id="{236E1129-E349-D1B1-34A7-842105F86B4F}"/>
              </a:ext>
            </a:extLst>
          </xdr:cNvPr>
          <xdr:cNvSpPr>
            <a:spLocks noChangeArrowheads="1"/>
          </xdr:cNvSpPr>
        </xdr:nvSpPr>
        <xdr:spPr bwMode="auto">
          <a:xfrm>
            <a:off x="2737915" y="5176078"/>
            <a:ext cx="180248" cy="18552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66" name="Line 72">
            <a:extLst>
              <a:ext uri="{FF2B5EF4-FFF2-40B4-BE49-F238E27FC236}">
                <a16:creationId xmlns:a16="http://schemas.microsoft.com/office/drawing/2014/main" xmlns="" id="{7C950FE3-6F1A-4A36-7614-874B7A6088B9}"/>
              </a:ext>
            </a:extLst>
          </xdr:cNvPr>
          <xdr:cNvSpPr>
            <a:spLocks noChangeShapeType="1"/>
          </xdr:cNvSpPr>
        </xdr:nvSpPr>
        <xdr:spPr bwMode="auto">
          <a:xfrm flipH="1">
            <a:off x="2298876" y="4121877"/>
            <a:ext cx="225134" cy="13401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" name="Oval 140">
            <a:extLst>
              <a:ext uri="{FF2B5EF4-FFF2-40B4-BE49-F238E27FC236}">
                <a16:creationId xmlns:a16="http://schemas.microsoft.com/office/drawing/2014/main" xmlns="" id="{BC9CF3FF-CC04-7869-8803-0F8919A0BDC8}"/>
              </a:ext>
            </a:extLst>
          </xdr:cNvPr>
          <xdr:cNvSpPr>
            <a:spLocks noChangeArrowheads="1"/>
          </xdr:cNvSpPr>
        </xdr:nvSpPr>
        <xdr:spPr bwMode="auto">
          <a:xfrm>
            <a:off x="2395333" y="4385446"/>
            <a:ext cx="120602" cy="12288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  <xdr:sp macro="" textlink="">
        <xdr:nvSpPr>
          <xdr:cNvPr id="268" name="Oval 140">
            <a:extLst>
              <a:ext uri="{FF2B5EF4-FFF2-40B4-BE49-F238E27FC236}">
                <a16:creationId xmlns:a16="http://schemas.microsoft.com/office/drawing/2014/main" xmlns="" id="{D40C4B53-1174-FA60-ECD4-6C81A0FF95FF}"/>
              </a:ext>
            </a:extLst>
          </xdr:cNvPr>
          <xdr:cNvSpPr>
            <a:spLocks noChangeArrowheads="1"/>
          </xdr:cNvSpPr>
        </xdr:nvSpPr>
        <xdr:spPr bwMode="auto">
          <a:xfrm>
            <a:off x="2239224" y="5218437"/>
            <a:ext cx="153521" cy="14622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  <xdr:sp macro="" textlink="">
        <xdr:nvSpPr>
          <xdr:cNvPr id="269" name="AutoShape 1653">
            <a:extLst>
              <a:ext uri="{FF2B5EF4-FFF2-40B4-BE49-F238E27FC236}">
                <a16:creationId xmlns:a16="http://schemas.microsoft.com/office/drawing/2014/main" xmlns="" id="{A59B5E9C-901F-8FB4-EC5E-E1B5ED1C88EC}"/>
              </a:ext>
            </a:extLst>
          </xdr:cNvPr>
          <xdr:cNvSpPr>
            <a:spLocks/>
          </xdr:cNvSpPr>
        </xdr:nvSpPr>
        <xdr:spPr bwMode="auto">
          <a:xfrm rot="19980000">
            <a:off x="2648086" y="4363518"/>
            <a:ext cx="173706" cy="895524"/>
          </a:xfrm>
          <a:prstGeom prst="rightBrace">
            <a:avLst>
              <a:gd name="adj1" fmla="val 42094"/>
              <a:gd name="adj2" fmla="val 66494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3</xdr:col>
      <xdr:colOff>33171</xdr:colOff>
      <xdr:row>31</xdr:row>
      <xdr:rowOff>33708</xdr:rowOff>
    </xdr:from>
    <xdr:to>
      <xdr:col>3</xdr:col>
      <xdr:colOff>175915</xdr:colOff>
      <xdr:row>31</xdr:row>
      <xdr:rowOff>167339</xdr:rowOff>
    </xdr:to>
    <xdr:sp macro="" textlink="">
      <xdr:nvSpPr>
        <xdr:cNvPr id="270" name="六角形 269">
          <a:extLst>
            <a:ext uri="{FF2B5EF4-FFF2-40B4-BE49-F238E27FC236}">
              <a16:creationId xmlns:a16="http://schemas.microsoft.com/office/drawing/2014/main" xmlns="" id="{CDAD756B-63D2-4C5A-ACFF-D2D6A3C52587}"/>
            </a:ext>
          </a:extLst>
        </xdr:cNvPr>
        <xdr:cNvSpPr/>
      </xdr:nvSpPr>
      <xdr:spPr bwMode="auto">
        <a:xfrm>
          <a:off x="1625751" y="5207688"/>
          <a:ext cx="142744" cy="1336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1</xdr:col>
      <xdr:colOff>4291</xdr:colOff>
      <xdr:row>25</xdr:row>
      <xdr:rowOff>25743</xdr:rowOff>
    </xdr:from>
    <xdr:to>
      <xdr:col>1</xdr:col>
      <xdr:colOff>155825</xdr:colOff>
      <xdr:row>25</xdr:row>
      <xdr:rowOff>168618</xdr:rowOff>
    </xdr:to>
    <xdr:sp macro="" textlink="">
      <xdr:nvSpPr>
        <xdr:cNvPr id="271" name="六角形 270">
          <a:extLst>
            <a:ext uri="{FF2B5EF4-FFF2-40B4-BE49-F238E27FC236}">
              <a16:creationId xmlns:a16="http://schemas.microsoft.com/office/drawing/2014/main" xmlns="" id="{4A42467D-8145-41C4-902A-F54CE84237D8}"/>
            </a:ext>
          </a:extLst>
        </xdr:cNvPr>
        <xdr:cNvSpPr/>
      </xdr:nvSpPr>
      <xdr:spPr bwMode="auto">
        <a:xfrm>
          <a:off x="210031" y="4193883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129270</xdr:colOff>
      <xdr:row>30</xdr:row>
      <xdr:rowOff>154405</xdr:rowOff>
    </xdr:from>
    <xdr:to>
      <xdr:col>2</xdr:col>
      <xdr:colOff>280804</xdr:colOff>
      <xdr:row>31</xdr:row>
      <xdr:rowOff>125215</xdr:rowOff>
    </xdr:to>
    <xdr:sp macro="" textlink="">
      <xdr:nvSpPr>
        <xdr:cNvPr id="272" name="六角形 271">
          <a:extLst>
            <a:ext uri="{FF2B5EF4-FFF2-40B4-BE49-F238E27FC236}">
              <a16:creationId xmlns:a16="http://schemas.microsoft.com/office/drawing/2014/main" xmlns="" id="{05519675-D236-4A95-8513-5E989C12BE8C}"/>
            </a:ext>
          </a:extLst>
        </xdr:cNvPr>
        <xdr:cNvSpPr/>
      </xdr:nvSpPr>
      <xdr:spPr bwMode="auto">
        <a:xfrm>
          <a:off x="1028430" y="5160745"/>
          <a:ext cx="151534" cy="13845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2994</xdr:colOff>
      <xdr:row>25</xdr:row>
      <xdr:rowOff>20412</xdr:rowOff>
    </xdr:from>
    <xdr:to>
      <xdr:col>7</xdr:col>
      <xdr:colOff>155662</xdr:colOff>
      <xdr:row>25</xdr:row>
      <xdr:rowOff>163287</xdr:rowOff>
    </xdr:to>
    <xdr:sp macro="" textlink="">
      <xdr:nvSpPr>
        <xdr:cNvPr id="273" name="六角形 272">
          <a:extLst>
            <a:ext uri="{FF2B5EF4-FFF2-40B4-BE49-F238E27FC236}">
              <a16:creationId xmlns:a16="http://schemas.microsoft.com/office/drawing/2014/main" xmlns="" id="{0D194D3B-8851-42D7-BEE5-86EC54B22D72}"/>
            </a:ext>
          </a:extLst>
        </xdr:cNvPr>
        <xdr:cNvSpPr/>
      </xdr:nvSpPr>
      <xdr:spPr bwMode="auto">
        <a:xfrm>
          <a:off x="4369254" y="4188552"/>
          <a:ext cx="15266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54146</xdr:colOff>
      <xdr:row>25</xdr:row>
      <xdr:rowOff>141762</xdr:rowOff>
    </xdr:from>
    <xdr:to>
      <xdr:col>8</xdr:col>
      <xdr:colOff>101115</xdr:colOff>
      <xdr:row>32</xdr:row>
      <xdr:rowOff>153459</xdr:rowOff>
    </xdr:to>
    <xdr:grpSp>
      <xdr:nvGrpSpPr>
        <xdr:cNvPr id="274" name="グループ化 273">
          <a:extLst>
            <a:ext uri="{FF2B5EF4-FFF2-40B4-BE49-F238E27FC236}">
              <a16:creationId xmlns:a16="http://schemas.microsoft.com/office/drawing/2014/main" xmlns="" id="{2214B099-BED5-435E-9F47-C5478D532ABE}"/>
            </a:ext>
          </a:extLst>
        </xdr:cNvPr>
        <xdr:cNvGrpSpPr/>
      </xdr:nvGrpSpPr>
      <xdr:grpSpPr>
        <a:xfrm rot="600000">
          <a:off x="5683421" y="4399437"/>
          <a:ext cx="46969" cy="1211847"/>
          <a:chOff x="1512360" y="838933"/>
          <a:chExt cx="49597" cy="1269827"/>
        </a:xfrm>
      </xdr:grpSpPr>
      <xdr:sp macro="" textlink="">
        <xdr:nvSpPr>
          <xdr:cNvPr id="275" name="Line 76">
            <a:extLst>
              <a:ext uri="{FF2B5EF4-FFF2-40B4-BE49-F238E27FC236}">
                <a16:creationId xmlns:a16="http://schemas.microsoft.com/office/drawing/2014/main" xmlns="" id="{9C4460F8-99D0-1E71-1EAD-AA44014C164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" name="Line 76">
            <a:extLst>
              <a:ext uri="{FF2B5EF4-FFF2-40B4-BE49-F238E27FC236}">
                <a16:creationId xmlns:a16="http://schemas.microsoft.com/office/drawing/2014/main" xmlns="" id="{5A1EBC23-BEE8-3FB4-316D-0B45688B629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" name="Line 76">
            <a:extLst>
              <a:ext uri="{FF2B5EF4-FFF2-40B4-BE49-F238E27FC236}">
                <a16:creationId xmlns:a16="http://schemas.microsoft.com/office/drawing/2014/main" xmlns="" id="{C22C4940-E95E-81FB-0D71-9C7E1451DF7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324411</xdr:colOff>
      <xdr:row>25</xdr:row>
      <xdr:rowOff>18965</xdr:rowOff>
    </xdr:from>
    <xdr:to>
      <xdr:col>8</xdr:col>
      <xdr:colOff>337794</xdr:colOff>
      <xdr:row>32</xdr:row>
      <xdr:rowOff>166582</xdr:rowOff>
    </xdr:to>
    <xdr:sp macro="" textlink="">
      <xdr:nvSpPr>
        <xdr:cNvPr id="278" name="Line 75">
          <a:extLst>
            <a:ext uri="{FF2B5EF4-FFF2-40B4-BE49-F238E27FC236}">
              <a16:creationId xmlns:a16="http://schemas.microsoft.com/office/drawing/2014/main" xmlns="" id="{E84D4EC7-820D-4D9A-B37A-555317E83B4C}"/>
            </a:ext>
          </a:extLst>
        </xdr:cNvPr>
        <xdr:cNvSpPr>
          <a:spLocks noChangeShapeType="1"/>
        </xdr:cNvSpPr>
      </xdr:nvSpPr>
      <xdr:spPr bwMode="auto">
        <a:xfrm flipV="1">
          <a:off x="4690671" y="4187105"/>
          <a:ext cx="706803" cy="13210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32144 w 132204"/>
            <a:gd name="connsiteY0" fmla="*/ 0 h 10544"/>
            <a:gd name="connsiteX1" fmla="*/ 60 w 132204"/>
            <a:gd name="connsiteY1" fmla="*/ 10544 h 10544"/>
            <a:gd name="connsiteX0" fmla="*/ 156184 w 156184"/>
            <a:gd name="connsiteY0" fmla="*/ 0 h 10544"/>
            <a:gd name="connsiteX1" fmla="*/ 24100 w 156184"/>
            <a:gd name="connsiteY1" fmla="*/ 10544 h 10544"/>
            <a:gd name="connsiteX0" fmla="*/ 204158 w 204158"/>
            <a:gd name="connsiteY0" fmla="*/ 0 h 10544"/>
            <a:gd name="connsiteX1" fmla="*/ 77049 w 204158"/>
            <a:gd name="connsiteY1" fmla="*/ 748 h 10544"/>
            <a:gd name="connsiteX2" fmla="*/ 72074 w 204158"/>
            <a:gd name="connsiteY2" fmla="*/ 10544 h 10544"/>
            <a:gd name="connsiteX0" fmla="*/ 183342 w 183342"/>
            <a:gd name="connsiteY0" fmla="*/ 0 h 10544"/>
            <a:gd name="connsiteX1" fmla="*/ 86145 w 183342"/>
            <a:gd name="connsiteY1" fmla="*/ 952 h 10544"/>
            <a:gd name="connsiteX2" fmla="*/ 51258 w 183342"/>
            <a:gd name="connsiteY2" fmla="*/ 10544 h 10544"/>
            <a:gd name="connsiteX0" fmla="*/ 169206 w 169206"/>
            <a:gd name="connsiteY0" fmla="*/ 0 h 10544"/>
            <a:gd name="connsiteX1" fmla="*/ 94444 w 169206"/>
            <a:gd name="connsiteY1" fmla="*/ 1088 h 10544"/>
            <a:gd name="connsiteX2" fmla="*/ 37122 w 169206"/>
            <a:gd name="connsiteY2" fmla="*/ 10544 h 10544"/>
            <a:gd name="connsiteX0" fmla="*/ 201076 w 201076"/>
            <a:gd name="connsiteY0" fmla="*/ 0 h 10544"/>
            <a:gd name="connsiteX1" fmla="*/ 126314 w 201076"/>
            <a:gd name="connsiteY1" fmla="*/ 1088 h 10544"/>
            <a:gd name="connsiteX2" fmla="*/ 68992 w 201076"/>
            <a:gd name="connsiteY2" fmla="*/ 10544 h 10544"/>
            <a:gd name="connsiteX0" fmla="*/ 216032 w 216032"/>
            <a:gd name="connsiteY0" fmla="*/ 0 h 10000"/>
            <a:gd name="connsiteX1" fmla="*/ 126314 w 216032"/>
            <a:gd name="connsiteY1" fmla="*/ 544 h 10000"/>
            <a:gd name="connsiteX2" fmla="*/ 68992 w 216032"/>
            <a:gd name="connsiteY2" fmla="*/ 10000 h 10000"/>
            <a:gd name="connsiteX0" fmla="*/ 216032 w 216032"/>
            <a:gd name="connsiteY0" fmla="*/ 0 h 10476"/>
            <a:gd name="connsiteX1" fmla="*/ 126314 w 216032"/>
            <a:gd name="connsiteY1" fmla="*/ 1020 h 10476"/>
            <a:gd name="connsiteX2" fmla="*/ 68992 w 216032"/>
            <a:gd name="connsiteY2" fmla="*/ 10476 h 10476"/>
            <a:gd name="connsiteX0" fmla="*/ 216032 w 216032"/>
            <a:gd name="connsiteY0" fmla="*/ 0 h 10476"/>
            <a:gd name="connsiteX1" fmla="*/ 126314 w 216032"/>
            <a:gd name="connsiteY1" fmla="*/ 1020 h 10476"/>
            <a:gd name="connsiteX2" fmla="*/ 68992 w 216032"/>
            <a:gd name="connsiteY2" fmla="*/ 10476 h 10476"/>
            <a:gd name="connsiteX0" fmla="*/ 790156 w 790156"/>
            <a:gd name="connsiteY0" fmla="*/ 0 h 6871"/>
            <a:gd name="connsiteX1" fmla="*/ 700438 w 790156"/>
            <a:gd name="connsiteY1" fmla="*/ 1020 h 6871"/>
            <a:gd name="connsiteX2" fmla="*/ 0 w 790156"/>
            <a:gd name="connsiteY2" fmla="*/ 6871 h 6871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6782 w 10000"/>
            <a:gd name="connsiteY2" fmla="*/ 3960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6782 w 10000"/>
            <a:gd name="connsiteY2" fmla="*/ 3960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257 w 10000"/>
            <a:gd name="connsiteY2" fmla="*/ 4615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257 w 10000"/>
            <a:gd name="connsiteY2" fmla="*/ 4615 h 10000"/>
            <a:gd name="connsiteX3" fmla="*/ 0 w 10000"/>
            <a:gd name="connsiteY3" fmla="*/ 10000 h 10000"/>
            <a:gd name="connsiteX0" fmla="*/ 10478 w 10478"/>
            <a:gd name="connsiteY0" fmla="*/ 0 h 10000"/>
            <a:gd name="connsiteX1" fmla="*/ 9343 w 10478"/>
            <a:gd name="connsiteY1" fmla="*/ 1485 h 10000"/>
            <a:gd name="connsiteX2" fmla="*/ 7735 w 10478"/>
            <a:gd name="connsiteY2" fmla="*/ 4615 h 10000"/>
            <a:gd name="connsiteX3" fmla="*/ 468 w 10478"/>
            <a:gd name="connsiteY3" fmla="*/ 7661 h 10000"/>
            <a:gd name="connsiteX4" fmla="*/ 478 w 10478"/>
            <a:gd name="connsiteY4" fmla="*/ 10000 h 10000"/>
            <a:gd name="connsiteX0" fmla="*/ 10412 w 10412"/>
            <a:gd name="connsiteY0" fmla="*/ 0 h 13198"/>
            <a:gd name="connsiteX1" fmla="*/ 9277 w 10412"/>
            <a:gd name="connsiteY1" fmla="*/ 1485 h 13198"/>
            <a:gd name="connsiteX2" fmla="*/ 7669 w 10412"/>
            <a:gd name="connsiteY2" fmla="*/ 4615 h 13198"/>
            <a:gd name="connsiteX3" fmla="*/ 402 w 10412"/>
            <a:gd name="connsiteY3" fmla="*/ 7661 h 13198"/>
            <a:gd name="connsiteX4" fmla="*/ 797 w 10412"/>
            <a:gd name="connsiteY4" fmla="*/ 13198 h 13198"/>
            <a:gd name="connsiteX0" fmla="*/ 10970 w 10970"/>
            <a:gd name="connsiteY0" fmla="*/ 0 h 13198"/>
            <a:gd name="connsiteX1" fmla="*/ 9835 w 10970"/>
            <a:gd name="connsiteY1" fmla="*/ 1485 h 13198"/>
            <a:gd name="connsiteX2" fmla="*/ 8227 w 10970"/>
            <a:gd name="connsiteY2" fmla="*/ 4615 h 13198"/>
            <a:gd name="connsiteX3" fmla="*/ 960 w 10970"/>
            <a:gd name="connsiteY3" fmla="*/ 7661 h 13198"/>
            <a:gd name="connsiteX4" fmla="*/ 93 w 10970"/>
            <a:gd name="connsiteY4" fmla="*/ 8423 h 13198"/>
            <a:gd name="connsiteX5" fmla="*/ 1355 w 10970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540 w 10878"/>
            <a:gd name="connsiteY3" fmla="*/ 5427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423 h 13198"/>
            <a:gd name="connsiteX5" fmla="*/ 1262 w 10877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423 h 13198"/>
            <a:gd name="connsiteX5" fmla="*/ 1262 w 10877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220 h 13198"/>
            <a:gd name="connsiteX5" fmla="*/ 1262 w 10877"/>
            <a:gd name="connsiteY5" fmla="*/ 13198 h 13198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134 w 10877"/>
            <a:gd name="connsiteY2" fmla="*/ 4615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20030"/>
            <a:gd name="connsiteX1" fmla="*/ 9742 w 10877"/>
            <a:gd name="connsiteY1" fmla="*/ 1485 h 20030"/>
            <a:gd name="connsiteX2" fmla="*/ 8327 w 10877"/>
            <a:gd name="connsiteY2" fmla="*/ 4920 h 20030"/>
            <a:gd name="connsiteX3" fmla="*/ 5539 w 10877"/>
            <a:gd name="connsiteY3" fmla="*/ 5427 h 20030"/>
            <a:gd name="connsiteX4" fmla="*/ 0 w 10877"/>
            <a:gd name="connsiteY4" fmla="*/ 8220 h 20030"/>
            <a:gd name="connsiteX5" fmla="*/ 3001 w 10877"/>
            <a:gd name="connsiteY5" fmla="*/ 20030 h 20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877" h="20030">
              <a:moveTo>
                <a:pt x="10877" y="0"/>
              </a:moveTo>
              <a:cubicBezTo>
                <a:pt x="10593" y="891"/>
                <a:pt x="10120" y="990"/>
                <a:pt x="9742" y="1485"/>
              </a:cubicBezTo>
              <a:cubicBezTo>
                <a:pt x="9016" y="2178"/>
                <a:pt x="8295" y="2940"/>
                <a:pt x="8327" y="4920"/>
              </a:cubicBezTo>
              <a:cubicBezTo>
                <a:pt x="6944" y="5239"/>
                <a:pt x="7183" y="4987"/>
                <a:pt x="5539" y="5427"/>
              </a:cubicBezTo>
              <a:cubicBezTo>
                <a:pt x="4256" y="6146"/>
                <a:pt x="1475" y="7195"/>
                <a:pt x="0" y="8220"/>
              </a:cubicBezTo>
              <a:cubicBezTo>
                <a:pt x="596" y="9651"/>
                <a:pt x="2863" y="19319"/>
                <a:pt x="3001" y="2003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173309</xdr:colOff>
      <xdr:row>27</xdr:row>
      <xdr:rowOff>24053</xdr:rowOff>
    </xdr:from>
    <xdr:to>
      <xdr:col>8</xdr:col>
      <xdr:colOff>360720</xdr:colOff>
      <xdr:row>31</xdr:row>
      <xdr:rowOff>2775</xdr:rowOff>
    </xdr:to>
    <xdr:sp macro="" textlink="">
      <xdr:nvSpPr>
        <xdr:cNvPr id="279" name="Line 76">
          <a:extLst>
            <a:ext uri="{FF2B5EF4-FFF2-40B4-BE49-F238E27FC236}">
              <a16:creationId xmlns:a16="http://schemas.microsoft.com/office/drawing/2014/main" xmlns="" id="{87B15794-0D99-4EAA-B6BB-F69F19B9433B}"/>
            </a:ext>
          </a:extLst>
        </xdr:cNvPr>
        <xdr:cNvSpPr>
          <a:spLocks noChangeShapeType="1"/>
        </xdr:cNvSpPr>
      </xdr:nvSpPr>
      <xdr:spPr bwMode="auto">
        <a:xfrm flipH="1">
          <a:off x="5232989" y="4527473"/>
          <a:ext cx="187411" cy="6492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267652</xdr:colOff>
      <xdr:row>28</xdr:row>
      <xdr:rowOff>141663</xdr:rowOff>
    </xdr:from>
    <xdr:to>
      <xdr:col>8</xdr:col>
      <xdr:colOff>459088</xdr:colOff>
      <xdr:row>29</xdr:row>
      <xdr:rowOff>124430</xdr:rowOff>
    </xdr:to>
    <xdr:sp macro="" textlink="">
      <xdr:nvSpPr>
        <xdr:cNvPr id="280" name="六角形 279">
          <a:extLst>
            <a:ext uri="{FF2B5EF4-FFF2-40B4-BE49-F238E27FC236}">
              <a16:creationId xmlns:a16="http://schemas.microsoft.com/office/drawing/2014/main" xmlns="" id="{E125DBA0-BF7F-47DF-95B1-B8EDB866CF58}"/>
            </a:ext>
          </a:extLst>
        </xdr:cNvPr>
        <xdr:cNvSpPr/>
      </xdr:nvSpPr>
      <xdr:spPr bwMode="auto">
        <a:xfrm>
          <a:off x="5327332" y="4812723"/>
          <a:ext cx="191436" cy="150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8</xdr:col>
      <xdr:colOff>323532</xdr:colOff>
      <xdr:row>31</xdr:row>
      <xdr:rowOff>135307</xdr:rowOff>
    </xdr:from>
    <xdr:to>
      <xdr:col>8</xdr:col>
      <xdr:colOff>506284</xdr:colOff>
      <xdr:row>32</xdr:row>
      <xdr:rowOff>98686</xdr:rowOff>
    </xdr:to>
    <xdr:sp macro="" textlink="">
      <xdr:nvSpPr>
        <xdr:cNvPr id="281" name="六角形 280">
          <a:extLst>
            <a:ext uri="{FF2B5EF4-FFF2-40B4-BE49-F238E27FC236}">
              <a16:creationId xmlns:a16="http://schemas.microsoft.com/office/drawing/2014/main" xmlns="" id="{4EDD2F75-CBDA-4A87-9FB2-6233CE695443}"/>
            </a:ext>
          </a:extLst>
        </xdr:cNvPr>
        <xdr:cNvSpPr/>
      </xdr:nvSpPr>
      <xdr:spPr bwMode="auto">
        <a:xfrm>
          <a:off x="5383212" y="5309287"/>
          <a:ext cx="182752" cy="1310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8</xdr:col>
      <xdr:colOff>200276</xdr:colOff>
      <xdr:row>30</xdr:row>
      <xdr:rowOff>19300</xdr:rowOff>
    </xdr:from>
    <xdr:ext cx="503743" cy="246096"/>
    <xdr:sp macro="" textlink="">
      <xdr:nvSpPr>
        <xdr:cNvPr id="282" name="Text Box 303">
          <a:extLst>
            <a:ext uri="{FF2B5EF4-FFF2-40B4-BE49-F238E27FC236}">
              <a16:creationId xmlns:a16="http://schemas.microsoft.com/office/drawing/2014/main" xmlns="" id="{2662E6BC-89A6-420F-A768-6D785BB79ED4}"/>
            </a:ext>
          </a:extLst>
        </xdr:cNvPr>
        <xdr:cNvSpPr txBox="1">
          <a:spLocks noChangeArrowheads="1"/>
        </xdr:cNvSpPr>
      </xdr:nvSpPr>
      <xdr:spPr bwMode="auto">
        <a:xfrm>
          <a:off x="5259956" y="5025640"/>
          <a:ext cx="503743" cy="246096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36000" rIns="1800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  <a:cs typeface="Ebrima" pitchFamily="2" charset="0"/>
            </a:rPr>
            <a:t>丹波竜</a:t>
          </a:r>
          <a:endParaRPr lang="en-US" altLang="ja-JP" sz="900" b="1" i="0" u="none" strike="noStrike" baseline="0">
            <a:solidFill>
              <a:srgbClr val="000000"/>
            </a:solidFill>
            <a:latin typeface="+mj-ea"/>
            <a:ea typeface="+mj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j-ea"/>
              <a:ea typeface="+mj-ea"/>
              <a:cs typeface="Ebrima" pitchFamily="2" charset="0"/>
            </a:rPr>
            <a:t>化石発見地</a:t>
          </a:r>
          <a:endParaRPr lang="en-US" altLang="ja-JP" sz="800" b="1" i="0" u="none" strike="noStrike" baseline="0">
            <a:solidFill>
              <a:srgbClr val="000000"/>
            </a:solidFill>
            <a:latin typeface="+mj-ea"/>
            <a:ea typeface="+mj-ea"/>
            <a:cs typeface="Ebrima" pitchFamily="2" charset="0"/>
          </a:endParaRPr>
        </a:p>
      </xdr:txBody>
    </xdr:sp>
    <xdr:clientData/>
  </xdr:oneCellAnchor>
  <xdr:twoCellAnchor>
    <xdr:from>
      <xdr:col>7</xdr:col>
      <xdr:colOff>557398</xdr:colOff>
      <xdr:row>31</xdr:row>
      <xdr:rowOff>63234</xdr:rowOff>
    </xdr:from>
    <xdr:to>
      <xdr:col>7</xdr:col>
      <xdr:colOff>675297</xdr:colOff>
      <xdr:row>31</xdr:row>
      <xdr:rowOff>128955</xdr:rowOff>
    </xdr:to>
    <xdr:sp macro="" textlink="">
      <xdr:nvSpPr>
        <xdr:cNvPr id="283" name="Text Box 1620">
          <a:extLst>
            <a:ext uri="{FF2B5EF4-FFF2-40B4-BE49-F238E27FC236}">
              <a16:creationId xmlns:a16="http://schemas.microsoft.com/office/drawing/2014/main" xmlns="" id="{8759871B-45F3-4545-94C2-242EE2147ED3}"/>
            </a:ext>
          </a:extLst>
        </xdr:cNvPr>
        <xdr:cNvSpPr txBox="1">
          <a:spLocks noChangeArrowheads="1"/>
        </xdr:cNvSpPr>
      </xdr:nvSpPr>
      <xdr:spPr bwMode="auto">
        <a:xfrm rot="1426405">
          <a:off x="4923658" y="5237214"/>
          <a:ext cx="117899" cy="657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527946</xdr:colOff>
      <xdr:row>31</xdr:row>
      <xdr:rowOff>17548</xdr:rowOff>
    </xdr:from>
    <xdr:to>
      <xdr:col>8</xdr:col>
      <xdr:colOff>2118</xdr:colOff>
      <xdr:row>32</xdr:row>
      <xdr:rowOff>1271</xdr:rowOff>
    </xdr:to>
    <xdr:grpSp>
      <xdr:nvGrpSpPr>
        <xdr:cNvPr id="284" name="Group 405">
          <a:extLst>
            <a:ext uri="{FF2B5EF4-FFF2-40B4-BE49-F238E27FC236}">
              <a16:creationId xmlns:a16="http://schemas.microsoft.com/office/drawing/2014/main" xmlns="" id="{8B5A52E5-1EFF-4ACB-A536-56884DA34821}"/>
            </a:ext>
          </a:extLst>
        </xdr:cNvPr>
        <xdr:cNvGrpSpPr>
          <a:grpSpLocks/>
        </xdr:cNvGrpSpPr>
      </xdr:nvGrpSpPr>
      <xdr:grpSpPr bwMode="auto">
        <a:xfrm rot="803441">
          <a:off x="5385696" y="5303923"/>
          <a:ext cx="245697" cy="155173"/>
          <a:chOff x="718" y="97"/>
          <a:chExt cx="23" cy="15"/>
        </a:xfrm>
      </xdr:grpSpPr>
      <xdr:sp macro="" textlink="">
        <xdr:nvSpPr>
          <xdr:cNvPr id="285" name="Freeform 406">
            <a:extLst>
              <a:ext uri="{FF2B5EF4-FFF2-40B4-BE49-F238E27FC236}">
                <a16:creationId xmlns:a16="http://schemas.microsoft.com/office/drawing/2014/main" xmlns="" id="{1275C5EA-FA10-7CD9-585F-4F76F6213799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6" name="Freeform 407">
            <a:extLst>
              <a:ext uri="{FF2B5EF4-FFF2-40B4-BE49-F238E27FC236}">
                <a16:creationId xmlns:a16="http://schemas.microsoft.com/office/drawing/2014/main" xmlns="" id="{E2B49B68-E16B-1A78-3938-E56A223CD61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6</xdr:col>
      <xdr:colOff>662431</xdr:colOff>
      <xdr:row>26</xdr:row>
      <xdr:rowOff>117145</xdr:rowOff>
    </xdr:from>
    <xdr:to>
      <xdr:col>7</xdr:col>
      <xdr:colOff>141317</xdr:colOff>
      <xdr:row>29</xdr:row>
      <xdr:rowOff>20649</xdr:rowOff>
    </xdr:to>
    <xdr:sp macro="" textlink="">
      <xdr:nvSpPr>
        <xdr:cNvPr id="287" name="Text Box 1620">
          <a:extLst>
            <a:ext uri="{FF2B5EF4-FFF2-40B4-BE49-F238E27FC236}">
              <a16:creationId xmlns:a16="http://schemas.microsoft.com/office/drawing/2014/main" xmlns="" id="{16C6D18D-784D-48E8-86DC-6170DAA10D90}"/>
            </a:ext>
          </a:extLst>
        </xdr:cNvPr>
        <xdr:cNvSpPr txBox="1">
          <a:spLocks noChangeArrowheads="1"/>
        </xdr:cNvSpPr>
      </xdr:nvSpPr>
      <xdr:spPr bwMode="auto">
        <a:xfrm>
          <a:off x="4335271" y="4452925"/>
          <a:ext cx="172306" cy="40642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569481</xdr:colOff>
      <xdr:row>30</xdr:row>
      <xdr:rowOff>157789</xdr:rowOff>
    </xdr:from>
    <xdr:to>
      <xdr:col>8</xdr:col>
      <xdr:colOff>2739</xdr:colOff>
      <xdr:row>32</xdr:row>
      <xdr:rowOff>133167</xdr:rowOff>
    </xdr:to>
    <xdr:sp macro="" textlink="">
      <xdr:nvSpPr>
        <xdr:cNvPr id="288" name="Line 76">
          <a:extLst>
            <a:ext uri="{FF2B5EF4-FFF2-40B4-BE49-F238E27FC236}">
              <a16:creationId xmlns:a16="http://schemas.microsoft.com/office/drawing/2014/main" xmlns="" id="{DB5BC251-CF5A-4802-9622-E94EF29AE295}"/>
            </a:ext>
          </a:extLst>
        </xdr:cNvPr>
        <xdr:cNvSpPr>
          <a:spLocks noChangeShapeType="1"/>
        </xdr:cNvSpPr>
      </xdr:nvSpPr>
      <xdr:spPr bwMode="auto">
        <a:xfrm flipV="1">
          <a:off x="4935741" y="5164129"/>
          <a:ext cx="126678" cy="310658"/>
        </a:xfrm>
        <a:custGeom>
          <a:avLst/>
          <a:gdLst>
            <a:gd name="connsiteX0" fmla="*/ 0 w 173020"/>
            <a:gd name="connsiteY0" fmla="*/ 0 h 310282"/>
            <a:gd name="connsiteX1" fmla="*/ 173020 w 173020"/>
            <a:gd name="connsiteY1" fmla="*/ 310282 h 310282"/>
            <a:gd name="connsiteX0" fmla="*/ 0 w 173020"/>
            <a:gd name="connsiteY0" fmla="*/ 0 h 313231"/>
            <a:gd name="connsiteX1" fmla="*/ 173020 w 173020"/>
            <a:gd name="connsiteY1" fmla="*/ 310282 h 313231"/>
            <a:gd name="connsiteX0" fmla="*/ 0 w 145210"/>
            <a:gd name="connsiteY0" fmla="*/ 0 h 313231"/>
            <a:gd name="connsiteX1" fmla="*/ 145210 w 145210"/>
            <a:gd name="connsiteY1" fmla="*/ 310282 h 313231"/>
            <a:gd name="connsiteX0" fmla="*/ 0 w 145210"/>
            <a:gd name="connsiteY0" fmla="*/ 0 h 313816"/>
            <a:gd name="connsiteX1" fmla="*/ 145210 w 145210"/>
            <a:gd name="connsiteY1" fmla="*/ 310282 h 3138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5210" h="313816">
              <a:moveTo>
                <a:pt x="0" y="0"/>
              </a:moveTo>
              <a:cubicBezTo>
                <a:pt x="33339" y="148618"/>
                <a:pt x="31917" y="342430"/>
                <a:pt x="145210" y="31028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373221</xdr:colOff>
      <xdr:row>27</xdr:row>
      <xdr:rowOff>138113</xdr:rowOff>
    </xdr:from>
    <xdr:ext cx="355482" cy="186974"/>
    <xdr:sp macro="" textlink="">
      <xdr:nvSpPr>
        <xdr:cNvPr id="289" name="Text Box 1664">
          <a:extLst>
            <a:ext uri="{FF2B5EF4-FFF2-40B4-BE49-F238E27FC236}">
              <a16:creationId xmlns:a16="http://schemas.microsoft.com/office/drawing/2014/main" xmlns="" id="{32BFA69F-5E95-42EF-8D73-B099D23A86C1}"/>
            </a:ext>
          </a:extLst>
        </xdr:cNvPr>
        <xdr:cNvSpPr txBox="1">
          <a:spLocks noChangeArrowheads="1"/>
        </xdr:cNvSpPr>
      </xdr:nvSpPr>
      <xdr:spPr bwMode="auto">
        <a:xfrm>
          <a:off x="4739481" y="4641533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381056</xdr:colOff>
      <xdr:row>26</xdr:row>
      <xdr:rowOff>67486</xdr:rowOff>
    </xdr:from>
    <xdr:ext cx="82304" cy="71089"/>
    <xdr:sp macro="" textlink="">
      <xdr:nvSpPr>
        <xdr:cNvPr id="290" name="Text Box 1664">
          <a:extLst>
            <a:ext uri="{FF2B5EF4-FFF2-40B4-BE49-F238E27FC236}">
              <a16:creationId xmlns:a16="http://schemas.microsoft.com/office/drawing/2014/main" xmlns="" id="{6D159BB8-6E65-4023-AD9F-5F8F912A8944}"/>
            </a:ext>
          </a:extLst>
        </xdr:cNvPr>
        <xdr:cNvSpPr txBox="1">
          <a:spLocks noChangeArrowheads="1"/>
        </xdr:cNvSpPr>
      </xdr:nvSpPr>
      <xdr:spPr bwMode="auto">
        <a:xfrm rot="1014125">
          <a:off x="4747316" y="4403266"/>
          <a:ext cx="82304" cy="71089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384745</xdr:colOff>
      <xdr:row>26</xdr:row>
      <xdr:rowOff>32719</xdr:rowOff>
    </xdr:from>
    <xdr:ext cx="552740" cy="272447"/>
    <xdr:sp macro="" textlink="">
      <xdr:nvSpPr>
        <xdr:cNvPr id="291" name="Text Box 1664">
          <a:extLst>
            <a:ext uri="{FF2B5EF4-FFF2-40B4-BE49-F238E27FC236}">
              <a16:creationId xmlns:a16="http://schemas.microsoft.com/office/drawing/2014/main" xmlns="" id="{A67AFD97-A624-45F6-B6CD-909C2045AF11}"/>
            </a:ext>
          </a:extLst>
        </xdr:cNvPr>
        <xdr:cNvSpPr txBox="1">
          <a:spLocks noChangeArrowheads="1"/>
        </xdr:cNvSpPr>
      </xdr:nvSpPr>
      <xdr:spPr bwMode="auto">
        <a:xfrm>
          <a:off x="4751005" y="4368499"/>
          <a:ext cx="552740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発電所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156210</xdr:colOff>
      <xdr:row>25</xdr:row>
      <xdr:rowOff>4893</xdr:rowOff>
    </xdr:from>
    <xdr:ext cx="300990" cy="204657"/>
    <xdr:sp macro="" textlink="">
      <xdr:nvSpPr>
        <xdr:cNvPr id="292" name="Text Box 303">
          <a:extLst>
            <a:ext uri="{FF2B5EF4-FFF2-40B4-BE49-F238E27FC236}">
              <a16:creationId xmlns:a16="http://schemas.microsoft.com/office/drawing/2014/main" xmlns="" id="{6FBF47A4-9D3C-4CCD-B1BD-99A1D98271EA}"/>
            </a:ext>
          </a:extLst>
        </xdr:cNvPr>
        <xdr:cNvSpPr txBox="1">
          <a:spLocks noChangeArrowheads="1"/>
        </xdr:cNvSpPr>
      </xdr:nvSpPr>
      <xdr:spPr bwMode="auto">
        <a:xfrm>
          <a:off x="4522470" y="4173033"/>
          <a:ext cx="300990" cy="204657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化石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発見地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7</xdr:col>
      <xdr:colOff>338942</xdr:colOff>
      <xdr:row>29</xdr:row>
      <xdr:rowOff>140579</xdr:rowOff>
    </xdr:from>
    <xdr:to>
      <xdr:col>8</xdr:col>
      <xdr:colOff>206408</xdr:colOff>
      <xdr:row>30</xdr:row>
      <xdr:rowOff>79068</xdr:rowOff>
    </xdr:to>
    <xdr:sp macro="" textlink="">
      <xdr:nvSpPr>
        <xdr:cNvPr id="293" name="AutoShape 1653">
          <a:extLst>
            <a:ext uri="{FF2B5EF4-FFF2-40B4-BE49-F238E27FC236}">
              <a16:creationId xmlns:a16="http://schemas.microsoft.com/office/drawing/2014/main" xmlns="" id="{351CB525-5C3B-4389-9A13-A9147CAB8C6D}"/>
            </a:ext>
          </a:extLst>
        </xdr:cNvPr>
        <xdr:cNvSpPr>
          <a:spLocks/>
        </xdr:cNvSpPr>
      </xdr:nvSpPr>
      <xdr:spPr bwMode="auto">
        <a:xfrm rot="6710158" flipH="1">
          <a:off x="4932580" y="4751901"/>
          <a:ext cx="106129" cy="560886"/>
        </a:xfrm>
        <a:prstGeom prst="rightBrace">
          <a:avLst>
            <a:gd name="adj1" fmla="val 42094"/>
            <a:gd name="adj2" fmla="val 604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403056</xdr:colOff>
      <xdr:row>28</xdr:row>
      <xdr:rowOff>102280</xdr:rowOff>
    </xdr:from>
    <xdr:ext cx="395844" cy="193515"/>
    <xdr:sp macro="" textlink="">
      <xdr:nvSpPr>
        <xdr:cNvPr id="294" name="Text Box 1563">
          <a:extLst>
            <a:ext uri="{FF2B5EF4-FFF2-40B4-BE49-F238E27FC236}">
              <a16:creationId xmlns:a16="http://schemas.microsoft.com/office/drawing/2014/main" xmlns="" id="{CAC5F129-665C-48D4-A0F2-1C950410AECB}"/>
            </a:ext>
          </a:extLst>
        </xdr:cNvPr>
        <xdr:cNvSpPr txBox="1">
          <a:spLocks noChangeArrowheads="1"/>
        </xdr:cNvSpPr>
      </xdr:nvSpPr>
      <xdr:spPr bwMode="auto">
        <a:xfrm>
          <a:off x="4769316" y="4773340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198479</xdr:colOff>
      <xdr:row>29</xdr:row>
      <xdr:rowOff>146155</xdr:rowOff>
    </xdr:from>
    <xdr:to>
      <xdr:col>7</xdr:col>
      <xdr:colOff>352944</xdr:colOff>
      <xdr:row>30</xdr:row>
      <xdr:rowOff>120038</xdr:rowOff>
    </xdr:to>
    <xdr:sp macro="" textlink="">
      <xdr:nvSpPr>
        <xdr:cNvPr id="295" name="六角形 294">
          <a:extLst>
            <a:ext uri="{FF2B5EF4-FFF2-40B4-BE49-F238E27FC236}">
              <a16:creationId xmlns:a16="http://schemas.microsoft.com/office/drawing/2014/main" xmlns="" id="{C98570B0-6AB0-48D7-9324-C8E7A311FEED}"/>
            </a:ext>
          </a:extLst>
        </xdr:cNvPr>
        <xdr:cNvSpPr/>
      </xdr:nvSpPr>
      <xdr:spPr bwMode="auto">
        <a:xfrm>
          <a:off x="4564739" y="4984855"/>
          <a:ext cx="154465" cy="14152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42316</xdr:colOff>
      <xdr:row>29</xdr:row>
      <xdr:rowOff>53079</xdr:rowOff>
    </xdr:from>
    <xdr:ext cx="205441" cy="337015"/>
    <xdr:sp macro="" textlink="">
      <xdr:nvSpPr>
        <xdr:cNvPr id="296" name="Text Box 1664">
          <a:extLst>
            <a:ext uri="{FF2B5EF4-FFF2-40B4-BE49-F238E27FC236}">
              <a16:creationId xmlns:a16="http://schemas.microsoft.com/office/drawing/2014/main" xmlns="" id="{251866F6-5F92-4013-A09B-6A665E694301}"/>
            </a:ext>
          </a:extLst>
        </xdr:cNvPr>
        <xdr:cNvSpPr txBox="1">
          <a:spLocks noChangeArrowheads="1"/>
        </xdr:cNvSpPr>
      </xdr:nvSpPr>
      <xdr:spPr bwMode="auto">
        <a:xfrm>
          <a:off x="5101996" y="4891779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703648</xdr:colOff>
      <xdr:row>25</xdr:row>
      <xdr:rowOff>16569</xdr:rowOff>
    </xdr:from>
    <xdr:to>
      <xdr:col>9</xdr:col>
      <xdr:colOff>154465</xdr:colOff>
      <xdr:row>25</xdr:row>
      <xdr:rowOff>159444</xdr:rowOff>
    </xdr:to>
    <xdr:sp macro="" textlink="">
      <xdr:nvSpPr>
        <xdr:cNvPr id="297" name="六角形 296">
          <a:extLst>
            <a:ext uri="{FF2B5EF4-FFF2-40B4-BE49-F238E27FC236}">
              <a16:creationId xmlns:a16="http://schemas.microsoft.com/office/drawing/2014/main" xmlns="" id="{04342800-84BD-4F21-B4EB-8F6DFA986B0E}"/>
            </a:ext>
          </a:extLst>
        </xdr:cNvPr>
        <xdr:cNvSpPr/>
      </xdr:nvSpPr>
      <xdr:spPr bwMode="auto">
        <a:xfrm>
          <a:off x="5755708" y="4184709"/>
          <a:ext cx="151857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1072</xdr:colOff>
      <xdr:row>27</xdr:row>
      <xdr:rowOff>53601</xdr:rowOff>
    </xdr:from>
    <xdr:to>
      <xdr:col>10</xdr:col>
      <xdr:colOff>541734</xdr:colOff>
      <xdr:row>30</xdr:row>
      <xdr:rowOff>71446</xdr:rowOff>
    </xdr:to>
    <xdr:sp macro="" textlink="">
      <xdr:nvSpPr>
        <xdr:cNvPr id="298" name="Line 120">
          <a:extLst>
            <a:ext uri="{FF2B5EF4-FFF2-40B4-BE49-F238E27FC236}">
              <a16:creationId xmlns:a16="http://schemas.microsoft.com/office/drawing/2014/main" xmlns="" id="{8BC4643D-CC25-4A0D-B312-881167895881}"/>
            </a:ext>
          </a:extLst>
        </xdr:cNvPr>
        <xdr:cNvSpPr>
          <a:spLocks noChangeShapeType="1"/>
        </xdr:cNvSpPr>
      </xdr:nvSpPr>
      <xdr:spPr bwMode="auto">
        <a:xfrm>
          <a:off x="6447592" y="4557021"/>
          <a:ext cx="540662" cy="5207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464024</xdr:colOff>
      <xdr:row>25</xdr:row>
      <xdr:rowOff>139431</xdr:rowOff>
    </xdr:from>
    <xdr:to>
      <xdr:col>10</xdr:col>
      <xdr:colOff>285440</xdr:colOff>
      <xdr:row>32</xdr:row>
      <xdr:rowOff>67982</xdr:rowOff>
    </xdr:to>
    <xdr:sp macro="" textlink="">
      <xdr:nvSpPr>
        <xdr:cNvPr id="299" name="Freeform 527">
          <a:extLst>
            <a:ext uri="{FF2B5EF4-FFF2-40B4-BE49-F238E27FC236}">
              <a16:creationId xmlns:a16="http://schemas.microsoft.com/office/drawing/2014/main" xmlns="" id="{94623223-C581-4960-B3DB-0A8696BE7544}"/>
            </a:ext>
          </a:extLst>
        </xdr:cNvPr>
        <xdr:cNvSpPr>
          <a:spLocks/>
        </xdr:cNvSpPr>
      </xdr:nvSpPr>
      <xdr:spPr bwMode="auto">
        <a:xfrm flipH="1">
          <a:off x="6217124" y="4307571"/>
          <a:ext cx="514836" cy="110203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43" h="9543">
              <a:moveTo>
                <a:pt x="0" y="9543"/>
              </a:moveTo>
              <a:cubicBezTo>
                <a:pt x="4813" y="7328"/>
                <a:pt x="2963" y="5872"/>
                <a:pt x="3194" y="3467"/>
              </a:cubicBezTo>
              <a:lnTo>
                <a:pt x="1214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73820</xdr:colOff>
      <xdr:row>28</xdr:row>
      <xdr:rowOff>88903</xdr:rowOff>
    </xdr:from>
    <xdr:to>
      <xdr:col>10</xdr:col>
      <xdr:colOff>215448</xdr:colOff>
      <xdr:row>29</xdr:row>
      <xdr:rowOff>41448</xdr:rowOff>
    </xdr:to>
    <xdr:sp macro="" textlink="">
      <xdr:nvSpPr>
        <xdr:cNvPr id="300" name="AutoShape 138">
          <a:extLst>
            <a:ext uri="{FF2B5EF4-FFF2-40B4-BE49-F238E27FC236}">
              <a16:creationId xmlns:a16="http://schemas.microsoft.com/office/drawing/2014/main" xmlns="" id="{D32217F2-7EB6-4869-B31D-120922639588}"/>
            </a:ext>
          </a:extLst>
        </xdr:cNvPr>
        <xdr:cNvSpPr>
          <a:spLocks noChangeArrowheads="1"/>
        </xdr:cNvSpPr>
      </xdr:nvSpPr>
      <xdr:spPr bwMode="auto">
        <a:xfrm>
          <a:off x="6520340" y="4759963"/>
          <a:ext cx="141628" cy="1201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208119</xdr:colOff>
      <xdr:row>30</xdr:row>
      <xdr:rowOff>41907</xdr:rowOff>
    </xdr:from>
    <xdr:to>
      <xdr:col>10</xdr:col>
      <xdr:colOff>608754</xdr:colOff>
      <xdr:row>30</xdr:row>
      <xdr:rowOff>88876</xdr:rowOff>
    </xdr:to>
    <xdr:grpSp>
      <xdr:nvGrpSpPr>
        <xdr:cNvPr id="301" name="グループ化 300">
          <a:extLst>
            <a:ext uri="{FF2B5EF4-FFF2-40B4-BE49-F238E27FC236}">
              <a16:creationId xmlns:a16="http://schemas.microsoft.com/office/drawing/2014/main" xmlns="" id="{21DA9ED7-86F0-4BFA-A546-04C4647C588F}"/>
            </a:ext>
          </a:extLst>
        </xdr:cNvPr>
        <xdr:cNvGrpSpPr/>
      </xdr:nvGrpSpPr>
      <xdr:grpSpPr>
        <a:xfrm rot="-3000000">
          <a:off x="7171514" y="4594237"/>
          <a:ext cx="46969" cy="1172160"/>
          <a:chOff x="1512360" y="838933"/>
          <a:chExt cx="49597" cy="1269827"/>
        </a:xfrm>
      </xdr:grpSpPr>
      <xdr:sp macro="" textlink="">
        <xdr:nvSpPr>
          <xdr:cNvPr id="302" name="Line 76">
            <a:extLst>
              <a:ext uri="{FF2B5EF4-FFF2-40B4-BE49-F238E27FC236}">
                <a16:creationId xmlns:a16="http://schemas.microsoft.com/office/drawing/2014/main" xmlns="" id="{FFF821B5-A694-BD0A-0820-95EDD7B4C78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3" name="Line 76">
            <a:extLst>
              <a:ext uri="{FF2B5EF4-FFF2-40B4-BE49-F238E27FC236}">
                <a16:creationId xmlns:a16="http://schemas.microsoft.com/office/drawing/2014/main" xmlns="" id="{7CCF1943-A8A5-DE88-3E09-2D463D5F99B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4" name="Line 76">
            <a:extLst>
              <a:ext uri="{FF2B5EF4-FFF2-40B4-BE49-F238E27FC236}">
                <a16:creationId xmlns:a16="http://schemas.microsoft.com/office/drawing/2014/main" xmlns="" id="{02B5A988-8812-F9D5-5E3E-4F161853D25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39920</xdr:colOff>
      <xdr:row>25</xdr:row>
      <xdr:rowOff>68869</xdr:rowOff>
    </xdr:from>
    <xdr:to>
      <xdr:col>10</xdr:col>
      <xdr:colOff>39920</xdr:colOff>
      <xdr:row>27</xdr:row>
      <xdr:rowOff>62916</xdr:rowOff>
    </xdr:to>
    <xdr:sp macro="" textlink="">
      <xdr:nvSpPr>
        <xdr:cNvPr id="305" name="Line 120">
          <a:extLst>
            <a:ext uri="{FF2B5EF4-FFF2-40B4-BE49-F238E27FC236}">
              <a16:creationId xmlns:a16="http://schemas.microsoft.com/office/drawing/2014/main" xmlns="" id="{218085C9-1480-429C-8887-42E8F539EFD8}"/>
            </a:ext>
          </a:extLst>
        </xdr:cNvPr>
        <xdr:cNvSpPr>
          <a:spLocks noChangeShapeType="1"/>
        </xdr:cNvSpPr>
      </xdr:nvSpPr>
      <xdr:spPr bwMode="auto">
        <a:xfrm>
          <a:off x="6486440" y="4237009"/>
          <a:ext cx="0" cy="3293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558917</xdr:colOff>
      <xdr:row>30</xdr:row>
      <xdr:rowOff>162277</xdr:rowOff>
    </xdr:from>
    <xdr:ext cx="351249" cy="186974"/>
    <xdr:sp macro="" textlink="">
      <xdr:nvSpPr>
        <xdr:cNvPr id="306" name="Text Box 1664">
          <a:extLst>
            <a:ext uri="{FF2B5EF4-FFF2-40B4-BE49-F238E27FC236}">
              <a16:creationId xmlns:a16="http://schemas.microsoft.com/office/drawing/2014/main" xmlns="" id="{D415D89B-090A-4A8E-9489-809C0583C47F}"/>
            </a:ext>
          </a:extLst>
        </xdr:cNvPr>
        <xdr:cNvSpPr txBox="1">
          <a:spLocks noChangeArrowheads="1"/>
        </xdr:cNvSpPr>
      </xdr:nvSpPr>
      <xdr:spPr bwMode="auto">
        <a:xfrm>
          <a:off x="6312017" y="5168617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107154</xdr:colOff>
      <xdr:row>29</xdr:row>
      <xdr:rowOff>148828</xdr:rowOff>
    </xdr:from>
    <xdr:ext cx="355482" cy="186974"/>
    <xdr:sp macro="" textlink="">
      <xdr:nvSpPr>
        <xdr:cNvPr id="307" name="Text Box 1664">
          <a:extLst>
            <a:ext uri="{FF2B5EF4-FFF2-40B4-BE49-F238E27FC236}">
              <a16:creationId xmlns:a16="http://schemas.microsoft.com/office/drawing/2014/main" xmlns="" id="{E25B4A5C-5D58-414F-85AD-81D95EC1C5D2}"/>
            </a:ext>
          </a:extLst>
        </xdr:cNvPr>
        <xdr:cNvSpPr txBox="1">
          <a:spLocks noChangeArrowheads="1"/>
        </xdr:cNvSpPr>
      </xdr:nvSpPr>
      <xdr:spPr bwMode="auto">
        <a:xfrm>
          <a:off x="6553674" y="4987528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77382</xdr:colOff>
      <xdr:row>34</xdr:row>
      <xdr:rowOff>113122</xdr:rowOff>
    </xdr:from>
    <xdr:to>
      <xdr:col>2</xdr:col>
      <xdr:colOff>91583</xdr:colOff>
      <xdr:row>40</xdr:row>
      <xdr:rowOff>51921</xdr:rowOff>
    </xdr:to>
    <xdr:sp macro="" textlink="">
      <xdr:nvSpPr>
        <xdr:cNvPr id="308" name="Line 75">
          <a:extLst>
            <a:ext uri="{FF2B5EF4-FFF2-40B4-BE49-F238E27FC236}">
              <a16:creationId xmlns:a16="http://schemas.microsoft.com/office/drawing/2014/main" xmlns="" id="{4E164F3B-DD9A-4178-8557-4635B70C7B5E}"/>
            </a:ext>
          </a:extLst>
        </xdr:cNvPr>
        <xdr:cNvSpPr>
          <a:spLocks noChangeShapeType="1"/>
        </xdr:cNvSpPr>
      </xdr:nvSpPr>
      <xdr:spPr bwMode="auto">
        <a:xfrm flipV="1">
          <a:off x="976542" y="5790022"/>
          <a:ext cx="14201" cy="944639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13001</xdr:colOff>
      <xdr:row>37</xdr:row>
      <xdr:rowOff>122478</xdr:rowOff>
    </xdr:from>
    <xdr:to>
      <xdr:col>2</xdr:col>
      <xdr:colOff>151454</xdr:colOff>
      <xdr:row>38</xdr:row>
      <xdr:rowOff>74853</xdr:rowOff>
    </xdr:to>
    <xdr:sp macro="" textlink="">
      <xdr:nvSpPr>
        <xdr:cNvPr id="309" name="AutoShape 4802">
          <a:extLst>
            <a:ext uri="{FF2B5EF4-FFF2-40B4-BE49-F238E27FC236}">
              <a16:creationId xmlns:a16="http://schemas.microsoft.com/office/drawing/2014/main" xmlns="" id="{B435728F-5A59-4FEE-9BBE-4D43DA0AD0AF}"/>
            </a:ext>
          </a:extLst>
        </xdr:cNvPr>
        <xdr:cNvSpPr>
          <a:spLocks noChangeArrowheads="1"/>
        </xdr:cNvSpPr>
      </xdr:nvSpPr>
      <xdr:spPr bwMode="auto">
        <a:xfrm>
          <a:off x="912161" y="6302298"/>
          <a:ext cx="138453" cy="12001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250031</xdr:colOff>
      <xdr:row>36</xdr:row>
      <xdr:rowOff>101206</xdr:rowOff>
    </xdr:from>
    <xdr:to>
      <xdr:col>2</xdr:col>
      <xdr:colOff>74699</xdr:colOff>
      <xdr:row>37</xdr:row>
      <xdr:rowOff>25707</xdr:rowOff>
    </xdr:to>
    <xdr:sp macro="" textlink="">
      <xdr:nvSpPr>
        <xdr:cNvPr id="310" name="Line 76">
          <a:extLst>
            <a:ext uri="{FF2B5EF4-FFF2-40B4-BE49-F238E27FC236}">
              <a16:creationId xmlns:a16="http://schemas.microsoft.com/office/drawing/2014/main" xmlns="" id="{BF189DD6-9259-40EA-AFE6-2432551075DD}"/>
            </a:ext>
          </a:extLst>
        </xdr:cNvPr>
        <xdr:cNvSpPr>
          <a:spLocks noChangeShapeType="1"/>
        </xdr:cNvSpPr>
      </xdr:nvSpPr>
      <xdr:spPr bwMode="auto">
        <a:xfrm>
          <a:off x="455771" y="6113386"/>
          <a:ext cx="518088" cy="921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121688</xdr:colOff>
      <xdr:row>36</xdr:row>
      <xdr:rowOff>113107</xdr:rowOff>
    </xdr:from>
    <xdr:to>
      <xdr:col>2</xdr:col>
      <xdr:colOff>627703</xdr:colOff>
      <xdr:row>37</xdr:row>
      <xdr:rowOff>23808</xdr:rowOff>
    </xdr:to>
    <xdr:sp macro="" textlink="">
      <xdr:nvSpPr>
        <xdr:cNvPr id="311" name="Line 76">
          <a:extLst>
            <a:ext uri="{FF2B5EF4-FFF2-40B4-BE49-F238E27FC236}">
              <a16:creationId xmlns:a16="http://schemas.microsoft.com/office/drawing/2014/main" xmlns="" id="{970D4EB4-2130-4AD3-AA88-E745F56B3AC1}"/>
            </a:ext>
          </a:extLst>
        </xdr:cNvPr>
        <xdr:cNvSpPr>
          <a:spLocks noChangeShapeType="1"/>
        </xdr:cNvSpPr>
      </xdr:nvSpPr>
      <xdr:spPr bwMode="auto">
        <a:xfrm flipV="1">
          <a:off x="1020848" y="6125287"/>
          <a:ext cx="506015" cy="783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559818</xdr:colOff>
      <xdr:row>34</xdr:row>
      <xdr:rowOff>1359</xdr:rowOff>
    </xdr:from>
    <xdr:to>
      <xdr:col>1</xdr:col>
      <xdr:colOff>606787</xdr:colOff>
      <xdr:row>40</xdr:row>
      <xdr:rowOff>162281</xdr:rowOff>
    </xdr:to>
    <xdr:grpSp>
      <xdr:nvGrpSpPr>
        <xdr:cNvPr id="312" name="グループ化 311">
          <a:extLst>
            <a:ext uri="{FF2B5EF4-FFF2-40B4-BE49-F238E27FC236}">
              <a16:creationId xmlns:a16="http://schemas.microsoft.com/office/drawing/2014/main" xmlns="" id="{5B287F7D-1C0F-4239-965D-A7FA768C7024}"/>
            </a:ext>
          </a:extLst>
        </xdr:cNvPr>
        <xdr:cNvGrpSpPr/>
      </xdr:nvGrpSpPr>
      <xdr:grpSpPr>
        <a:xfrm rot="300000">
          <a:off x="788418" y="5802084"/>
          <a:ext cx="46969" cy="1189622"/>
          <a:chOff x="1512360" y="838933"/>
          <a:chExt cx="49597" cy="1269827"/>
        </a:xfrm>
      </xdr:grpSpPr>
      <xdr:sp macro="" textlink="">
        <xdr:nvSpPr>
          <xdr:cNvPr id="313" name="Line 76">
            <a:extLst>
              <a:ext uri="{FF2B5EF4-FFF2-40B4-BE49-F238E27FC236}">
                <a16:creationId xmlns:a16="http://schemas.microsoft.com/office/drawing/2014/main" xmlns="" id="{21AD0D9F-C1E6-A642-E3D1-ADBDF1F0875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4" name="Line 76">
            <a:extLst>
              <a:ext uri="{FF2B5EF4-FFF2-40B4-BE49-F238E27FC236}">
                <a16:creationId xmlns:a16="http://schemas.microsoft.com/office/drawing/2014/main" xmlns="" id="{488BD71E-1A7D-8918-D087-28C97821851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" name="Line 76">
            <a:extLst>
              <a:ext uri="{FF2B5EF4-FFF2-40B4-BE49-F238E27FC236}">
                <a16:creationId xmlns:a16="http://schemas.microsoft.com/office/drawing/2014/main" xmlns="" id="{257D5462-7C6A-9F0E-F4EA-4A1A98857B3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208355</xdr:colOff>
      <xdr:row>37</xdr:row>
      <xdr:rowOff>0</xdr:rowOff>
    </xdr:from>
    <xdr:ext cx="351249" cy="186974"/>
    <xdr:sp macro="" textlink="">
      <xdr:nvSpPr>
        <xdr:cNvPr id="316" name="Text Box 1664">
          <a:extLst>
            <a:ext uri="{FF2B5EF4-FFF2-40B4-BE49-F238E27FC236}">
              <a16:creationId xmlns:a16="http://schemas.microsoft.com/office/drawing/2014/main" xmlns="" id="{63E03554-6C47-4453-9E66-105CACE35BAF}"/>
            </a:ext>
          </a:extLst>
        </xdr:cNvPr>
        <xdr:cNvSpPr txBox="1">
          <a:spLocks noChangeArrowheads="1"/>
        </xdr:cNvSpPr>
      </xdr:nvSpPr>
      <xdr:spPr bwMode="auto">
        <a:xfrm>
          <a:off x="414095" y="6179820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279791</xdr:colOff>
      <xdr:row>35</xdr:row>
      <xdr:rowOff>17863</xdr:rowOff>
    </xdr:from>
    <xdr:to>
      <xdr:col>1</xdr:col>
      <xdr:colOff>523177</xdr:colOff>
      <xdr:row>36</xdr:row>
      <xdr:rowOff>72513</xdr:rowOff>
    </xdr:to>
    <xdr:sp macro="" textlink="">
      <xdr:nvSpPr>
        <xdr:cNvPr id="317" name="六角形 316">
          <a:extLst>
            <a:ext uri="{FF2B5EF4-FFF2-40B4-BE49-F238E27FC236}">
              <a16:creationId xmlns:a16="http://schemas.microsoft.com/office/drawing/2014/main" xmlns="" id="{5B61C905-0D31-4A20-BAD6-8B4ACCCBCB1D}"/>
            </a:ext>
          </a:extLst>
        </xdr:cNvPr>
        <xdr:cNvSpPr/>
      </xdr:nvSpPr>
      <xdr:spPr bwMode="auto">
        <a:xfrm>
          <a:off x="485531" y="5862403"/>
          <a:ext cx="243386" cy="2222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2</xdr:col>
      <xdr:colOff>117832</xdr:colOff>
      <xdr:row>39</xdr:row>
      <xdr:rowOff>0</xdr:rowOff>
    </xdr:from>
    <xdr:to>
      <xdr:col>2</xdr:col>
      <xdr:colOff>361218</xdr:colOff>
      <xdr:row>40</xdr:row>
      <xdr:rowOff>54650</xdr:rowOff>
    </xdr:to>
    <xdr:sp macro="" textlink="">
      <xdr:nvSpPr>
        <xdr:cNvPr id="318" name="六角形 317">
          <a:extLst>
            <a:ext uri="{FF2B5EF4-FFF2-40B4-BE49-F238E27FC236}">
              <a16:creationId xmlns:a16="http://schemas.microsoft.com/office/drawing/2014/main" xmlns="" id="{79164429-7223-4DF9-8CD0-89105466367C}"/>
            </a:ext>
          </a:extLst>
        </xdr:cNvPr>
        <xdr:cNvSpPr/>
      </xdr:nvSpPr>
      <xdr:spPr bwMode="auto">
        <a:xfrm>
          <a:off x="1016992" y="6515100"/>
          <a:ext cx="243386" cy="2222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2</xdr:col>
      <xdr:colOff>71725</xdr:colOff>
      <xdr:row>35</xdr:row>
      <xdr:rowOff>23525</xdr:rowOff>
    </xdr:from>
    <xdr:ext cx="185917" cy="337015"/>
    <xdr:sp macro="" textlink="">
      <xdr:nvSpPr>
        <xdr:cNvPr id="319" name="Text Box 1664">
          <a:extLst>
            <a:ext uri="{FF2B5EF4-FFF2-40B4-BE49-F238E27FC236}">
              <a16:creationId xmlns:a16="http://schemas.microsoft.com/office/drawing/2014/main" xmlns="" id="{A284498A-8C82-4FF6-979C-2C7C23F92304}"/>
            </a:ext>
          </a:extLst>
        </xdr:cNvPr>
        <xdr:cNvSpPr txBox="1">
          <a:spLocks noChangeArrowheads="1"/>
        </xdr:cNvSpPr>
      </xdr:nvSpPr>
      <xdr:spPr bwMode="auto">
        <a:xfrm>
          <a:off x="970885" y="5868065"/>
          <a:ext cx="185917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577808</xdr:colOff>
      <xdr:row>34</xdr:row>
      <xdr:rowOff>95460</xdr:rowOff>
    </xdr:from>
    <xdr:ext cx="263776" cy="423129"/>
    <xdr:sp macro="" textlink="">
      <xdr:nvSpPr>
        <xdr:cNvPr id="320" name="Text Box 1620">
          <a:extLst>
            <a:ext uri="{FF2B5EF4-FFF2-40B4-BE49-F238E27FC236}">
              <a16:creationId xmlns:a16="http://schemas.microsoft.com/office/drawing/2014/main" xmlns="" id="{425B940C-EAAB-4031-8972-BFC076686F68}"/>
            </a:ext>
          </a:extLst>
        </xdr:cNvPr>
        <xdr:cNvSpPr txBox="1">
          <a:spLocks noChangeArrowheads="1"/>
        </xdr:cNvSpPr>
      </xdr:nvSpPr>
      <xdr:spPr bwMode="auto">
        <a:xfrm>
          <a:off x="783548" y="5772360"/>
          <a:ext cx="263776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637420</xdr:colOff>
      <xdr:row>33</xdr:row>
      <xdr:rowOff>104704</xdr:rowOff>
    </xdr:from>
    <xdr:to>
      <xdr:col>3</xdr:col>
      <xdr:colOff>637420</xdr:colOff>
      <xdr:row>36</xdr:row>
      <xdr:rowOff>57079</xdr:rowOff>
    </xdr:to>
    <xdr:sp macro="" textlink="">
      <xdr:nvSpPr>
        <xdr:cNvPr id="321" name="Line 120">
          <a:extLst>
            <a:ext uri="{FF2B5EF4-FFF2-40B4-BE49-F238E27FC236}">
              <a16:creationId xmlns:a16="http://schemas.microsoft.com/office/drawing/2014/main" xmlns="" id="{F003B5D1-593E-4615-B2F2-194F2521D9B6}"/>
            </a:ext>
          </a:extLst>
        </xdr:cNvPr>
        <xdr:cNvSpPr>
          <a:spLocks noChangeShapeType="1"/>
        </xdr:cNvSpPr>
      </xdr:nvSpPr>
      <xdr:spPr bwMode="auto">
        <a:xfrm>
          <a:off x="2230000" y="5613964"/>
          <a:ext cx="0" cy="4552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218532</xdr:colOff>
      <xdr:row>33</xdr:row>
      <xdr:rowOff>93068</xdr:rowOff>
    </xdr:from>
    <xdr:to>
      <xdr:col>4</xdr:col>
      <xdr:colOff>226620</xdr:colOff>
      <xdr:row>40</xdr:row>
      <xdr:rowOff>143775</xdr:rowOff>
    </xdr:to>
    <xdr:sp macro="" textlink="">
      <xdr:nvSpPr>
        <xdr:cNvPr id="322" name="Freeform 527">
          <a:extLst>
            <a:ext uri="{FF2B5EF4-FFF2-40B4-BE49-F238E27FC236}">
              <a16:creationId xmlns:a16="http://schemas.microsoft.com/office/drawing/2014/main" xmlns="" id="{8E318B86-BDBC-43BB-B862-0E98060656DD}"/>
            </a:ext>
          </a:extLst>
        </xdr:cNvPr>
        <xdr:cNvSpPr>
          <a:spLocks/>
        </xdr:cNvSpPr>
      </xdr:nvSpPr>
      <xdr:spPr bwMode="auto">
        <a:xfrm flipH="1">
          <a:off x="1811112" y="5602328"/>
          <a:ext cx="701508" cy="122418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631" h="11062">
              <a:moveTo>
                <a:pt x="0" y="11062"/>
              </a:moveTo>
              <a:cubicBezTo>
                <a:pt x="764" y="10682"/>
                <a:pt x="-1084" y="10360"/>
                <a:pt x="4114" y="9218"/>
              </a:cubicBezTo>
              <a:cubicBezTo>
                <a:pt x="6024" y="8754"/>
                <a:pt x="5235" y="8284"/>
                <a:pt x="5261" y="3633"/>
              </a:cubicBezTo>
              <a:lnTo>
                <a:pt x="12631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581496</xdr:colOff>
      <xdr:row>36</xdr:row>
      <xdr:rowOff>154385</xdr:rowOff>
    </xdr:from>
    <xdr:to>
      <xdr:col>3</xdr:col>
      <xdr:colOff>720883</xdr:colOff>
      <xdr:row>37</xdr:row>
      <xdr:rowOff>106930</xdr:rowOff>
    </xdr:to>
    <xdr:sp macro="" textlink="">
      <xdr:nvSpPr>
        <xdr:cNvPr id="323" name="AutoShape 138">
          <a:extLst>
            <a:ext uri="{FF2B5EF4-FFF2-40B4-BE49-F238E27FC236}">
              <a16:creationId xmlns:a16="http://schemas.microsoft.com/office/drawing/2014/main" xmlns="" id="{93183013-3896-4E06-A2E9-766CD0A4E348}"/>
            </a:ext>
          </a:extLst>
        </xdr:cNvPr>
        <xdr:cNvSpPr>
          <a:spLocks noChangeArrowheads="1"/>
        </xdr:cNvSpPr>
      </xdr:nvSpPr>
      <xdr:spPr bwMode="auto">
        <a:xfrm>
          <a:off x="2174076" y="6166565"/>
          <a:ext cx="108907" cy="1201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98252</xdr:colOff>
      <xdr:row>33</xdr:row>
      <xdr:rowOff>113903</xdr:rowOff>
    </xdr:from>
    <xdr:to>
      <xdr:col>4</xdr:col>
      <xdr:colOff>145221</xdr:colOff>
      <xdr:row>40</xdr:row>
      <xdr:rowOff>119997</xdr:rowOff>
    </xdr:to>
    <xdr:grpSp>
      <xdr:nvGrpSpPr>
        <xdr:cNvPr id="324" name="グループ化 323">
          <a:extLst>
            <a:ext uri="{FF2B5EF4-FFF2-40B4-BE49-F238E27FC236}">
              <a16:creationId xmlns:a16="http://schemas.microsoft.com/office/drawing/2014/main" xmlns="" id="{7B656AC7-60AD-4EEA-93F6-40B93B588BAF}"/>
            </a:ext>
          </a:extLst>
        </xdr:cNvPr>
        <xdr:cNvGrpSpPr/>
      </xdr:nvGrpSpPr>
      <xdr:grpSpPr>
        <a:xfrm>
          <a:off x="2641427" y="5743178"/>
          <a:ext cx="46969" cy="1206244"/>
          <a:chOff x="1512360" y="838933"/>
          <a:chExt cx="49597" cy="1269827"/>
        </a:xfrm>
      </xdr:grpSpPr>
      <xdr:sp macro="" textlink="">
        <xdr:nvSpPr>
          <xdr:cNvPr id="325" name="Line 76">
            <a:extLst>
              <a:ext uri="{FF2B5EF4-FFF2-40B4-BE49-F238E27FC236}">
                <a16:creationId xmlns:a16="http://schemas.microsoft.com/office/drawing/2014/main" xmlns="" id="{396A9781-D54C-C9B4-708B-51CF4E65835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" name="Line 76">
            <a:extLst>
              <a:ext uri="{FF2B5EF4-FFF2-40B4-BE49-F238E27FC236}">
                <a16:creationId xmlns:a16="http://schemas.microsoft.com/office/drawing/2014/main" xmlns="" id="{84CC0DF1-5F50-19D7-7C82-80DE54876B3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" name="Line 76">
            <a:extLst>
              <a:ext uri="{FF2B5EF4-FFF2-40B4-BE49-F238E27FC236}">
                <a16:creationId xmlns:a16="http://schemas.microsoft.com/office/drawing/2014/main" xmlns="" id="{C68182FB-E6AC-D644-0A18-E07C5B16BCF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4</xdr:col>
      <xdr:colOff>14477</xdr:colOff>
      <xdr:row>36</xdr:row>
      <xdr:rowOff>150998</xdr:rowOff>
    </xdr:from>
    <xdr:ext cx="205441" cy="386603"/>
    <xdr:sp macro="" textlink="">
      <xdr:nvSpPr>
        <xdr:cNvPr id="328" name="Text Box 1664">
          <a:extLst>
            <a:ext uri="{FF2B5EF4-FFF2-40B4-BE49-F238E27FC236}">
              <a16:creationId xmlns:a16="http://schemas.microsoft.com/office/drawing/2014/main" xmlns="" id="{7F8FFD76-94E8-4450-A2EB-26CBCCF59154}"/>
            </a:ext>
          </a:extLst>
        </xdr:cNvPr>
        <xdr:cNvSpPr txBox="1">
          <a:spLocks noChangeArrowheads="1"/>
        </xdr:cNvSpPr>
      </xdr:nvSpPr>
      <xdr:spPr bwMode="auto">
        <a:xfrm>
          <a:off x="2300477" y="6163178"/>
          <a:ext cx="205441" cy="38660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谷川駅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741741</xdr:colOff>
      <xdr:row>36</xdr:row>
      <xdr:rowOff>16808</xdr:rowOff>
    </xdr:from>
    <xdr:to>
      <xdr:col>4</xdr:col>
      <xdr:colOff>127659</xdr:colOff>
      <xdr:row>36</xdr:row>
      <xdr:rowOff>78439</xdr:rowOff>
    </xdr:to>
    <xdr:sp macro="" textlink="">
      <xdr:nvSpPr>
        <xdr:cNvPr id="329" name="円/楕円 321">
          <a:extLst>
            <a:ext uri="{FF2B5EF4-FFF2-40B4-BE49-F238E27FC236}">
              <a16:creationId xmlns:a16="http://schemas.microsoft.com/office/drawing/2014/main" xmlns="" id="{B14004BE-C6BE-4A8E-8D5F-2081D4ACD2A4}"/>
            </a:ext>
          </a:extLst>
        </xdr:cNvPr>
        <xdr:cNvSpPr/>
      </xdr:nvSpPr>
      <xdr:spPr bwMode="auto">
        <a:xfrm>
          <a:off x="2288601" y="6028988"/>
          <a:ext cx="125058" cy="61631"/>
        </a:xfrm>
        <a:prstGeom prst="ellipse">
          <a:avLst/>
        </a:prstGeom>
        <a:solidFill>
          <a:srgbClr val="FFFF00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697528</xdr:colOff>
      <xdr:row>35</xdr:row>
      <xdr:rowOff>137088</xdr:rowOff>
    </xdr:from>
    <xdr:to>
      <xdr:col>4</xdr:col>
      <xdr:colOff>47587</xdr:colOff>
      <xdr:row>36</xdr:row>
      <xdr:rowOff>19426</xdr:rowOff>
    </xdr:to>
    <xdr:sp macro="" textlink="">
      <xdr:nvSpPr>
        <xdr:cNvPr id="330" name="Oval 77">
          <a:extLst>
            <a:ext uri="{FF2B5EF4-FFF2-40B4-BE49-F238E27FC236}">
              <a16:creationId xmlns:a16="http://schemas.microsoft.com/office/drawing/2014/main" xmlns="" id="{46FE5ACC-A864-4D1A-9A28-4915FDE9E4E8}"/>
            </a:ext>
          </a:extLst>
        </xdr:cNvPr>
        <xdr:cNvSpPr>
          <a:spLocks noChangeArrowheads="1"/>
        </xdr:cNvSpPr>
      </xdr:nvSpPr>
      <xdr:spPr bwMode="auto">
        <a:xfrm>
          <a:off x="2282488" y="5981628"/>
          <a:ext cx="51099" cy="499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200630</xdr:colOff>
      <xdr:row>35</xdr:row>
      <xdr:rowOff>142721</xdr:rowOff>
    </xdr:from>
    <xdr:ext cx="465600" cy="126699"/>
    <xdr:sp macro="" textlink="">
      <xdr:nvSpPr>
        <xdr:cNvPr id="331" name="Text Box 1620">
          <a:extLst>
            <a:ext uri="{FF2B5EF4-FFF2-40B4-BE49-F238E27FC236}">
              <a16:creationId xmlns:a16="http://schemas.microsoft.com/office/drawing/2014/main" xmlns="" id="{A178F480-AB5E-45AD-9A8C-47DFB5EB021E}"/>
            </a:ext>
          </a:extLst>
        </xdr:cNvPr>
        <xdr:cNvSpPr txBox="1">
          <a:spLocks noChangeArrowheads="1"/>
        </xdr:cNvSpPr>
      </xdr:nvSpPr>
      <xdr:spPr bwMode="auto">
        <a:xfrm>
          <a:off x="2486630" y="5987261"/>
          <a:ext cx="465600" cy="1266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恐竜親子像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173701</xdr:colOff>
      <xdr:row>39</xdr:row>
      <xdr:rowOff>61631</xdr:rowOff>
    </xdr:from>
    <xdr:ext cx="351249" cy="186974"/>
    <xdr:sp macro="" textlink="">
      <xdr:nvSpPr>
        <xdr:cNvPr id="332" name="Text Box 1664">
          <a:extLst>
            <a:ext uri="{FF2B5EF4-FFF2-40B4-BE49-F238E27FC236}">
              <a16:creationId xmlns:a16="http://schemas.microsoft.com/office/drawing/2014/main" xmlns="" id="{AB96E02D-4755-4AB0-8436-49768FE68204}"/>
            </a:ext>
          </a:extLst>
        </xdr:cNvPr>
        <xdr:cNvSpPr txBox="1">
          <a:spLocks noChangeArrowheads="1"/>
        </xdr:cNvSpPr>
      </xdr:nvSpPr>
      <xdr:spPr bwMode="auto">
        <a:xfrm>
          <a:off x="2459701" y="6576731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0</xdr:colOff>
      <xdr:row>33</xdr:row>
      <xdr:rowOff>22412</xdr:rowOff>
    </xdr:from>
    <xdr:to>
      <xdr:col>3</xdr:col>
      <xdr:colOff>154465</xdr:colOff>
      <xdr:row>33</xdr:row>
      <xdr:rowOff>165287</xdr:rowOff>
    </xdr:to>
    <xdr:sp macro="" textlink="">
      <xdr:nvSpPr>
        <xdr:cNvPr id="333" name="六角形 332">
          <a:extLst>
            <a:ext uri="{FF2B5EF4-FFF2-40B4-BE49-F238E27FC236}">
              <a16:creationId xmlns:a16="http://schemas.microsoft.com/office/drawing/2014/main" xmlns="" id="{92FC3725-C9DC-42E4-ADD5-5801C5CBC00B}"/>
            </a:ext>
          </a:extLst>
        </xdr:cNvPr>
        <xdr:cNvSpPr/>
      </xdr:nvSpPr>
      <xdr:spPr bwMode="auto">
        <a:xfrm>
          <a:off x="1592580" y="553167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33</xdr:row>
      <xdr:rowOff>14007</xdr:rowOff>
    </xdr:from>
    <xdr:to>
      <xdr:col>5</xdr:col>
      <xdr:colOff>154465</xdr:colOff>
      <xdr:row>33</xdr:row>
      <xdr:rowOff>156882</xdr:rowOff>
    </xdr:to>
    <xdr:sp macro="" textlink="">
      <xdr:nvSpPr>
        <xdr:cNvPr id="334" name="六角形 333">
          <a:extLst>
            <a:ext uri="{FF2B5EF4-FFF2-40B4-BE49-F238E27FC236}">
              <a16:creationId xmlns:a16="http://schemas.microsoft.com/office/drawing/2014/main" xmlns="" id="{211FC9B4-A84E-48B7-A2AB-E66D54DBD7AE}"/>
            </a:ext>
          </a:extLst>
        </xdr:cNvPr>
        <xdr:cNvSpPr/>
      </xdr:nvSpPr>
      <xdr:spPr bwMode="auto">
        <a:xfrm>
          <a:off x="2979420" y="552326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33</xdr:row>
      <xdr:rowOff>9338</xdr:rowOff>
    </xdr:from>
    <xdr:to>
      <xdr:col>7</xdr:col>
      <xdr:colOff>154465</xdr:colOff>
      <xdr:row>33</xdr:row>
      <xdr:rowOff>152213</xdr:rowOff>
    </xdr:to>
    <xdr:sp macro="" textlink="">
      <xdr:nvSpPr>
        <xdr:cNvPr id="335" name="六角形 334">
          <a:extLst>
            <a:ext uri="{FF2B5EF4-FFF2-40B4-BE49-F238E27FC236}">
              <a16:creationId xmlns:a16="http://schemas.microsoft.com/office/drawing/2014/main" xmlns="" id="{DD7E6224-ACC4-48DD-B194-BF80D2E150C7}"/>
            </a:ext>
          </a:extLst>
        </xdr:cNvPr>
        <xdr:cNvSpPr/>
      </xdr:nvSpPr>
      <xdr:spPr bwMode="auto">
        <a:xfrm>
          <a:off x="4366260" y="5518598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149320</xdr:colOff>
      <xdr:row>35</xdr:row>
      <xdr:rowOff>33897</xdr:rowOff>
    </xdr:from>
    <xdr:to>
      <xdr:col>3</xdr:col>
      <xdr:colOff>725841</xdr:colOff>
      <xdr:row>37</xdr:row>
      <xdr:rowOff>121714</xdr:rowOff>
    </xdr:to>
    <xdr:sp macro="" textlink="">
      <xdr:nvSpPr>
        <xdr:cNvPr id="336" name="Line 76">
          <a:extLst>
            <a:ext uri="{FF2B5EF4-FFF2-40B4-BE49-F238E27FC236}">
              <a16:creationId xmlns:a16="http://schemas.microsoft.com/office/drawing/2014/main" xmlns="" id="{36770381-B17B-47C4-AFAB-EFE71613B78E}"/>
            </a:ext>
          </a:extLst>
        </xdr:cNvPr>
        <xdr:cNvSpPr>
          <a:spLocks noChangeShapeType="1"/>
        </xdr:cNvSpPr>
      </xdr:nvSpPr>
      <xdr:spPr bwMode="auto">
        <a:xfrm flipH="1">
          <a:off x="1741900" y="5878437"/>
          <a:ext cx="546041" cy="423097"/>
        </a:xfrm>
        <a:custGeom>
          <a:avLst/>
          <a:gdLst>
            <a:gd name="connsiteX0" fmla="*/ 0 w 358588"/>
            <a:gd name="connsiteY0" fmla="*/ 0 h 481853"/>
            <a:gd name="connsiteX1" fmla="*/ 358588 w 358588"/>
            <a:gd name="connsiteY1" fmla="*/ 481853 h 481853"/>
            <a:gd name="connsiteX0" fmla="*/ 0 w 358588"/>
            <a:gd name="connsiteY0" fmla="*/ 0 h 481853"/>
            <a:gd name="connsiteX1" fmla="*/ 358588 w 358588"/>
            <a:gd name="connsiteY1" fmla="*/ 481853 h 481853"/>
            <a:gd name="connsiteX0" fmla="*/ 50428 w 409016"/>
            <a:gd name="connsiteY0" fmla="*/ 0 h 481853"/>
            <a:gd name="connsiteX1" fmla="*/ 11207 w 409016"/>
            <a:gd name="connsiteY1" fmla="*/ 425824 h 481853"/>
            <a:gd name="connsiteX2" fmla="*/ 409016 w 409016"/>
            <a:gd name="connsiteY2" fmla="*/ 481853 h 481853"/>
            <a:gd name="connsiteX0" fmla="*/ 47930 w 406518"/>
            <a:gd name="connsiteY0" fmla="*/ 0 h 481853"/>
            <a:gd name="connsiteX1" fmla="*/ 8709 w 406518"/>
            <a:gd name="connsiteY1" fmla="*/ 425824 h 481853"/>
            <a:gd name="connsiteX2" fmla="*/ 406518 w 406518"/>
            <a:gd name="connsiteY2" fmla="*/ 481853 h 481853"/>
            <a:gd name="connsiteX0" fmla="*/ 40360 w 398948"/>
            <a:gd name="connsiteY0" fmla="*/ 0 h 481853"/>
            <a:gd name="connsiteX1" fmla="*/ 1139 w 398948"/>
            <a:gd name="connsiteY1" fmla="*/ 425824 h 481853"/>
            <a:gd name="connsiteX2" fmla="*/ 398948 w 398948"/>
            <a:gd name="connsiteY2" fmla="*/ 481853 h 481853"/>
            <a:gd name="connsiteX0" fmla="*/ 56988 w 398767"/>
            <a:gd name="connsiteY0" fmla="*/ 0 h 487456"/>
            <a:gd name="connsiteX1" fmla="*/ 958 w 398767"/>
            <a:gd name="connsiteY1" fmla="*/ 431427 h 487456"/>
            <a:gd name="connsiteX2" fmla="*/ 398767 w 398767"/>
            <a:gd name="connsiteY2" fmla="*/ 487456 h 487456"/>
            <a:gd name="connsiteX0" fmla="*/ 63292 w 405071"/>
            <a:gd name="connsiteY0" fmla="*/ 0 h 487456"/>
            <a:gd name="connsiteX1" fmla="*/ 7262 w 405071"/>
            <a:gd name="connsiteY1" fmla="*/ 431427 h 487456"/>
            <a:gd name="connsiteX2" fmla="*/ 405071 w 405071"/>
            <a:gd name="connsiteY2" fmla="*/ 487456 h 487456"/>
            <a:gd name="connsiteX0" fmla="*/ 63292 w 573159"/>
            <a:gd name="connsiteY0" fmla="*/ 0 h 459441"/>
            <a:gd name="connsiteX1" fmla="*/ 7262 w 573159"/>
            <a:gd name="connsiteY1" fmla="*/ 431427 h 459441"/>
            <a:gd name="connsiteX2" fmla="*/ 573159 w 573159"/>
            <a:gd name="connsiteY2" fmla="*/ 459441 h 459441"/>
            <a:gd name="connsiteX0" fmla="*/ 63292 w 578762"/>
            <a:gd name="connsiteY0" fmla="*/ 0 h 431427"/>
            <a:gd name="connsiteX1" fmla="*/ 7262 w 578762"/>
            <a:gd name="connsiteY1" fmla="*/ 431427 h 431427"/>
            <a:gd name="connsiteX2" fmla="*/ 578762 w 578762"/>
            <a:gd name="connsiteY2" fmla="*/ 431426 h 431427"/>
            <a:gd name="connsiteX0" fmla="*/ 63292 w 578762"/>
            <a:gd name="connsiteY0" fmla="*/ 0 h 433343"/>
            <a:gd name="connsiteX1" fmla="*/ 7262 w 578762"/>
            <a:gd name="connsiteY1" fmla="*/ 431427 h 433343"/>
            <a:gd name="connsiteX2" fmla="*/ 578762 w 578762"/>
            <a:gd name="connsiteY2" fmla="*/ 431426 h 433343"/>
            <a:gd name="connsiteX0" fmla="*/ 63292 w 578762"/>
            <a:gd name="connsiteY0" fmla="*/ 0 h 435199"/>
            <a:gd name="connsiteX1" fmla="*/ 7262 w 578762"/>
            <a:gd name="connsiteY1" fmla="*/ 431427 h 435199"/>
            <a:gd name="connsiteX2" fmla="*/ 578762 w 578762"/>
            <a:gd name="connsiteY2" fmla="*/ 431426 h 435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8762" h="435199">
              <a:moveTo>
                <a:pt x="63292" y="0"/>
              </a:moveTo>
              <a:cubicBezTo>
                <a:pt x="-11414" y="20544"/>
                <a:pt x="-4410" y="54162"/>
                <a:pt x="7262" y="431427"/>
              </a:cubicBezTo>
              <a:cubicBezTo>
                <a:pt x="160409" y="418353"/>
                <a:pt x="369586" y="444499"/>
                <a:pt x="578762" y="43142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438627</xdr:colOff>
      <xdr:row>13</xdr:row>
      <xdr:rowOff>67101</xdr:rowOff>
    </xdr:from>
    <xdr:to>
      <xdr:col>6</xdr:col>
      <xdr:colOff>615249</xdr:colOff>
      <xdr:row>14</xdr:row>
      <xdr:rowOff>31647</xdr:rowOff>
    </xdr:to>
    <xdr:sp macro="" textlink="">
      <xdr:nvSpPr>
        <xdr:cNvPr id="337" name="六角形 336">
          <a:extLst>
            <a:ext uri="{FF2B5EF4-FFF2-40B4-BE49-F238E27FC236}">
              <a16:creationId xmlns:a16="http://schemas.microsoft.com/office/drawing/2014/main" xmlns="" id="{FF24A763-B6C8-4D2E-8CFE-881635B818E8}"/>
            </a:ext>
          </a:extLst>
        </xdr:cNvPr>
        <xdr:cNvSpPr/>
      </xdr:nvSpPr>
      <xdr:spPr bwMode="auto">
        <a:xfrm>
          <a:off x="4111467" y="2215941"/>
          <a:ext cx="176622" cy="1321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367020</xdr:colOff>
      <xdr:row>12</xdr:row>
      <xdr:rowOff>98262</xdr:rowOff>
    </xdr:from>
    <xdr:ext cx="346363" cy="165173"/>
    <xdr:sp macro="" textlink="">
      <xdr:nvSpPr>
        <xdr:cNvPr id="338" name="Text Box 1620">
          <a:extLst>
            <a:ext uri="{FF2B5EF4-FFF2-40B4-BE49-F238E27FC236}">
              <a16:creationId xmlns:a16="http://schemas.microsoft.com/office/drawing/2014/main" xmlns="" id="{CF38FB77-4202-433C-8C65-C071B03D4557}"/>
            </a:ext>
          </a:extLst>
        </xdr:cNvPr>
        <xdr:cNvSpPr txBox="1">
          <a:spLocks noChangeArrowheads="1"/>
        </xdr:cNvSpPr>
      </xdr:nvSpPr>
      <xdr:spPr bwMode="auto">
        <a:xfrm>
          <a:off x="4039860" y="2079462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563449</xdr:colOff>
      <xdr:row>33</xdr:row>
      <xdr:rowOff>160309</xdr:rowOff>
    </xdr:from>
    <xdr:to>
      <xdr:col>5</xdr:col>
      <xdr:colOff>612480</xdr:colOff>
      <xdr:row>36</xdr:row>
      <xdr:rowOff>96241</xdr:rowOff>
    </xdr:to>
    <xdr:sp macro="" textlink="">
      <xdr:nvSpPr>
        <xdr:cNvPr id="339" name="Line 76">
          <a:extLst>
            <a:ext uri="{FF2B5EF4-FFF2-40B4-BE49-F238E27FC236}">
              <a16:creationId xmlns:a16="http://schemas.microsoft.com/office/drawing/2014/main" xmlns="" id="{3FBD57D0-C05F-4D05-9E5D-266B0D70849A}"/>
            </a:ext>
          </a:extLst>
        </xdr:cNvPr>
        <xdr:cNvSpPr>
          <a:spLocks noChangeShapeType="1"/>
        </xdr:cNvSpPr>
      </xdr:nvSpPr>
      <xdr:spPr bwMode="auto">
        <a:xfrm flipH="1">
          <a:off x="3542869" y="5669569"/>
          <a:ext cx="49031" cy="438852"/>
        </a:xfrm>
        <a:custGeom>
          <a:avLst/>
          <a:gdLst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7789" h="466141">
              <a:moveTo>
                <a:pt x="0" y="0"/>
              </a:moveTo>
              <a:cubicBezTo>
                <a:pt x="56214" y="99351"/>
                <a:pt x="62002" y="148276"/>
                <a:pt x="67789" y="4661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4289</xdr:colOff>
      <xdr:row>36</xdr:row>
      <xdr:rowOff>111554</xdr:rowOff>
    </xdr:from>
    <xdr:to>
      <xdr:col>5</xdr:col>
      <xdr:colOff>569556</xdr:colOff>
      <xdr:row>37</xdr:row>
      <xdr:rowOff>26038</xdr:rowOff>
    </xdr:to>
    <xdr:sp macro="" textlink="">
      <xdr:nvSpPr>
        <xdr:cNvPr id="340" name="Line 76">
          <a:extLst>
            <a:ext uri="{FF2B5EF4-FFF2-40B4-BE49-F238E27FC236}">
              <a16:creationId xmlns:a16="http://schemas.microsoft.com/office/drawing/2014/main" xmlns="" id="{25A856AB-EF6D-4EF5-A79B-7DF4A2C96F13}"/>
            </a:ext>
          </a:extLst>
        </xdr:cNvPr>
        <xdr:cNvSpPr>
          <a:spLocks noChangeShapeType="1"/>
        </xdr:cNvSpPr>
      </xdr:nvSpPr>
      <xdr:spPr bwMode="auto">
        <a:xfrm>
          <a:off x="2983709" y="6123734"/>
          <a:ext cx="565267" cy="8212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92219"/>
            <a:gd name="connsiteX1" fmla="*/ 10000 w 10000"/>
            <a:gd name="connsiteY1" fmla="*/ 10000 h 92219"/>
            <a:gd name="connsiteX0" fmla="*/ 0 w 10000"/>
            <a:gd name="connsiteY0" fmla="*/ 0 h 134436"/>
            <a:gd name="connsiteX1" fmla="*/ 10000 w 10000"/>
            <a:gd name="connsiteY1" fmla="*/ 10000 h 134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34436">
              <a:moveTo>
                <a:pt x="0" y="0"/>
              </a:moveTo>
              <a:cubicBezTo>
                <a:pt x="1775" y="153905"/>
                <a:pt x="2226" y="199065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485862</xdr:colOff>
      <xdr:row>35</xdr:row>
      <xdr:rowOff>152352</xdr:rowOff>
    </xdr:from>
    <xdr:to>
      <xdr:col>6</xdr:col>
      <xdr:colOff>564306</xdr:colOff>
      <xdr:row>40</xdr:row>
      <xdr:rowOff>50615</xdr:rowOff>
    </xdr:to>
    <xdr:sp macro="" textlink="">
      <xdr:nvSpPr>
        <xdr:cNvPr id="341" name="Freeform 527">
          <a:extLst>
            <a:ext uri="{FF2B5EF4-FFF2-40B4-BE49-F238E27FC236}">
              <a16:creationId xmlns:a16="http://schemas.microsoft.com/office/drawing/2014/main" xmlns="" id="{43FB6305-1AC3-4EEF-96A6-EB244940F6B2}"/>
            </a:ext>
          </a:extLst>
        </xdr:cNvPr>
        <xdr:cNvSpPr>
          <a:spLocks/>
        </xdr:cNvSpPr>
      </xdr:nvSpPr>
      <xdr:spPr bwMode="auto">
        <a:xfrm>
          <a:off x="3465282" y="5996892"/>
          <a:ext cx="771864" cy="73646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7804"/>
            <a:gd name="connsiteY0" fmla="*/ 12563 h 12563"/>
            <a:gd name="connsiteX1" fmla="*/ 0 w 7804"/>
            <a:gd name="connsiteY1" fmla="*/ 2563 h 12563"/>
            <a:gd name="connsiteX2" fmla="*/ 7804 w 7804"/>
            <a:gd name="connsiteY2" fmla="*/ 0 h 12563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78" h="11889">
              <a:moveTo>
                <a:pt x="0" y="11889"/>
              </a:moveTo>
              <a:cubicBezTo>
                <a:pt x="2161" y="7833"/>
                <a:pt x="1577" y="7899"/>
                <a:pt x="1678" y="2040"/>
              </a:cubicBezTo>
              <a:cubicBezTo>
                <a:pt x="5949" y="1096"/>
                <a:pt x="6408" y="1438"/>
                <a:pt x="116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527073</xdr:colOff>
      <xdr:row>37</xdr:row>
      <xdr:rowOff>73900</xdr:rowOff>
    </xdr:from>
    <xdr:to>
      <xdr:col>5</xdr:col>
      <xdr:colOff>665726</xdr:colOff>
      <xdr:row>38</xdr:row>
      <xdr:rowOff>35847</xdr:rowOff>
    </xdr:to>
    <xdr:sp macro="" textlink="">
      <xdr:nvSpPr>
        <xdr:cNvPr id="342" name="AutoShape 93">
          <a:extLst>
            <a:ext uri="{FF2B5EF4-FFF2-40B4-BE49-F238E27FC236}">
              <a16:creationId xmlns:a16="http://schemas.microsoft.com/office/drawing/2014/main" xmlns="" id="{37692138-B2EF-4CEA-B32A-631AEBE1FB97}"/>
            </a:ext>
          </a:extLst>
        </xdr:cNvPr>
        <xdr:cNvSpPr>
          <a:spLocks noChangeArrowheads="1"/>
        </xdr:cNvSpPr>
      </xdr:nvSpPr>
      <xdr:spPr bwMode="auto">
        <a:xfrm>
          <a:off x="3506493" y="6253720"/>
          <a:ext cx="138653" cy="12958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505625</xdr:colOff>
      <xdr:row>36</xdr:row>
      <xdr:rowOff>40678</xdr:rowOff>
    </xdr:from>
    <xdr:to>
      <xdr:col>5</xdr:col>
      <xdr:colOff>658663</xdr:colOff>
      <xdr:row>37</xdr:row>
      <xdr:rowOff>29438</xdr:rowOff>
    </xdr:to>
    <xdr:sp macro="" textlink="">
      <xdr:nvSpPr>
        <xdr:cNvPr id="343" name="Oval 1295">
          <a:extLst>
            <a:ext uri="{FF2B5EF4-FFF2-40B4-BE49-F238E27FC236}">
              <a16:creationId xmlns:a16="http://schemas.microsoft.com/office/drawing/2014/main" xmlns="" id="{F32BC047-1A52-4D9C-859F-3BED015D9A46}"/>
            </a:ext>
          </a:extLst>
        </xdr:cNvPr>
        <xdr:cNvSpPr>
          <a:spLocks noChangeArrowheads="1"/>
        </xdr:cNvSpPr>
      </xdr:nvSpPr>
      <xdr:spPr bwMode="auto">
        <a:xfrm>
          <a:off x="3485045" y="6052858"/>
          <a:ext cx="153038" cy="156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489719</xdr:colOff>
      <xdr:row>39</xdr:row>
      <xdr:rowOff>13571</xdr:rowOff>
    </xdr:from>
    <xdr:to>
      <xdr:col>5</xdr:col>
      <xdr:colOff>588983</xdr:colOff>
      <xdr:row>40</xdr:row>
      <xdr:rowOff>68719</xdr:rowOff>
    </xdr:to>
    <xdr:grpSp>
      <xdr:nvGrpSpPr>
        <xdr:cNvPr id="344" name="Group 405">
          <a:extLst>
            <a:ext uri="{FF2B5EF4-FFF2-40B4-BE49-F238E27FC236}">
              <a16:creationId xmlns:a16="http://schemas.microsoft.com/office/drawing/2014/main" xmlns="" id="{3BD14785-598D-4401-A8E7-2CB3410BE529}"/>
            </a:ext>
          </a:extLst>
        </xdr:cNvPr>
        <xdr:cNvGrpSpPr>
          <a:grpSpLocks/>
        </xdr:cNvGrpSpPr>
      </xdr:nvGrpSpPr>
      <xdr:grpSpPr bwMode="auto">
        <a:xfrm rot="1669581">
          <a:off x="3804419" y="6671546"/>
          <a:ext cx="99264" cy="226598"/>
          <a:chOff x="718" y="97"/>
          <a:chExt cx="23" cy="15"/>
        </a:xfrm>
      </xdr:grpSpPr>
      <xdr:sp macro="" textlink="">
        <xdr:nvSpPr>
          <xdr:cNvPr id="345" name="Freeform 406">
            <a:extLst>
              <a:ext uri="{FF2B5EF4-FFF2-40B4-BE49-F238E27FC236}">
                <a16:creationId xmlns:a16="http://schemas.microsoft.com/office/drawing/2014/main" xmlns="" id="{C50C757A-975F-6190-E9C4-9D1BECC3292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6" name="Freeform 407">
            <a:extLst>
              <a:ext uri="{FF2B5EF4-FFF2-40B4-BE49-F238E27FC236}">
                <a16:creationId xmlns:a16="http://schemas.microsoft.com/office/drawing/2014/main" xmlns="" id="{39DC7923-4656-5D5F-3074-72ADFCA8EE1E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41231</xdr:colOff>
      <xdr:row>38</xdr:row>
      <xdr:rowOff>143382</xdr:rowOff>
    </xdr:from>
    <xdr:to>
      <xdr:col>5</xdr:col>
      <xdr:colOff>524847</xdr:colOff>
      <xdr:row>39</xdr:row>
      <xdr:rowOff>8134</xdr:rowOff>
    </xdr:to>
    <xdr:sp macro="" textlink="">
      <xdr:nvSpPr>
        <xdr:cNvPr id="347" name="Freeform 217">
          <a:extLst>
            <a:ext uri="{FF2B5EF4-FFF2-40B4-BE49-F238E27FC236}">
              <a16:creationId xmlns:a16="http://schemas.microsoft.com/office/drawing/2014/main" xmlns="" id="{9B0FF3B2-2A2B-4614-A73A-9897538C58CD}"/>
            </a:ext>
          </a:extLst>
        </xdr:cNvPr>
        <xdr:cNvSpPr>
          <a:spLocks/>
        </xdr:cNvSpPr>
      </xdr:nvSpPr>
      <xdr:spPr bwMode="auto">
        <a:xfrm rot="1575223">
          <a:off x="3020651" y="6490842"/>
          <a:ext cx="483616" cy="3239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68" h="8333">
              <a:moveTo>
                <a:pt x="7168" y="1667"/>
              </a:moveTo>
              <a:cubicBezTo>
                <a:pt x="6726" y="1667"/>
                <a:pt x="5575" y="5000"/>
                <a:pt x="4690" y="5000"/>
              </a:cubicBezTo>
              <a:cubicBezTo>
                <a:pt x="3805" y="5000"/>
                <a:pt x="2566" y="0"/>
                <a:pt x="1681" y="0"/>
              </a:cubicBezTo>
              <a:cubicBezTo>
                <a:pt x="796" y="1667"/>
                <a:pt x="796" y="8333"/>
                <a:pt x="0" y="833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575235</xdr:colOff>
      <xdr:row>40</xdr:row>
      <xdr:rowOff>36677</xdr:rowOff>
    </xdr:from>
    <xdr:to>
      <xdr:col>6</xdr:col>
      <xdr:colOff>182751</xdr:colOff>
      <xdr:row>40</xdr:row>
      <xdr:rowOff>47449</xdr:rowOff>
    </xdr:to>
    <xdr:sp macro="" textlink="">
      <xdr:nvSpPr>
        <xdr:cNvPr id="348" name="Freeform 217">
          <a:extLst>
            <a:ext uri="{FF2B5EF4-FFF2-40B4-BE49-F238E27FC236}">
              <a16:creationId xmlns:a16="http://schemas.microsoft.com/office/drawing/2014/main" xmlns="" id="{12B5A538-C056-4930-8EB0-72A6360F8A7A}"/>
            </a:ext>
          </a:extLst>
        </xdr:cNvPr>
        <xdr:cNvSpPr>
          <a:spLocks/>
        </xdr:cNvSpPr>
      </xdr:nvSpPr>
      <xdr:spPr bwMode="auto">
        <a:xfrm rot="1588000">
          <a:off x="3554655" y="6719417"/>
          <a:ext cx="30093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592090</xdr:colOff>
      <xdr:row>39</xdr:row>
      <xdr:rowOff>165918</xdr:rowOff>
    </xdr:from>
    <xdr:to>
      <xdr:col>6</xdr:col>
      <xdr:colOff>218364</xdr:colOff>
      <xdr:row>40</xdr:row>
      <xdr:rowOff>5068</xdr:rowOff>
    </xdr:to>
    <xdr:sp macro="" textlink="">
      <xdr:nvSpPr>
        <xdr:cNvPr id="349" name="Freeform 217">
          <a:extLst>
            <a:ext uri="{FF2B5EF4-FFF2-40B4-BE49-F238E27FC236}">
              <a16:creationId xmlns:a16="http://schemas.microsoft.com/office/drawing/2014/main" xmlns="" id="{5A420D07-F251-42A9-BCD1-D6C804F1B691}"/>
            </a:ext>
          </a:extLst>
        </xdr:cNvPr>
        <xdr:cNvSpPr>
          <a:spLocks/>
        </xdr:cNvSpPr>
      </xdr:nvSpPr>
      <xdr:spPr bwMode="auto">
        <a:xfrm rot="1588000">
          <a:off x="3571510" y="6681018"/>
          <a:ext cx="319694" cy="679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59236</xdr:colOff>
      <xdr:row>38</xdr:row>
      <xdr:rowOff>94093</xdr:rowOff>
    </xdr:from>
    <xdr:to>
      <xdr:col>5</xdr:col>
      <xdr:colOff>542852</xdr:colOff>
      <xdr:row>38</xdr:row>
      <xdr:rowOff>132191</xdr:rowOff>
    </xdr:to>
    <xdr:sp macro="" textlink="">
      <xdr:nvSpPr>
        <xdr:cNvPr id="350" name="Freeform 217">
          <a:extLst>
            <a:ext uri="{FF2B5EF4-FFF2-40B4-BE49-F238E27FC236}">
              <a16:creationId xmlns:a16="http://schemas.microsoft.com/office/drawing/2014/main" xmlns="" id="{7BB01B21-EF3A-41AA-8809-D983452D4A06}"/>
            </a:ext>
          </a:extLst>
        </xdr:cNvPr>
        <xdr:cNvSpPr>
          <a:spLocks/>
        </xdr:cNvSpPr>
      </xdr:nvSpPr>
      <xdr:spPr bwMode="auto">
        <a:xfrm rot="1575223">
          <a:off x="3038656" y="6441553"/>
          <a:ext cx="483616" cy="3809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68" h="8333">
              <a:moveTo>
                <a:pt x="7168" y="1667"/>
              </a:moveTo>
              <a:cubicBezTo>
                <a:pt x="6726" y="1667"/>
                <a:pt x="5575" y="5000"/>
                <a:pt x="4690" y="5000"/>
              </a:cubicBezTo>
              <a:cubicBezTo>
                <a:pt x="3805" y="5000"/>
                <a:pt x="2566" y="0"/>
                <a:pt x="1681" y="0"/>
              </a:cubicBezTo>
              <a:cubicBezTo>
                <a:pt x="796" y="1667"/>
                <a:pt x="796" y="8333"/>
                <a:pt x="0" y="833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696526</xdr:colOff>
      <xdr:row>38</xdr:row>
      <xdr:rowOff>165913</xdr:rowOff>
    </xdr:from>
    <xdr:to>
      <xdr:col>5</xdr:col>
      <xdr:colOff>469126</xdr:colOff>
      <xdr:row>39</xdr:row>
      <xdr:rowOff>165914</xdr:rowOff>
    </xdr:to>
    <xdr:sp macro="" textlink="">
      <xdr:nvSpPr>
        <xdr:cNvPr id="351" name="Text Box 1620">
          <a:extLst>
            <a:ext uri="{FF2B5EF4-FFF2-40B4-BE49-F238E27FC236}">
              <a16:creationId xmlns:a16="http://schemas.microsoft.com/office/drawing/2014/main" xmlns="" id="{0925CB47-4897-47B2-8C75-9C977FC4262B}"/>
            </a:ext>
          </a:extLst>
        </xdr:cNvPr>
        <xdr:cNvSpPr txBox="1">
          <a:spLocks noChangeArrowheads="1"/>
        </xdr:cNvSpPr>
      </xdr:nvSpPr>
      <xdr:spPr bwMode="auto">
        <a:xfrm>
          <a:off x="2982526" y="6513373"/>
          <a:ext cx="466020" cy="16764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6</xdr:col>
      <xdr:colOff>56282</xdr:colOff>
      <xdr:row>36</xdr:row>
      <xdr:rowOff>47446</xdr:rowOff>
    </xdr:from>
    <xdr:to>
      <xdr:col>6</xdr:col>
      <xdr:colOff>299668</xdr:colOff>
      <xdr:row>37</xdr:row>
      <xdr:rowOff>97622</xdr:rowOff>
    </xdr:to>
    <xdr:sp macro="" textlink="">
      <xdr:nvSpPr>
        <xdr:cNvPr id="352" name="六角形 351">
          <a:extLst>
            <a:ext uri="{FF2B5EF4-FFF2-40B4-BE49-F238E27FC236}">
              <a16:creationId xmlns:a16="http://schemas.microsoft.com/office/drawing/2014/main" xmlns="" id="{2034EF8E-57CB-4EBA-A1B6-1E19B604102D}"/>
            </a:ext>
          </a:extLst>
        </xdr:cNvPr>
        <xdr:cNvSpPr/>
      </xdr:nvSpPr>
      <xdr:spPr bwMode="auto">
        <a:xfrm>
          <a:off x="3729122" y="6059626"/>
          <a:ext cx="243386" cy="2178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5</xdr:col>
      <xdr:colOff>574580</xdr:colOff>
      <xdr:row>38</xdr:row>
      <xdr:rowOff>59966</xdr:rowOff>
    </xdr:from>
    <xdr:ext cx="284298" cy="135419"/>
    <xdr:sp macro="" textlink="">
      <xdr:nvSpPr>
        <xdr:cNvPr id="353" name="Text Box 1664">
          <a:extLst>
            <a:ext uri="{FF2B5EF4-FFF2-40B4-BE49-F238E27FC236}">
              <a16:creationId xmlns:a16="http://schemas.microsoft.com/office/drawing/2014/main" xmlns="" id="{BBA2A32C-744D-4DD5-86C0-F9755E27E31F}"/>
            </a:ext>
          </a:extLst>
        </xdr:cNvPr>
        <xdr:cNvSpPr txBox="1">
          <a:spLocks noChangeArrowheads="1"/>
        </xdr:cNvSpPr>
      </xdr:nvSpPr>
      <xdr:spPr bwMode="auto">
        <a:xfrm>
          <a:off x="3554000" y="6407426"/>
          <a:ext cx="284298" cy="13541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497627</xdr:colOff>
      <xdr:row>33</xdr:row>
      <xdr:rowOff>151279</xdr:rowOff>
    </xdr:from>
    <xdr:to>
      <xdr:col>7</xdr:col>
      <xdr:colOff>500306</xdr:colOff>
      <xdr:row>36</xdr:row>
      <xdr:rowOff>169185</xdr:rowOff>
    </xdr:to>
    <xdr:sp macro="" textlink="">
      <xdr:nvSpPr>
        <xdr:cNvPr id="354" name="Line 76">
          <a:extLst>
            <a:ext uri="{FF2B5EF4-FFF2-40B4-BE49-F238E27FC236}">
              <a16:creationId xmlns:a16="http://schemas.microsoft.com/office/drawing/2014/main" xmlns="" id="{D60AD74C-6B9B-421C-80C3-F6D0A11C3102}"/>
            </a:ext>
          </a:extLst>
        </xdr:cNvPr>
        <xdr:cNvSpPr>
          <a:spLocks noChangeShapeType="1"/>
        </xdr:cNvSpPr>
      </xdr:nvSpPr>
      <xdr:spPr bwMode="auto">
        <a:xfrm flipH="1">
          <a:off x="4863887" y="5660539"/>
          <a:ext cx="2679" cy="520826"/>
        </a:xfrm>
        <a:custGeom>
          <a:avLst/>
          <a:gdLst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30818"/>
            <a:gd name="connsiteY0" fmla="*/ 0 h 566994"/>
            <a:gd name="connsiteX1" fmla="*/ 22966 w 30818"/>
            <a:gd name="connsiteY1" fmla="*/ 566994 h 566994"/>
            <a:gd name="connsiteX0" fmla="*/ 0 w 22966"/>
            <a:gd name="connsiteY0" fmla="*/ 0 h 566994"/>
            <a:gd name="connsiteX1" fmla="*/ 22966 w 22966"/>
            <a:gd name="connsiteY1" fmla="*/ 566994 h 566994"/>
            <a:gd name="connsiteX0" fmla="*/ 0 w 22966"/>
            <a:gd name="connsiteY0" fmla="*/ 0 h 566994"/>
            <a:gd name="connsiteX1" fmla="*/ 22966 w 22966"/>
            <a:gd name="connsiteY1" fmla="*/ 566994 h 566994"/>
            <a:gd name="connsiteX0" fmla="*/ 436 w 6965"/>
            <a:gd name="connsiteY0" fmla="*/ 0 h 550185"/>
            <a:gd name="connsiteX1" fmla="*/ 990 w 6965"/>
            <a:gd name="connsiteY1" fmla="*/ 550185 h 550185"/>
            <a:gd name="connsiteX0" fmla="*/ 3051 w 3846"/>
            <a:gd name="connsiteY0" fmla="*/ 0 h 10000"/>
            <a:gd name="connsiteX1" fmla="*/ 3846 w 3846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46" h="10000">
              <a:moveTo>
                <a:pt x="3051" y="0"/>
              </a:moveTo>
              <a:cubicBezTo>
                <a:pt x="3315" y="4760"/>
                <a:pt x="-4462" y="4223"/>
                <a:pt x="3846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382026</xdr:colOff>
      <xdr:row>36</xdr:row>
      <xdr:rowOff>27932</xdr:rowOff>
    </xdr:from>
    <xdr:to>
      <xdr:col>8</xdr:col>
      <xdr:colOff>466820</xdr:colOff>
      <xdr:row>40</xdr:row>
      <xdr:rowOff>97817</xdr:rowOff>
    </xdr:to>
    <xdr:sp macro="" textlink="">
      <xdr:nvSpPr>
        <xdr:cNvPr id="355" name="Freeform 527">
          <a:extLst>
            <a:ext uri="{FF2B5EF4-FFF2-40B4-BE49-F238E27FC236}">
              <a16:creationId xmlns:a16="http://schemas.microsoft.com/office/drawing/2014/main" xmlns="" id="{A2BE46D9-9250-42AC-AF3C-228E180C81E3}"/>
            </a:ext>
          </a:extLst>
        </xdr:cNvPr>
        <xdr:cNvSpPr>
          <a:spLocks/>
        </xdr:cNvSpPr>
      </xdr:nvSpPr>
      <xdr:spPr bwMode="auto">
        <a:xfrm>
          <a:off x="4748286" y="6040112"/>
          <a:ext cx="778214" cy="74044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7804"/>
            <a:gd name="connsiteY0" fmla="*/ 12563 h 12563"/>
            <a:gd name="connsiteX1" fmla="*/ 0 w 7804"/>
            <a:gd name="connsiteY1" fmla="*/ 2563 h 12563"/>
            <a:gd name="connsiteX2" fmla="*/ 7804 w 7804"/>
            <a:gd name="connsiteY2" fmla="*/ 0 h 12563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78" h="11889">
              <a:moveTo>
                <a:pt x="0" y="11889"/>
              </a:moveTo>
              <a:cubicBezTo>
                <a:pt x="2161" y="7833"/>
                <a:pt x="1577" y="7899"/>
                <a:pt x="1678" y="2040"/>
              </a:cubicBezTo>
              <a:cubicBezTo>
                <a:pt x="5949" y="1096"/>
                <a:pt x="6408" y="1438"/>
                <a:pt x="116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417966</xdr:colOff>
      <xdr:row>37</xdr:row>
      <xdr:rowOff>105684</xdr:rowOff>
    </xdr:from>
    <xdr:to>
      <xdr:col>7</xdr:col>
      <xdr:colOff>571904</xdr:colOff>
      <xdr:row>38</xdr:row>
      <xdr:rowOff>53095</xdr:rowOff>
    </xdr:to>
    <xdr:sp macro="" textlink="">
      <xdr:nvSpPr>
        <xdr:cNvPr id="356" name="AutoShape 93">
          <a:extLst>
            <a:ext uri="{FF2B5EF4-FFF2-40B4-BE49-F238E27FC236}">
              <a16:creationId xmlns:a16="http://schemas.microsoft.com/office/drawing/2014/main" xmlns="" id="{17D302AE-B98C-484E-A5D8-EF6E01BC167A}"/>
            </a:ext>
          </a:extLst>
        </xdr:cNvPr>
        <xdr:cNvSpPr>
          <a:spLocks noChangeArrowheads="1"/>
        </xdr:cNvSpPr>
      </xdr:nvSpPr>
      <xdr:spPr bwMode="auto">
        <a:xfrm>
          <a:off x="4784226" y="6285504"/>
          <a:ext cx="153938" cy="1150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401211</xdr:colOff>
      <xdr:row>36</xdr:row>
      <xdr:rowOff>87877</xdr:rowOff>
    </xdr:from>
    <xdr:to>
      <xdr:col>7</xdr:col>
      <xdr:colOff>592997</xdr:colOff>
      <xdr:row>37</xdr:row>
      <xdr:rowOff>86732</xdr:rowOff>
    </xdr:to>
    <xdr:sp macro="" textlink="">
      <xdr:nvSpPr>
        <xdr:cNvPr id="357" name="Oval 1295">
          <a:extLst>
            <a:ext uri="{FF2B5EF4-FFF2-40B4-BE49-F238E27FC236}">
              <a16:creationId xmlns:a16="http://schemas.microsoft.com/office/drawing/2014/main" xmlns="" id="{1A545731-D99B-4F74-BCD2-4868D9DB8DC3}"/>
            </a:ext>
          </a:extLst>
        </xdr:cNvPr>
        <xdr:cNvSpPr>
          <a:spLocks noChangeArrowheads="1"/>
        </xdr:cNvSpPr>
      </xdr:nvSpPr>
      <xdr:spPr bwMode="auto">
        <a:xfrm>
          <a:off x="4767471" y="6100057"/>
          <a:ext cx="191786" cy="16649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7</xdr:col>
      <xdr:colOff>372034</xdr:colOff>
      <xdr:row>39</xdr:row>
      <xdr:rowOff>61660</xdr:rowOff>
    </xdr:from>
    <xdr:to>
      <xdr:col>7</xdr:col>
      <xdr:colOff>510498</xdr:colOff>
      <xdr:row>40</xdr:row>
      <xdr:rowOff>98211</xdr:rowOff>
    </xdr:to>
    <xdr:grpSp>
      <xdr:nvGrpSpPr>
        <xdr:cNvPr id="358" name="Group 405">
          <a:extLst>
            <a:ext uri="{FF2B5EF4-FFF2-40B4-BE49-F238E27FC236}">
              <a16:creationId xmlns:a16="http://schemas.microsoft.com/office/drawing/2014/main" xmlns="" id="{55B26BAF-31D4-4FCA-A8EA-510051E389E2}"/>
            </a:ext>
          </a:extLst>
        </xdr:cNvPr>
        <xdr:cNvGrpSpPr>
          <a:grpSpLocks/>
        </xdr:cNvGrpSpPr>
      </xdr:nvGrpSpPr>
      <xdr:grpSpPr bwMode="auto">
        <a:xfrm rot="1669581">
          <a:off x="5229784" y="6719635"/>
          <a:ext cx="138464" cy="208001"/>
          <a:chOff x="718" y="97"/>
          <a:chExt cx="23" cy="15"/>
        </a:xfrm>
      </xdr:grpSpPr>
      <xdr:sp macro="" textlink="">
        <xdr:nvSpPr>
          <xdr:cNvPr id="359" name="Freeform 406">
            <a:extLst>
              <a:ext uri="{FF2B5EF4-FFF2-40B4-BE49-F238E27FC236}">
                <a16:creationId xmlns:a16="http://schemas.microsoft.com/office/drawing/2014/main" xmlns="" id="{F03C0EA2-32EF-3B6E-CF2E-FD4B7F227B0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60" name="Freeform 407">
            <a:extLst>
              <a:ext uri="{FF2B5EF4-FFF2-40B4-BE49-F238E27FC236}">
                <a16:creationId xmlns:a16="http://schemas.microsoft.com/office/drawing/2014/main" xmlns="" id="{8B90D0E8-D0E8-0186-2421-943A43DC367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468639</xdr:colOff>
      <xdr:row>40</xdr:row>
      <xdr:rowOff>86363</xdr:rowOff>
    </xdr:from>
    <xdr:to>
      <xdr:col>8</xdr:col>
      <xdr:colOff>25355</xdr:colOff>
      <xdr:row>40</xdr:row>
      <xdr:rowOff>97135</xdr:rowOff>
    </xdr:to>
    <xdr:sp macro="" textlink="">
      <xdr:nvSpPr>
        <xdr:cNvPr id="361" name="Freeform 217">
          <a:extLst>
            <a:ext uri="{FF2B5EF4-FFF2-40B4-BE49-F238E27FC236}">
              <a16:creationId xmlns:a16="http://schemas.microsoft.com/office/drawing/2014/main" xmlns="" id="{99ECFCD6-758B-4A5B-9BE2-B1E081DF4D36}"/>
            </a:ext>
          </a:extLst>
        </xdr:cNvPr>
        <xdr:cNvSpPr>
          <a:spLocks/>
        </xdr:cNvSpPr>
      </xdr:nvSpPr>
      <xdr:spPr bwMode="auto">
        <a:xfrm rot="1985887">
          <a:off x="4834899" y="6769103"/>
          <a:ext cx="25013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33617</xdr:colOff>
      <xdr:row>38</xdr:row>
      <xdr:rowOff>106455</xdr:rowOff>
    </xdr:from>
    <xdr:to>
      <xdr:col>7</xdr:col>
      <xdr:colOff>509866</xdr:colOff>
      <xdr:row>39</xdr:row>
      <xdr:rowOff>112059</xdr:rowOff>
    </xdr:to>
    <xdr:sp macro="" textlink="">
      <xdr:nvSpPr>
        <xdr:cNvPr id="362" name="Text Box 1620">
          <a:extLst>
            <a:ext uri="{FF2B5EF4-FFF2-40B4-BE49-F238E27FC236}">
              <a16:creationId xmlns:a16="http://schemas.microsoft.com/office/drawing/2014/main" xmlns="" id="{31C4BE49-B48E-4593-AD62-562CFCB8AD3C}"/>
            </a:ext>
          </a:extLst>
        </xdr:cNvPr>
        <xdr:cNvSpPr txBox="1">
          <a:spLocks noChangeArrowheads="1"/>
        </xdr:cNvSpPr>
      </xdr:nvSpPr>
      <xdr:spPr bwMode="auto">
        <a:xfrm>
          <a:off x="4399877" y="6453915"/>
          <a:ext cx="476249" cy="17324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山田川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549235</xdr:colOff>
      <xdr:row>35</xdr:row>
      <xdr:rowOff>64480</xdr:rowOff>
    </xdr:from>
    <xdr:to>
      <xdr:col>8</xdr:col>
      <xdr:colOff>65024</xdr:colOff>
      <xdr:row>36</xdr:row>
      <xdr:rowOff>84535</xdr:rowOff>
    </xdr:to>
    <xdr:sp macro="" textlink="">
      <xdr:nvSpPr>
        <xdr:cNvPr id="363" name="六角形 362">
          <a:extLst>
            <a:ext uri="{FF2B5EF4-FFF2-40B4-BE49-F238E27FC236}">
              <a16:creationId xmlns:a16="http://schemas.microsoft.com/office/drawing/2014/main" xmlns="" id="{EEB1B07D-8D86-4276-BE55-605CAEC9E852}"/>
            </a:ext>
          </a:extLst>
        </xdr:cNvPr>
        <xdr:cNvSpPr/>
      </xdr:nvSpPr>
      <xdr:spPr bwMode="auto">
        <a:xfrm>
          <a:off x="4915495" y="5909020"/>
          <a:ext cx="209209" cy="1876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7</xdr:col>
      <xdr:colOff>485946</xdr:colOff>
      <xdr:row>38</xdr:row>
      <xdr:rowOff>110893</xdr:rowOff>
    </xdr:from>
    <xdr:to>
      <xdr:col>7</xdr:col>
      <xdr:colOff>695431</xdr:colOff>
      <xdr:row>39</xdr:row>
      <xdr:rowOff>123773</xdr:rowOff>
    </xdr:to>
    <xdr:sp macro="" textlink="">
      <xdr:nvSpPr>
        <xdr:cNvPr id="364" name="六角形 363">
          <a:extLst>
            <a:ext uri="{FF2B5EF4-FFF2-40B4-BE49-F238E27FC236}">
              <a16:creationId xmlns:a16="http://schemas.microsoft.com/office/drawing/2014/main" xmlns="" id="{AC039F91-FDE6-4646-B2CC-C8B6445265D2}"/>
            </a:ext>
          </a:extLst>
        </xdr:cNvPr>
        <xdr:cNvSpPr/>
      </xdr:nvSpPr>
      <xdr:spPr bwMode="auto">
        <a:xfrm>
          <a:off x="4852206" y="6458353"/>
          <a:ext cx="209485" cy="18052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6</xdr:col>
      <xdr:colOff>692562</xdr:colOff>
      <xdr:row>38</xdr:row>
      <xdr:rowOff>152705</xdr:rowOff>
    </xdr:from>
    <xdr:to>
      <xdr:col>7</xdr:col>
      <xdr:colOff>434900</xdr:colOff>
      <xdr:row>39</xdr:row>
      <xdr:rowOff>24733</xdr:rowOff>
    </xdr:to>
    <xdr:sp macro="" textlink="">
      <xdr:nvSpPr>
        <xdr:cNvPr id="365" name="Freeform 217">
          <a:extLst>
            <a:ext uri="{FF2B5EF4-FFF2-40B4-BE49-F238E27FC236}">
              <a16:creationId xmlns:a16="http://schemas.microsoft.com/office/drawing/2014/main" xmlns="" id="{A367B959-A33B-4914-A4EA-04BBF6C2CCB2}"/>
            </a:ext>
          </a:extLst>
        </xdr:cNvPr>
        <xdr:cNvSpPr>
          <a:spLocks/>
        </xdr:cNvSpPr>
      </xdr:nvSpPr>
      <xdr:spPr bwMode="auto">
        <a:xfrm rot="1985887" flipV="1">
          <a:off x="4365402" y="6500165"/>
          <a:ext cx="435758" cy="3966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67060</xdr:colOff>
      <xdr:row>33</xdr:row>
      <xdr:rowOff>133672</xdr:rowOff>
    </xdr:from>
    <xdr:to>
      <xdr:col>8</xdr:col>
      <xdr:colOff>114029</xdr:colOff>
      <xdr:row>40</xdr:row>
      <xdr:rowOff>134163</xdr:rowOff>
    </xdr:to>
    <xdr:grpSp>
      <xdr:nvGrpSpPr>
        <xdr:cNvPr id="366" name="グループ化 365">
          <a:extLst>
            <a:ext uri="{FF2B5EF4-FFF2-40B4-BE49-F238E27FC236}">
              <a16:creationId xmlns:a16="http://schemas.microsoft.com/office/drawing/2014/main" xmlns="" id="{F1A96CBB-485D-4938-A14E-C667A7FAAB6F}"/>
            </a:ext>
          </a:extLst>
        </xdr:cNvPr>
        <xdr:cNvGrpSpPr/>
      </xdr:nvGrpSpPr>
      <xdr:grpSpPr>
        <a:xfrm rot="600000">
          <a:off x="5696335" y="5762947"/>
          <a:ext cx="46969" cy="1200641"/>
          <a:chOff x="1512360" y="838933"/>
          <a:chExt cx="49597" cy="1269827"/>
        </a:xfrm>
      </xdr:grpSpPr>
      <xdr:sp macro="" textlink="">
        <xdr:nvSpPr>
          <xdr:cNvPr id="367" name="Line 76">
            <a:extLst>
              <a:ext uri="{FF2B5EF4-FFF2-40B4-BE49-F238E27FC236}">
                <a16:creationId xmlns:a16="http://schemas.microsoft.com/office/drawing/2014/main" xmlns="" id="{3547E084-0C38-7AD2-A7F0-369AAC154A1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8" name="Line 76">
            <a:extLst>
              <a:ext uri="{FF2B5EF4-FFF2-40B4-BE49-F238E27FC236}">
                <a16:creationId xmlns:a16="http://schemas.microsoft.com/office/drawing/2014/main" xmlns="" id="{EFA8FCE2-0BBC-51EF-A108-28C2EA535EC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9" name="Line 76">
            <a:extLst>
              <a:ext uri="{FF2B5EF4-FFF2-40B4-BE49-F238E27FC236}">
                <a16:creationId xmlns:a16="http://schemas.microsoft.com/office/drawing/2014/main" xmlns="" id="{B3D8AC73-A849-8D69-FCD1-D4DC27EAE25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8</xdr:col>
      <xdr:colOff>118863</xdr:colOff>
      <xdr:row>36</xdr:row>
      <xdr:rowOff>128637</xdr:rowOff>
    </xdr:from>
    <xdr:ext cx="198637" cy="679610"/>
    <xdr:sp macro="" textlink="">
      <xdr:nvSpPr>
        <xdr:cNvPr id="370" name="Text Box 1075">
          <a:extLst>
            <a:ext uri="{FF2B5EF4-FFF2-40B4-BE49-F238E27FC236}">
              <a16:creationId xmlns:a16="http://schemas.microsoft.com/office/drawing/2014/main" xmlns="" id="{D22FD9A2-70CA-4383-B838-296BDEE08DA3}"/>
            </a:ext>
          </a:extLst>
        </xdr:cNvPr>
        <xdr:cNvSpPr txBox="1">
          <a:spLocks noChangeArrowheads="1"/>
        </xdr:cNvSpPr>
      </xdr:nvSpPr>
      <xdr:spPr bwMode="auto">
        <a:xfrm>
          <a:off x="5178543" y="6140817"/>
          <a:ext cx="198637" cy="67961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加古川線</a:t>
          </a:r>
        </a:p>
      </xdr:txBody>
    </xdr:sp>
    <xdr:clientData/>
  </xdr:oneCellAnchor>
  <xdr:twoCellAnchor>
    <xdr:from>
      <xdr:col>9</xdr:col>
      <xdr:colOff>169287</xdr:colOff>
      <xdr:row>37</xdr:row>
      <xdr:rowOff>55175</xdr:rowOff>
    </xdr:from>
    <xdr:to>
      <xdr:col>10</xdr:col>
      <xdr:colOff>411001</xdr:colOff>
      <xdr:row>39</xdr:row>
      <xdr:rowOff>89423</xdr:rowOff>
    </xdr:to>
    <xdr:sp macro="" textlink="">
      <xdr:nvSpPr>
        <xdr:cNvPr id="371" name="Freeform 217">
          <a:extLst>
            <a:ext uri="{FF2B5EF4-FFF2-40B4-BE49-F238E27FC236}">
              <a16:creationId xmlns:a16="http://schemas.microsoft.com/office/drawing/2014/main" xmlns="" id="{5DE0F4A5-5ECA-4FD3-8265-DF43586429FD}"/>
            </a:ext>
          </a:extLst>
        </xdr:cNvPr>
        <xdr:cNvSpPr>
          <a:spLocks/>
        </xdr:cNvSpPr>
      </xdr:nvSpPr>
      <xdr:spPr bwMode="auto">
        <a:xfrm rot="17435889">
          <a:off x="6205190" y="5952192"/>
          <a:ext cx="369528" cy="93513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573" h="9923">
              <a:moveTo>
                <a:pt x="10573" y="9923"/>
              </a:moveTo>
              <a:cubicBezTo>
                <a:pt x="10094" y="9190"/>
                <a:pt x="9273" y="8454"/>
                <a:pt x="8561" y="7803"/>
              </a:cubicBezTo>
              <a:cubicBezTo>
                <a:pt x="7849" y="7152"/>
                <a:pt x="7063" y="6676"/>
                <a:pt x="6300" y="6019"/>
              </a:cubicBezTo>
              <a:cubicBezTo>
                <a:pt x="5537" y="5363"/>
                <a:pt x="5277" y="4029"/>
                <a:pt x="3983" y="3857"/>
              </a:cubicBezTo>
              <a:cubicBezTo>
                <a:pt x="2240" y="1198"/>
                <a:pt x="1223" y="121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659959</xdr:colOff>
      <xdr:row>37</xdr:row>
      <xdr:rowOff>161795</xdr:rowOff>
    </xdr:from>
    <xdr:to>
      <xdr:col>10</xdr:col>
      <xdr:colOff>78426</xdr:colOff>
      <xdr:row>38</xdr:row>
      <xdr:rowOff>157077</xdr:rowOff>
    </xdr:to>
    <xdr:sp macro="" textlink="">
      <xdr:nvSpPr>
        <xdr:cNvPr id="372" name="Text Box 1620">
          <a:extLst>
            <a:ext uri="{FF2B5EF4-FFF2-40B4-BE49-F238E27FC236}">
              <a16:creationId xmlns:a16="http://schemas.microsoft.com/office/drawing/2014/main" xmlns="" id="{D0B73F8B-6708-4D77-8A02-09DE342D375D}"/>
            </a:ext>
          </a:extLst>
        </xdr:cNvPr>
        <xdr:cNvSpPr txBox="1">
          <a:spLocks noChangeArrowheads="1"/>
        </xdr:cNvSpPr>
      </xdr:nvSpPr>
      <xdr:spPr bwMode="auto">
        <a:xfrm rot="21480090">
          <a:off x="6413059" y="6341615"/>
          <a:ext cx="111887" cy="1629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70213</xdr:colOff>
      <xdr:row>37</xdr:row>
      <xdr:rowOff>54259</xdr:rowOff>
    </xdr:from>
    <xdr:to>
      <xdr:col>10</xdr:col>
      <xdr:colOff>1583</xdr:colOff>
      <xdr:row>37</xdr:row>
      <xdr:rowOff>62905</xdr:rowOff>
    </xdr:to>
    <xdr:sp macro="" textlink="">
      <xdr:nvSpPr>
        <xdr:cNvPr id="373" name="Line 120">
          <a:extLst>
            <a:ext uri="{FF2B5EF4-FFF2-40B4-BE49-F238E27FC236}">
              <a16:creationId xmlns:a16="http://schemas.microsoft.com/office/drawing/2014/main" xmlns="" id="{69402B34-36A3-4F54-B662-E4F3C8C57109}"/>
            </a:ext>
          </a:extLst>
        </xdr:cNvPr>
        <xdr:cNvSpPr>
          <a:spLocks noChangeShapeType="1"/>
        </xdr:cNvSpPr>
      </xdr:nvSpPr>
      <xdr:spPr bwMode="auto">
        <a:xfrm>
          <a:off x="5823313" y="6234079"/>
          <a:ext cx="624790" cy="86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1176</xdr:colOff>
      <xdr:row>37</xdr:row>
      <xdr:rowOff>44734</xdr:rowOff>
    </xdr:from>
    <xdr:to>
      <xdr:col>10</xdr:col>
      <xdr:colOff>616323</xdr:colOff>
      <xdr:row>40</xdr:row>
      <xdr:rowOff>107405</xdr:rowOff>
    </xdr:to>
    <xdr:sp macro="" textlink="">
      <xdr:nvSpPr>
        <xdr:cNvPr id="374" name="Freeform 527">
          <a:extLst>
            <a:ext uri="{FF2B5EF4-FFF2-40B4-BE49-F238E27FC236}">
              <a16:creationId xmlns:a16="http://schemas.microsoft.com/office/drawing/2014/main" xmlns="" id="{E4B776F4-D938-4C64-BB5F-7960FC9D3F39}"/>
            </a:ext>
          </a:extLst>
        </xdr:cNvPr>
        <xdr:cNvSpPr>
          <a:spLocks/>
        </xdr:cNvSpPr>
      </xdr:nvSpPr>
      <xdr:spPr bwMode="auto">
        <a:xfrm>
          <a:off x="6447696" y="6224554"/>
          <a:ext cx="615147" cy="56559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16258</xdr:colOff>
      <xdr:row>39</xdr:row>
      <xdr:rowOff>69282</xdr:rowOff>
    </xdr:from>
    <xdr:to>
      <xdr:col>10</xdr:col>
      <xdr:colOff>259644</xdr:colOff>
      <xdr:row>40</xdr:row>
      <xdr:rowOff>116235</xdr:rowOff>
    </xdr:to>
    <xdr:sp macro="" textlink="">
      <xdr:nvSpPr>
        <xdr:cNvPr id="375" name="六角形 374">
          <a:extLst>
            <a:ext uri="{FF2B5EF4-FFF2-40B4-BE49-F238E27FC236}">
              <a16:creationId xmlns:a16="http://schemas.microsoft.com/office/drawing/2014/main" xmlns="" id="{B5B14E05-EB89-4665-90CA-CF670442886E}"/>
            </a:ext>
          </a:extLst>
        </xdr:cNvPr>
        <xdr:cNvSpPr/>
      </xdr:nvSpPr>
      <xdr:spPr bwMode="auto">
        <a:xfrm>
          <a:off x="6462778" y="6584382"/>
          <a:ext cx="243386" cy="2145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9</xdr:col>
      <xdr:colOff>0</xdr:colOff>
      <xdr:row>33</xdr:row>
      <xdr:rowOff>21232</xdr:rowOff>
    </xdr:from>
    <xdr:to>
      <xdr:col>9</xdr:col>
      <xdr:colOff>154465</xdr:colOff>
      <xdr:row>33</xdr:row>
      <xdr:rowOff>164107</xdr:rowOff>
    </xdr:to>
    <xdr:sp macro="" textlink="">
      <xdr:nvSpPr>
        <xdr:cNvPr id="376" name="六角形 375">
          <a:extLst>
            <a:ext uri="{FF2B5EF4-FFF2-40B4-BE49-F238E27FC236}">
              <a16:creationId xmlns:a16="http://schemas.microsoft.com/office/drawing/2014/main" xmlns="" id="{AC3558DE-E9AD-40D4-96DA-9CF4ACB07C93}"/>
            </a:ext>
          </a:extLst>
        </xdr:cNvPr>
        <xdr:cNvSpPr/>
      </xdr:nvSpPr>
      <xdr:spPr bwMode="auto">
        <a:xfrm>
          <a:off x="5753100" y="553049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127868</xdr:colOff>
      <xdr:row>36</xdr:row>
      <xdr:rowOff>29334</xdr:rowOff>
    </xdr:from>
    <xdr:ext cx="302079" cy="305168"/>
    <xdr:grpSp>
      <xdr:nvGrpSpPr>
        <xdr:cNvPr id="377" name="Group 6672">
          <a:extLst>
            <a:ext uri="{FF2B5EF4-FFF2-40B4-BE49-F238E27FC236}">
              <a16:creationId xmlns:a16="http://schemas.microsoft.com/office/drawing/2014/main" xmlns="" id="{6AD6BD4F-1822-4DB5-A70A-AD516951153C}"/>
            </a:ext>
          </a:extLst>
        </xdr:cNvPr>
        <xdr:cNvGrpSpPr>
          <a:grpSpLocks/>
        </xdr:cNvGrpSpPr>
      </xdr:nvGrpSpPr>
      <xdr:grpSpPr bwMode="auto">
        <a:xfrm>
          <a:off x="7300193" y="6172959"/>
          <a:ext cx="302079" cy="305168"/>
          <a:chOff x="536" y="109"/>
          <a:chExt cx="46" cy="44"/>
        </a:xfrm>
      </xdr:grpSpPr>
      <xdr:pic>
        <xdr:nvPicPr>
          <xdr:cNvPr id="378" name="Picture 6673" descr="route2">
            <a:extLst>
              <a:ext uri="{FF2B5EF4-FFF2-40B4-BE49-F238E27FC236}">
                <a16:creationId xmlns:a16="http://schemas.microsoft.com/office/drawing/2014/main" xmlns="" id="{F28118E0-1CA6-878B-7069-DADE40B941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9" name="Text Box 6674">
            <a:extLst>
              <a:ext uri="{FF2B5EF4-FFF2-40B4-BE49-F238E27FC236}">
                <a16:creationId xmlns:a16="http://schemas.microsoft.com/office/drawing/2014/main" xmlns="" id="{05E3405A-404A-090F-FAB1-4751667677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</xdr:col>
      <xdr:colOff>23030</xdr:colOff>
      <xdr:row>45</xdr:row>
      <xdr:rowOff>154564</xdr:rowOff>
    </xdr:from>
    <xdr:ext cx="945369" cy="302583"/>
    <xdr:sp macro="" textlink="">
      <xdr:nvSpPr>
        <xdr:cNvPr id="380" name="Text Box 616">
          <a:extLst>
            <a:ext uri="{FF2B5EF4-FFF2-40B4-BE49-F238E27FC236}">
              <a16:creationId xmlns:a16="http://schemas.microsoft.com/office/drawing/2014/main" xmlns="" id="{D9353450-00C5-4B54-8D31-45D61FEC9FE2}"/>
            </a:ext>
          </a:extLst>
        </xdr:cNvPr>
        <xdr:cNvSpPr txBox="1">
          <a:spLocks noChangeArrowheads="1"/>
        </xdr:cNvSpPr>
      </xdr:nvSpPr>
      <xdr:spPr bwMode="auto">
        <a:xfrm>
          <a:off x="228770" y="7675504"/>
          <a:ext cx="945369" cy="30258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丹波山南町奥店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</xdr:col>
      <xdr:colOff>131439</xdr:colOff>
      <xdr:row>46</xdr:row>
      <xdr:rowOff>62280</xdr:rowOff>
    </xdr:from>
    <xdr:to>
      <xdr:col>2</xdr:col>
      <xdr:colOff>326570</xdr:colOff>
      <xdr:row>48</xdr:row>
      <xdr:rowOff>162163</xdr:rowOff>
    </xdr:to>
    <xdr:sp macro="" textlink="">
      <xdr:nvSpPr>
        <xdr:cNvPr id="381" name="Freeform 601">
          <a:extLst>
            <a:ext uri="{FF2B5EF4-FFF2-40B4-BE49-F238E27FC236}">
              <a16:creationId xmlns:a16="http://schemas.microsoft.com/office/drawing/2014/main" xmlns="" id="{57E27A95-29E1-4241-B2A8-516C2848CB76}"/>
            </a:ext>
          </a:extLst>
        </xdr:cNvPr>
        <xdr:cNvSpPr>
          <a:spLocks/>
        </xdr:cNvSpPr>
      </xdr:nvSpPr>
      <xdr:spPr bwMode="auto">
        <a:xfrm>
          <a:off x="1030599" y="7750860"/>
          <a:ext cx="195131" cy="43516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247388</xdr:colOff>
      <xdr:row>46</xdr:row>
      <xdr:rowOff>146883</xdr:rowOff>
    </xdr:from>
    <xdr:to>
      <xdr:col>2</xdr:col>
      <xdr:colOff>387903</xdr:colOff>
      <xdr:row>47</xdr:row>
      <xdr:rowOff>90264</xdr:rowOff>
    </xdr:to>
    <xdr:sp macro="" textlink="">
      <xdr:nvSpPr>
        <xdr:cNvPr id="382" name="AutoShape 605">
          <a:extLst>
            <a:ext uri="{FF2B5EF4-FFF2-40B4-BE49-F238E27FC236}">
              <a16:creationId xmlns:a16="http://schemas.microsoft.com/office/drawing/2014/main" xmlns="" id="{983FF4A6-F333-4B7D-B250-DE037C20DCE6}"/>
            </a:ext>
          </a:extLst>
        </xdr:cNvPr>
        <xdr:cNvSpPr>
          <a:spLocks noChangeArrowheads="1"/>
        </xdr:cNvSpPr>
      </xdr:nvSpPr>
      <xdr:spPr bwMode="auto">
        <a:xfrm>
          <a:off x="1146548" y="7835463"/>
          <a:ext cx="140515" cy="1110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163830</xdr:colOff>
      <xdr:row>44</xdr:row>
      <xdr:rowOff>157260</xdr:rowOff>
    </xdr:from>
    <xdr:to>
      <xdr:col>2</xdr:col>
      <xdr:colOff>317500</xdr:colOff>
      <xdr:row>46</xdr:row>
      <xdr:rowOff>3</xdr:rowOff>
    </xdr:to>
    <xdr:sp macro="" textlink="">
      <xdr:nvSpPr>
        <xdr:cNvPr id="383" name="Freeform 601">
          <a:extLst>
            <a:ext uri="{FF2B5EF4-FFF2-40B4-BE49-F238E27FC236}">
              <a16:creationId xmlns:a16="http://schemas.microsoft.com/office/drawing/2014/main" xmlns="" id="{52D5F99B-FB6D-4436-95B0-ABE035DF36C6}"/>
            </a:ext>
          </a:extLst>
        </xdr:cNvPr>
        <xdr:cNvSpPr>
          <a:spLocks/>
        </xdr:cNvSpPr>
      </xdr:nvSpPr>
      <xdr:spPr bwMode="auto">
        <a:xfrm rot="-5400000" flipH="1" flipV="1">
          <a:off x="1050813" y="7522737"/>
          <a:ext cx="178023" cy="15367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347205</xdr:colOff>
      <xdr:row>46</xdr:row>
      <xdr:rowOff>107678</xdr:rowOff>
    </xdr:from>
    <xdr:ext cx="258249" cy="183584"/>
    <xdr:grpSp>
      <xdr:nvGrpSpPr>
        <xdr:cNvPr id="384" name="Group 6672">
          <a:extLst>
            <a:ext uri="{FF2B5EF4-FFF2-40B4-BE49-F238E27FC236}">
              <a16:creationId xmlns:a16="http://schemas.microsoft.com/office/drawing/2014/main" xmlns="" id="{45FA0713-DA66-4C6E-A5C4-9371A66D79DB}"/>
            </a:ext>
          </a:extLst>
        </xdr:cNvPr>
        <xdr:cNvGrpSpPr>
          <a:grpSpLocks/>
        </xdr:cNvGrpSpPr>
      </xdr:nvGrpSpPr>
      <xdr:grpSpPr bwMode="auto">
        <a:xfrm>
          <a:off x="1347330" y="7965803"/>
          <a:ext cx="258249" cy="183584"/>
          <a:chOff x="536" y="109"/>
          <a:chExt cx="46" cy="44"/>
        </a:xfrm>
      </xdr:grpSpPr>
      <xdr:pic>
        <xdr:nvPicPr>
          <xdr:cNvPr id="385" name="Picture 6673" descr="route2">
            <a:extLst>
              <a:ext uri="{FF2B5EF4-FFF2-40B4-BE49-F238E27FC236}">
                <a16:creationId xmlns:a16="http://schemas.microsoft.com/office/drawing/2014/main" xmlns="" id="{FC51830F-F4EE-1B25-DBFF-E6BEEC4A6F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" name="Text Box 6674">
            <a:extLst>
              <a:ext uri="{FF2B5EF4-FFF2-40B4-BE49-F238E27FC236}">
                <a16:creationId xmlns:a16="http://schemas.microsoft.com/office/drawing/2014/main" xmlns="" id="{4E589910-CEF6-3FF5-43ED-8BE0E6A884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</xdr:col>
      <xdr:colOff>387800</xdr:colOff>
      <xdr:row>48</xdr:row>
      <xdr:rowOff>51753</xdr:rowOff>
    </xdr:from>
    <xdr:to>
      <xdr:col>2</xdr:col>
      <xdr:colOff>512127</xdr:colOff>
      <xdr:row>48</xdr:row>
      <xdr:rowOff>129267</xdr:rowOff>
    </xdr:to>
    <xdr:sp macro="" textlink="">
      <xdr:nvSpPr>
        <xdr:cNvPr id="387" name="Line 120">
          <a:extLst>
            <a:ext uri="{FF2B5EF4-FFF2-40B4-BE49-F238E27FC236}">
              <a16:creationId xmlns:a16="http://schemas.microsoft.com/office/drawing/2014/main" xmlns="" id="{84CD0833-46A3-40BA-B8EA-43E65312B580}"/>
            </a:ext>
          </a:extLst>
        </xdr:cNvPr>
        <xdr:cNvSpPr>
          <a:spLocks noChangeShapeType="1"/>
        </xdr:cNvSpPr>
      </xdr:nvSpPr>
      <xdr:spPr bwMode="auto">
        <a:xfrm flipV="1">
          <a:off x="593540" y="8075613"/>
          <a:ext cx="817747" cy="7751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396"/>
            <a:gd name="connsiteY0" fmla="*/ 0 h 87165"/>
            <a:gd name="connsiteX1" fmla="*/ 10396 w 10396"/>
            <a:gd name="connsiteY1" fmla="*/ 87165 h 87165"/>
            <a:gd name="connsiteX0" fmla="*/ 0 w 10396"/>
            <a:gd name="connsiteY0" fmla="*/ 0 h 87165"/>
            <a:gd name="connsiteX1" fmla="*/ 10396 w 10396"/>
            <a:gd name="connsiteY1" fmla="*/ 87165 h 87165"/>
            <a:gd name="connsiteX0" fmla="*/ 0 w 10396"/>
            <a:gd name="connsiteY0" fmla="*/ 0 h 87915"/>
            <a:gd name="connsiteX1" fmla="*/ 10396 w 10396"/>
            <a:gd name="connsiteY1" fmla="*/ 87165 h 879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396" h="87915">
              <a:moveTo>
                <a:pt x="0" y="0"/>
              </a:moveTo>
              <a:cubicBezTo>
                <a:pt x="3650" y="111364"/>
                <a:pt x="7063" y="83832"/>
                <a:pt x="10396" y="8716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388" name="Line 120">
          <a:extLst>
            <a:ext uri="{FF2B5EF4-FFF2-40B4-BE49-F238E27FC236}">
              <a16:creationId xmlns:a16="http://schemas.microsoft.com/office/drawing/2014/main" xmlns="" id="{16A8C2BD-132D-4605-BEFC-4985499F8120}"/>
            </a:ext>
          </a:extLst>
        </xdr:cNvPr>
        <xdr:cNvSpPr>
          <a:spLocks noChangeShapeType="1"/>
        </xdr:cNvSpPr>
      </xdr:nvSpPr>
      <xdr:spPr bwMode="auto">
        <a:xfrm flipV="1">
          <a:off x="2528710" y="7571367"/>
          <a:ext cx="44802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284276</xdr:colOff>
      <xdr:row>42</xdr:row>
      <xdr:rowOff>163041</xdr:rowOff>
    </xdr:from>
    <xdr:to>
      <xdr:col>4</xdr:col>
      <xdr:colOff>287466</xdr:colOff>
      <xdr:row>45</xdr:row>
      <xdr:rowOff>11559</xdr:rowOff>
    </xdr:to>
    <xdr:sp macro="" textlink="">
      <xdr:nvSpPr>
        <xdr:cNvPr id="389" name="Line 4803">
          <a:extLst>
            <a:ext uri="{FF2B5EF4-FFF2-40B4-BE49-F238E27FC236}">
              <a16:creationId xmlns:a16="http://schemas.microsoft.com/office/drawing/2014/main" xmlns="" id="{0DFDBD79-29A9-40EB-98BC-33A90307CC57}"/>
            </a:ext>
          </a:extLst>
        </xdr:cNvPr>
        <xdr:cNvSpPr>
          <a:spLocks noChangeShapeType="1"/>
        </xdr:cNvSpPr>
      </xdr:nvSpPr>
      <xdr:spPr bwMode="auto">
        <a:xfrm flipH="1">
          <a:off x="2570276" y="7181061"/>
          <a:ext cx="3190" cy="3514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204547</xdr:colOff>
      <xdr:row>44</xdr:row>
      <xdr:rowOff>168330</xdr:rowOff>
    </xdr:from>
    <xdr:to>
      <xdr:col>4</xdr:col>
      <xdr:colOff>354304</xdr:colOff>
      <xdr:row>45</xdr:row>
      <xdr:rowOff>136750</xdr:rowOff>
    </xdr:to>
    <xdr:sp macro="" textlink="">
      <xdr:nvSpPr>
        <xdr:cNvPr id="390" name="Oval 383">
          <a:extLst>
            <a:ext uri="{FF2B5EF4-FFF2-40B4-BE49-F238E27FC236}">
              <a16:creationId xmlns:a16="http://schemas.microsoft.com/office/drawing/2014/main" xmlns="" id="{78206A4B-540A-4946-921A-43CAB957E623}"/>
            </a:ext>
          </a:extLst>
        </xdr:cNvPr>
        <xdr:cNvSpPr>
          <a:spLocks noChangeArrowheads="1"/>
        </xdr:cNvSpPr>
      </xdr:nvSpPr>
      <xdr:spPr bwMode="auto">
        <a:xfrm>
          <a:off x="2490547" y="7521630"/>
          <a:ext cx="149757" cy="1360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169329</xdr:colOff>
      <xdr:row>42</xdr:row>
      <xdr:rowOff>139973</xdr:rowOff>
    </xdr:from>
    <xdr:to>
      <xdr:col>4</xdr:col>
      <xdr:colOff>288637</xdr:colOff>
      <xdr:row>48</xdr:row>
      <xdr:rowOff>132743</xdr:rowOff>
    </xdr:to>
    <xdr:sp macro="" textlink="">
      <xdr:nvSpPr>
        <xdr:cNvPr id="391" name="Freeform 527">
          <a:extLst>
            <a:ext uri="{FF2B5EF4-FFF2-40B4-BE49-F238E27FC236}">
              <a16:creationId xmlns:a16="http://schemas.microsoft.com/office/drawing/2014/main" xmlns="" id="{2385FAD6-10A6-4E86-AA73-5EAD6FD7BFE9}"/>
            </a:ext>
          </a:extLst>
        </xdr:cNvPr>
        <xdr:cNvSpPr>
          <a:spLocks/>
        </xdr:cNvSpPr>
      </xdr:nvSpPr>
      <xdr:spPr bwMode="auto">
        <a:xfrm flipH="1">
          <a:off x="1761909" y="7157993"/>
          <a:ext cx="812728" cy="99861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6072 w 16072"/>
            <a:gd name="connsiteY2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5130 w 16072"/>
            <a:gd name="connsiteY2" fmla="*/ 7528 h 17200"/>
            <a:gd name="connsiteX3" fmla="*/ 16072 w 16072"/>
            <a:gd name="connsiteY3" fmla="*/ 0 h 17200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5968 w 16072"/>
            <a:gd name="connsiteY2" fmla="*/ 7619 h 17200"/>
            <a:gd name="connsiteX3" fmla="*/ 16072 w 16072"/>
            <a:gd name="connsiteY3" fmla="*/ 0 h 17200"/>
            <a:gd name="connsiteX0" fmla="*/ 0 w 16113"/>
            <a:gd name="connsiteY0" fmla="*/ 17200 h 17200"/>
            <a:gd name="connsiteX1" fmla="*/ 0 w 16113"/>
            <a:gd name="connsiteY1" fmla="*/ 7200 h 17200"/>
            <a:gd name="connsiteX2" fmla="*/ 15968 w 16113"/>
            <a:gd name="connsiteY2" fmla="*/ 7619 h 17200"/>
            <a:gd name="connsiteX3" fmla="*/ 16072 w 16113"/>
            <a:gd name="connsiteY3" fmla="*/ 0 h 17200"/>
            <a:gd name="connsiteX0" fmla="*/ 0 w 16154"/>
            <a:gd name="connsiteY0" fmla="*/ 17200 h 17200"/>
            <a:gd name="connsiteX1" fmla="*/ 0 w 16154"/>
            <a:gd name="connsiteY1" fmla="*/ 7200 h 17200"/>
            <a:gd name="connsiteX2" fmla="*/ 15968 w 16154"/>
            <a:gd name="connsiteY2" fmla="*/ 7619 h 17200"/>
            <a:gd name="connsiteX3" fmla="*/ 16072 w 16154"/>
            <a:gd name="connsiteY3" fmla="*/ 0 h 17200"/>
            <a:gd name="connsiteX0" fmla="*/ 0 w 16154"/>
            <a:gd name="connsiteY0" fmla="*/ 17200 h 17200"/>
            <a:gd name="connsiteX1" fmla="*/ 0 w 16154"/>
            <a:gd name="connsiteY1" fmla="*/ 7200 h 17200"/>
            <a:gd name="connsiteX2" fmla="*/ 15968 w 16154"/>
            <a:gd name="connsiteY2" fmla="*/ 7346 h 17200"/>
            <a:gd name="connsiteX3" fmla="*/ 16072 w 16154"/>
            <a:gd name="connsiteY3" fmla="*/ 0 h 17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4" h="17200">
              <a:moveTo>
                <a:pt x="0" y="17200"/>
              </a:moveTo>
              <a:lnTo>
                <a:pt x="0" y="7200"/>
              </a:lnTo>
              <a:cubicBezTo>
                <a:pt x="11892" y="7487"/>
                <a:pt x="10462" y="7452"/>
                <a:pt x="15968" y="7346"/>
              </a:cubicBezTo>
              <a:cubicBezTo>
                <a:pt x="16030" y="4687"/>
                <a:pt x="16282" y="1695"/>
                <a:pt x="1607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216838</xdr:colOff>
      <xdr:row>46</xdr:row>
      <xdr:rowOff>30577</xdr:rowOff>
    </xdr:from>
    <xdr:to>
      <xdr:col>4</xdr:col>
      <xdr:colOff>361394</xdr:colOff>
      <xdr:row>46</xdr:row>
      <xdr:rowOff>145386</xdr:rowOff>
    </xdr:to>
    <xdr:sp macro="" textlink="">
      <xdr:nvSpPr>
        <xdr:cNvPr id="392" name="AutoShape 70">
          <a:extLst>
            <a:ext uri="{FF2B5EF4-FFF2-40B4-BE49-F238E27FC236}">
              <a16:creationId xmlns:a16="http://schemas.microsoft.com/office/drawing/2014/main" xmlns="" id="{4A09C6D1-A57F-4F9A-B808-250E0B2F99D7}"/>
            </a:ext>
          </a:extLst>
        </xdr:cNvPr>
        <xdr:cNvSpPr>
          <a:spLocks noChangeArrowheads="1"/>
        </xdr:cNvSpPr>
      </xdr:nvSpPr>
      <xdr:spPr bwMode="auto">
        <a:xfrm>
          <a:off x="2502838" y="7719157"/>
          <a:ext cx="144556" cy="1148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171094</xdr:colOff>
      <xdr:row>45</xdr:row>
      <xdr:rowOff>61628</xdr:rowOff>
    </xdr:from>
    <xdr:to>
      <xdr:col>3</xdr:col>
      <xdr:colOff>215081</xdr:colOff>
      <xdr:row>48</xdr:row>
      <xdr:rowOff>115222</xdr:rowOff>
    </xdr:to>
    <xdr:sp macro="" textlink="">
      <xdr:nvSpPr>
        <xdr:cNvPr id="393" name="Line 4803">
          <a:extLst>
            <a:ext uri="{FF2B5EF4-FFF2-40B4-BE49-F238E27FC236}">
              <a16:creationId xmlns:a16="http://schemas.microsoft.com/office/drawing/2014/main" xmlns="" id="{B24154C0-24B4-43B9-BAAB-4983980C22D5}"/>
            </a:ext>
          </a:extLst>
        </xdr:cNvPr>
        <xdr:cNvSpPr>
          <a:spLocks noChangeShapeType="1"/>
        </xdr:cNvSpPr>
      </xdr:nvSpPr>
      <xdr:spPr bwMode="auto">
        <a:xfrm>
          <a:off x="1763674" y="7582568"/>
          <a:ext cx="43987" cy="5565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270505</xdr:colOff>
      <xdr:row>35</xdr:row>
      <xdr:rowOff>13183</xdr:rowOff>
    </xdr:from>
    <xdr:to>
      <xdr:col>7</xdr:col>
      <xdr:colOff>482347</xdr:colOff>
      <xdr:row>36</xdr:row>
      <xdr:rowOff>14765</xdr:rowOff>
    </xdr:to>
    <xdr:sp macro="" textlink="">
      <xdr:nvSpPr>
        <xdr:cNvPr id="394" name="六角形 393">
          <a:extLst>
            <a:ext uri="{FF2B5EF4-FFF2-40B4-BE49-F238E27FC236}">
              <a16:creationId xmlns:a16="http://schemas.microsoft.com/office/drawing/2014/main" xmlns="" id="{92D9DEA9-02A6-40D4-BCE0-01471CEA8FB1}"/>
            </a:ext>
          </a:extLst>
        </xdr:cNvPr>
        <xdr:cNvSpPr/>
      </xdr:nvSpPr>
      <xdr:spPr bwMode="auto">
        <a:xfrm>
          <a:off x="4636765" y="5857723"/>
          <a:ext cx="211842" cy="1692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207311</xdr:colOff>
      <xdr:row>43</xdr:row>
      <xdr:rowOff>95251</xdr:rowOff>
    </xdr:from>
    <xdr:to>
      <xdr:col>3</xdr:col>
      <xdr:colOff>443716</xdr:colOff>
      <xdr:row>44</xdr:row>
      <xdr:rowOff>119592</xdr:rowOff>
    </xdr:to>
    <xdr:sp macro="" textlink="">
      <xdr:nvSpPr>
        <xdr:cNvPr id="395" name="六角形 394">
          <a:extLst>
            <a:ext uri="{FF2B5EF4-FFF2-40B4-BE49-F238E27FC236}">
              <a16:creationId xmlns:a16="http://schemas.microsoft.com/office/drawing/2014/main" xmlns="" id="{0CA62C75-6966-4F2B-9173-FF2A8BFE7B63}"/>
            </a:ext>
          </a:extLst>
        </xdr:cNvPr>
        <xdr:cNvSpPr/>
      </xdr:nvSpPr>
      <xdr:spPr bwMode="auto">
        <a:xfrm>
          <a:off x="1799891" y="7280911"/>
          <a:ext cx="236405" cy="1919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24332</xdr:colOff>
      <xdr:row>42</xdr:row>
      <xdr:rowOff>161626</xdr:rowOff>
    </xdr:from>
    <xdr:ext cx="314627" cy="237394"/>
    <xdr:grpSp>
      <xdr:nvGrpSpPr>
        <xdr:cNvPr id="396" name="Group 6672">
          <a:extLst>
            <a:ext uri="{FF2B5EF4-FFF2-40B4-BE49-F238E27FC236}">
              <a16:creationId xmlns:a16="http://schemas.microsoft.com/office/drawing/2014/main" xmlns="" id="{CF067BE2-39EA-4E17-BA3F-A85BE66B6B81}"/>
            </a:ext>
          </a:extLst>
        </xdr:cNvPr>
        <xdr:cNvGrpSpPr>
          <a:grpSpLocks/>
        </xdr:cNvGrpSpPr>
      </xdr:nvGrpSpPr>
      <xdr:grpSpPr bwMode="auto">
        <a:xfrm>
          <a:off x="2567507" y="7333951"/>
          <a:ext cx="314627" cy="237394"/>
          <a:chOff x="536" y="109"/>
          <a:chExt cx="46" cy="44"/>
        </a:xfrm>
      </xdr:grpSpPr>
      <xdr:pic>
        <xdr:nvPicPr>
          <xdr:cNvPr id="397" name="Picture 6673" descr="route2">
            <a:extLst>
              <a:ext uri="{FF2B5EF4-FFF2-40B4-BE49-F238E27FC236}">
                <a16:creationId xmlns:a16="http://schemas.microsoft.com/office/drawing/2014/main" xmlns="" id="{E2BD4374-1842-ED7A-AFF0-1456BA399B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8" name="Text Box 6674">
            <a:extLst>
              <a:ext uri="{FF2B5EF4-FFF2-40B4-BE49-F238E27FC236}">
                <a16:creationId xmlns:a16="http://schemas.microsoft.com/office/drawing/2014/main" xmlns="" id="{E97A1191-8D5D-4196-C745-A02710D1A5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4</xdr:col>
      <xdr:colOff>296959</xdr:colOff>
      <xdr:row>47</xdr:row>
      <xdr:rowOff>5602</xdr:rowOff>
    </xdr:from>
    <xdr:ext cx="312298" cy="251831"/>
    <xdr:grpSp>
      <xdr:nvGrpSpPr>
        <xdr:cNvPr id="399" name="Group 6672">
          <a:extLst>
            <a:ext uri="{FF2B5EF4-FFF2-40B4-BE49-F238E27FC236}">
              <a16:creationId xmlns:a16="http://schemas.microsoft.com/office/drawing/2014/main" xmlns="" id="{167E2DFB-1329-4A5D-A88A-33D0537AFD9A}"/>
            </a:ext>
          </a:extLst>
        </xdr:cNvPr>
        <xdr:cNvGrpSpPr>
          <a:grpSpLocks/>
        </xdr:cNvGrpSpPr>
      </xdr:nvGrpSpPr>
      <xdr:grpSpPr bwMode="auto">
        <a:xfrm>
          <a:off x="2840134" y="8035177"/>
          <a:ext cx="312298" cy="251831"/>
          <a:chOff x="536" y="109"/>
          <a:chExt cx="46" cy="44"/>
        </a:xfrm>
      </xdr:grpSpPr>
      <xdr:pic>
        <xdr:nvPicPr>
          <xdr:cNvPr id="400" name="Picture 6673" descr="route2">
            <a:extLst>
              <a:ext uri="{FF2B5EF4-FFF2-40B4-BE49-F238E27FC236}">
                <a16:creationId xmlns:a16="http://schemas.microsoft.com/office/drawing/2014/main" xmlns="" id="{23568D2C-E2FB-14BF-9779-2274A6CFF43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1" name="Text Box 6674">
            <a:extLst>
              <a:ext uri="{FF2B5EF4-FFF2-40B4-BE49-F238E27FC236}">
                <a16:creationId xmlns:a16="http://schemas.microsoft.com/office/drawing/2014/main" xmlns="" id="{3AB32E4E-8412-2AAA-606A-AE0809271D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554977</xdr:colOff>
      <xdr:row>41</xdr:row>
      <xdr:rowOff>160866</xdr:rowOff>
    </xdr:from>
    <xdr:to>
      <xdr:col>4</xdr:col>
      <xdr:colOff>8467</xdr:colOff>
      <xdr:row>44</xdr:row>
      <xdr:rowOff>78639</xdr:rowOff>
    </xdr:to>
    <xdr:sp macro="" textlink="">
      <xdr:nvSpPr>
        <xdr:cNvPr id="402" name="Text Box 1620">
          <a:extLst>
            <a:ext uri="{FF2B5EF4-FFF2-40B4-BE49-F238E27FC236}">
              <a16:creationId xmlns:a16="http://schemas.microsoft.com/office/drawing/2014/main" xmlns="" id="{5C1F2E25-9E09-4E8E-A408-FEE7AD6BDEE5}"/>
            </a:ext>
          </a:extLst>
        </xdr:cNvPr>
        <xdr:cNvSpPr txBox="1">
          <a:spLocks noChangeArrowheads="1"/>
        </xdr:cNvSpPr>
      </xdr:nvSpPr>
      <xdr:spPr bwMode="auto">
        <a:xfrm>
          <a:off x="2147557" y="7011246"/>
          <a:ext cx="146910" cy="420693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加古川                                                  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45379</xdr:colOff>
      <xdr:row>47</xdr:row>
      <xdr:rowOff>8855</xdr:rowOff>
    </xdr:from>
    <xdr:to>
      <xdr:col>3</xdr:col>
      <xdr:colOff>238126</xdr:colOff>
      <xdr:row>48</xdr:row>
      <xdr:rowOff>23044</xdr:rowOff>
    </xdr:to>
    <xdr:sp macro="" textlink="">
      <xdr:nvSpPr>
        <xdr:cNvPr id="403" name="六角形 402">
          <a:extLst>
            <a:ext uri="{FF2B5EF4-FFF2-40B4-BE49-F238E27FC236}">
              <a16:creationId xmlns:a16="http://schemas.microsoft.com/office/drawing/2014/main" xmlns="" id="{BB2ECBC7-BFDD-4E42-B2F7-568BE98083AE}"/>
            </a:ext>
          </a:extLst>
        </xdr:cNvPr>
        <xdr:cNvSpPr/>
      </xdr:nvSpPr>
      <xdr:spPr bwMode="auto">
        <a:xfrm>
          <a:off x="1637959" y="7865075"/>
          <a:ext cx="192747" cy="1818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532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41</xdr:row>
      <xdr:rowOff>14007</xdr:rowOff>
    </xdr:from>
    <xdr:to>
      <xdr:col>3</xdr:col>
      <xdr:colOff>154465</xdr:colOff>
      <xdr:row>41</xdr:row>
      <xdr:rowOff>156882</xdr:rowOff>
    </xdr:to>
    <xdr:sp macro="" textlink="">
      <xdr:nvSpPr>
        <xdr:cNvPr id="404" name="六角形 403">
          <a:extLst>
            <a:ext uri="{FF2B5EF4-FFF2-40B4-BE49-F238E27FC236}">
              <a16:creationId xmlns:a16="http://schemas.microsoft.com/office/drawing/2014/main" xmlns="" id="{AC83E0C5-93F3-491E-A3BE-440AF4B551F8}"/>
            </a:ext>
          </a:extLst>
        </xdr:cNvPr>
        <xdr:cNvSpPr/>
      </xdr:nvSpPr>
      <xdr:spPr bwMode="auto">
        <a:xfrm>
          <a:off x="1592580" y="686438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27083</xdr:colOff>
      <xdr:row>45</xdr:row>
      <xdr:rowOff>83261</xdr:rowOff>
    </xdr:from>
    <xdr:to>
      <xdr:col>3</xdr:col>
      <xdr:colOff>163419</xdr:colOff>
      <xdr:row>46</xdr:row>
      <xdr:rowOff>56030</xdr:rowOff>
    </xdr:to>
    <xdr:sp macro="" textlink="">
      <xdr:nvSpPr>
        <xdr:cNvPr id="405" name="六角形 404">
          <a:extLst>
            <a:ext uri="{FF2B5EF4-FFF2-40B4-BE49-F238E27FC236}">
              <a16:creationId xmlns:a16="http://schemas.microsoft.com/office/drawing/2014/main" xmlns="" id="{915E11E5-245D-4B58-8283-5F91D8C753C9}"/>
            </a:ext>
          </a:extLst>
        </xdr:cNvPr>
        <xdr:cNvSpPr/>
      </xdr:nvSpPr>
      <xdr:spPr bwMode="auto">
        <a:xfrm>
          <a:off x="1619663" y="7604201"/>
          <a:ext cx="136336" cy="1404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360868</xdr:colOff>
      <xdr:row>47</xdr:row>
      <xdr:rowOff>8535</xdr:rowOff>
    </xdr:from>
    <xdr:ext cx="304858" cy="69985"/>
    <xdr:sp macro="" textlink="">
      <xdr:nvSpPr>
        <xdr:cNvPr id="406" name="Text Box 1563">
          <a:extLst>
            <a:ext uri="{FF2B5EF4-FFF2-40B4-BE49-F238E27FC236}">
              <a16:creationId xmlns:a16="http://schemas.microsoft.com/office/drawing/2014/main" xmlns="" id="{FBE891C3-B5DD-4FB4-A550-98BBE21FF951}"/>
            </a:ext>
          </a:extLst>
        </xdr:cNvPr>
        <xdr:cNvSpPr txBox="1">
          <a:spLocks noChangeArrowheads="1"/>
        </xdr:cNvSpPr>
      </xdr:nvSpPr>
      <xdr:spPr bwMode="auto">
        <a:xfrm>
          <a:off x="1953448" y="7864755"/>
          <a:ext cx="304858" cy="699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3</xdr:col>
      <xdr:colOff>174703</xdr:colOff>
      <xdr:row>45</xdr:row>
      <xdr:rowOff>84042</xdr:rowOff>
    </xdr:from>
    <xdr:to>
      <xdr:col>4</xdr:col>
      <xdr:colOff>275555</xdr:colOff>
      <xdr:row>47</xdr:row>
      <xdr:rowOff>33618</xdr:rowOff>
    </xdr:to>
    <xdr:sp macro="" textlink="">
      <xdr:nvSpPr>
        <xdr:cNvPr id="407" name="AutoShape 1653">
          <a:extLst>
            <a:ext uri="{FF2B5EF4-FFF2-40B4-BE49-F238E27FC236}">
              <a16:creationId xmlns:a16="http://schemas.microsoft.com/office/drawing/2014/main" xmlns="" id="{295955F3-B14E-4D58-B730-87556D308B8B}"/>
            </a:ext>
          </a:extLst>
        </xdr:cNvPr>
        <xdr:cNvSpPr>
          <a:spLocks/>
        </xdr:cNvSpPr>
      </xdr:nvSpPr>
      <xdr:spPr bwMode="auto">
        <a:xfrm rot="5400000">
          <a:off x="2021991" y="7350274"/>
          <a:ext cx="284856" cy="794272"/>
        </a:xfrm>
        <a:prstGeom prst="rightBrace">
          <a:avLst>
            <a:gd name="adj1" fmla="val 42094"/>
            <a:gd name="adj2" fmla="val 5899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176795</xdr:colOff>
      <xdr:row>45</xdr:row>
      <xdr:rowOff>71206</xdr:rowOff>
    </xdr:from>
    <xdr:ext cx="443344" cy="190270"/>
    <xdr:sp macro="" textlink="">
      <xdr:nvSpPr>
        <xdr:cNvPr id="408" name="Text Box 1664">
          <a:extLst>
            <a:ext uri="{FF2B5EF4-FFF2-40B4-BE49-F238E27FC236}">
              <a16:creationId xmlns:a16="http://schemas.microsoft.com/office/drawing/2014/main" xmlns="" id="{C26C7AE2-4F67-45DD-9A00-760776FF93EA}"/>
            </a:ext>
          </a:extLst>
        </xdr:cNvPr>
        <xdr:cNvSpPr txBox="1">
          <a:spLocks noChangeArrowheads="1"/>
        </xdr:cNvSpPr>
      </xdr:nvSpPr>
      <xdr:spPr bwMode="auto">
        <a:xfrm>
          <a:off x="1769375" y="7592146"/>
          <a:ext cx="443344" cy="1902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夫婦橋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10989</xdr:colOff>
      <xdr:row>41</xdr:row>
      <xdr:rowOff>132616</xdr:rowOff>
    </xdr:from>
    <xdr:ext cx="185115" cy="655544"/>
    <xdr:sp macro="" textlink="">
      <xdr:nvSpPr>
        <xdr:cNvPr id="409" name="Text Box 1620">
          <a:extLst>
            <a:ext uri="{FF2B5EF4-FFF2-40B4-BE49-F238E27FC236}">
              <a16:creationId xmlns:a16="http://schemas.microsoft.com/office/drawing/2014/main" xmlns="" id="{26505513-5250-4953-8E19-6C1F7E14D73D}"/>
            </a:ext>
          </a:extLst>
        </xdr:cNvPr>
        <xdr:cNvSpPr txBox="1">
          <a:spLocks noChangeArrowheads="1"/>
        </xdr:cNvSpPr>
      </xdr:nvSpPr>
      <xdr:spPr bwMode="auto">
        <a:xfrm>
          <a:off x="1600303" y="7023273"/>
          <a:ext cx="185115" cy="65554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vert270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氷上市街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  <xdr:twoCellAnchor>
    <xdr:from>
      <xdr:col>1</xdr:col>
      <xdr:colOff>2280</xdr:colOff>
      <xdr:row>41</xdr:row>
      <xdr:rowOff>28991</xdr:rowOff>
    </xdr:from>
    <xdr:to>
      <xdr:col>1</xdr:col>
      <xdr:colOff>154230</xdr:colOff>
      <xdr:row>42</xdr:row>
      <xdr:rowOff>1432</xdr:rowOff>
    </xdr:to>
    <xdr:sp macro="" textlink="">
      <xdr:nvSpPr>
        <xdr:cNvPr id="410" name="六角形 409">
          <a:extLst>
            <a:ext uri="{FF2B5EF4-FFF2-40B4-BE49-F238E27FC236}">
              <a16:creationId xmlns:a16="http://schemas.microsoft.com/office/drawing/2014/main" xmlns="" id="{17E46C67-DA39-417F-A0B4-15A6D305F486}"/>
            </a:ext>
          </a:extLst>
        </xdr:cNvPr>
        <xdr:cNvSpPr/>
      </xdr:nvSpPr>
      <xdr:spPr bwMode="auto">
        <a:xfrm>
          <a:off x="208020" y="6879371"/>
          <a:ext cx="151950" cy="1400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61919</xdr:colOff>
      <xdr:row>23</xdr:row>
      <xdr:rowOff>42867</xdr:rowOff>
    </xdr:from>
    <xdr:to>
      <xdr:col>2</xdr:col>
      <xdr:colOff>238541</xdr:colOff>
      <xdr:row>23</xdr:row>
      <xdr:rowOff>178385</xdr:rowOff>
    </xdr:to>
    <xdr:sp macro="" textlink="">
      <xdr:nvSpPr>
        <xdr:cNvPr id="411" name="六角形 410">
          <a:extLst>
            <a:ext uri="{FF2B5EF4-FFF2-40B4-BE49-F238E27FC236}">
              <a16:creationId xmlns:a16="http://schemas.microsoft.com/office/drawing/2014/main" xmlns="" id="{17B5E36A-F235-4F65-A269-91DC89A687BF}"/>
            </a:ext>
          </a:extLst>
        </xdr:cNvPr>
        <xdr:cNvSpPr/>
      </xdr:nvSpPr>
      <xdr:spPr bwMode="auto">
        <a:xfrm>
          <a:off x="961079" y="3875727"/>
          <a:ext cx="176622" cy="1278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38872</xdr:colOff>
      <xdr:row>5</xdr:row>
      <xdr:rowOff>170088</xdr:rowOff>
    </xdr:from>
    <xdr:ext cx="529713" cy="72896"/>
    <xdr:sp macro="" textlink="">
      <xdr:nvSpPr>
        <xdr:cNvPr id="412" name="Text Box 303">
          <a:extLst>
            <a:ext uri="{FF2B5EF4-FFF2-40B4-BE49-F238E27FC236}">
              <a16:creationId xmlns:a16="http://schemas.microsoft.com/office/drawing/2014/main" xmlns="" id="{8DD19B49-F8B2-4A8F-B56E-E4233A772CCF}"/>
            </a:ext>
          </a:extLst>
        </xdr:cNvPr>
        <xdr:cNvSpPr txBox="1">
          <a:spLocks noChangeArrowheads="1"/>
        </xdr:cNvSpPr>
      </xdr:nvSpPr>
      <xdr:spPr bwMode="auto">
        <a:xfrm>
          <a:off x="1631452" y="977808"/>
          <a:ext cx="529713" cy="72896"/>
        </a:xfrm>
        <a:prstGeom prst="rect">
          <a:avLst/>
        </a:prstGeom>
        <a:solidFill>
          <a:schemeClr val="bg1">
            <a:alpha val="8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阪神高速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　  池田線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3</xdr:col>
      <xdr:colOff>619663</xdr:colOff>
      <xdr:row>47</xdr:row>
      <xdr:rowOff>100713</xdr:rowOff>
    </xdr:from>
    <xdr:ext cx="353321" cy="220201"/>
    <xdr:sp macro="" textlink="">
      <xdr:nvSpPr>
        <xdr:cNvPr id="415" name="Text Box 303">
          <a:extLst>
            <a:ext uri="{FF2B5EF4-FFF2-40B4-BE49-F238E27FC236}">
              <a16:creationId xmlns:a16="http://schemas.microsoft.com/office/drawing/2014/main" xmlns="" id="{B154ECAB-9449-4551-BF81-6C23F4D71889}"/>
            </a:ext>
          </a:extLst>
        </xdr:cNvPr>
        <xdr:cNvSpPr txBox="1">
          <a:spLocks noChangeArrowheads="1"/>
        </xdr:cNvSpPr>
      </xdr:nvSpPr>
      <xdr:spPr bwMode="auto">
        <a:xfrm>
          <a:off x="2212243" y="7956933"/>
          <a:ext cx="353321" cy="22020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10800" tIns="54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HG平成明朝体W9" pitchFamily="17" charset="-128"/>
              <a:ea typeface="HG平成明朝体W9" pitchFamily="17" charset="-128"/>
              <a:cs typeface="Ebrima" pitchFamily="2" charset="0"/>
            </a:rPr>
            <a:t>ﾚｽﾄﾗﾝ</a:t>
          </a:r>
          <a:endParaRPr lang="en-US" altLang="ja-JP" sz="800" b="1" i="0" u="none" strike="noStrike" baseline="0">
            <a:solidFill>
              <a:srgbClr val="000000"/>
            </a:solidFill>
            <a:latin typeface="HG平成明朝体W9" pitchFamily="17" charset="-128"/>
            <a:ea typeface="HG平成明朝体W9" pitchFamily="17" charset="-128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平成明朝体W9" pitchFamily="17" charset="-128"/>
              <a:ea typeface="HG平成明朝体W9" pitchFamily="17" charset="-128"/>
              <a:cs typeface="Ebrima" pitchFamily="2" charset="0"/>
            </a:rPr>
            <a:t>夫婦橋</a:t>
          </a:r>
          <a:endParaRPr lang="en-US" altLang="ja-JP" sz="900" b="1" i="0" u="none" strike="noStrike" baseline="0">
            <a:solidFill>
              <a:srgbClr val="000000"/>
            </a:solidFill>
            <a:latin typeface="HG平成明朝体W9" pitchFamily="17" charset="-128"/>
            <a:ea typeface="HG平成明朝体W9" pitchFamily="17" charset="-128"/>
            <a:cs typeface="Ebrima" pitchFamily="2" charset="0"/>
          </a:endParaRPr>
        </a:p>
      </xdr:txBody>
    </xdr:sp>
    <xdr:clientData/>
  </xdr:oneCellAnchor>
  <xdr:oneCellAnchor>
    <xdr:from>
      <xdr:col>3</xdr:col>
      <xdr:colOff>211286</xdr:colOff>
      <xdr:row>34</xdr:row>
      <xdr:rowOff>142856</xdr:rowOff>
    </xdr:from>
    <xdr:ext cx="339334" cy="186974"/>
    <xdr:sp macro="" textlink="">
      <xdr:nvSpPr>
        <xdr:cNvPr id="416" name="Text Box 1664">
          <a:extLst>
            <a:ext uri="{FF2B5EF4-FFF2-40B4-BE49-F238E27FC236}">
              <a16:creationId xmlns:a16="http://schemas.microsoft.com/office/drawing/2014/main" xmlns="" id="{A5F140F1-68DE-4137-8CD3-9E379908CE14}"/>
            </a:ext>
          </a:extLst>
        </xdr:cNvPr>
        <xdr:cNvSpPr txBox="1">
          <a:spLocks noChangeArrowheads="1"/>
        </xdr:cNvSpPr>
      </xdr:nvSpPr>
      <xdr:spPr bwMode="auto">
        <a:xfrm>
          <a:off x="1803866" y="5819756"/>
          <a:ext cx="339334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628245</xdr:colOff>
      <xdr:row>14</xdr:row>
      <xdr:rowOff>107598</xdr:rowOff>
    </xdr:from>
    <xdr:to>
      <xdr:col>5</xdr:col>
      <xdr:colOff>726281</xdr:colOff>
      <xdr:row>15</xdr:row>
      <xdr:rowOff>0</xdr:rowOff>
    </xdr:to>
    <xdr:sp macro="" textlink="">
      <xdr:nvSpPr>
        <xdr:cNvPr id="417" name="Oval 77">
          <a:extLst>
            <a:ext uri="{FF2B5EF4-FFF2-40B4-BE49-F238E27FC236}">
              <a16:creationId xmlns:a16="http://schemas.microsoft.com/office/drawing/2014/main" xmlns="" id="{8E080646-F9DC-4A38-9DAE-0BE813035338}"/>
            </a:ext>
          </a:extLst>
        </xdr:cNvPr>
        <xdr:cNvSpPr>
          <a:spLocks noChangeArrowheads="1"/>
        </xdr:cNvSpPr>
      </xdr:nvSpPr>
      <xdr:spPr bwMode="auto">
        <a:xfrm>
          <a:off x="3607665" y="2424078"/>
          <a:ext cx="67556" cy="60042"/>
        </a:xfrm>
        <a:prstGeom prst="ellipse">
          <a:avLst/>
        </a:prstGeom>
        <a:solidFill>
          <a:srgbClr val="FFFF00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116840</xdr:colOff>
      <xdr:row>14</xdr:row>
      <xdr:rowOff>82550</xdr:rowOff>
    </xdr:from>
    <xdr:ext cx="467500" cy="293414"/>
    <xdr:sp macro="" textlink="">
      <xdr:nvSpPr>
        <xdr:cNvPr id="418" name="Text Box 1620">
          <a:extLst>
            <a:ext uri="{FF2B5EF4-FFF2-40B4-BE49-F238E27FC236}">
              <a16:creationId xmlns:a16="http://schemas.microsoft.com/office/drawing/2014/main" xmlns="" id="{E3B99F74-6DB3-440F-87D8-452F69D3EABA}"/>
            </a:ext>
          </a:extLst>
        </xdr:cNvPr>
        <xdr:cNvSpPr txBox="1">
          <a:spLocks noChangeArrowheads="1"/>
        </xdr:cNvSpPr>
      </xdr:nvSpPr>
      <xdr:spPr bwMode="auto">
        <a:xfrm>
          <a:off x="3096260" y="2399030"/>
          <a:ext cx="467500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いなぼう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石像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609053</xdr:colOff>
      <xdr:row>37</xdr:row>
      <xdr:rowOff>129759</xdr:rowOff>
    </xdr:from>
    <xdr:to>
      <xdr:col>10</xdr:col>
      <xdr:colOff>97417</xdr:colOff>
      <xdr:row>39</xdr:row>
      <xdr:rowOff>70942</xdr:rowOff>
    </xdr:to>
    <xdr:grpSp>
      <xdr:nvGrpSpPr>
        <xdr:cNvPr id="421" name="Group 405">
          <a:extLst>
            <a:ext uri="{FF2B5EF4-FFF2-40B4-BE49-F238E27FC236}">
              <a16:creationId xmlns:a16="http://schemas.microsoft.com/office/drawing/2014/main" xmlns="" id="{553E355E-FBBA-4F48-BDFA-6796370B1763}"/>
            </a:ext>
          </a:extLst>
        </xdr:cNvPr>
        <xdr:cNvGrpSpPr>
          <a:grpSpLocks/>
        </xdr:cNvGrpSpPr>
      </xdr:nvGrpSpPr>
      <xdr:grpSpPr bwMode="auto">
        <a:xfrm rot="26645">
          <a:off x="7009853" y="6444834"/>
          <a:ext cx="259889" cy="284083"/>
          <a:chOff x="718" y="97"/>
          <a:chExt cx="23" cy="15"/>
        </a:xfrm>
      </xdr:grpSpPr>
      <xdr:sp macro="" textlink="">
        <xdr:nvSpPr>
          <xdr:cNvPr id="422" name="Freeform 407">
            <a:extLst>
              <a:ext uri="{FF2B5EF4-FFF2-40B4-BE49-F238E27FC236}">
                <a16:creationId xmlns:a16="http://schemas.microsoft.com/office/drawing/2014/main" xmlns="" id="{A4914FF7-67D1-2154-DA0B-ECB20893F3F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3" name="Freeform 406">
            <a:extLst>
              <a:ext uri="{FF2B5EF4-FFF2-40B4-BE49-F238E27FC236}">
                <a16:creationId xmlns:a16="http://schemas.microsoft.com/office/drawing/2014/main" xmlns="" id="{741ED685-B815-9F41-5948-B6991471DC3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476222</xdr:colOff>
      <xdr:row>19</xdr:row>
      <xdr:rowOff>115216</xdr:rowOff>
    </xdr:from>
    <xdr:ext cx="566379" cy="163670"/>
    <xdr:sp macro="" textlink="">
      <xdr:nvSpPr>
        <xdr:cNvPr id="424" name="Text Box 1620">
          <a:extLst>
            <a:ext uri="{FF2B5EF4-FFF2-40B4-BE49-F238E27FC236}">
              <a16:creationId xmlns:a16="http://schemas.microsoft.com/office/drawing/2014/main" xmlns="" id="{EBA79312-0933-4FBC-846F-546529DB6622}"/>
            </a:ext>
          </a:extLst>
        </xdr:cNvPr>
        <xdr:cNvSpPr txBox="1">
          <a:spLocks noChangeArrowheads="1"/>
        </xdr:cNvSpPr>
      </xdr:nvSpPr>
      <xdr:spPr bwMode="auto">
        <a:xfrm>
          <a:off x="3455642" y="3269896"/>
          <a:ext cx="566379" cy="1636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姫路･加東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404041</xdr:colOff>
      <xdr:row>30</xdr:row>
      <xdr:rowOff>68681</xdr:rowOff>
    </xdr:from>
    <xdr:to>
      <xdr:col>7</xdr:col>
      <xdr:colOff>535060</xdr:colOff>
      <xdr:row>30</xdr:row>
      <xdr:rowOff>130312</xdr:rowOff>
    </xdr:to>
    <xdr:sp macro="" textlink="">
      <xdr:nvSpPr>
        <xdr:cNvPr id="425" name="円/楕円 1042">
          <a:extLst>
            <a:ext uri="{FF2B5EF4-FFF2-40B4-BE49-F238E27FC236}">
              <a16:creationId xmlns:a16="http://schemas.microsoft.com/office/drawing/2014/main" xmlns="" id="{DF73C6DC-B16F-4C13-8D14-8BE445E86998}"/>
            </a:ext>
          </a:extLst>
        </xdr:cNvPr>
        <xdr:cNvSpPr/>
      </xdr:nvSpPr>
      <xdr:spPr bwMode="auto">
        <a:xfrm rot="1151748">
          <a:off x="4770301" y="5075021"/>
          <a:ext cx="131019" cy="61631"/>
        </a:xfrm>
        <a:prstGeom prst="ellipse">
          <a:avLst/>
        </a:prstGeom>
        <a:solidFill>
          <a:srgbClr val="FFFF00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135695</xdr:colOff>
      <xdr:row>30</xdr:row>
      <xdr:rowOff>148135</xdr:rowOff>
    </xdr:from>
    <xdr:ext cx="465600" cy="126699"/>
    <xdr:sp macro="" textlink="">
      <xdr:nvSpPr>
        <xdr:cNvPr id="426" name="Text Box 1620">
          <a:extLst>
            <a:ext uri="{FF2B5EF4-FFF2-40B4-BE49-F238E27FC236}">
              <a16:creationId xmlns:a16="http://schemas.microsoft.com/office/drawing/2014/main" xmlns="" id="{B438D738-EF14-491E-97C1-36492797808F}"/>
            </a:ext>
          </a:extLst>
        </xdr:cNvPr>
        <xdr:cNvSpPr txBox="1">
          <a:spLocks noChangeArrowheads="1"/>
        </xdr:cNvSpPr>
      </xdr:nvSpPr>
      <xdr:spPr bwMode="auto">
        <a:xfrm>
          <a:off x="4501955" y="5154475"/>
          <a:ext cx="465600" cy="1266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恐竜像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241905</xdr:colOff>
      <xdr:row>4</xdr:row>
      <xdr:rowOff>78620</xdr:rowOff>
    </xdr:from>
    <xdr:ext cx="240714" cy="122790"/>
    <xdr:sp macro="" textlink="">
      <xdr:nvSpPr>
        <xdr:cNvPr id="427" name="Text Box 849">
          <a:extLst>
            <a:ext uri="{FF2B5EF4-FFF2-40B4-BE49-F238E27FC236}">
              <a16:creationId xmlns:a16="http://schemas.microsoft.com/office/drawing/2014/main" xmlns="" id="{804FB60D-7B39-4794-8B65-CD0EB3A122F0}"/>
            </a:ext>
          </a:extLst>
        </xdr:cNvPr>
        <xdr:cNvSpPr txBox="1">
          <a:spLocks noChangeArrowheads="1"/>
        </xdr:cNvSpPr>
      </xdr:nvSpPr>
      <xdr:spPr bwMode="auto">
        <a:xfrm>
          <a:off x="3221325" y="718700"/>
          <a:ext cx="240714" cy="122790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中橋</a:t>
          </a:r>
        </a:p>
      </xdr:txBody>
    </xdr:sp>
    <xdr:clientData/>
  </xdr:oneCellAnchor>
  <xdr:oneCellAnchor>
    <xdr:from>
      <xdr:col>5</xdr:col>
      <xdr:colOff>601878</xdr:colOff>
      <xdr:row>5</xdr:row>
      <xdr:rowOff>102288</xdr:rowOff>
    </xdr:from>
    <xdr:ext cx="236543" cy="127853"/>
    <xdr:sp macro="" textlink="">
      <xdr:nvSpPr>
        <xdr:cNvPr id="428" name="Text Box 849">
          <a:extLst>
            <a:ext uri="{FF2B5EF4-FFF2-40B4-BE49-F238E27FC236}">
              <a16:creationId xmlns:a16="http://schemas.microsoft.com/office/drawing/2014/main" xmlns="" id="{496EA9C2-B398-42A9-B152-82626D4718BA}"/>
            </a:ext>
          </a:extLst>
        </xdr:cNvPr>
        <xdr:cNvSpPr txBox="1">
          <a:spLocks noChangeArrowheads="1"/>
        </xdr:cNvSpPr>
      </xdr:nvSpPr>
      <xdr:spPr bwMode="auto">
        <a:xfrm>
          <a:off x="3581298" y="910008"/>
          <a:ext cx="236543" cy="12785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新町</a:t>
          </a:r>
        </a:p>
      </xdr:txBody>
    </xdr:sp>
    <xdr:clientData/>
  </xdr:oneCellAnchor>
  <xdr:twoCellAnchor>
    <xdr:from>
      <xdr:col>5</xdr:col>
      <xdr:colOff>214151</xdr:colOff>
      <xdr:row>4</xdr:row>
      <xdr:rowOff>73516</xdr:rowOff>
    </xdr:from>
    <xdr:to>
      <xdr:col>5</xdr:col>
      <xdr:colOff>217348</xdr:colOff>
      <xdr:row>7</xdr:row>
      <xdr:rowOff>166208</xdr:rowOff>
    </xdr:to>
    <xdr:sp macro="" textlink="">
      <xdr:nvSpPr>
        <xdr:cNvPr id="429" name="Line 4803">
          <a:extLst>
            <a:ext uri="{FF2B5EF4-FFF2-40B4-BE49-F238E27FC236}">
              <a16:creationId xmlns:a16="http://schemas.microsoft.com/office/drawing/2014/main" xmlns="" id="{9183F666-F846-4519-9A08-0A2CC7E19E12}"/>
            </a:ext>
          </a:extLst>
        </xdr:cNvPr>
        <xdr:cNvSpPr>
          <a:spLocks noChangeShapeType="1"/>
        </xdr:cNvSpPr>
      </xdr:nvSpPr>
      <xdr:spPr bwMode="auto">
        <a:xfrm>
          <a:off x="3193571" y="713596"/>
          <a:ext cx="3197" cy="595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584868</xdr:colOff>
      <xdr:row>3</xdr:row>
      <xdr:rowOff>28798</xdr:rowOff>
    </xdr:from>
    <xdr:to>
      <xdr:col>5</xdr:col>
      <xdr:colOff>586254</xdr:colOff>
      <xdr:row>5</xdr:row>
      <xdr:rowOff>100635</xdr:rowOff>
    </xdr:to>
    <xdr:sp macro="" textlink="">
      <xdr:nvSpPr>
        <xdr:cNvPr id="430" name="Line 4803">
          <a:extLst>
            <a:ext uri="{FF2B5EF4-FFF2-40B4-BE49-F238E27FC236}">
              <a16:creationId xmlns:a16="http://schemas.microsoft.com/office/drawing/2014/main" xmlns="" id="{B9A28B9D-D870-4845-A7A8-F12975D16625}"/>
            </a:ext>
          </a:extLst>
        </xdr:cNvPr>
        <xdr:cNvSpPr>
          <a:spLocks noChangeShapeType="1"/>
        </xdr:cNvSpPr>
      </xdr:nvSpPr>
      <xdr:spPr bwMode="auto">
        <a:xfrm flipH="1">
          <a:off x="3564288" y="501238"/>
          <a:ext cx="1386" cy="4071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72104</xdr:colOff>
      <xdr:row>5</xdr:row>
      <xdr:rowOff>68593</xdr:rowOff>
    </xdr:from>
    <xdr:to>
      <xdr:col>6</xdr:col>
      <xdr:colOff>755829</xdr:colOff>
      <xdr:row>5</xdr:row>
      <xdr:rowOff>77239</xdr:rowOff>
    </xdr:to>
    <xdr:sp macro="" textlink="">
      <xdr:nvSpPr>
        <xdr:cNvPr id="431" name="Line 120">
          <a:extLst>
            <a:ext uri="{FF2B5EF4-FFF2-40B4-BE49-F238E27FC236}">
              <a16:creationId xmlns:a16="http://schemas.microsoft.com/office/drawing/2014/main" xmlns="" id="{FEC69224-3B13-4554-BBAB-738ADA8D2309}"/>
            </a:ext>
          </a:extLst>
        </xdr:cNvPr>
        <xdr:cNvSpPr>
          <a:spLocks noChangeShapeType="1"/>
        </xdr:cNvSpPr>
      </xdr:nvSpPr>
      <xdr:spPr bwMode="auto">
        <a:xfrm>
          <a:off x="3744944" y="876313"/>
          <a:ext cx="622765" cy="86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235118</xdr:colOff>
      <xdr:row>2</xdr:row>
      <xdr:rowOff>117885</xdr:rowOff>
    </xdr:from>
    <xdr:to>
      <xdr:col>6</xdr:col>
      <xdr:colOff>236504</xdr:colOff>
      <xdr:row>5</xdr:row>
      <xdr:rowOff>17122</xdr:rowOff>
    </xdr:to>
    <xdr:sp macro="" textlink="">
      <xdr:nvSpPr>
        <xdr:cNvPr id="432" name="Line 4803">
          <a:extLst>
            <a:ext uri="{FF2B5EF4-FFF2-40B4-BE49-F238E27FC236}">
              <a16:creationId xmlns:a16="http://schemas.microsoft.com/office/drawing/2014/main" xmlns="" id="{63FD33D1-8D26-49EC-9C3E-D2CCE802AB5A}"/>
            </a:ext>
          </a:extLst>
        </xdr:cNvPr>
        <xdr:cNvSpPr>
          <a:spLocks noChangeShapeType="1"/>
        </xdr:cNvSpPr>
      </xdr:nvSpPr>
      <xdr:spPr bwMode="auto">
        <a:xfrm flipH="1">
          <a:off x="3907958" y="422685"/>
          <a:ext cx="1386" cy="4021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596967</xdr:colOff>
      <xdr:row>3</xdr:row>
      <xdr:rowOff>158480</xdr:rowOff>
    </xdr:from>
    <xdr:ext cx="302079" cy="305168"/>
    <xdr:grpSp>
      <xdr:nvGrpSpPr>
        <xdr:cNvPr id="433" name="Group 6672">
          <a:extLst>
            <a:ext uri="{FF2B5EF4-FFF2-40B4-BE49-F238E27FC236}">
              <a16:creationId xmlns:a16="http://schemas.microsoft.com/office/drawing/2014/main" xmlns="" id="{F9EE1F76-21CC-4B61-9B56-5DAEB2F641F8}"/>
            </a:ext>
          </a:extLst>
        </xdr:cNvPr>
        <xdr:cNvGrpSpPr>
          <a:grpSpLocks/>
        </xdr:cNvGrpSpPr>
      </xdr:nvGrpSpPr>
      <xdr:grpSpPr bwMode="auto">
        <a:xfrm>
          <a:off x="3911667" y="644255"/>
          <a:ext cx="302079" cy="305168"/>
          <a:chOff x="536" y="109"/>
          <a:chExt cx="46" cy="44"/>
        </a:xfrm>
      </xdr:grpSpPr>
      <xdr:pic>
        <xdr:nvPicPr>
          <xdr:cNvPr id="434" name="Picture 6673" descr="route2">
            <a:extLst>
              <a:ext uri="{FF2B5EF4-FFF2-40B4-BE49-F238E27FC236}">
                <a16:creationId xmlns:a16="http://schemas.microsoft.com/office/drawing/2014/main" xmlns="" id="{34BF5E00-DD14-3301-9E15-84B5D97550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5" name="Text Box 6674">
            <a:extLst>
              <a:ext uri="{FF2B5EF4-FFF2-40B4-BE49-F238E27FC236}">
                <a16:creationId xmlns:a16="http://schemas.microsoft.com/office/drawing/2014/main" xmlns="" id="{7CACB0A4-C1EB-1BCA-8276-11EDFEF64B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766491</xdr:colOff>
      <xdr:row>1</xdr:row>
      <xdr:rowOff>21650</xdr:rowOff>
    </xdr:from>
    <xdr:to>
      <xdr:col>5</xdr:col>
      <xdr:colOff>147366</xdr:colOff>
      <xdr:row>1</xdr:row>
      <xdr:rowOff>164525</xdr:rowOff>
    </xdr:to>
    <xdr:sp macro="" textlink="">
      <xdr:nvSpPr>
        <xdr:cNvPr id="436" name="六角形 435">
          <a:extLst>
            <a:ext uri="{FF2B5EF4-FFF2-40B4-BE49-F238E27FC236}">
              <a16:creationId xmlns:a16="http://schemas.microsoft.com/office/drawing/2014/main" xmlns="" id="{D5883C0F-C0CC-42F3-B44F-B4BBE592F6C5}"/>
            </a:ext>
          </a:extLst>
        </xdr:cNvPr>
        <xdr:cNvSpPr/>
      </xdr:nvSpPr>
      <xdr:spPr bwMode="auto">
        <a:xfrm>
          <a:off x="2976291" y="158810"/>
          <a:ext cx="15049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606932</xdr:colOff>
      <xdr:row>6</xdr:row>
      <xdr:rowOff>130115</xdr:rowOff>
    </xdr:from>
    <xdr:ext cx="302079" cy="305168"/>
    <xdr:grpSp>
      <xdr:nvGrpSpPr>
        <xdr:cNvPr id="437" name="Group 6672">
          <a:extLst>
            <a:ext uri="{FF2B5EF4-FFF2-40B4-BE49-F238E27FC236}">
              <a16:creationId xmlns:a16="http://schemas.microsoft.com/office/drawing/2014/main" xmlns="" id="{CE127083-9843-4E53-924D-1FBFF6C8C8F2}"/>
            </a:ext>
          </a:extLst>
        </xdr:cNvPr>
        <xdr:cNvGrpSpPr>
          <a:grpSpLocks/>
        </xdr:cNvGrpSpPr>
      </xdr:nvGrpSpPr>
      <xdr:grpSpPr bwMode="auto">
        <a:xfrm>
          <a:off x="3921632" y="1130240"/>
          <a:ext cx="302079" cy="305168"/>
          <a:chOff x="536" y="109"/>
          <a:chExt cx="46" cy="44"/>
        </a:xfrm>
      </xdr:grpSpPr>
      <xdr:pic>
        <xdr:nvPicPr>
          <xdr:cNvPr id="438" name="Picture 6673" descr="route2">
            <a:extLst>
              <a:ext uri="{FF2B5EF4-FFF2-40B4-BE49-F238E27FC236}">
                <a16:creationId xmlns:a16="http://schemas.microsoft.com/office/drawing/2014/main" xmlns="" id="{DDCD2D8F-9A35-79EB-7733-0F719D449B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9" name="Text Box 6674">
            <a:extLst>
              <a:ext uri="{FF2B5EF4-FFF2-40B4-BE49-F238E27FC236}">
                <a16:creationId xmlns:a16="http://schemas.microsoft.com/office/drawing/2014/main" xmlns="" id="{F6410503-30DC-F39F-63D1-AEBA2B593A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6</xdr:col>
      <xdr:colOff>168055</xdr:colOff>
      <xdr:row>5</xdr:row>
      <xdr:rowOff>3836</xdr:rowOff>
    </xdr:from>
    <xdr:to>
      <xdr:col>6</xdr:col>
      <xdr:colOff>314917</xdr:colOff>
      <xdr:row>5</xdr:row>
      <xdr:rowOff>147948</xdr:rowOff>
    </xdr:to>
    <xdr:sp macro="" textlink="">
      <xdr:nvSpPr>
        <xdr:cNvPr id="440" name="Oval 383">
          <a:extLst>
            <a:ext uri="{FF2B5EF4-FFF2-40B4-BE49-F238E27FC236}">
              <a16:creationId xmlns:a16="http://schemas.microsoft.com/office/drawing/2014/main" xmlns="" id="{260E43D6-099F-4F1D-B19C-46C79A793D88}"/>
            </a:ext>
          </a:extLst>
        </xdr:cNvPr>
        <xdr:cNvSpPr>
          <a:spLocks noChangeArrowheads="1"/>
        </xdr:cNvSpPr>
      </xdr:nvSpPr>
      <xdr:spPr bwMode="auto">
        <a:xfrm>
          <a:off x="3840895" y="811556"/>
          <a:ext cx="146862" cy="1441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2918</xdr:colOff>
      <xdr:row>5</xdr:row>
      <xdr:rowOff>67122</xdr:rowOff>
    </xdr:from>
    <xdr:to>
      <xdr:col>6</xdr:col>
      <xdr:colOff>246172</xdr:colOff>
      <xdr:row>8</xdr:row>
      <xdr:rowOff>153578</xdr:rowOff>
    </xdr:to>
    <xdr:sp macro="" textlink="">
      <xdr:nvSpPr>
        <xdr:cNvPr id="441" name="Freeform 527">
          <a:extLst>
            <a:ext uri="{FF2B5EF4-FFF2-40B4-BE49-F238E27FC236}">
              <a16:creationId xmlns:a16="http://schemas.microsoft.com/office/drawing/2014/main" xmlns="" id="{8E5DA6A3-5A28-435C-9038-BDEADA0195C9}"/>
            </a:ext>
          </a:extLst>
        </xdr:cNvPr>
        <xdr:cNvSpPr>
          <a:spLocks/>
        </xdr:cNvSpPr>
      </xdr:nvSpPr>
      <xdr:spPr bwMode="auto">
        <a:xfrm flipH="1">
          <a:off x="2982338" y="874842"/>
          <a:ext cx="936674" cy="58937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177268</xdr:colOff>
      <xdr:row>6</xdr:row>
      <xdr:rowOff>82740</xdr:rowOff>
    </xdr:from>
    <xdr:to>
      <xdr:col>6</xdr:col>
      <xdr:colOff>318929</xdr:colOff>
      <xdr:row>7</xdr:row>
      <xdr:rowOff>25523</xdr:rowOff>
    </xdr:to>
    <xdr:sp macro="" textlink="">
      <xdr:nvSpPr>
        <xdr:cNvPr id="442" name="AutoShape 70">
          <a:extLst>
            <a:ext uri="{FF2B5EF4-FFF2-40B4-BE49-F238E27FC236}">
              <a16:creationId xmlns:a16="http://schemas.microsoft.com/office/drawing/2014/main" xmlns="" id="{2F8872F6-7DF2-406C-8466-23964862B73B}"/>
            </a:ext>
          </a:extLst>
        </xdr:cNvPr>
        <xdr:cNvSpPr>
          <a:spLocks noChangeArrowheads="1"/>
        </xdr:cNvSpPr>
      </xdr:nvSpPr>
      <xdr:spPr bwMode="auto">
        <a:xfrm>
          <a:off x="3850108" y="1058100"/>
          <a:ext cx="141661" cy="1104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766491</xdr:colOff>
      <xdr:row>1</xdr:row>
      <xdr:rowOff>21650</xdr:rowOff>
    </xdr:from>
    <xdr:to>
      <xdr:col>7</xdr:col>
      <xdr:colOff>147366</xdr:colOff>
      <xdr:row>1</xdr:row>
      <xdr:rowOff>164525</xdr:rowOff>
    </xdr:to>
    <xdr:sp macro="" textlink="">
      <xdr:nvSpPr>
        <xdr:cNvPr id="443" name="六角形 442">
          <a:extLst>
            <a:ext uri="{FF2B5EF4-FFF2-40B4-BE49-F238E27FC236}">
              <a16:creationId xmlns:a16="http://schemas.microsoft.com/office/drawing/2014/main" xmlns="" id="{EDE71AD5-B739-4083-B276-1CF7184B870A}"/>
            </a:ext>
          </a:extLst>
        </xdr:cNvPr>
        <xdr:cNvSpPr/>
      </xdr:nvSpPr>
      <xdr:spPr bwMode="auto">
        <a:xfrm>
          <a:off x="4363131" y="158810"/>
          <a:ext cx="15049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397642</xdr:colOff>
      <xdr:row>5</xdr:row>
      <xdr:rowOff>44347</xdr:rowOff>
    </xdr:from>
    <xdr:ext cx="302079" cy="305168"/>
    <xdr:grpSp>
      <xdr:nvGrpSpPr>
        <xdr:cNvPr id="444" name="Group 6672">
          <a:extLst>
            <a:ext uri="{FF2B5EF4-FFF2-40B4-BE49-F238E27FC236}">
              <a16:creationId xmlns:a16="http://schemas.microsoft.com/office/drawing/2014/main" xmlns="" id="{2D16F303-3580-433B-82CA-F0484702398A}"/>
            </a:ext>
          </a:extLst>
        </xdr:cNvPr>
        <xdr:cNvGrpSpPr>
          <a:grpSpLocks/>
        </xdr:cNvGrpSpPr>
      </xdr:nvGrpSpPr>
      <xdr:grpSpPr bwMode="auto">
        <a:xfrm>
          <a:off x="4483867" y="873022"/>
          <a:ext cx="302079" cy="305168"/>
          <a:chOff x="536" y="109"/>
          <a:chExt cx="46" cy="44"/>
        </a:xfrm>
      </xdr:grpSpPr>
      <xdr:pic>
        <xdr:nvPicPr>
          <xdr:cNvPr id="445" name="Picture 6673" descr="route2">
            <a:extLst>
              <a:ext uri="{FF2B5EF4-FFF2-40B4-BE49-F238E27FC236}">
                <a16:creationId xmlns:a16="http://schemas.microsoft.com/office/drawing/2014/main" xmlns="" id="{AA093870-3769-6651-922D-8855111C11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46" name="Text Box 6674">
            <a:extLst>
              <a:ext uri="{FF2B5EF4-FFF2-40B4-BE49-F238E27FC236}">
                <a16:creationId xmlns:a16="http://schemas.microsoft.com/office/drawing/2014/main" xmlns="" id="{324D3010-60A6-3F20-05DB-973C607D7B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6</xdr:col>
      <xdr:colOff>81981</xdr:colOff>
      <xdr:row>1</xdr:row>
      <xdr:rowOff>169836</xdr:rowOff>
    </xdr:from>
    <xdr:ext cx="160141" cy="293414"/>
    <xdr:sp macro="" textlink="">
      <xdr:nvSpPr>
        <xdr:cNvPr id="447" name="Text Box 1620">
          <a:extLst>
            <a:ext uri="{FF2B5EF4-FFF2-40B4-BE49-F238E27FC236}">
              <a16:creationId xmlns:a16="http://schemas.microsoft.com/office/drawing/2014/main" xmlns="" id="{3DC6102B-70D5-4022-8977-A9E8D56405DB}"/>
            </a:ext>
          </a:extLst>
        </xdr:cNvPr>
        <xdr:cNvSpPr txBox="1">
          <a:spLocks noChangeArrowheads="1"/>
        </xdr:cNvSpPr>
      </xdr:nvSpPr>
      <xdr:spPr bwMode="auto">
        <a:xfrm>
          <a:off x="3754821" y="306996"/>
          <a:ext cx="160141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527340</xdr:colOff>
      <xdr:row>5</xdr:row>
      <xdr:rowOff>0</xdr:rowOff>
    </xdr:from>
    <xdr:to>
      <xdr:col>5</xdr:col>
      <xdr:colOff>632868</xdr:colOff>
      <xdr:row>5</xdr:row>
      <xdr:rowOff>115067</xdr:rowOff>
    </xdr:to>
    <xdr:sp macro="" textlink="">
      <xdr:nvSpPr>
        <xdr:cNvPr id="448" name="Oval 383">
          <a:extLst>
            <a:ext uri="{FF2B5EF4-FFF2-40B4-BE49-F238E27FC236}">
              <a16:creationId xmlns:a16="http://schemas.microsoft.com/office/drawing/2014/main" xmlns="" id="{C258A776-128F-4CEF-901C-7DAEDC1D1DD6}"/>
            </a:ext>
          </a:extLst>
        </xdr:cNvPr>
        <xdr:cNvSpPr>
          <a:spLocks noChangeArrowheads="1"/>
        </xdr:cNvSpPr>
      </xdr:nvSpPr>
      <xdr:spPr bwMode="auto">
        <a:xfrm>
          <a:off x="3506760" y="807720"/>
          <a:ext cx="105528" cy="1150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159800</xdr:colOff>
      <xdr:row>5</xdr:row>
      <xdr:rowOff>6398</xdr:rowOff>
    </xdr:from>
    <xdr:to>
      <xdr:col>5</xdr:col>
      <xdr:colOff>265328</xdr:colOff>
      <xdr:row>5</xdr:row>
      <xdr:rowOff>121465</xdr:rowOff>
    </xdr:to>
    <xdr:sp macro="" textlink="">
      <xdr:nvSpPr>
        <xdr:cNvPr id="449" name="Oval 383">
          <a:extLst>
            <a:ext uri="{FF2B5EF4-FFF2-40B4-BE49-F238E27FC236}">
              <a16:creationId xmlns:a16="http://schemas.microsoft.com/office/drawing/2014/main" xmlns="" id="{6F37D684-FD56-4756-BC0B-A6D1BE1CF217}"/>
            </a:ext>
          </a:extLst>
        </xdr:cNvPr>
        <xdr:cNvSpPr>
          <a:spLocks noChangeArrowheads="1"/>
        </xdr:cNvSpPr>
      </xdr:nvSpPr>
      <xdr:spPr bwMode="auto">
        <a:xfrm>
          <a:off x="3139220" y="814118"/>
          <a:ext cx="105528" cy="1150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117172</xdr:colOff>
      <xdr:row>6</xdr:row>
      <xdr:rowOff>162291</xdr:rowOff>
    </xdr:from>
    <xdr:to>
      <xdr:col>5</xdr:col>
      <xdr:colOff>314639</xdr:colOff>
      <xdr:row>8</xdr:row>
      <xdr:rowOff>28499</xdr:rowOff>
    </xdr:to>
    <xdr:grpSp>
      <xdr:nvGrpSpPr>
        <xdr:cNvPr id="450" name="Group 405">
          <a:extLst>
            <a:ext uri="{FF2B5EF4-FFF2-40B4-BE49-F238E27FC236}">
              <a16:creationId xmlns:a16="http://schemas.microsoft.com/office/drawing/2014/main" xmlns="" id="{F4473283-1D54-4C5A-9FDB-B70E850E1C38}"/>
            </a:ext>
          </a:extLst>
        </xdr:cNvPr>
        <xdr:cNvGrpSpPr>
          <a:grpSpLocks/>
        </xdr:cNvGrpSpPr>
      </xdr:nvGrpSpPr>
      <xdr:grpSpPr bwMode="auto">
        <a:xfrm>
          <a:off x="3431872" y="1162416"/>
          <a:ext cx="197467" cy="209108"/>
          <a:chOff x="718" y="97"/>
          <a:chExt cx="23" cy="15"/>
        </a:xfrm>
      </xdr:grpSpPr>
      <xdr:sp macro="" textlink="">
        <xdr:nvSpPr>
          <xdr:cNvPr id="451" name="Freeform 407">
            <a:extLst>
              <a:ext uri="{FF2B5EF4-FFF2-40B4-BE49-F238E27FC236}">
                <a16:creationId xmlns:a16="http://schemas.microsoft.com/office/drawing/2014/main" xmlns="" id="{D55AE9F3-AC1A-4A2F-B9D9-BE98E0175CE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52" name="Freeform 406">
            <a:extLst>
              <a:ext uri="{FF2B5EF4-FFF2-40B4-BE49-F238E27FC236}">
                <a16:creationId xmlns:a16="http://schemas.microsoft.com/office/drawing/2014/main" xmlns="" id="{F463C7CF-EB58-5C46-87E0-7C8F35F4D1A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8</xdr:col>
      <xdr:colOff>128571</xdr:colOff>
      <xdr:row>34</xdr:row>
      <xdr:rowOff>121534</xdr:rowOff>
    </xdr:from>
    <xdr:ext cx="205441" cy="337015"/>
    <xdr:sp macro="" textlink="">
      <xdr:nvSpPr>
        <xdr:cNvPr id="453" name="Text Box 1664">
          <a:extLst>
            <a:ext uri="{FF2B5EF4-FFF2-40B4-BE49-F238E27FC236}">
              <a16:creationId xmlns:a16="http://schemas.microsoft.com/office/drawing/2014/main" xmlns="" id="{045AE42A-EBCA-4036-A7D0-8F31814794F2}"/>
            </a:ext>
          </a:extLst>
        </xdr:cNvPr>
        <xdr:cNvSpPr txBox="1">
          <a:spLocks noChangeArrowheads="1"/>
        </xdr:cNvSpPr>
      </xdr:nvSpPr>
      <xdr:spPr bwMode="auto">
        <a:xfrm>
          <a:off x="5188251" y="5798434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178959</xdr:colOff>
      <xdr:row>34</xdr:row>
      <xdr:rowOff>146311</xdr:rowOff>
    </xdr:from>
    <xdr:ext cx="337495" cy="186974"/>
    <xdr:sp macro="" textlink="">
      <xdr:nvSpPr>
        <xdr:cNvPr id="465" name="Text Box 1664">
          <a:extLst>
            <a:ext uri="{FF2B5EF4-FFF2-40B4-BE49-F238E27FC236}">
              <a16:creationId xmlns:a16="http://schemas.microsoft.com/office/drawing/2014/main" xmlns="" id="{A8B7C796-799E-46FA-B446-E2C0EEF1B92A}"/>
            </a:ext>
          </a:extLst>
        </xdr:cNvPr>
        <xdr:cNvSpPr txBox="1">
          <a:spLocks noChangeArrowheads="1"/>
        </xdr:cNvSpPr>
      </xdr:nvSpPr>
      <xdr:spPr bwMode="auto">
        <a:xfrm>
          <a:off x="3158379" y="5823211"/>
          <a:ext cx="337495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564732</xdr:colOff>
      <xdr:row>2</xdr:row>
      <xdr:rowOff>55019</xdr:rowOff>
    </xdr:from>
    <xdr:to>
      <xdr:col>8</xdr:col>
      <xdr:colOff>122780</xdr:colOff>
      <xdr:row>7</xdr:row>
      <xdr:rowOff>31452</xdr:rowOff>
    </xdr:to>
    <xdr:sp macro="" textlink="">
      <xdr:nvSpPr>
        <xdr:cNvPr id="469" name="Line 72">
          <a:extLst>
            <a:ext uri="{FF2B5EF4-FFF2-40B4-BE49-F238E27FC236}">
              <a16:creationId xmlns:a16="http://schemas.microsoft.com/office/drawing/2014/main" xmlns="" id="{A832C5BC-02C3-43EB-A8E8-4A7B2FB67B8D}"/>
            </a:ext>
          </a:extLst>
        </xdr:cNvPr>
        <xdr:cNvSpPr>
          <a:spLocks noChangeShapeType="1"/>
        </xdr:cNvSpPr>
      </xdr:nvSpPr>
      <xdr:spPr bwMode="auto">
        <a:xfrm flipV="1">
          <a:off x="4930992" y="359819"/>
          <a:ext cx="251468" cy="814633"/>
        </a:xfrm>
        <a:custGeom>
          <a:avLst/>
          <a:gdLst>
            <a:gd name="connsiteX0" fmla="*/ 0 w 700767"/>
            <a:gd name="connsiteY0" fmla="*/ 0 h 88445"/>
            <a:gd name="connsiteX1" fmla="*/ 700767 w 700767"/>
            <a:gd name="connsiteY1" fmla="*/ 88445 h 88445"/>
            <a:gd name="connsiteX0" fmla="*/ 0 w 142874"/>
            <a:gd name="connsiteY0" fmla="*/ 0 h 435427"/>
            <a:gd name="connsiteX1" fmla="*/ 142874 w 142874"/>
            <a:gd name="connsiteY1" fmla="*/ 435427 h 435427"/>
            <a:gd name="connsiteX0" fmla="*/ 0 w 162100"/>
            <a:gd name="connsiteY0" fmla="*/ 0 h 435427"/>
            <a:gd name="connsiteX1" fmla="*/ 142874 w 162100"/>
            <a:gd name="connsiteY1" fmla="*/ 435427 h 435427"/>
            <a:gd name="connsiteX0" fmla="*/ 0 w 171294"/>
            <a:gd name="connsiteY0" fmla="*/ 1 h 435428"/>
            <a:gd name="connsiteX1" fmla="*/ 81643 w 171294"/>
            <a:gd name="connsiteY1" fmla="*/ 0 h 435428"/>
            <a:gd name="connsiteX2" fmla="*/ 142874 w 171294"/>
            <a:gd name="connsiteY2" fmla="*/ 435428 h 435428"/>
            <a:gd name="connsiteX0" fmla="*/ 0 w 232078"/>
            <a:gd name="connsiteY0" fmla="*/ 1 h 435428"/>
            <a:gd name="connsiteX1" fmla="*/ 170090 w 232078"/>
            <a:gd name="connsiteY1" fmla="*/ 0 h 435428"/>
            <a:gd name="connsiteX2" fmla="*/ 142874 w 232078"/>
            <a:gd name="connsiteY2" fmla="*/ 435428 h 435428"/>
            <a:gd name="connsiteX0" fmla="*/ 0 w 170090"/>
            <a:gd name="connsiteY0" fmla="*/ 1 h 435428"/>
            <a:gd name="connsiteX1" fmla="*/ 170090 w 170090"/>
            <a:gd name="connsiteY1" fmla="*/ 0 h 435428"/>
            <a:gd name="connsiteX2" fmla="*/ 142874 w 170090"/>
            <a:gd name="connsiteY2" fmla="*/ 435428 h 435428"/>
            <a:gd name="connsiteX0" fmla="*/ 0 w 184299"/>
            <a:gd name="connsiteY0" fmla="*/ 1 h 421821"/>
            <a:gd name="connsiteX1" fmla="*/ 170090 w 184299"/>
            <a:gd name="connsiteY1" fmla="*/ 0 h 421821"/>
            <a:gd name="connsiteX2" fmla="*/ 183696 w 184299"/>
            <a:gd name="connsiteY2" fmla="*/ 421821 h 421821"/>
            <a:gd name="connsiteX0" fmla="*/ 0 w 184299"/>
            <a:gd name="connsiteY0" fmla="*/ 0 h 476248"/>
            <a:gd name="connsiteX1" fmla="*/ 170090 w 184299"/>
            <a:gd name="connsiteY1" fmla="*/ 54427 h 476248"/>
            <a:gd name="connsiteX2" fmla="*/ 183696 w 184299"/>
            <a:gd name="connsiteY2" fmla="*/ 476248 h 476248"/>
            <a:gd name="connsiteX0" fmla="*/ 0 w 184520"/>
            <a:gd name="connsiteY0" fmla="*/ 0 h 476248"/>
            <a:gd name="connsiteX1" fmla="*/ 176894 w 184520"/>
            <a:gd name="connsiteY1" fmla="*/ 47623 h 476248"/>
            <a:gd name="connsiteX2" fmla="*/ 183696 w 184520"/>
            <a:gd name="connsiteY2" fmla="*/ 476248 h 476248"/>
            <a:gd name="connsiteX0" fmla="*/ 825 w 8451"/>
            <a:gd name="connsiteY0" fmla="*/ 0 h 428625"/>
            <a:gd name="connsiteX1" fmla="*/ 7627 w 8451"/>
            <a:gd name="connsiteY1" fmla="*/ 428625 h 428625"/>
            <a:gd name="connsiteX0" fmla="*/ 1546 w 3127"/>
            <a:gd name="connsiteY0" fmla="*/ 0 h 10405"/>
            <a:gd name="connsiteX1" fmla="*/ 1582 w 3127"/>
            <a:gd name="connsiteY1" fmla="*/ 10405 h 10405"/>
            <a:gd name="connsiteX0" fmla="*/ 20386 w 20386"/>
            <a:gd name="connsiteY0" fmla="*/ 0 h 9091"/>
            <a:gd name="connsiteX1" fmla="*/ 0 w 20386"/>
            <a:gd name="connsiteY1" fmla="*/ 9091 h 9091"/>
            <a:gd name="connsiteX0" fmla="*/ 5613 w 5613"/>
            <a:gd name="connsiteY0" fmla="*/ 0 h 10426"/>
            <a:gd name="connsiteX1" fmla="*/ 0 w 5613"/>
            <a:gd name="connsiteY1" fmla="*/ 10426 h 10426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3476 w 4768"/>
            <a:gd name="connsiteY0" fmla="*/ 0 h 10058"/>
            <a:gd name="connsiteX1" fmla="*/ 1292 w 4768"/>
            <a:gd name="connsiteY1" fmla="*/ 10058 h 10058"/>
            <a:gd name="connsiteX0" fmla="*/ 10953 w 10953"/>
            <a:gd name="connsiteY0" fmla="*/ 0 h 10000"/>
            <a:gd name="connsiteX1" fmla="*/ 6373 w 10953"/>
            <a:gd name="connsiteY1" fmla="*/ 10000 h 10000"/>
            <a:gd name="connsiteX0" fmla="*/ 4580 w 4580"/>
            <a:gd name="connsiteY0" fmla="*/ 0 h 10000"/>
            <a:gd name="connsiteX1" fmla="*/ 0 w 4580"/>
            <a:gd name="connsiteY1" fmla="*/ 10000 h 10000"/>
            <a:gd name="connsiteX0" fmla="*/ 707962 w 707962"/>
            <a:gd name="connsiteY0" fmla="*/ 0 h 13541"/>
            <a:gd name="connsiteX1" fmla="*/ 0 w 707962"/>
            <a:gd name="connsiteY1" fmla="*/ 13541 h 13541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0 w 60664"/>
            <a:gd name="connsiteY0" fmla="*/ 0 h 14067"/>
            <a:gd name="connsiteX1" fmla="*/ 60664 w 60664"/>
            <a:gd name="connsiteY1" fmla="*/ 14067 h 14067"/>
            <a:gd name="connsiteX0" fmla="*/ 973850 w 974147"/>
            <a:gd name="connsiteY0" fmla="*/ 0 h 15858"/>
            <a:gd name="connsiteX1" fmla="*/ 299 w 974147"/>
            <a:gd name="connsiteY1" fmla="*/ 15858 h 15858"/>
            <a:gd name="connsiteX0" fmla="*/ 973850 w 973850"/>
            <a:gd name="connsiteY0" fmla="*/ 0 h 15858"/>
            <a:gd name="connsiteX1" fmla="*/ 331165 w 973850"/>
            <a:gd name="connsiteY1" fmla="*/ 6939 h 15858"/>
            <a:gd name="connsiteX2" fmla="*/ 299 w 973850"/>
            <a:gd name="connsiteY2" fmla="*/ 15858 h 15858"/>
            <a:gd name="connsiteX0" fmla="*/ 974395 w 974395"/>
            <a:gd name="connsiteY0" fmla="*/ 0 h 15858"/>
            <a:gd name="connsiteX1" fmla="*/ 331710 w 974395"/>
            <a:gd name="connsiteY1" fmla="*/ 6939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44274 w 944274"/>
            <a:gd name="connsiteY0" fmla="*/ 0 h 14296"/>
            <a:gd name="connsiteX1" fmla="*/ 301590 w 944274"/>
            <a:gd name="connsiteY1" fmla="*/ 5652 h 14296"/>
            <a:gd name="connsiteX2" fmla="*/ 922 w 944274"/>
            <a:gd name="connsiteY2" fmla="*/ 14296 h 14296"/>
            <a:gd name="connsiteX0" fmla="*/ 944274 w 944274"/>
            <a:gd name="connsiteY0" fmla="*/ 0 h 14296"/>
            <a:gd name="connsiteX1" fmla="*/ 301590 w 944274"/>
            <a:gd name="connsiteY1" fmla="*/ 5652 h 14296"/>
            <a:gd name="connsiteX2" fmla="*/ 922 w 944274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436551 w 943352"/>
            <a:gd name="connsiteY1" fmla="*/ 4457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436551 w 943352"/>
            <a:gd name="connsiteY1" fmla="*/ 4457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865423 w 943352"/>
            <a:gd name="connsiteY1" fmla="*/ 3332 h 14296"/>
            <a:gd name="connsiteX2" fmla="*/ 436551 w 943352"/>
            <a:gd name="connsiteY2" fmla="*/ 4457 h 14296"/>
            <a:gd name="connsiteX3" fmla="*/ 0 w 943352"/>
            <a:gd name="connsiteY3" fmla="*/ 14296 h 142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43352" h="14296">
              <a:moveTo>
                <a:pt x="943352" y="0"/>
              </a:moveTo>
              <a:cubicBezTo>
                <a:pt x="930364" y="479"/>
                <a:pt x="949890" y="2589"/>
                <a:pt x="865423" y="3332"/>
              </a:cubicBezTo>
              <a:lnTo>
                <a:pt x="436551" y="4457"/>
              </a:lnTo>
              <a:lnTo>
                <a:pt x="0" y="14296"/>
              </a:ln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587619</xdr:colOff>
      <xdr:row>2</xdr:row>
      <xdr:rowOff>47618</xdr:rowOff>
    </xdr:from>
    <xdr:ext cx="161189" cy="249116"/>
    <xdr:sp macro="" textlink="">
      <xdr:nvSpPr>
        <xdr:cNvPr id="470" name="Text Box 1620">
          <a:extLst>
            <a:ext uri="{FF2B5EF4-FFF2-40B4-BE49-F238E27FC236}">
              <a16:creationId xmlns:a16="http://schemas.microsoft.com/office/drawing/2014/main" xmlns="" id="{D86F2E7A-E0AA-4493-B589-D9C9E9830EB5}"/>
            </a:ext>
          </a:extLst>
        </xdr:cNvPr>
        <xdr:cNvSpPr txBox="1">
          <a:spLocks noChangeArrowheads="1"/>
        </xdr:cNvSpPr>
      </xdr:nvSpPr>
      <xdr:spPr bwMode="auto">
        <a:xfrm>
          <a:off x="4953879" y="352418"/>
          <a:ext cx="161189" cy="2491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34020</xdr:colOff>
      <xdr:row>47</xdr:row>
      <xdr:rowOff>142874</xdr:rowOff>
    </xdr:from>
    <xdr:ext cx="217715" cy="122464"/>
    <xdr:sp macro="" textlink="">
      <xdr:nvSpPr>
        <xdr:cNvPr id="471" name="Text Box 849">
          <a:extLst>
            <a:ext uri="{FF2B5EF4-FFF2-40B4-BE49-F238E27FC236}">
              <a16:creationId xmlns:a16="http://schemas.microsoft.com/office/drawing/2014/main" xmlns="" id="{124A4209-2FFA-4ABB-9D8F-D5508C327613}"/>
            </a:ext>
          </a:extLst>
        </xdr:cNvPr>
        <xdr:cNvSpPr txBox="1">
          <a:spLocks noChangeArrowheads="1"/>
        </xdr:cNvSpPr>
      </xdr:nvSpPr>
      <xdr:spPr bwMode="auto">
        <a:xfrm>
          <a:off x="933180" y="7999094"/>
          <a:ext cx="217715" cy="1224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0800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奥</a:t>
          </a:r>
        </a:p>
      </xdr:txBody>
    </xdr:sp>
    <xdr:clientData/>
  </xdr:oneCellAnchor>
  <xdr:twoCellAnchor>
    <xdr:from>
      <xdr:col>2</xdr:col>
      <xdr:colOff>239871</xdr:colOff>
      <xdr:row>47</xdr:row>
      <xdr:rowOff>139459</xdr:rowOff>
    </xdr:from>
    <xdr:to>
      <xdr:col>2</xdr:col>
      <xdr:colOff>402843</xdr:colOff>
      <xdr:row>48</xdr:row>
      <xdr:rowOff>138246</xdr:rowOff>
    </xdr:to>
    <xdr:sp macro="" textlink="">
      <xdr:nvSpPr>
        <xdr:cNvPr id="472" name="Oval 401">
          <a:extLst>
            <a:ext uri="{FF2B5EF4-FFF2-40B4-BE49-F238E27FC236}">
              <a16:creationId xmlns:a16="http://schemas.microsoft.com/office/drawing/2014/main" xmlns="" id="{A06FE115-555F-437B-868B-E952C5F4906D}"/>
            </a:ext>
          </a:extLst>
        </xdr:cNvPr>
        <xdr:cNvSpPr>
          <a:spLocks noChangeArrowheads="1"/>
        </xdr:cNvSpPr>
      </xdr:nvSpPr>
      <xdr:spPr bwMode="auto">
        <a:xfrm rot="11071235">
          <a:off x="1139031" y="7995679"/>
          <a:ext cx="162972" cy="16642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25743</xdr:colOff>
      <xdr:row>25</xdr:row>
      <xdr:rowOff>28105</xdr:rowOff>
    </xdr:from>
    <xdr:to>
      <xdr:col>3</xdr:col>
      <xdr:colOff>178411</xdr:colOff>
      <xdr:row>25</xdr:row>
      <xdr:rowOff>170980</xdr:rowOff>
    </xdr:to>
    <xdr:sp macro="" textlink="">
      <xdr:nvSpPr>
        <xdr:cNvPr id="473" name="六角形 472">
          <a:extLst>
            <a:ext uri="{FF2B5EF4-FFF2-40B4-BE49-F238E27FC236}">
              <a16:creationId xmlns:a16="http://schemas.microsoft.com/office/drawing/2014/main" xmlns="" id="{7B45BB5A-B89B-4560-B860-D884A200A6B0}"/>
            </a:ext>
          </a:extLst>
        </xdr:cNvPr>
        <xdr:cNvSpPr/>
      </xdr:nvSpPr>
      <xdr:spPr bwMode="auto">
        <a:xfrm>
          <a:off x="1618323" y="4196245"/>
          <a:ext cx="15266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158750</xdr:colOff>
      <xdr:row>25</xdr:row>
      <xdr:rowOff>111126</xdr:rowOff>
    </xdr:from>
    <xdr:to>
      <xdr:col>6</xdr:col>
      <xdr:colOff>174625</xdr:colOff>
      <xdr:row>29</xdr:row>
      <xdr:rowOff>158751</xdr:rowOff>
    </xdr:to>
    <xdr:sp macro="" textlink="">
      <xdr:nvSpPr>
        <xdr:cNvPr id="474" name="Line 120">
          <a:extLst>
            <a:ext uri="{FF2B5EF4-FFF2-40B4-BE49-F238E27FC236}">
              <a16:creationId xmlns:a16="http://schemas.microsoft.com/office/drawing/2014/main" xmlns="" id="{963879FA-5153-4AED-87AD-4200528E13F5}"/>
            </a:ext>
          </a:extLst>
        </xdr:cNvPr>
        <xdr:cNvSpPr>
          <a:spLocks noChangeShapeType="1"/>
        </xdr:cNvSpPr>
      </xdr:nvSpPr>
      <xdr:spPr bwMode="auto">
        <a:xfrm flipH="1">
          <a:off x="3831590" y="4279266"/>
          <a:ext cx="15875" cy="7181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22212</xdr:colOff>
      <xdr:row>26</xdr:row>
      <xdr:rowOff>137857</xdr:rowOff>
    </xdr:from>
    <xdr:to>
      <xdr:col>6</xdr:col>
      <xdr:colOff>201126</xdr:colOff>
      <xdr:row>27</xdr:row>
      <xdr:rowOff>155899</xdr:rowOff>
    </xdr:to>
    <xdr:sp macro="" textlink="">
      <xdr:nvSpPr>
        <xdr:cNvPr id="475" name="六角形 474">
          <a:extLst>
            <a:ext uri="{FF2B5EF4-FFF2-40B4-BE49-F238E27FC236}">
              <a16:creationId xmlns:a16="http://schemas.microsoft.com/office/drawing/2014/main" xmlns="" id="{7503A3B8-E823-4805-9493-BA5F5EB4BDFD}"/>
            </a:ext>
          </a:extLst>
        </xdr:cNvPr>
        <xdr:cNvSpPr/>
      </xdr:nvSpPr>
      <xdr:spPr bwMode="auto">
        <a:xfrm>
          <a:off x="3685255" y="4497586"/>
          <a:ext cx="178914" cy="1867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5</xdr:col>
      <xdr:colOff>474346</xdr:colOff>
      <xdr:row>28</xdr:row>
      <xdr:rowOff>165623</xdr:rowOff>
    </xdr:from>
    <xdr:to>
      <xdr:col>6</xdr:col>
      <xdr:colOff>14084</xdr:colOff>
      <xdr:row>30</xdr:row>
      <xdr:rowOff>44066</xdr:rowOff>
    </xdr:to>
    <xdr:sp macro="" textlink="">
      <xdr:nvSpPr>
        <xdr:cNvPr id="476" name="六角形 475">
          <a:extLst>
            <a:ext uri="{FF2B5EF4-FFF2-40B4-BE49-F238E27FC236}">
              <a16:creationId xmlns:a16="http://schemas.microsoft.com/office/drawing/2014/main" xmlns="" id="{FC82FEA6-FC2F-434A-8D3C-EB3BE2E72D73}"/>
            </a:ext>
          </a:extLst>
        </xdr:cNvPr>
        <xdr:cNvSpPr/>
      </xdr:nvSpPr>
      <xdr:spPr bwMode="auto">
        <a:xfrm>
          <a:off x="3446146" y="4862809"/>
          <a:ext cx="230981" cy="2159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5</xdr:col>
      <xdr:colOff>588731</xdr:colOff>
      <xdr:row>27</xdr:row>
      <xdr:rowOff>62635</xdr:rowOff>
    </xdr:from>
    <xdr:to>
      <xdr:col>6</xdr:col>
      <xdr:colOff>174761</xdr:colOff>
      <xdr:row>32</xdr:row>
      <xdr:rowOff>160978</xdr:rowOff>
    </xdr:to>
    <xdr:sp macro="" textlink="">
      <xdr:nvSpPr>
        <xdr:cNvPr id="477" name="Freeform 527">
          <a:extLst>
            <a:ext uri="{FF2B5EF4-FFF2-40B4-BE49-F238E27FC236}">
              <a16:creationId xmlns:a16="http://schemas.microsoft.com/office/drawing/2014/main" xmlns="" id="{0784AD21-8B8B-4CE1-9F27-8731B85C787E}"/>
            </a:ext>
          </a:extLst>
        </xdr:cNvPr>
        <xdr:cNvSpPr>
          <a:spLocks/>
        </xdr:cNvSpPr>
      </xdr:nvSpPr>
      <xdr:spPr bwMode="auto">
        <a:xfrm flipH="1">
          <a:off x="3560531" y="4591092"/>
          <a:ext cx="277273" cy="94198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518"/>
            <a:gd name="connsiteY0" fmla="*/ 9920 h 9920"/>
            <a:gd name="connsiteX1" fmla="*/ 1518 w 11518"/>
            <a:gd name="connsiteY1" fmla="*/ 0 h 9920"/>
            <a:gd name="connsiteX2" fmla="*/ 11518 w 11518"/>
            <a:gd name="connsiteY2" fmla="*/ 0 h 9920"/>
            <a:gd name="connsiteX0" fmla="*/ 0 w 10000"/>
            <a:gd name="connsiteY0" fmla="*/ 10000 h 10000"/>
            <a:gd name="connsiteX1" fmla="*/ 1318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318 w 10000"/>
            <a:gd name="connsiteY1" fmla="*/ 0 h 10000"/>
            <a:gd name="connsiteX2" fmla="*/ 10000 w 10000"/>
            <a:gd name="connsiteY2" fmla="*/ 0 h 10000"/>
            <a:gd name="connsiteX0" fmla="*/ 0 w 11395"/>
            <a:gd name="connsiteY0" fmla="*/ 10803 h 10803"/>
            <a:gd name="connsiteX1" fmla="*/ 1318 w 11395"/>
            <a:gd name="connsiteY1" fmla="*/ 803 h 10803"/>
            <a:gd name="connsiteX2" fmla="*/ 11395 w 11395"/>
            <a:gd name="connsiteY2" fmla="*/ 0 h 10803"/>
            <a:gd name="connsiteX0" fmla="*/ 0 w 10465"/>
            <a:gd name="connsiteY0" fmla="*/ 10000 h 10000"/>
            <a:gd name="connsiteX1" fmla="*/ 388 w 10465"/>
            <a:gd name="connsiteY1" fmla="*/ 803 h 10000"/>
            <a:gd name="connsiteX2" fmla="*/ 10465 w 10465"/>
            <a:gd name="connsiteY2" fmla="*/ 0 h 10000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171"/>
            <a:gd name="connsiteY0" fmla="*/ 12651 h 12651"/>
            <a:gd name="connsiteX1" fmla="*/ 388 w 12171"/>
            <a:gd name="connsiteY1" fmla="*/ 3454 h 12651"/>
            <a:gd name="connsiteX2" fmla="*/ 12171 w 12171"/>
            <a:gd name="connsiteY2" fmla="*/ 0 h 12651"/>
            <a:gd name="connsiteX0" fmla="*/ 0 w 11783"/>
            <a:gd name="connsiteY0" fmla="*/ 13695 h 13695"/>
            <a:gd name="connsiteX1" fmla="*/ 388 w 11783"/>
            <a:gd name="connsiteY1" fmla="*/ 4498 h 13695"/>
            <a:gd name="connsiteX2" fmla="*/ 11783 w 11783"/>
            <a:gd name="connsiteY2" fmla="*/ 0 h 13695"/>
            <a:gd name="connsiteX0" fmla="*/ 0 w 6605"/>
            <a:gd name="connsiteY0" fmla="*/ 18291 h 18291"/>
            <a:gd name="connsiteX1" fmla="*/ 388 w 6605"/>
            <a:gd name="connsiteY1" fmla="*/ 9094 h 18291"/>
            <a:gd name="connsiteX2" fmla="*/ 6605 w 6605"/>
            <a:gd name="connsiteY2" fmla="*/ 0 h 18291"/>
            <a:gd name="connsiteX0" fmla="*/ 0 w 10000"/>
            <a:gd name="connsiteY0" fmla="*/ 10000 h 10000"/>
            <a:gd name="connsiteX1" fmla="*/ 587 w 10000"/>
            <a:gd name="connsiteY1" fmla="*/ 497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587 w 10000"/>
            <a:gd name="connsiteY1" fmla="*/ 490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587 w 10000"/>
            <a:gd name="connsiteY1" fmla="*/ 4900 h 10000"/>
            <a:gd name="connsiteX2" fmla="*/ 10000 w 10000"/>
            <a:gd name="connsiteY2" fmla="*/ 0 h 10000"/>
            <a:gd name="connsiteX0" fmla="*/ 28 w 10028"/>
            <a:gd name="connsiteY0" fmla="*/ 10000 h 10000"/>
            <a:gd name="connsiteX1" fmla="*/ 815 w 10028"/>
            <a:gd name="connsiteY1" fmla="*/ 8975 h 10000"/>
            <a:gd name="connsiteX2" fmla="*/ 615 w 10028"/>
            <a:gd name="connsiteY2" fmla="*/ 4900 h 10000"/>
            <a:gd name="connsiteX3" fmla="*/ 10028 w 10028"/>
            <a:gd name="connsiteY3" fmla="*/ 0 h 10000"/>
            <a:gd name="connsiteX0" fmla="*/ 0 w 10000"/>
            <a:gd name="connsiteY0" fmla="*/ 10000 h 10000"/>
            <a:gd name="connsiteX1" fmla="*/ 787 w 10000"/>
            <a:gd name="connsiteY1" fmla="*/ 8975 h 10000"/>
            <a:gd name="connsiteX2" fmla="*/ 587 w 10000"/>
            <a:gd name="connsiteY2" fmla="*/ 4900 h 10000"/>
            <a:gd name="connsiteX3" fmla="*/ 10000 w 10000"/>
            <a:gd name="connsiteY3" fmla="*/ 0 h 10000"/>
            <a:gd name="connsiteX0" fmla="*/ 0 w 9666"/>
            <a:gd name="connsiteY0" fmla="*/ 9643 h 9643"/>
            <a:gd name="connsiteX1" fmla="*/ 787 w 9666"/>
            <a:gd name="connsiteY1" fmla="*/ 8618 h 9643"/>
            <a:gd name="connsiteX2" fmla="*/ 587 w 9666"/>
            <a:gd name="connsiteY2" fmla="*/ 4543 h 9643"/>
            <a:gd name="connsiteX3" fmla="*/ 9666 w 9666"/>
            <a:gd name="connsiteY3" fmla="*/ 0 h 9643"/>
            <a:gd name="connsiteX0" fmla="*/ 0 w 8792"/>
            <a:gd name="connsiteY0" fmla="*/ 9154 h 9154"/>
            <a:gd name="connsiteX1" fmla="*/ 814 w 8792"/>
            <a:gd name="connsiteY1" fmla="*/ 8091 h 9154"/>
            <a:gd name="connsiteX2" fmla="*/ 607 w 8792"/>
            <a:gd name="connsiteY2" fmla="*/ 3865 h 9154"/>
            <a:gd name="connsiteX3" fmla="*/ 8792 w 8792"/>
            <a:gd name="connsiteY3" fmla="*/ 0 h 91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92" h="9154">
              <a:moveTo>
                <a:pt x="0" y="9154"/>
              </a:moveTo>
              <a:cubicBezTo>
                <a:pt x="136" y="9014"/>
                <a:pt x="713" y="8973"/>
                <a:pt x="814" y="8091"/>
              </a:cubicBezTo>
              <a:cubicBezTo>
                <a:pt x="916" y="7210"/>
                <a:pt x="33" y="5677"/>
                <a:pt x="607" y="3865"/>
              </a:cubicBezTo>
              <a:cubicBezTo>
                <a:pt x="5216" y="2060"/>
                <a:pt x="7504" y="2182"/>
                <a:pt x="879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60420</xdr:colOff>
      <xdr:row>29</xdr:row>
      <xdr:rowOff>142706</xdr:rowOff>
    </xdr:from>
    <xdr:to>
      <xdr:col>6</xdr:col>
      <xdr:colOff>246062</xdr:colOff>
      <xdr:row>30</xdr:row>
      <xdr:rowOff>133205</xdr:rowOff>
    </xdr:to>
    <xdr:sp macro="" textlink="">
      <xdr:nvSpPr>
        <xdr:cNvPr id="478" name="AutoShape 138">
          <a:extLst>
            <a:ext uri="{FF2B5EF4-FFF2-40B4-BE49-F238E27FC236}">
              <a16:creationId xmlns:a16="http://schemas.microsoft.com/office/drawing/2014/main" xmlns="" id="{E6914AFC-9A14-419E-919F-4B07F2C6E016}"/>
            </a:ext>
          </a:extLst>
        </xdr:cNvPr>
        <xdr:cNvSpPr>
          <a:spLocks noChangeArrowheads="1"/>
        </xdr:cNvSpPr>
      </xdr:nvSpPr>
      <xdr:spPr bwMode="auto">
        <a:xfrm>
          <a:off x="3733260" y="4981406"/>
          <a:ext cx="185642" cy="15813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345297</xdr:colOff>
      <xdr:row>27</xdr:row>
      <xdr:rowOff>157171</xdr:rowOff>
    </xdr:from>
    <xdr:ext cx="355482" cy="186974"/>
    <xdr:sp macro="" textlink="">
      <xdr:nvSpPr>
        <xdr:cNvPr id="479" name="Text Box 1664">
          <a:extLst>
            <a:ext uri="{FF2B5EF4-FFF2-40B4-BE49-F238E27FC236}">
              <a16:creationId xmlns:a16="http://schemas.microsoft.com/office/drawing/2014/main" xmlns="" id="{41E0A276-AA29-42A1-A35E-C8B82AAC8362}"/>
            </a:ext>
          </a:extLst>
        </xdr:cNvPr>
        <xdr:cNvSpPr txBox="1">
          <a:spLocks noChangeArrowheads="1"/>
        </xdr:cNvSpPr>
      </xdr:nvSpPr>
      <xdr:spPr bwMode="auto">
        <a:xfrm>
          <a:off x="3317097" y="4685628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189110</xdr:colOff>
      <xdr:row>31</xdr:row>
      <xdr:rowOff>102721</xdr:rowOff>
    </xdr:from>
    <xdr:to>
      <xdr:col>6</xdr:col>
      <xdr:colOff>406214</xdr:colOff>
      <xdr:row>32</xdr:row>
      <xdr:rowOff>108920</xdr:rowOff>
    </xdr:to>
    <xdr:sp macro="" textlink="">
      <xdr:nvSpPr>
        <xdr:cNvPr id="480" name="六角形 479">
          <a:extLst>
            <a:ext uri="{FF2B5EF4-FFF2-40B4-BE49-F238E27FC236}">
              <a16:creationId xmlns:a16="http://schemas.microsoft.com/office/drawing/2014/main" xmlns="" id="{DD4C42C0-4007-4634-91EA-14576B4503A0}"/>
            </a:ext>
          </a:extLst>
        </xdr:cNvPr>
        <xdr:cNvSpPr/>
      </xdr:nvSpPr>
      <xdr:spPr bwMode="auto">
        <a:xfrm>
          <a:off x="3861950" y="5276701"/>
          <a:ext cx="217104" cy="1738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6</xdr:col>
      <xdr:colOff>79371</xdr:colOff>
      <xdr:row>28</xdr:row>
      <xdr:rowOff>27812</xdr:rowOff>
    </xdr:from>
    <xdr:to>
      <xdr:col>6</xdr:col>
      <xdr:colOff>254503</xdr:colOff>
      <xdr:row>29</xdr:row>
      <xdr:rowOff>23333</xdr:rowOff>
    </xdr:to>
    <xdr:sp macro="" textlink="">
      <xdr:nvSpPr>
        <xdr:cNvPr id="481" name="Freeform 395">
          <a:extLst>
            <a:ext uri="{FF2B5EF4-FFF2-40B4-BE49-F238E27FC236}">
              <a16:creationId xmlns:a16="http://schemas.microsoft.com/office/drawing/2014/main" xmlns="" id="{6B9D310E-53C0-4948-A2FB-9BF577111ECC}"/>
            </a:ext>
          </a:extLst>
        </xdr:cNvPr>
        <xdr:cNvSpPr>
          <a:spLocks/>
        </xdr:cNvSpPr>
      </xdr:nvSpPr>
      <xdr:spPr bwMode="auto">
        <a:xfrm>
          <a:off x="3752211" y="4698872"/>
          <a:ext cx="175132" cy="163161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188949</xdr:colOff>
      <xdr:row>29</xdr:row>
      <xdr:rowOff>16557</xdr:rowOff>
    </xdr:from>
    <xdr:ext cx="500049" cy="422488"/>
    <xdr:sp macro="" textlink="">
      <xdr:nvSpPr>
        <xdr:cNvPr id="482" name="Text Box 1664">
          <a:extLst>
            <a:ext uri="{FF2B5EF4-FFF2-40B4-BE49-F238E27FC236}">
              <a16:creationId xmlns:a16="http://schemas.microsoft.com/office/drawing/2014/main" xmlns="" id="{40E2B88C-EF7A-44BD-B60F-065AE67951EA}"/>
            </a:ext>
          </a:extLst>
        </xdr:cNvPr>
        <xdr:cNvSpPr txBox="1">
          <a:spLocks noChangeArrowheads="1"/>
        </xdr:cNvSpPr>
      </xdr:nvSpPr>
      <xdr:spPr bwMode="auto">
        <a:xfrm>
          <a:off x="3861789" y="4855257"/>
          <a:ext cx="500049" cy="4224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893m</a:t>
          </a:r>
        </a:p>
      </xdr:txBody>
    </xdr:sp>
    <xdr:clientData/>
  </xdr:oneCellAnchor>
  <xdr:twoCellAnchor>
    <xdr:from>
      <xdr:col>3</xdr:col>
      <xdr:colOff>710064</xdr:colOff>
      <xdr:row>3</xdr:row>
      <xdr:rowOff>156213</xdr:rowOff>
    </xdr:from>
    <xdr:to>
      <xdr:col>4</xdr:col>
      <xdr:colOff>575827</xdr:colOff>
      <xdr:row>4</xdr:row>
      <xdr:rowOff>10652</xdr:rowOff>
    </xdr:to>
    <xdr:sp macro="" textlink="">
      <xdr:nvSpPr>
        <xdr:cNvPr id="483" name="Freeform 217">
          <a:extLst>
            <a:ext uri="{FF2B5EF4-FFF2-40B4-BE49-F238E27FC236}">
              <a16:creationId xmlns:a16="http://schemas.microsoft.com/office/drawing/2014/main" xmlns="" id="{6C256EF4-BA63-4D15-BDA9-9E531023B5E9}"/>
            </a:ext>
          </a:extLst>
        </xdr:cNvPr>
        <xdr:cNvSpPr>
          <a:spLocks/>
        </xdr:cNvSpPr>
      </xdr:nvSpPr>
      <xdr:spPr bwMode="auto">
        <a:xfrm>
          <a:off x="2287404" y="628653"/>
          <a:ext cx="574423" cy="2207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1136 w 11136"/>
            <a:gd name="connsiteY0" fmla="*/ 0 h 9979"/>
            <a:gd name="connsiteX1" fmla="*/ 6822 w 11136"/>
            <a:gd name="connsiteY1" fmla="*/ 5700 h 9979"/>
            <a:gd name="connsiteX2" fmla="*/ 0 w 11136"/>
            <a:gd name="connsiteY2" fmla="*/ 3364 h 9979"/>
            <a:gd name="connsiteX0" fmla="*/ 10000 w 10000"/>
            <a:gd name="connsiteY0" fmla="*/ 0 h 8426"/>
            <a:gd name="connsiteX1" fmla="*/ 6126 w 10000"/>
            <a:gd name="connsiteY1" fmla="*/ 5712 h 8426"/>
            <a:gd name="connsiteX2" fmla="*/ 0 w 10000"/>
            <a:gd name="connsiteY2" fmla="*/ 3371 h 8426"/>
            <a:gd name="connsiteX0" fmla="*/ 10000 w 10000"/>
            <a:gd name="connsiteY0" fmla="*/ 0 h 7185"/>
            <a:gd name="connsiteX1" fmla="*/ 6126 w 10000"/>
            <a:gd name="connsiteY1" fmla="*/ 6779 h 7185"/>
            <a:gd name="connsiteX2" fmla="*/ 0 w 10000"/>
            <a:gd name="connsiteY2" fmla="*/ 4001 h 71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7185">
              <a:moveTo>
                <a:pt x="10000" y="0"/>
              </a:moveTo>
              <a:cubicBezTo>
                <a:pt x="6710" y="7009"/>
                <a:pt x="9800" y="2573"/>
                <a:pt x="6126" y="6779"/>
              </a:cubicBezTo>
              <a:cubicBezTo>
                <a:pt x="3836" y="8435"/>
                <a:pt x="2154" y="4526"/>
                <a:pt x="0" y="400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</xdr:col>
      <xdr:colOff>592670</xdr:colOff>
      <xdr:row>4</xdr:row>
      <xdr:rowOff>79375</xdr:rowOff>
    </xdr:from>
    <xdr:ext cx="188107" cy="190477"/>
    <xdr:pic>
      <xdr:nvPicPr>
        <xdr:cNvPr id="484" name="図 483">
          <a:extLst>
            <a:ext uri="{FF2B5EF4-FFF2-40B4-BE49-F238E27FC236}">
              <a16:creationId xmlns:a16="http://schemas.microsoft.com/office/drawing/2014/main" xmlns="" id="{B10F19F3-CD12-4584-9A6C-285BE43F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8410" y="719455"/>
          <a:ext cx="188107" cy="190477"/>
        </a:xfrm>
        <a:prstGeom prst="rect">
          <a:avLst/>
        </a:prstGeom>
      </xdr:spPr>
    </xdr:pic>
    <xdr:clientData/>
  </xdr:oneCellAnchor>
  <xdr:oneCellAnchor>
    <xdr:from>
      <xdr:col>1</xdr:col>
      <xdr:colOff>571504</xdr:colOff>
      <xdr:row>7</xdr:row>
      <xdr:rowOff>21164</xdr:rowOff>
    </xdr:from>
    <xdr:ext cx="235734" cy="209664"/>
    <xdr:pic>
      <xdr:nvPicPr>
        <xdr:cNvPr id="485" name="図 484">
          <a:extLst>
            <a:ext uri="{FF2B5EF4-FFF2-40B4-BE49-F238E27FC236}">
              <a16:creationId xmlns:a16="http://schemas.microsoft.com/office/drawing/2014/main" xmlns="" id="{D9C6AA16-B683-4C35-B282-C4D5A13C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7244" y="1164164"/>
          <a:ext cx="235734" cy="209664"/>
        </a:xfrm>
        <a:prstGeom prst="rect">
          <a:avLst/>
        </a:prstGeom>
      </xdr:spPr>
    </xdr:pic>
    <xdr:clientData/>
  </xdr:oneCellAnchor>
  <xdr:oneCellAnchor>
    <xdr:from>
      <xdr:col>7</xdr:col>
      <xdr:colOff>551217</xdr:colOff>
      <xdr:row>13</xdr:row>
      <xdr:rowOff>104751</xdr:rowOff>
    </xdr:from>
    <xdr:ext cx="178283" cy="163278"/>
    <xdr:pic>
      <xdr:nvPicPr>
        <xdr:cNvPr id="488" name="図 487">
          <a:extLst>
            <a:ext uri="{FF2B5EF4-FFF2-40B4-BE49-F238E27FC236}">
              <a16:creationId xmlns:a16="http://schemas.microsoft.com/office/drawing/2014/main" xmlns="" id="{AC0D655B-82B2-4811-9448-C0933C5A1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17477" y="2253591"/>
          <a:ext cx="178283" cy="163278"/>
        </a:xfrm>
        <a:prstGeom prst="rect">
          <a:avLst/>
        </a:prstGeom>
      </xdr:spPr>
    </xdr:pic>
    <xdr:clientData/>
  </xdr:oneCellAnchor>
  <xdr:oneCellAnchor>
    <xdr:from>
      <xdr:col>7</xdr:col>
      <xdr:colOff>546201</xdr:colOff>
      <xdr:row>15</xdr:row>
      <xdr:rowOff>42738</xdr:rowOff>
    </xdr:from>
    <xdr:ext cx="185842" cy="163868"/>
    <xdr:pic>
      <xdr:nvPicPr>
        <xdr:cNvPr id="489" name="図 488">
          <a:extLst>
            <a:ext uri="{FF2B5EF4-FFF2-40B4-BE49-F238E27FC236}">
              <a16:creationId xmlns:a16="http://schemas.microsoft.com/office/drawing/2014/main" xmlns="" id="{33D8D3B9-8CDE-4E13-A0E9-D62FE044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12461" y="2526858"/>
          <a:ext cx="185842" cy="163868"/>
        </a:xfrm>
        <a:prstGeom prst="rect">
          <a:avLst/>
        </a:prstGeom>
      </xdr:spPr>
    </xdr:pic>
    <xdr:clientData/>
  </xdr:oneCellAnchor>
  <xdr:oneCellAnchor>
    <xdr:from>
      <xdr:col>1</xdr:col>
      <xdr:colOff>640292</xdr:colOff>
      <xdr:row>22</xdr:row>
      <xdr:rowOff>21167</xdr:rowOff>
    </xdr:from>
    <xdr:ext cx="143121" cy="140220"/>
    <xdr:pic>
      <xdr:nvPicPr>
        <xdr:cNvPr id="490" name="図 489">
          <a:extLst>
            <a:ext uri="{FF2B5EF4-FFF2-40B4-BE49-F238E27FC236}">
              <a16:creationId xmlns:a16="http://schemas.microsoft.com/office/drawing/2014/main" xmlns="" id="{412944C9-3F42-45B4-864E-1C87D523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6032" y="3686387"/>
          <a:ext cx="143121" cy="140220"/>
        </a:xfrm>
        <a:prstGeom prst="rect">
          <a:avLst/>
        </a:prstGeom>
      </xdr:spPr>
    </xdr:pic>
    <xdr:clientData/>
  </xdr:oneCellAnchor>
  <xdr:oneCellAnchor>
    <xdr:from>
      <xdr:col>3</xdr:col>
      <xdr:colOff>645583</xdr:colOff>
      <xdr:row>22</xdr:row>
      <xdr:rowOff>111126</xdr:rowOff>
    </xdr:from>
    <xdr:ext cx="143122" cy="139878"/>
    <xdr:pic>
      <xdr:nvPicPr>
        <xdr:cNvPr id="491" name="図 490">
          <a:extLst>
            <a:ext uri="{FF2B5EF4-FFF2-40B4-BE49-F238E27FC236}">
              <a16:creationId xmlns:a16="http://schemas.microsoft.com/office/drawing/2014/main" xmlns="" id="{96FB1658-667A-4832-8FD3-C2D2B3CE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38163" y="3776346"/>
          <a:ext cx="143122" cy="139878"/>
        </a:xfrm>
        <a:prstGeom prst="rect">
          <a:avLst/>
        </a:prstGeom>
      </xdr:spPr>
    </xdr:pic>
    <xdr:clientData/>
  </xdr:oneCellAnchor>
  <xdr:oneCellAnchor>
    <xdr:from>
      <xdr:col>6</xdr:col>
      <xdr:colOff>3109</xdr:colOff>
      <xdr:row>21</xdr:row>
      <xdr:rowOff>126998</xdr:rowOff>
    </xdr:from>
    <xdr:ext cx="143122" cy="139879"/>
    <xdr:pic>
      <xdr:nvPicPr>
        <xdr:cNvPr id="492" name="図 491">
          <a:extLst>
            <a:ext uri="{FF2B5EF4-FFF2-40B4-BE49-F238E27FC236}">
              <a16:creationId xmlns:a16="http://schemas.microsoft.com/office/drawing/2014/main" xmlns="" id="{B635B1C7-6701-40FD-917B-62DCA2373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75949" y="3616958"/>
          <a:ext cx="143122" cy="139879"/>
        </a:xfrm>
        <a:prstGeom prst="rect">
          <a:avLst/>
        </a:prstGeom>
      </xdr:spPr>
    </xdr:pic>
    <xdr:clientData/>
  </xdr:oneCellAnchor>
  <xdr:oneCellAnchor>
    <xdr:from>
      <xdr:col>5</xdr:col>
      <xdr:colOff>691651</xdr:colOff>
      <xdr:row>20</xdr:row>
      <xdr:rowOff>51151</xdr:rowOff>
    </xdr:from>
    <xdr:ext cx="173605" cy="176458"/>
    <xdr:pic>
      <xdr:nvPicPr>
        <xdr:cNvPr id="493" name="図 492">
          <a:extLst>
            <a:ext uri="{FF2B5EF4-FFF2-40B4-BE49-F238E27FC236}">
              <a16:creationId xmlns:a16="http://schemas.microsoft.com/office/drawing/2014/main" xmlns="" id="{74A6CA50-BC03-4ADF-A9C9-8D32F4EF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1071" y="3373471"/>
          <a:ext cx="173605" cy="176458"/>
        </a:xfrm>
        <a:prstGeom prst="rect">
          <a:avLst/>
        </a:prstGeom>
      </xdr:spPr>
    </xdr:pic>
    <xdr:clientData/>
  </xdr:oneCellAnchor>
  <xdr:twoCellAnchor>
    <xdr:from>
      <xdr:col>9</xdr:col>
      <xdr:colOff>228597</xdr:colOff>
      <xdr:row>24</xdr:row>
      <xdr:rowOff>21164</xdr:rowOff>
    </xdr:from>
    <xdr:to>
      <xdr:col>10</xdr:col>
      <xdr:colOff>169329</xdr:colOff>
      <xdr:row>24</xdr:row>
      <xdr:rowOff>93130</xdr:rowOff>
    </xdr:to>
    <xdr:sp macro="" textlink="">
      <xdr:nvSpPr>
        <xdr:cNvPr id="494" name="Line 76">
          <a:extLst>
            <a:ext uri="{FF2B5EF4-FFF2-40B4-BE49-F238E27FC236}">
              <a16:creationId xmlns:a16="http://schemas.microsoft.com/office/drawing/2014/main" xmlns="" id="{14EE0791-1FFF-4C17-9257-8DD0006F3C8C}"/>
            </a:ext>
          </a:extLst>
        </xdr:cNvPr>
        <xdr:cNvSpPr>
          <a:spLocks noChangeShapeType="1"/>
        </xdr:cNvSpPr>
      </xdr:nvSpPr>
      <xdr:spPr bwMode="auto">
        <a:xfrm>
          <a:off x="5981697" y="4021664"/>
          <a:ext cx="634152" cy="719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120694</xdr:colOff>
      <xdr:row>19</xdr:row>
      <xdr:rowOff>6350</xdr:rowOff>
    </xdr:from>
    <xdr:to>
      <xdr:col>10</xdr:col>
      <xdr:colOff>126999</xdr:colOff>
      <xdr:row>20</xdr:row>
      <xdr:rowOff>76200</xdr:rowOff>
    </xdr:to>
    <xdr:sp macro="" textlink="">
      <xdr:nvSpPr>
        <xdr:cNvPr id="495" name="Line 120">
          <a:extLst>
            <a:ext uri="{FF2B5EF4-FFF2-40B4-BE49-F238E27FC236}">
              <a16:creationId xmlns:a16="http://schemas.microsoft.com/office/drawing/2014/main" xmlns="" id="{906DBD49-2ECC-49A1-9A9D-C9EEFF98DC09}"/>
            </a:ext>
          </a:extLst>
        </xdr:cNvPr>
        <xdr:cNvSpPr>
          <a:spLocks noChangeShapeType="1"/>
        </xdr:cNvSpPr>
      </xdr:nvSpPr>
      <xdr:spPr bwMode="auto">
        <a:xfrm flipH="1" flipV="1">
          <a:off x="6567214" y="3161030"/>
          <a:ext cx="6305" cy="2374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6804</xdr:colOff>
      <xdr:row>17</xdr:row>
      <xdr:rowOff>20412</xdr:rowOff>
    </xdr:from>
    <xdr:to>
      <xdr:col>7</xdr:col>
      <xdr:colOff>158338</xdr:colOff>
      <xdr:row>17</xdr:row>
      <xdr:rowOff>163287</xdr:rowOff>
    </xdr:to>
    <xdr:sp macro="" textlink="">
      <xdr:nvSpPr>
        <xdr:cNvPr id="496" name="六角形 495">
          <a:extLst>
            <a:ext uri="{FF2B5EF4-FFF2-40B4-BE49-F238E27FC236}">
              <a16:creationId xmlns:a16="http://schemas.microsoft.com/office/drawing/2014/main" xmlns="" id="{F4D5D42F-4D3A-4CB5-A770-D142A506E9DA}"/>
            </a:ext>
          </a:extLst>
        </xdr:cNvPr>
        <xdr:cNvSpPr/>
      </xdr:nvSpPr>
      <xdr:spPr bwMode="auto">
        <a:xfrm>
          <a:off x="4373064" y="2839812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704850</xdr:colOff>
      <xdr:row>17</xdr:row>
      <xdr:rowOff>135466</xdr:rowOff>
    </xdr:from>
    <xdr:to>
      <xdr:col>8</xdr:col>
      <xdr:colOff>4234</xdr:colOff>
      <xdr:row>24</xdr:row>
      <xdr:rowOff>68031</xdr:rowOff>
    </xdr:to>
    <xdr:sp macro="" textlink="">
      <xdr:nvSpPr>
        <xdr:cNvPr id="497" name="Line 75">
          <a:extLst>
            <a:ext uri="{FF2B5EF4-FFF2-40B4-BE49-F238E27FC236}">
              <a16:creationId xmlns:a16="http://schemas.microsoft.com/office/drawing/2014/main" xmlns="" id="{260967CD-7CCA-4F1F-A7BA-06BE14AB6377}"/>
            </a:ext>
          </a:extLst>
        </xdr:cNvPr>
        <xdr:cNvSpPr>
          <a:spLocks noChangeShapeType="1"/>
        </xdr:cNvSpPr>
      </xdr:nvSpPr>
      <xdr:spPr bwMode="auto">
        <a:xfrm flipV="1">
          <a:off x="5055870" y="2954866"/>
          <a:ext cx="8044" cy="111366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333375</xdr:colOff>
      <xdr:row>20</xdr:row>
      <xdr:rowOff>38097</xdr:rowOff>
    </xdr:from>
    <xdr:to>
      <xdr:col>7</xdr:col>
      <xdr:colOff>702167</xdr:colOff>
      <xdr:row>22</xdr:row>
      <xdr:rowOff>68004</xdr:rowOff>
    </xdr:to>
    <xdr:sp macro="" textlink="">
      <xdr:nvSpPr>
        <xdr:cNvPr id="498" name="Line 76">
          <a:extLst>
            <a:ext uri="{FF2B5EF4-FFF2-40B4-BE49-F238E27FC236}">
              <a16:creationId xmlns:a16="http://schemas.microsoft.com/office/drawing/2014/main" xmlns="" id="{E82CD56D-CBE3-419A-B12F-2DFFB4FFE41B}"/>
            </a:ext>
          </a:extLst>
        </xdr:cNvPr>
        <xdr:cNvSpPr>
          <a:spLocks noChangeShapeType="1"/>
        </xdr:cNvSpPr>
      </xdr:nvSpPr>
      <xdr:spPr bwMode="auto">
        <a:xfrm>
          <a:off x="4699635" y="3360417"/>
          <a:ext cx="361172" cy="3728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183708</xdr:colOff>
      <xdr:row>20</xdr:row>
      <xdr:rowOff>117155</xdr:rowOff>
    </xdr:from>
    <xdr:ext cx="346074" cy="317478"/>
    <xdr:grpSp>
      <xdr:nvGrpSpPr>
        <xdr:cNvPr id="499" name="Group 6672">
          <a:extLst>
            <a:ext uri="{FF2B5EF4-FFF2-40B4-BE49-F238E27FC236}">
              <a16:creationId xmlns:a16="http://schemas.microsoft.com/office/drawing/2014/main" xmlns="" id="{130F87CB-6174-4BDC-AE47-AA7BD1A78B13}"/>
            </a:ext>
          </a:extLst>
        </xdr:cNvPr>
        <xdr:cNvGrpSpPr>
          <a:grpSpLocks/>
        </xdr:cNvGrpSpPr>
      </xdr:nvGrpSpPr>
      <xdr:grpSpPr bwMode="auto">
        <a:xfrm>
          <a:off x="5041458" y="3517580"/>
          <a:ext cx="346074" cy="317478"/>
          <a:chOff x="536" y="110"/>
          <a:chExt cx="46" cy="44"/>
        </a:xfrm>
      </xdr:grpSpPr>
      <xdr:pic>
        <xdr:nvPicPr>
          <xdr:cNvPr id="500" name="Picture 6673" descr="route2">
            <a:extLst>
              <a:ext uri="{FF2B5EF4-FFF2-40B4-BE49-F238E27FC236}">
                <a16:creationId xmlns:a16="http://schemas.microsoft.com/office/drawing/2014/main" xmlns="" id="{87E0C960-E0DD-21EC-7607-87D9FA00AB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01" name="Text Box 6674">
            <a:extLst>
              <a:ext uri="{FF2B5EF4-FFF2-40B4-BE49-F238E27FC236}">
                <a16:creationId xmlns:a16="http://schemas.microsoft.com/office/drawing/2014/main" xmlns="" id="{F250DDB4-0255-B958-DDBB-8541D2DB27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8</xdr:col>
      <xdr:colOff>74844</xdr:colOff>
      <xdr:row>22</xdr:row>
      <xdr:rowOff>142861</xdr:rowOff>
    </xdr:from>
    <xdr:ext cx="346074" cy="317480"/>
    <xdr:grpSp>
      <xdr:nvGrpSpPr>
        <xdr:cNvPr id="502" name="Group 6672">
          <a:extLst>
            <a:ext uri="{FF2B5EF4-FFF2-40B4-BE49-F238E27FC236}">
              <a16:creationId xmlns:a16="http://schemas.microsoft.com/office/drawing/2014/main" xmlns="" id="{4296EE55-7A3E-4298-9487-167DE249DBE6}"/>
            </a:ext>
          </a:extLst>
        </xdr:cNvPr>
        <xdr:cNvGrpSpPr>
          <a:grpSpLocks/>
        </xdr:cNvGrpSpPr>
      </xdr:nvGrpSpPr>
      <xdr:grpSpPr bwMode="auto">
        <a:xfrm>
          <a:off x="5704119" y="3886186"/>
          <a:ext cx="346074" cy="317480"/>
          <a:chOff x="536" y="110"/>
          <a:chExt cx="46" cy="44"/>
        </a:xfrm>
      </xdr:grpSpPr>
      <xdr:pic>
        <xdr:nvPicPr>
          <xdr:cNvPr id="503" name="Picture 6673" descr="route2">
            <a:extLst>
              <a:ext uri="{FF2B5EF4-FFF2-40B4-BE49-F238E27FC236}">
                <a16:creationId xmlns:a16="http://schemas.microsoft.com/office/drawing/2014/main" xmlns="" id="{763704FB-514D-A110-62C3-B651497BA8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04" name="Text Box 6674">
            <a:extLst>
              <a:ext uri="{FF2B5EF4-FFF2-40B4-BE49-F238E27FC236}">
                <a16:creationId xmlns:a16="http://schemas.microsoft.com/office/drawing/2014/main" xmlns="" id="{8100CF3E-ACD5-3934-5394-28888B18AC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9</xdr:col>
      <xdr:colOff>388757</xdr:colOff>
      <xdr:row>20</xdr:row>
      <xdr:rowOff>25200</xdr:rowOff>
    </xdr:from>
    <xdr:to>
      <xdr:col>10</xdr:col>
      <xdr:colOff>649946</xdr:colOff>
      <xdr:row>22</xdr:row>
      <xdr:rowOff>134859</xdr:rowOff>
    </xdr:to>
    <xdr:grpSp>
      <xdr:nvGrpSpPr>
        <xdr:cNvPr id="505" name="グループ化 504">
          <a:extLst>
            <a:ext uri="{FF2B5EF4-FFF2-40B4-BE49-F238E27FC236}">
              <a16:creationId xmlns:a16="http://schemas.microsoft.com/office/drawing/2014/main" xmlns="" id="{1C1C3101-6BE0-486A-9D9C-F5A1A421242C}"/>
            </a:ext>
          </a:extLst>
        </xdr:cNvPr>
        <xdr:cNvGrpSpPr/>
      </xdr:nvGrpSpPr>
      <xdr:grpSpPr>
        <a:xfrm rot="5164951">
          <a:off x="7079634" y="3135548"/>
          <a:ext cx="452559" cy="1032714"/>
          <a:chOff x="6979865" y="3241993"/>
          <a:chExt cx="554839" cy="1014099"/>
        </a:xfrm>
      </xdr:grpSpPr>
      <xdr:sp macro="" textlink="">
        <xdr:nvSpPr>
          <xdr:cNvPr id="506" name="Freeform 217">
            <a:extLst>
              <a:ext uri="{FF2B5EF4-FFF2-40B4-BE49-F238E27FC236}">
                <a16:creationId xmlns:a16="http://schemas.microsoft.com/office/drawing/2014/main" xmlns="" id="{79AE070E-DE85-3824-5A14-0666B15508F0}"/>
              </a:ext>
            </a:extLst>
          </xdr:cNvPr>
          <xdr:cNvSpPr>
            <a:spLocks/>
          </xdr:cNvSpPr>
        </xdr:nvSpPr>
        <xdr:spPr bwMode="auto">
          <a:xfrm rot="12905284">
            <a:off x="6979865" y="3241993"/>
            <a:ext cx="554839" cy="101409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2408 w 5679"/>
              <a:gd name="connsiteY0" fmla="*/ 18401 h 18401"/>
              <a:gd name="connsiteX1" fmla="*/ 5674 w 5679"/>
              <a:gd name="connsiteY1" fmla="*/ 9706 h 18401"/>
              <a:gd name="connsiteX2" fmla="*/ 3108 w 5679"/>
              <a:gd name="connsiteY2" fmla="*/ 9783 h 18401"/>
              <a:gd name="connsiteX3" fmla="*/ 1615 w 5679"/>
              <a:gd name="connsiteY3" fmla="*/ 4260 h 18401"/>
              <a:gd name="connsiteX4" fmla="*/ 0 w 5679"/>
              <a:gd name="connsiteY4" fmla="*/ 470 h 18401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7261"/>
              <a:gd name="connsiteY0" fmla="*/ 12190 h 12190"/>
              <a:gd name="connsiteX1" fmla="*/ 5452 w 7261"/>
              <a:gd name="connsiteY1" fmla="*/ 9485 h 12190"/>
              <a:gd name="connsiteX2" fmla="*/ 7254 w 7261"/>
              <a:gd name="connsiteY2" fmla="*/ 7507 h 12190"/>
              <a:gd name="connsiteX3" fmla="*/ 4625 w 7261"/>
              <a:gd name="connsiteY3" fmla="*/ 4505 h 12190"/>
              <a:gd name="connsiteX4" fmla="*/ 0 w 7261"/>
              <a:gd name="connsiteY4" fmla="*/ 0 h 12190"/>
              <a:gd name="connsiteX0" fmla="*/ 431 w 10011"/>
              <a:gd name="connsiteY0" fmla="*/ 11545 h 11545"/>
              <a:gd name="connsiteX1" fmla="*/ 7509 w 10011"/>
              <a:gd name="connsiteY1" fmla="*/ 7781 h 11545"/>
              <a:gd name="connsiteX2" fmla="*/ 9990 w 10011"/>
              <a:gd name="connsiteY2" fmla="*/ 6158 h 11545"/>
              <a:gd name="connsiteX3" fmla="*/ 6370 w 10011"/>
              <a:gd name="connsiteY3" fmla="*/ 3696 h 11545"/>
              <a:gd name="connsiteX4" fmla="*/ 0 w 10011"/>
              <a:gd name="connsiteY4" fmla="*/ 0 h 11545"/>
              <a:gd name="connsiteX0" fmla="*/ 300 w 12406"/>
              <a:gd name="connsiteY0" fmla="*/ 11229 h 11229"/>
              <a:gd name="connsiteX1" fmla="*/ 9894 w 12406"/>
              <a:gd name="connsiteY1" fmla="*/ 7781 h 11229"/>
              <a:gd name="connsiteX2" fmla="*/ 12375 w 12406"/>
              <a:gd name="connsiteY2" fmla="*/ 6158 h 11229"/>
              <a:gd name="connsiteX3" fmla="*/ 8755 w 12406"/>
              <a:gd name="connsiteY3" fmla="*/ 3696 h 11229"/>
              <a:gd name="connsiteX4" fmla="*/ 2385 w 12406"/>
              <a:gd name="connsiteY4" fmla="*/ 0 h 11229"/>
              <a:gd name="connsiteX0" fmla="*/ 0 w 12106"/>
              <a:gd name="connsiteY0" fmla="*/ 11229 h 11229"/>
              <a:gd name="connsiteX1" fmla="*/ 9594 w 12106"/>
              <a:gd name="connsiteY1" fmla="*/ 7781 h 11229"/>
              <a:gd name="connsiteX2" fmla="*/ 12075 w 12106"/>
              <a:gd name="connsiteY2" fmla="*/ 6158 h 11229"/>
              <a:gd name="connsiteX3" fmla="*/ 8455 w 12106"/>
              <a:gd name="connsiteY3" fmla="*/ 3696 h 11229"/>
              <a:gd name="connsiteX4" fmla="*/ 2085 w 12106"/>
              <a:gd name="connsiteY4" fmla="*/ 0 h 11229"/>
              <a:gd name="connsiteX0" fmla="*/ 0 w 10072"/>
              <a:gd name="connsiteY0" fmla="*/ 11229 h 11229"/>
              <a:gd name="connsiteX1" fmla="*/ 9594 w 10072"/>
              <a:gd name="connsiteY1" fmla="*/ 7781 h 11229"/>
              <a:gd name="connsiteX2" fmla="*/ 8608 w 10072"/>
              <a:gd name="connsiteY2" fmla="*/ 6166 h 11229"/>
              <a:gd name="connsiteX3" fmla="*/ 8455 w 10072"/>
              <a:gd name="connsiteY3" fmla="*/ 3696 h 11229"/>
              <a:gd name="connsiteX4" fmla="*/ 2085 w 10072"/>
              <a:gd name="connsiteY4" fmla="*/ 0 h 11229"/>
              <a:gd name="connsiteX0" fmla="*/ 0 w 9727"/>
              <a:gd name="connsiteY0" fmla="*/ 11229 h 11229"/>
              <a:gd name="connsiteX1" fmla="*/ 5261 w 9727"/>
              <a:gd name="connsiteY1" fmla="*/ 8787 h 11229"/>
              <a:gd name="connsiteX2" fmla="*/ 9594 w 9727"/>
              <a:gd name="connsiteY2" fmla="*/ 7781 h 11229"/>
              <a:gd name="connsiteX3" fmla="*/ 8608 w 9727"/>
              <a:gd name="connsiteY3" fmla="*/ 6166 h 11229"/>
              <a:gd name="connsiteX4" fmla="*/ 8455 w 9727"/>
              <a:gd name="connsiteY4" fmla="*/ 3696 h 11229"/>
              <a:gd name="connsiteX5" fmla="*/ 2085 w 9727"/>
              <a:gd name="connsiteY5" fmla="*/ 0 h 11229"/>
              <a:gd name="connsiteX0" fmla="*/ 0 w 9533"/>
              <a:gd name="connsiteY0" fmla="*/ 10000 h 10000"/>
              <a:gd name="connsiteX1" fmla="*/ 5409 w 9533"/>
              <a:gd name="connsiteY1" fmla="*/ 7825 h 10000"/>
              <a:gd name="connsiteX2" fmla="*/ 8850 w 9533"/>
              <a:gd name="connsiteY2" fmla="*/ 5491 h 10000"/>
              <a:gd name="connsiteX3" fmla="*/ 8692 w 9533"/>
              <a:gd name="connsiteY3" fmla="*/ 3291 h 10000"/>
              <a:gd name="connsiteX4" fmla="*/ 2144 w 9533"/>
              <a:gd name="connsiteY4" fmla="*/ 0 h 10000"/>
              <a:gd name="connsiteX0" fmla="*/ 0 w 9365"/>
              <a:gd name="connsiteY0" fmla="*/ 10000 h 10000"/>
              <a:gd name="connsiteX1" fmla="*/ 5674 w 9365"/>
              <a:gd name="connsiteY1" fmla="*/ 7825 h 10000"/>
              <a:gd name="connsiteX2" fmla="*/ 9284 w 9365"/>
              <a:gd name="connsiteY2" fmla="*/ 5491 h 10000"/>
              <a:gd name="connsiteX3" fmla="*/ 7257 w 9365"/>
              <a:gd name="connsiteY3" fmla="*/ 3003 h 10000"/>
              <a:gd name="connsiteX4" fmla="*/ 2249 w 9365"/>
              <a:gd name="connsiteY4" fmla="*/ 0 h 10000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15054 w 15194"/>
              <a:gd name="connsiteY0" fmla="*/ 11306 h 11306"/>
              <a:gd name="connsiteX1" fmla="*/ 370 w 15194"/>
              <a:gd name="connsiteY1" fmla="*/ 9093 h 11306"/>
              <a:gd name="connsiteX2" fmla="*/ 4225 w 15194"/>
              <a:gd name="connsiteY2" fmla="*/ 6759 h 11306"/>
              <a:gd name="connsiteX3" fmla="*/ 2060 w 15194"/>
              <a:gd name="connsiteY3" fmla="*/ 4271 h 11306"/>
              <a:gd name="connsiteX4" fmla="*/ 800 w 15194"/>
              <a:gd name="connsiteY4" fmla="*/ 0 h 11306"/>
              <a:gd name="connsiteX0" fmla="*/ 14542 w 14877"/>
              <a:gd name="connsiteY0" fmla="*/ 11306 h 11306"/>
              <a:gd name="connsiteX1" fmla="*/ 9073 w 14877"/>
              <a:gd name="connsiteY1" fmla="*/ 8468 h 11306"/>
              <a:gd name="connsiteX2" fmla="*/ 3713 w 14877"/>
              <a:gd name="connsiteY2" fmla="*/ 6759 h 11306"/>
              <a:gd name="connsiteX3" fmla="*/ 1548 w 14877"/>
              <a:gd name="connsiteY3" fmla="*/ 4271 h 11306"/>
              <a:gd name="connsiteX4" fmla="*/ 288 w 14877"/>
              <a:gd name="connsiteY4" fmla="*/ 0 h 11306"/>
              <a:gd name="connsiteX0" fmla="*/ 14542 w 14864"/>
              <a:gd name="connsiteY0" fmla="*/ 11306 h 11306"/>
              <a:gd name="connsiteX1" fmla="*/ 9073 w 14864"/>
              <a:gd name="connsiteY1" fmla="*/ 8468 h 11306"/>
              <a:gd name="connsiteX2" fmla="*/ 5356 w 14864"/>
              <a:gd name="connsiteY2" fmla="*/ 6571 h 11306"/>
              <a:gd name="connsiteX3" fmla="*/ 1548 w 14864"/>
              <a:gd name="connsiteY3" fmla="*/ 4271 h 11306"/>
              <a:gd name="connsiteX4" fmla="*/ 288 w 14864"/>
              <a:gd name="connsiteY4" fmla="*/ 0 h 11306"/>
              <a:gd name="connsiteX0" fmla="*/ 14542 w 14542"/>
              <a:gd name="connsiteY0" fmla="*/ 11306 h 11306"/>
              <a:gd name="connsiteX1" fmla="*/ 9073 w 14542"/>
              <a:gd name="connsiteY1" fmla="*/ 8468 h 11306"/>
              <a:gd name="connsiteX2" fmla="*/ 5356 w 14542"/>
              <a:gd name="connsiteY2" fmla="*/ 6571 h 11306"/>
              <a:gd name="connsiteX3" fmla="*/ 1548 w 14542"/>
              <a:gd name="connsiteY3" fmla="*/ 4271 h 11306"/>
              <a:gd name="connsiteX4" fmla="*/ 288 w 14542"/>
              <a:gd name="connsiteY4" fmla="*/ 0 h 11306"/>
              <a:gd name="connsiteX0" fmla="*/ 19917 w 19917"/>
              <a:gd name="connsiteY0" fmla="*/ 10545 h 10545"/>
              <a:gd name="connsiteX1" fmla="*/ 14448 w 19917"/>
              <a:gd name="connsiteY1" fmla="*/ 7707 h 10545"/>
              <a:gd name="connsiteX2" fmla="*/ 10731 w 19917"/>
              <a:gd name="connsiteY2" fmla="*/ 5810 h 10545"/>
              <a:gd name="connsiteX3" fmla="*/ 6923 w 19917"/>
              <a:gd name="connsiteY3" fmla="*/ 3510 h 10545"/>
              <a:gd name="connsiteX4" fmla="*/ 0 w 19917"/>
              <a:gd name="connsiteY4" fmla="*/ 0 h 10545"/>
              <a:gd name="connsiteX0" fmla="*/ 19917 w 20874"/>
              <a:gd name="connsiteY0" fmla="*/ 10545 h 10545"/>
              <a:gd name="connsiteX1" fmla="*/ 20592 w 20874"/>
              <a:gd name="connsiteY1" fmla="*/ 10102 h 10545"/>
              <a:gd name="connsiteX2" fmla="*/ 14448 w 20874"/>
              <a:gd name="connsiteY2" fmla="*/ 7707 h 10545"/>
              <a:gd name="connsiteX3" fmla="*/ 10731 w 20874"/>
              <a:gd name="connsiteY3" fmla="*/ 5810 h 10545"/>
              <a:gd name="connsiteX4" fmla="*/ 6923 w 20874"/>
              <a:gd name="connsiteY4" fmla="*/ 3510 h 10545"/>
              <a:gd name="connsiteX5" fmla="*/ 0 w 20874"/>
              <a:gd name="connsiteY5" fmla="*/ 0 h 10545"/>
              <a:gd name="connsiteX0" fmla="*/ 20592 w 20592"/>
              <a:gd name="connsiteY0" fmla="*/ 10102 h 10102"/>
              <a:gd name="connsiteX1" fmla="*/ 14448 w 20592"/>
              <a:gd name="connsiteY1" fmla="*/ 7707 h 10102"/>
              <a:gd name="connsiteX2" fmla="*/ 10731 w 20592"/>
              <a:gd name="connsiteY2" fmla="*/ 5810 h 10102"/>
              <a:gd name="connsiteX3" fmla="*/ 6923 w 20592"/>
              <a:gd name="connsiteY3" fmla="*/ 3510 h 10102"/>
              <a:gd name="connsiteX4" fmla="*/ 0 w 20592"/>
              <a:gd name="connsiteY4" fmla="*/ 0 h 101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0592" h="10102">
                <a:moveTo>
                  <a:pt x="20592" y="10102"/>
                </a:moveTo>
                <a:cubicBezTo>
                  <a:pt x="19681" y="9629"/>
                  <a:pt x="16091" y="8422"/>
                  <a:pt x="14448" y="7707"/>
                </a:cubicBezTo>
                <a:cubicBezTo>
                  <a:pt x="12805" y="6992"/>
                  <a:pt x="11985" y="6510"/>
                  <a:pt x="10731" y="5810"/>
                </a:cubicBezTo>
                <a:cubicBezTo>
                  <a:pt x="9477" y="5111"/>
                  <a:pt x="9051" y="3693"/>
                  <a:pt x="6923" y="3510"/>
                </a:cubicBezTo>
                <a:cubicBezTo>
                  <a:pt x="4060" y="681"/>
                  <a:pt x="478" y="1179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507" name="Group 405">
            <a:extLst>
              <a:ext uri="{FF2B5EF4-FFF2-40B4-BE49-F238E27FC236}">
                <a16:creationId xmlns:a16="http://schemas.microsoft.com/office/drawing/2014/main" xmlns="" id="{44A0B7A0-BAA1-7586-23AA-AD5A0FAA4932}"/>
              </a:ext>
            </a:extLst>
          </xdr:cNvPr>
          <xdr:cNvGrpSpPr>
            <a:grpSpLocks/>
          </xdr:cNvGrpSpPr>
        </xdr:nvGrpSpPr>
        <xdr:grpSpPr bwMode="auto">
          <a:xfrm rot="16549082">
            <a:off x="7125385" y="3642431"/>
            <a:ext cx="251400" cy="321567"/>
            <a:chOff x="719" y="97"/>
            <a:chExt cx="22" cy="15"/>
          </a:xfrm>
        </xdr:grpSpPr>
        <xdr:sp macro="" textlink="">
          <xdr:nvSpPr>
            <xdr:cNvPr id="509" name="Freeform 406">
              <a:extLst>
                <a:ext uri="{FF2B5EF4-FFF2-40B4-BE49-F238E27FC236}">
                  <a16:creationId xmlns:a16="http://schemas.microsoft.com/office/drawing/2014/main" xmlns="" id="{8988ED4E-4938-0E94-7671-0AA0D61E43EA}"/>
                </a:ext>
              </a:extLst>
            </xdr:cNvPr>
            <xdr:cNvSpPr>
              <a:spLocks/>
            </xdr:cNvSpPr>
          </xdr:nvSpPr>
          <xdr:spPr bwMode="auto">
            <a:xfrm>
              <a:off x="719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10" name="Freeform 407">
              <a:extLst>
                <a:ext uri="{FF2B5EF4-FFF2-40B4-BE49-F238E27FC236}">
                  <a16:creationId xmlns:a16="http://schemas.microsoft.com/office/drawing/2014/main" xmlns="" id="{FF4C3904-57FA-A267-280C-B6B6E6D9E7D3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08" name="Text Box 1620">
            <a:extLst>
              <a:ext uri="{FF2B5EF4-FFF2-40B4-BE49-F238E27FC236}">
                <a16:creationId xmlns:a16="http://schemas.microsoft.com/office/drawing/2014/main" xmlns="" id="{8331C532-1C73-D135-9F11-2AB92CE4DCF4}"/>
              </a:ext>
            </a:extLst>
          </xdr:cNvPr>
          <xdr:cNvSpPr txBox="1">
            <a:spLocks noChangeArrowheads="1"/>
          </xdr:cNvSpPr>
        </xdr:nvSpPr>
        <xdr:spPr bwMode="auto">
          <a:xfrm rot="16402527">
            <a:off x="7300489" y="3672288"/>
            <a:ext cx="121146" cy="26912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271899</xdr:colOff>
      <xdr:row>21</xdr:row>
      <xdr:rowOff>68412</xdr:rowOff>
    </xdr:from>
    <xdr:ext cx="421821" cy="165173"/>
    <xdr:sp macro="" textlink="">
      <xdr:nvSpPr>
        <xdr:cNvPr id="511" name="Text Box 1620">
          <a:extLst>
            <a:ext uri="{FF2B5EF4-FFF2-40B4-BE49-F238E27FC236}">
              <a16:creationId xmlns:a16="http://schemas.microsoft.com/office/drawing/2014/main" xmlns="" id="{963DE3E3-AB5F-4E62-9C3F-B05FA20C75A8}"/>
            </a:ext>
          </a:extLst>
        </xdr:cNvPr>
        <xdr:cNvSpPr txBox="1">
          <a:spLocks noChangeArrowheads="1"/>
        </xdr:cNvSpPr>
      </xdr:nvSpPr>
      <xdr:spPr bwMode="auto">
        <a:xfrm>
          <a:off x="6718419" y="3558372"/>
          <a:ext cx="421821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218817</xdr:colOff>
      <xdr:row>20</xdr:row>
      <xdr:rowOff>34323</xdr:rowOff>
    </xdr:from>
    <xdr:to>
      <xdr:col>10</xdr:col>
      <xdr:colOff>542017</xdr:colOff>
      <xdr:row>20</xdr:row>
      <xdr:rowOff>145143</xdr:rowOff>
    </xdr:to>
    <xdr:sp macro="" textlink="">
      <xdr:nvSpPr>
        <xdr:cNvPr id="512" name="Line 120">
          <a:extLst>
            <a:ext uri="{FF2B5EF4-FFF2-40B4-BE49-F238E27FC236}">
              <a16:creationId xmlns:a16="http://schemas.microsoft.com/office/drawing/2014/main" xmlns="" id="{E5A99107-9C10-4E95-A0AC-B73656070B6B}"/>
            </a:ext>
          </a:extLst>
        </xdr:cNvPr>
        <xdr:cNvSpPr>
          <a:spLocks noChangeShapeType="1"/>
        </xdr:cNvSpPr>
      </xdr:nvSpPr>
      <xdr:spPr bwMode="auto">
        <a:xfrm>
          <a:off x="5971917" y="3356643"/>
          <a:ext cx="1016620" cy="1108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377542</xdr:colOff>
      <xdr:row>18</xdr:row>
      <xdr:rowOff>55797</xdr:rowOff>
    </xdr:from>
    <xdr:to>
      <xdr:col>10</xdr:col>
      <xdr:colOff>261722</xdr:colOff>
      <xdr:row>24</xdr:row>
      <xdr:rowOff>154460</xdr:rowOff>
    </xdr:to>
    <xdr:sp macro="" textlink="">
      <xdr:nvSpPr>
        <xdr:cNvPr id="513" name="Freeform 527">
          <a:extLst>
            <a:ext uri="{FF2B5EF4-FFF2-40B4-BE49-F238E27FC236}">
              <a16:creationId xmlns:a16="http://schemas.microsoft.com/office/drawing/2014/main" xmlns="" id="{CF332CBF-C9BD-4F0C-8500-C6B2A08259DF}"/>
            </a:ext>
          </a:extLst>
        </xdr:cNvPr>
        <xdr:cNvSpPr>
          <a:spLocks/>
        </xdr:cNvSpPr>
      </xdr:nvSpPr>
      <xdr:spPr bwMode="auto">
        <a:xfrm flipH="1">
          <a:off x="6130642" y="3042837"/>
          <a:ext cx="577600" cy="111212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3022"/>
            <a:gd name="connsiteY0" fmla="*/ 14870 h 14870"/>
            <a:gd name="connsiteX1" fmla="*/ 2641 w 13022"/>
            <a:gd name="connsiteY1" fmla="*/ 1538 h 14870"/>
            <a:gd name="connsiteX2" fmla="*/ 13022 w 13022"/>
            <a:gd name="connsiteY2" fmla="*/ 0 h 14870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33" h="14984">
              <a:moveTo>
                <a:pt x="0" y="14984"/>
              </a:moveTo>
              <a:cubicBezTo>
                <a:pt x="3878" y="12312"/>
                <a:pt x="1761" y="5697"/>
                <a:pt x="2641" y="1253"/>
              </a:cubicBezTo>
              <a:cubicBezTo>
                <a:pt x="5669" y="683"/>
                <a:pt x="7024" y="1082"/>
                <a:pt x="1043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94143</xdr:colOff>
      <xdr:row>18</xdr:row>
      <xdr:rowOff>145052</xdr:rowOff>
    </xdr:from>
    <xdr:to>
      <xdr:col>10</xdr:col>
      <xdr:colOff>549188</xdr:colOff>
      <xdr:row>18</xdr:row>
      <xdr:rowOff>167331</xdr:rowOff>
    </xdr:to>
    <xdr:sp macro="" textlink="">
      <xdr:nvSpPr>
        <xdr:cNvPr id="514" name="Line 127">
          <a:extLst>
            <a:ext uri="{FF2B5EF4-FFF2-40B4-BE49-F238E27FC236}">
              <a16:creationId xmlns:a16="http://schemas.microsoft.com/office/drawing/2014/main" xmlns="" id="{9A3F7FFA-81D0-402C-A94E-BDD1ED4AE7D7}"/>
            </a:ext>
          </a:extLst>
        </xdr:cNvPr>
        <xdr:cNvSpPr>
          <a:spLocks noChangeShapeType="1"/>
        </xdr:cNvSpPr>
      </xdr:nvSpPr>
      <xdr:spPr bwMode="auto">
        <a:xfrm flipH="1" flipV="1">
          <a:off x="6540663" y="3132092"/>
          <a:ext cx="455045" cy="222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630496</xdr:colOff>
      <xdr:row>22</xdr:row>
      <xdr:rowOff>81943</xdr:rowOff>
    </xdr:from>
    <xdr:to>
      <xdr:col>10</xdr:col>
      <xdr:colOff>100151</xdr:colOff>
      <xdr:row>23</xdr:row>
      <xdr:rowOff>36485</xdr:rowOff>
    </xdr:to>
    <xdr:sp macro="" textlink="">
      <xdr:nvSpPr>
        <xdr:cNvPr id="515" name="六角形 514">
          <a:extLst>
            <a:ext uri="{FF2B5EF4-FFF2-40B4-BE49-F238E27FC236}">
              <a16:creationId xmlns:a16="http://schemas.microsoft.com/office/drawing/2014/main" xmlns="" id="{3BE253CA-407F-4C88-AD27-67480E52736B}"/>
            </a:ext>
          </a:extLst>
        </xdr:cNvPr>
        <xdr:cNvSpPr/>
      </xdr:nvSpPr>
      <xdr:spPr bwMode="auto">
        <a:xfrm>
          <a:off x="6383596" y="3747163"/>
          <a:ext cx="163075" cy="122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524767</xdr:colOff>
      <xdr:row>18</xdr:row>
      <xdr:rowOff>129851</xdr:rowOff>
    </xdr:from>
    <xdr:to>
      <xdr:col>8</xdr:col>
      <xdr:colOff>49893</xdr:colOff>
      <xdr:row>19</xdr:row>
      <xdr:rowOff>159351</xdr:rowOff>
    </xdr:to>
    <xdr:sp macro="" textlink="">
      <xdr:nvSpPr>
        <xdr:cNvPr id="516" name="六角形 515">
          <a:extLst>
            <a:ext uri="{FF2B5EF4-FFF2-40B4-BE49-F238E27FC236}">
              <a16:creationId xmlns:a16="http://schemas.microsoft.com/office/drawing/2014/main" xmlns="" id="{8B56CD24-7C30-4BCC-9CA5-218B8EA392F3}"/>
            </a:ext>
          </a:extLst>
        </xdr:cNvPr>
        <xdr:cNvSpPr/>
      </xdr:nvSpPr>
      <xdr:spPr bwMode="auto">
        <a:xfrm>
          <a:off x="4891027" y="3116891"/>
          <a:ext cx="218546" cy="1971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245533</xdr:colOff>
      <xdr:row>20</xdr:row>
      <xdr:rowOff>119135</xdr:rowOff>
    </xdr:from>
    <xdr:to>
      <xdr:col>10</xdr:col>
      <xdr:colOff>267616</xdr:colOff>
      <xdr:row>22</xdr:row>
      <xdr:rowOff>71967</xdr:rowOff>
    </xdr:to>
    <xdr:sp macro="" textlink="">
      <xdr:nvSpPr>
        <xdr:cNvPr id="517" name="Line 120">
          <a:extLst>
            <a:ext uri="{FF2B5EF4-FFF2-40B4-BE49-F238E27FC236}">
              <a16:creationId xmlns:a16="http://schemas.microsoft.com/office/drawing/2014/main" xmlns="" id="{1015DC2E-AA7E-421B-B188-8937B4438D45}"/>
            </a:ext>
          </a:extLst>
        </xdr:cNvPr>
        <xdr:cNvSpPr>
          <a:spLocks noChangeShapeType="1"/>
        </xdr:cNvSpPr>
      </xdr:nvSpPr>
      <xdr:spPr bwMode="auto">
        <a:xfrm flipV="1">
          <a:off x="6692053" y="3441455"/>
          <a:ext cx="22083" cy="295732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207491</xdr:colOff>
      <xdr:row>21</xdr:row>
      <xdr:rowOff>126771</xdr:rowOff>
    </xdr:from>
    <xdr:to>
      <xdr:col>10</xdr:col>
      <xdr:colOff>624928</xdr:colOff>
      <xdr:row>22</xdr:row>
      <xdr:rowOff>38323</xdr:rowOff>
    </xdr:to>
    <xdr:sp macro="" textlink="">
      <xdr:nvSpPr>
        <xdr:cNvPr id="518" name="Line 120">
          <a:extLst>
            <a:ext uri="{FF2B5EF4-FFF2-40B4-BE49-F238E27FC236}">
              <a16:creationId xmlns:a16="http://schemas.microsoft.com/office/drawing/2014/main" xmlns="" id="{737FFD04-9121-4183-997D-B9CC10E6C5C5}"/>
            </a:ext>
          </a:extLst>
        </xdr:cNvPr>
        <xdr:cNvSpPr>
          <a:spLocks noChangeShapeType="1"/>
        </xdr:cNvSpPr>
      </xdr:nvSpPr>
      <xdr:spPr bwMode="auto">
        <a:xfrm>
          <a:off x="5960591" y="3616731"/>
          <a:ext cx="1110857" cy="868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190512</xdr:colOff>
      <xdr:row>22</xdr:row>
      <xdr:rowOff>33347</xdr:rowOff>
    </xdr:from>
    <xdr:ext cx="462635" cy="165173"/>
    <xdr:sp macro="" textlink="">
      <xdr:nvSpPr>
        <xdr:cNvPr id="519" name="Text Box 1620">
          <a:extLst>
            <a:ext uri="{FF2B5EF4-FFF2-40B4-BE49-F238E27FC236}">
              <a16:creationId xmlns:a16="http://schemas.microsoft.com/office/drawing/2014/main" xmlns="" id="{E273E95A-0438-4B4F-9D4E-B0CB2F9ED0D4}"/>
            </a:ext>
          </a:extLst>
        </xdr:cNvPr>
        <xdr:cNvSpPr txBox="1">
          <a:spLocks noChangeArrowheads="1"/>
        </xdr:cNvSpPr>
      </xdr:nvSpPr>
      <xdr:spPr bwMode="auto">
        <a:xfrm>
          <a:off x="6637032" y="3698567"/>
          <a:ext cx="46263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259829</xdr:colOff>
      <xdr:row>20</xdr:row>
      <xdr:rowOff>91585</xdr:rowOff>
    </xdr:from>
    <xdr:to>
      <xdr:col>10</xdr:col>
      <xdr:colOff>408784</xdr:colOff>
      <xdr:row>21</xdr:row>
      <xdr:rowOff>39687</xdr:rowOff>
    </xdr:to>
    <xdr:sp macro="" textlink="">
      <xdr:nvSpPr>
        <xdr:cNvPr id="520" name="六角形 519">
          <a:extLst>
            <a:ext uri="{FF2B5EF4-FFF2-40B4-BE49-F238E27FC236}">
              <a16:creationId xmlns:a16="http://schemas.microsoft.com/office/drawing/2014/main" xmlns="" id="{6C50CC35-B2D9-4EED-97CE-93F79B49D745}"/>
            </a:ext>
          </a:extLst>
        </xdr:cNvPr>
        <xdr:cNvSpPr/>
      </xdr:nvSpPr>
      <xdr:spPr bwMode="auto">
        <a:xfrm>
          <a:off x="6706349" y="3413905"/>
          <a:ext cx="148955" cy="1157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54481</xdr:colOff>
      <xdr:row>18</xdr:row>
      <xdr:rowOff>15826</xdr:rowOff>
    </xdr:from>
    <xdr:ext cx="142875" cy="678134"/>
    <xdr:sp macro="" textlink="">
      <xdr:nvSpPr>
        <xdr:cNvPr id="521" name="Text Box 1620">
          <a:extLst>
            <a:ext uri="{FF2B5EF4-FFF2-40B4-BE49-F238E27FC236}">
              <a16:creationId xmlns:a16="http://schemas.microsoft.com/office/drawing/2014/main" xmlns="" id="{42386061-CF4A-4AA0-97B4-0A30DC9EFDA6}"/>
            </a:ext>
          </a:extLst>
        </xdr:cNvPr>
        <xdr:cNvSpPr txBox="1">
          <a:spLocks noChangeArrowheads="1"/>
        </xdr:cNvSpPr>
      </xdr:nvSpPr>
      <xdr:spPr bwMode="auto">
        <a:xfrm>
          <a:off x="5114161" y="3002866"/>
          <a:ext cx="142875" cy="67813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17</xdr:row>
      <xdr:rowOff>14517</xdr:rowOff>
    </xdr:from>
    <xdr:to>
      <xdr:col>9</xdr:col>
      <xdr:colOff>151534</xdr:colOff>
      <xdr:row>17</xdr:row>
      <xdr:rowOff>157392</xdr:rowOff>
    </xdr:to>
    <xdr:sp macro="" textlink="">
      <xdr:nvSpPr>
        <xdr:cNvPr id="522" name="六角形 521">
          <a:extLst>
            <a:ext uri="{FF2B5EF4-FFF2-40B4-BE49-F238E27FC236}">
              <a16:creationId xmlns:a16="http://schemas.microsoft.com/office/drawing/2014/main" xmlns="" id="{E795E057-16BB-405B-B136-44D754F7B942}"/>
            </a:ext>
          </a:extLst>
        </xdr:cNvPr>
        <xdr:cNvSpPr/>
      </xdr:nvSpPr>
      <xdr:spPr bwMode="auto">
        <a:xfrm>
          <a:off x="5753100" y="2833917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639536</xdr:colOff>
      <xdr:row>21</xdr:row>
      <xdr:rowOff>148168</xdr:rowOff>
    </xdr:from>
    <xdr:to>
      <xdr:col>8</xdr:col>
      <xdr:colOff>68561</xdr:colOff>
      <xdr:row>22</xdr:row>
      <xdr:rowOff>112784</xdr:rowOff>
    </xdr:to>
    <xdr:sp macro="" textlink="">
      <xdr:nvSpPr>
        <xdr:cNvPr id="523" name="Oval 862">
          <a:extLst>
            <a:ext uri="{FF2B5EF4-FFF2-40B4-BE49-F238E27FC236}">
              <a16:creationId xmlns:a16="http://schemas.microsoft.com/office/drawing/2014/main" xmlns="" id="{88A612D5-4234-4AA2-A30F-0064A6E68FB8}"/>
            </a:ext>
          </a:extLst>
        </xdr:cNvPr>
        <xdr:cNvSpPr>
          <a:spLocks noChangeArrowheads="1"/>
        </xdr:cNvSpPr>
      </xdr:nvSpPr>
      <xdr:spPr bwMode="auto">
        <a:xfrm>
          <a:off x="5005796" y="3638128"/>
          <a:ext cx="122445" cy="1398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72939</xdr:colOff>
      <xdr:row>20</xdr:row>
      <xdr:rowOff>51488</xdr:rowOff>
    </xdr:from>
    <xdr:to>
      <xdr:col>10</xdr:col>
      <xdr:colOff>184494</xdr:colOff>
      <xdr:row>20</xdr:row>
      <xdr:rowOff>163038</xdr:rowOff>
    </xdr:to>
    <xdr:sp macro="" textlink="">
      <xdr:nvSpPr>
        <xdr:cNvPr id="524" name="Oval 862">
          <a:extLst>
            <a:ext uri="{FF2B5EF4-FFF2-40B4-BE49-F238E27FC236}">
              <a16:creationId xmlns:a16="http://schemas.microsoft.com/office/drawing/2014/main" xmlns="" id="{0600E378-8B90-48E9-96CC-D0C9D4FA6BC5}"/>
            </a:ext>
          </a:extLst>
        </xdr:cNvPr>
        <xdr:cNvSpPr>
          <a:spLocks noChangeArrowheads="1"/>
        </xdr:cNvSpPr>
      </xdr:nvSpPr>
      <xdr:spPr bwMode="auto">
        <a:xfrm>
          <a:off x="6519459" y="3373808"/>
          <a:ext cx="111555" cy="111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630464</xdr:colOff>
      <xdr:row>22</xdr:row>
      <xdr:rowOff>131536</xdr:rowOff>
    </xdr:from>
    <xdr:ext cx="159552" cy="128171"/>
    <xdr:pic>
      <xdr:nvPicPr>
        <xdr:cNvPr id="525" name="図 524">
          <a:extLst>
            <a:ext uri="{FF2B5EF4-FFF2-40B4-BE49-F238E27FC236}">
              <a16:creationId xmlns:a16="http://schemas.microsoft.com/office/drawing/2014/main" xmlns="" id="{E2AB02FE-2B19-4D53-BAEA-54EDBFCE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96724" y="3796756"/>
          <a:ext cx="159552" cy="128171"/>
        </a:xfrm>
        <a:prstGeom prst="rect">
          <a:avLst/>
        </a:prstGeom>
      </xdr:spPr>
    </xdr:pic>
    <xdr:clientData/>
  </xdr:oneCellAnchor>
  <xdr:oneCellAnchor>
    <xdr:from>
      <xdr:col>10</xdr:col>
      <xdr:colOff>38288</xdr:colOff>
      <xdr:row>18</xdr:row>
      <xdr:rowOff>145101</xdr:rowOff>
    </xdr:from>
    <xdr:ext cx="154462" cy="126861"/>
    <xdr:pic>
      <xdr:nvPicPr>
        <xdr:cNvPr id="526" name="図 525">
          <a:extLst>
            <a:ext uri="{FF2B5EF4-FFF2-40B4-BE49-F238E27FC236}">
              <a16:creationId xmlns:a16="http://schemas.microsoft.com/office/drawing/2014/main" xmlns="" id="{FF8D48D6-AF6A-400C-9163-2EAE281D4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484808" y="3132141"/>
          <a:ext cx="154462" cy="126861"/>
        </a:xfrm>
        <a:prstGeom prst="rect">
          <a:avLst/>
        </a:prstGeom>
      </xdr:spPr>
    </xdr:pic>
    <xdr:clientData/>
  </xdr:oneCellAnchor>
  <xdr:oneCellAnchor>
    <xdr:from>
      <xdr:col>10</xdr:col>
      <xdr:colOff>135460</xdr:colOff>
      <xdr:row>23</xdr:row>
      <xdr:rowOff>159651</xdr:rowOff>
    </xdr:from>
    <xdr:ext cx="144151" cy="141430"/>
    <xdr:pic>
      <xdr:nvPicPr>
        <xdr:cNvPr id="527" name="図 526">
          <a:extLst>
            <a:ext uri="{FF2B5EF4-FFF2-40B4-BE49-F238E27FC236}">
              <a16:creationId xmlns:a16="http://schemas.microsoft.com/office/drawing/2014/main" xmlns="" id="{6D4070B6-5F48-42D3-8971-403B1163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63474" y="4013194"/>
          <a:ext cx="144151" cy="141430"/>
        </a:xfrm>
        <a:prstGeom prst="rect">
          <a:avLst/>
        </a:prstGeom>
      </xdr:spPr>
    </xdr:pic>
    <xdr:clientData/>
  </xdr:oneCellAnchor>
  <xdr:twoCellAnchor>
    <xdr:from>
      <xdr:col>9</xdr:col>
      <xdr:colOff>300558</xdr:colOff>
      <xdr:row>23</xdr:row>
      <xdr:rowOff>148167</xdr:rowOff>
    </xdr:from>
    <xdr:to>
      <xdr:col>9</xdr:col>
      <xdr:colOff>477180</xdr:colOff>
      <xdr:row>24</xdr:row>
      <xdr:rowOff>102710</xdr:rowOff>
    </xdr:to>
    <xdr:sp macro="" textlink="">
      <xdr:nvSpPr>
        <xdr:cNvPr id="528" name="六角形 527">
          <a:extLst>
            <a:ext uri="{FF2B5EF4-FFF2-40B4-BE49-F238E27FC236}">
              <a16:creationId xmlns:a16="http://schemas.microsoft.com/office/drawing/2014/main" xmlns="" id="{37EA6F06-B33B-4EEE-B37D-1AC34F88F99A}"/>
            </a:ext>
          </a:extLst>
        </xdr:cNvPr>
        <xdr:cNvSpPr/>
      </xdr:nvSpPr>
      <xdr:spPr bwMode="auto">
        <a:xfrm>
          <a:off x="6053658" y="3981027"/>
          <a:ext cx="176622" cy="1221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537627</xdr:colOff>
      <xdr:row>23</xdr:row>
      <xdr:rowOff>93132</xdr:rowOff>
    </xdr:from>
    <xdr:ext cx="317502" cy="143933"/>
    <xdr:sp macro="" textlink="">
      <xdr:nvSpPr>
        <xdr:cNvPr id="529" name="Text Box 849">
          <a:extLst>
            <a:ext uri="{FF2B5EF4-FFF2-40B4-BE49-F238E27FC236}">
              <a16:creationId xmlns:a16="http://schemas.microsoft.com/office/drawing/2014/main" xmlns="" id="{52AF0CE5-4DC4-46B7-BC04-D1219BB8C66B}"/>
            </a:ext>
          </a:extLst>
        </xdr:cNvPr>
        <xdr:cNvSpPr txBox="1">
          <a:spLocks noChangeArrowheads="1"/>
        </xdr:cNvSpPr>
      </xdr:nvSpPr>
      <xdr:spPr bwMode="auto">
        <a:xfrm>
          <a:off x="6290727" y="3925992"/>
          <a:ext cx="317502" cy="14393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糯ヶ坪</a:t>
          </a:r>
        </a:p>
      </xdr:txBody>
    </xdr:sp>
    <xdr:clientData/>
  </xdr:oneCellAnchor>
  <xdr:oneCellAnchor>
    <xdr:from>
      <xdr:col>10</xdr:col>
      <xdr:colOff>315987</xdr:colOff>
      <xdr:row>24</xdr:row>
      <xdr:rowOff>48986</xdr:rowOff>
    </xdr:from>
    <xdr:ext cx="288170" cy="103415"/>
    <xdr:sp macro="" textlink="">
      <xdr:nvSpPr>
        <xdr:cNvPr id="530" name="Text Box 1416">
          <a:extLst>
            <a:ext uri="{FF2B5EF4-FFF2-40B4-BE49-F238E27FC236}">
              <a16:creationId xmlns:a16="http://schemas.microsoft.com/office/drawing/2014/main" xmlns="" id="{4BA8166E-3D2F-48FE-86DF-8333FDE1DD6D}"/>
            </a:ext>
          </a:extLst>
        </xdr:cNvPr>
        <xdr:cNvSpPr txBox="1">
          <a:spLocks noChangeArrowheads="1"/>
        </xdr:cNvSpPr>
      </xdr:nvSpPr>
      <xdr:spPr bwMode="auto">
        <a:xfrm flipV="1">
          <a:off x="6744001" y="4071257"/>
          <a:ext cx="288170" cy="103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DAIHA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T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SU</a:t>
          </a:r>
        </a:p>
      </xdr:txBody>
    </xdr:sp>
    <xdr:clientData/>
  </xdr:oneCellAnchor>
  <xdr:twoCellAnchor>
    <xdr:from>
      <xdr:col>9</xdr:col>
      <xdr:colOff>635648</xdr:colOff>
      <xdr:row>38</xdr:row>
      <xdr:rowOff>18931</xdr:rowOff>
    </xdr:from>
    <xdr:to>
      <xdr:col>10</xdr:col>
      <xdr:colOff>74635</xdr:colOff>
      <xdr:row>38</xdr:row>
      <xdr:rowOff>142645</xdr:rowOff>
    </xdr:to>
    <xdr:sp macro="" textlink="">
      <xdr:nvSpPr>
        <xdr:cNvPr id="533" name="AutoShape 93">
          <a:extLst>
            <a:ext uri="{FF2B5EF4-FFF2-40B4-BE49-F238E27FC236}">
              <a16:creationId xmlns:a16="http://schemas.microsoft.com/office/drawing/2014/main" xmlns="" id="{175F2F64-56C5-436C-961A-3D14A8F43654}"/>
            </a:ext>
          </a:extLst>
        </xdr:cNvPr>
        <xdr:cNvSpPr>
          <a:spLocks noChangeArrowheads="1"/>
        </xdr:cNvSpPr>
      </xdr:nvSpPr>
      <xdr:spPr bwMode="auto">
        <a:xfrm>
          <a:off x="6388748" y="6366391"/>
          <a:ext cx="132407" cy="1237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618578</xdr:colOff>
      <xdr:row>36</xdr:row>
      <xdr:rowOff>130794</xdr:rowOff>
    </xdr:from>
    <xdr:to>
      <xdr:col>10</xdr:col>
      <xdr:colOff>93253</xdr:colOff>
      <xdr:row>37</xdr:row>
      <xdr:rowOff>136387</xdr:rowOff>
    </xdr:to>
    <xdr:sp macro="" textlink="">
      <xdr:nvSpPr>
        <xdr:cNvPr id="534" name="Oval 1295">
          <a:extLst>
            <a:ext uri="{FF2B5EF4-FFF2-40B4-BE49-F238E27FC236}">
              <a16:creationId xmlns:a16="http://schemas.microsoft.com/office/drawing/2014/main" xmlns="" id="{0E7A2DBA-7EB2-4360-B2EC-952F89AD170C}"/>
            </a:ext>
          </a:extLst>
        </xdr:cNvPr>
        <xdr:cNvSpPr>
          <a:spLocks noChangeArrowheads="1"/>
        </xdr:cNvSpPr>
      </xdr:nvSpPr>
      <xdr:spPr bwMode="auto">
        <a:xfrm>
          <a:off x="6371678" y="6142974"/>
          <a:ext cx="168095" cy="1732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99125</xdr:colOff>
      <xdr:row>31</xdr:row>
      <xdr:rowOff>43793</xdr:rowOff>
    </xdr:from>
    <xdr:to>
      <xdr:col>8</xdr:col>
      <xdr:colOff>244966</xdr:colOff>
      <xdr:row>32</xdr:row>
      <xdr:rowOff>7445</xdr:rowOff>
    </xdr:to>
    <xdr:sp macro="" textlink="">
      <xdr:nvSpPr>
        <xdr:cNvPr id="535" name="AutoShape 93">
          <a:extLst>
            <a:ext uri="{FF2B5EF4-FFF2-40B4-BE49-F238E27FC236}">
              <a16:creationId xmlns:a16="http://schemas.microsoft.com/office/drawing/2014/main" xmlns="" id="{F47922BF-FF17-44B0-9190-322E1CE3AB63}"/>
            </a:ext>
          </a:extLst>
        </xdr:cNvPr>
        <xdr:cNvSpPr>
          <a:spLocks noChangeArrowheads="1"/>
        </xdr:cNvSpPr>
      </xdr:nvSpPr>
      <xdr:spPr bwMode="auto">
        <a:xfrm>
          <a:off x="5158805" y="5217773"/>
          <a:ext cx="145841" cy="13129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122670</xdr:colOff>
      <xdr:row>27</xdr:row>
      <xdr:rowOff>48100</xdr:rowOff>
    </xdr:from>
    <xdr:ext cx="304777" cy="456017"/>
    <xdr:pic>
      <xdr:nvPicPr>
        <xdr:cNvPr id="536" name="図 535">
          <a:extLst>
            <a:ext uri="{FF2B5EF4-FFF2-40B4-BE49-F238E27FC236}">
              <a16:creationId xmlns:a16="http://schemas.microsoft.com/office/drawing/2014/main" xmlns="" id="{903CD23E-4EFA-4FE2-9552-4A471195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7097607">
          <a:off x="4413310" y="4627140"/>
          <a:ext cx="456017" cy="304777"/>
        </a:xfrm>
        <a:prstGeom prst="rect">
          <a:avLst/>
        </a:prstGeom>
      </xdr:spPr>
    </xdr:pic>
    <xdr:clientData/>
  </xdr:oneCellAnchor>
  <xdr:twoCellAnchor>
    <xdr:from>
      <xdr:col>4</xdr:col>
      <xdr:colOff>180219</xdr:colOff>
      <xdr:row>27</xdr:row>
      <xdr:rowOff>21444</xdr:rowOff>
    </xdr:from>
    <xdr:to>
      <xdr:col>4</xdr:col>
      <xdr:colOff>356123</xdr:colOff>
      <xdr:row>27</xdr:row>
      <xdr:rowOff>171612</xdr:rowOff>
    </xdr:to>
    <xdr:sp macro="" textlink="">
      <xdr:nvSpPr>
        <xdr:cNvPr id="537" name="六角形 536">
          <a:extLst>
            <a:ext uri="{FF2B5EF4-FFF2-40B4-BE49-F238E27FC236}">
              <a16:creationId xmlns:a16="http://schemas.microsoft.com/office/drawing/2014/main" xmlns="" id="{FDBBE7B9-5C94-4005-8ACC-89B4FA6A0735}"/>
            </a:ext>
          </a:extLst>
        </xdr:cNvPr>
        <xdr:cNvSpPr/>
      </xdr:nvSpPr>
      <xdr:spPr bwMode="auto">
        <a:xfrm>
          <a:off x="2466219" y="4524864"/>
          <a:ext cx="175904" cy="1425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9</xdr:col>
      <xdr:colOff>17164</xdr:colOff>
      <xdr:row>27</xdr:row>
      <xdr:rowOff>124425</xdr:rowOff>
    </xdr:from>
    <xdr:to>
      <xdr:col>9</xdr:col>
      <xdr:colOff>171629</xdr:colOff>
      <xdr:row>28</xdr:row>
      <xdr:rowOff>98308</xdr:rowOff>
    </xdr:to>
    <xdr:sp macro="" textlink="">
      <xdr:nvSpPr>
        <xdr:cNvPr id="538" name="六角形 537">
          <a:extLst>
            <a:ext uri="{FF2B5EF4-FFF2-40B4-BE49-F238E27FC236}">
              <a16:creationId xmlns:a16="http://schemas.microsoft.com/office/drawing/2014/main" xmlns="" id="{CF689089-5BDF-4B61-9A8A-C8ECDAE47B10}"/>
            </a:ext>
          </a:extLst>
        </xdr:cNvPr>
        <xdr:cNvSpPr/>
      </xdr:nvSpPr>
      <xdr:spPr bwMode="auto">
        <a:xfrm>
          <a:off x="5770264" y="4627845"/>
          <a:ext cx="154465" cy="14152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227403</xdr:colOff>
      <xdr:row>27</xdr:row>
      <xdr:rowOff>124421</xdr:rowOff>
    </xdr:from>
    <xdr:to>
      <xdr:col>9</xdr:col>
      <xdr:colOff>381868</xdr:colOff>
      <xdr:row>28</xdr:row>
      <xdr:rowOff>95674</xdr:rowOff>
    </xdr:to>
    <xdr:sp macro="" textlink="">
      <xdr:nvSpPr>
        <xdr:cNvPr id="539" name="六角形 538">
          <a:extLst>
            <a:ext uri="{FF2B5EF4-FFF2-40B4-BE49-F238E27FC236}">
              <a16:creationId xmlns:a16="http://schemas.microsoft.com/office/drawing/2014/main" xmlns="" id="{150350F2-E456-48C6-8398-C0226C63AB5C}"/>
            </a:ext>
          </a:extLst>
        </xdr:cNvPr>
        <xdr:cNvSpPr/>
      </xdr:nvSpPr>
      <xdr:spPr bwMode="auto">
        <a:xfrm>
          <a:off x="5980503" y="4627841"/>
          <a:ext cx="154465" cy="13889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27216</xdr:colOff>
      <xdr:row>27</xdr:row>
      <xdr:rowOff>133003</xdr:rowOff>
    </xdr:from>
    <xdr:to>
      <xdr:col>5</xdr:col>
      <xdr:colOff>178750</xdr:colOff>
      <xdr:row>28</xdr:row>
      <xdr:rowOff>104256</xdr:rowOff>
    </xdr:to>
    <xdr:sp macro="" textlink="">
      <xdr:nvSpPr>
        <xdr:cNvPr id="540" name="六角形 539">
          <a:extLst>
            <a:ext uri="{FF2B5EF4-FFF2-40B4-BE49-F238E27FC236}">
              <a16:creationId xmlns:a16="http://schemas.microsoft.com/office/drawing/2014/main" xmlns="" id="{1771FB68-F4A9-413B-BA2B-AF1D25C962A6}"/>
            </a:ext>
          </a:extLst>
        </xdr:cNvPr>
        <xdr:cNvSpPr/>
      </xdr:nvSpPr>
      <xdr:spPr bwMode="auto">
        <a:xfrm>
          <a:off x="3006636" y="4636423"/>
          <a:ext cx="151534" cy="13889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200305</xdr:colOff>
      <xdr:row>27</xdr:row>
      <xdr:rowOff>129884</xdr:rowOff>
    </xdr:from>
    <xdr:to>
      <xdr:col>5</xdr:col>
      <xdr:colOff>352973</xdr:colOff>
      <xdr:row>28</xdr:row>
      <xdr:rowOff>101137</xdr:rowOff>
    </xdr:to>
    <xdr:sp macro="" textlink="">
      <xdr:nvSpPr>
        <xdr:cNvPr id="541" name="六角形 540">
          <a:extLst>
            <a:ext uri="{FF2B5EF4-FFF2-40B4-BE49-F238E27FC236}">
              <a16:creationId xmlns:a16="http://schemas.microsoft.com/office/drawing/2014/main" xmlns="" id="{0BF21587-6DC7-4BAB-B3FC-5CDFCEA67C33}"/>
            </a:ext>
          </a:extLst>
        </xdr:cNvPr>
        <xdr:cNvSpPr/>
      </xdr:nvSpPr>
      <xdr:spPr bwMode="auto">
        <a:xfrm>
          <a:off x="3179725" y="4633304"/>
          <a:ext cx="152668" cy="13889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15643</xdr:colOff>
      <xdr:row>22</xdr:row>
      <xdr:rowOff>137302</xdr:rowOff>
    </xdr:from>
    <xdr:ext cx="124976" cy="119301"/>
    <xdr:pic>
      <xdr:nvPicPr>
        <xdr:cNvPr id="542" name="図 541">
          <a:extLst>
            <a:ext uri="{FF2B5EF4-FFF2-40B4-BE49-F238E27FC236}">
              <a16:creationId xmlns:a16="http://schemas.microsoft.com/office/drawing/2014/main" xmlns="" id="{1698267B-C6DD-4E9B-A2AC-55A410891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688483" y="3802522"/>
          <a:ext cx="124976" cy="119301"/>
        </a:xfrm>
        <a:prstGeom prst="rect">
          <a:avLst/>
        </a:prstGeom>
      </xdr:spPr>
    </xdr:pic>
    <xdr:clientData/>
  </xdr:oneCellAnchor>
  <xdr:twoCellAnchor>
    <xdr:from>
      <xdr:col>9</xdr:col>
      <xdr:colOff>66015</xdr:colOff>
      <xdr:row>20</xdr:row>
      <xdr:rowOff>30436</xdr:rowOff>
    </xdr:from>
    <xdr:to>
      <xdr:col>9</xdr:col>
      <xdr:colOff>244159</xdr:colOff>
      <xdr:row>21</xdr:row>
      <xdr:rowOff>17564</xdr:rowOff>
    </xdr:to>
    <xdr:sp macro="" textlink="">
      <xdr:nvSpPr>
        <xdr:cNvPr id="543" name="六角形 542">
          <a:extLst>
            <a:ext uri="{FF2B5EF4-FFF2-40B4-BE49-F238E27FC236}">
              <a16:creationId xmlns:a16="http://schemas.microsoft.com/office/drawing/2014/main" xmlns="" id="{073F9BA6-1DB1-44A4-A3FA-4BE05EFCB774}"/>
            </a:ext>
          </a:extLst>
        </xdr:cNvPr>
        <xdr:cNvSpPr/>
      </xdr:nvSpPr>
      <xdr:spPr bwMode="auto">
        <a:xfrm>
          <a:off x="5819115" y="3352756"/>
          <a:ext cx="178144" cy="1547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231690</xdr:colOff>
      <xdr:row>20</xdr:row>
      <xdr:rowOff>124430</xdr:rowOff>
    </xdr:from>
    <xdr:ext cx="570641" cy="145878"/>
    <xdr:sp macro="" textlink="">
      <xdr:nvSpPr>
        <xdr:cNvPr id="544" name="Text Box 849">
          <a:extLst>
            <a:ext uri="{FF2B5EF4-FFF2-40B4-BE49-F238E27FC236}">
              <a16:creationId xmlns:a16="http://schemas.microsoft.com/office/drawing/2014/main" xmlns="" id="{227526B7-671C-4BD6-9913-38FED80B68FF}"/>
            </a:ext>
          </a:extLst>
        </xdr:cNvPr>
        <xdr:cNvSpPr txBox="1">
          <a:spLocks noChangeArrowheads="1"/>
        </xdr:cNvSpPr>
      </xdr:nvSpPr>
      <xdr:spPr bwMode="auto">
        <a:xfrm>
          <a:off x="5984790" y="3446750"/>
          <a:ext cx="570641" cy="145878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京口橋北詰</a:t>
          </a:r>
        </a:p>
      </xdr:txBody>
    </xdr:sp>
    <xdr:clientData/>
  </xdr:oneCellAnchor>
  <xdr:oneCellAnchor>
    <xdr:from>
      <xdr:col>9</xdr:col>
      <xdr:colOff>264227</xdr:colOff>
      <xdr:row>17</xdr:row>
      <xdr:rowOff>96891</xdr:rowOff>
    </xdr:from>
    <xdr:ext cx="715276" cy="260318"/>
    <xdr:pic>
      <xdr:nvPicPr>
        <xdr:cNvPr id="545" name="図 544">
          <a:extLst>
            <a:ext uri="{FF2B5EF4-FFF2-40B4-BE49-F238E27FC236}">
              <a16:creationId xmlns:a16="http://schemas.microsoft.com/office/drawing/2014/main" xmlns="" id="{6B972B57-0BA6-4338-B7DC-28856975B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596613">
          <a:off x="6000998" y="2932620"/>
          <a:ext cx="715276" cy="260318"/>
        </a:xfrm>
        <a:prstGeom prst="rect">
          <a:avLst/>
        </a:prstGeom>
      </xdr:spPr>
    </xdr:pic>
    <xdr:clientData/>
  </xdr:oneCellAnchor>
  <xdr:oneCellAnchor>
    <xdr:from>
      <xdr:col>9</xdr:col>
      <xdr:colOff>437642</xdr:colOff>
      <xdr:row>17</xdr:row>
      <xdr:rowOff>2667</xdr:rowOff>
    </xdr:from>
    <xdr:ext cx="596378" cy="168955"/>
    <xdr:sp macro="" textlink="">
      <xdr:nvSpPr>
        <xdr:cNvPr id="546" name="Text Box 1620">
          <a:extLst>
            <a:ext uri="{FF2B5EF4-FFF2-40B4-BE49-F238E27FC236}">
              <a16:creationId xmlns:a16="http://schemas.microsoft.com/office/drawing/2014/main" xmlns="" id="{EFBED8F2-D39B-4753-BDCD-49C1AF42C47B}"/>
            </a:ext>
          </a:extLst>
        </xdr:cNvPr>
        <xdr:cNvSpPr txBox="1">
          <a:spLocks noChangeArrowheads="1"/>
        </xdr:cNvSpPr>
      </xdr:nvSpPr>
      <xdr:spPr bwMode="auto">
        <a:xfrm>
          <a:off x="6190742" y="2822067"/>
          <a:ext cx="596378" cy="16895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道なり真直ぐお堀端へ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273096</xdr:colOff>
      <xdr:row>25</xdr:row>
      <xdr:rowOff>8982</xdr:rowOff>
    </xdr:from>
    <xdr:to>
      <xdr:col>2</xdr:col>
      <xdr:colOff>187591</xdr:colOff>
      <xdr:row>33</xdr:row>
      <xdr:rowOff>9092</xdr:rowOff>
    </xdr:to>
    <xdr:sp macro="" textlink="">
      <xdr:nvSpPr>
        <xdr:cNvPr id="547" name="Freeform 527">
          <a:extLst>
            <a:ext uri="{FF2B5EF4-FFF2-40B4-BE49-F238E27FC236}">
              <a16:creationId xmlns:a16="http://schemas.microsoft.com/office/drawing/2014/main" xmlns="" id="{A9761587-8CD6-489C-A7D4-C2BF4E231ABF}"/>
            </a:ext>
          </a:extLst>
        </xdr:cNvPr>
        <xdr:cNvSpPr>
          <a:spLocks/>
        </xdr:cNvSpPr>
      </xdr:nvSpPr>
      <xdr:spPr bwMode="auto">
        <a:xfrm>
          <a:off x="478836" y="4177122"/>
          <a:ext cx="607915" cy="134123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11050 w 11050"/>
            <a:gd name="connsiteY2" fmla="*/ 0 h 24308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11050 w 11050"/>
            <a:gd name="connsiteY2" fmla="*/ 0 h 24308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8275 w 11050"/>
            <a:gd name="connsiteY2" fmla="*/ 16970 h 24308"/>
            <a:gd name="connsiteX3" fmla="*/ 11050 w 11050"/>
            <a:gd name="connsiteY3" fmla="*/ 0 h 24308"/>
            <a:gd name="connsiteX0" fmla="*/ 0 w 9700"/>
            <a:gd name="connsiteY0" fmla="*/ 26083 h 26083"/>
            <a:gd name="connsiteX1" fmla="*/ 0 w 9700"/>
            <a:gd name="connsiteY1" fmla="*/ 19019 h 26083"/>
            <a:gd name="connsiteX2" fmla="*/ 8275 w 9700"/>
            <a:gd name="connsiteY2" fmla="*/ 18745 h 26083"/>
            <a:gd name="connsiteX3" fmla="*/ 9700 w 9700"/>
            <a:gd name="connsiteY3" fmla="*/ 0 h 26083"/>
            <a:gd name="connsiteX0" fmla="*/ 0 w 10873"/>
            <a:gd name="connsiteY0" fmla="*/ 10000 h 10000"/>
            <a:gd name="connsiteX1" fmla="*/ 0 w 10873"/>
            <a:gd name="connsiteY1" fmla="*/ 7292 h 10000"/>
            <a:gd name="connsiteX2" fmla="*/ 10232 w 10873"/>
            <a:gd name="connsiteY2" fmla="*/ 7272 h 10000"/>
            <a:gd name="connsiteX3" fmla="*/ 10000 w 10873"/>
            <a:gd name="connsiteY3" fmla="*/ 0 h 10000"/>
            <a:gd name="connsiteX0" fmla="*/ 0 w 11061"/>
            <a:gd name="connsiteY0" fmla="*/ 9320 h 9320"/>
            <a:gd name="connsiteX1" fmla="*/ 0 w 11061"/>
            <a:gd name="connsiteY1" fmla="*/ 6612 h 9320"/>
            <a:gd name="connsiteX2" fmla="*/ 10232 w 11061"/>
            <a:gd name="connsiteY2" fmla="*/ 6592 h 9320"/>
            <a:gd name="connsiteX3" fmla="*/ 10928 w 11061"/>
            <a:gd name="connsiteY3" fmla="*/ 0 h 932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6912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9880"/>
            <a:gd name="connsiteY0" fmla="*/ 10000 h 10000"/>
            <a:gd name="connsiteX1" fmla="*/ 0 w 9880"/>
            <a:gd name="connsiteY1" fmla="*/ 6912 h 10000"/>
            <a:gd name="connsiteX2" fmla="*/ 9531 w 9880"/>
            <a:gd name="connsiteY2" fmla="*/ 6845 h 10000"/>
            <a:gd name="connsiteX3" fmla="*/ 9880 w 9880"/>
            <a:gd name="connsiteY3" fmla="*/ 0 h 10000"/>
            <a:gd name="connsiteX0" fmla="*/ 0 w 10071"/>
            <a:gd name="connsiteY0" fmla="*/ 12874 h 12874"/>
            <a:gd name="connsiteX1" fmla="*/ 0 w 10071"/>
            <a:gd name="connsiteY1" fmla="*/ 9786 h 12874"/>
            <a:gd name="connsiteX2" fmla="*/ 9647 w 10071"/>
            <a:gd name="connsiteY2" fmla="*/ 9719 h 12874"/>
            <a:gd name="connsiteX3" fmla="*/ 10071 w 10071"/>
            <a:gd name="connsiteY3" fmla="*/ 0 h 12874"/>
            <a:gd name="connsiteX0" fmla="*/ 0 w 10071"/>
            <a:gd name="connsiteY0" fmla="*/ 12874 h 12874"/>
            <a:gd name="connsiteX1" fmla="*/ 0 w 10071"/>
            <a:gd name="connsiteY1" fmla="*/ 9786 h 12874"/>
            <a:gd name="connsiteX2" fmla="*/ 9647 w 10071"/>
            <a:gd name="connsiteY2" fmla="*/ 9719 h 12874"/>
            <a:gd name="connsiteX3" fmla="*/ 10071 w 10071"/>
            <a:gd name="connsiteY3" fmla="*/ 0 h 12874"/>
            <a:gd name="connsiteX0" fmla="*/ 0 w 9788"/>
            <a:gd name="connsiteY0" fmla="*/ 12692 h 12692"/>
            <a:gd name="connsiteX1" fmla="*/ 0 w 9788"/>
            <a:gd name="connsiteY1" fmla="*/ 9604 h 12692"/>
            <a:gd name="connsiteX2" fmla="*/ 9647 w 9788"/>
            <a:gd name="connsiteY2" fmla="*/ 9537 h 12692"/>
            <a:gd name="connsiteX3" fmla="*/ 9788 w 9788"/>
            <a:gd name="connsiteY3" fmla="*/ 0 h 12692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1735 w 11735"/>
            <a:gd name="connsiteY3" fmla="*/ 0 h 10719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1735 w 11735"/>
            <a:gd name="connsiteY3" fmla="*/ 0 h 10719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0288 w 11735"/>
            <a:gd name="connsiteY3" fmla="*/ 1043 h 10719"/>
            <a:gd name="connsiteX4" fmla="*/ 11735 w 11735"/>
            <a:gd name="connsiteY4" fmla="*/ 0 h 10719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288 w 12313"/>
            <a:gd name="connsiteY3" fmla="*/ 1115 h 10791"/>
            <a:gd name="connsiteX4" fmla="*/ 12313 w 12313"/>
            <a:gd name="connsiteY4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2313 w 12313"/>
            <a:gd name="connsiteY4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0794 w 12313"/>
            <a:gd name="connsiteY4" fmla="*/ 720 h 10791"/>
            <a:gd name="connsiteX5" fmla="*/ 12313 w 12313"/>
            <a:gd name="connsiteY5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1517 w 12313"/>
            <a:gd name="connsiteY4" fmla="*/ 1151 h 10791"/>
            <a:gd name="connsiteX5" fmla="*/ 12313 w 12313"/>
            <a:gd name="connsiteY5" fmla="*/ 0 h 10791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1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90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90 h 10863"/>
            <a:gd name="connsiteX4" fmla="*/ 11083 w 11662"/>
            <a:gd name="connsiteY4" fmla="*/ 1151 h 10863"/>
            <a:gd name="connsiteX5" fmla="*/ 11662 w 11662"/>
            <a:gd name="connsiteY5" fmla="*/ 0 h 10863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10143 w 11210"/>
            <a:gd name="connsiteY3" fmla="*/ 176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10143 w 11210"/>
            <a:gd name="connsiteY3" fmla="*/ 176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9782 w 11210"/>
            <a:gd name="connsiteY3" fmla="*/ 158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9782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10071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10071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101 w 11364"/>
            <a:gd name="connsiteY3" fmla="*/ 1582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9905 w 11364"/>
            <a:gd name="connsiteY3" fmla="*/ 1652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023 w 11364"/>
            <a:gd name="connsiteY3" fmla="*/ 1687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023 w 11364"/>
            <a:gd name="connsiteY3" fmla="*/ 1687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687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529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529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539"/>
            <a:gd name="connsiteY0" fmla="*/ 10935 h 10935"/>
            <a:gd name="connsiteX1" fmla="*/ 0 w 11539"/>
            <a:gd name="connsiteY1" fmla="*/ 8428 h 10935"/>
            <a:gd name="connsiteX2" fmla="*/ 9886 w 11539"/>
            <a:gd name="connsiteY2" fmla="*/ 8449 h 10935"/>
            <a:gd name="connsiteX3" fmla="*/ 10023 w 11539"/>
            <a:gd name="connsiteY3" fmla="*/ 1529 h 10935"/>
            <a:gd name="connsiteX4" fmla="*/ 11297 w 11539"/>
            <a:gd name="connsiteY4" fmla="*/ 973 h 10935"/>
            <a:gd name="connsiteX5" fmla="*/ 11539 w 11539"/>
            <a:gd name="connsiteY5" fmla="*/ 0 h 10935"/>
            <a:gd name="connsiteX0" fmla="*/ 30 w 11426"/>
            <a:gd name="connsiteY0" fmla="*/ 10935 h 10935"/>
            <a:gd name="connsiteX1" fmla="*/ 0 w 11426"/>
            <a:gd name="connsiteY1" fmla="*/ 8428 h 10935"/>
            <a:gd name="connsiteX2" fmla="*/ 9886 w 11426"/>
            <a:gd name="connsiteY2" fmla="*/ 8449 h 10935"/>
            <a:gd name="connsiteX3" fmla="*/ 10023 w 11426"/>
            <a:gd name="connsiteY3" fmla="*/ 1529 h 10935"/>
            <a:gd name="connsiteX4" fmla="*/ 11297 w 11426"/>
            <a:gd name="connsiteY4" fmla="*/ 973 h 10935"/>
            <a:gd name="connsiteX5" fmla="*/ 11382 w 11426"/>
            <a:gd name="connsiteY5" fmla="*/ 0 h 10935"/>
            <a:gd name="connsiteX0" fmla="*/ 697 w 11426"/>
            <a:gd name="connsiteY0" fmla="*/ 11587 h 11587"/>
            <a:gd name="connsiteX1" fmla="*/ 0 w 11426"/>
            <a:gd name="connsiteY1" fmla="*/ 8428 h 11587"/>
            <a:gd name="connsiteX2" fmla="*/ 9886 w 11426"/>
            <a:gd name="connsiteY2" fmla="*/ 8449 h 11587"/>
            <a:gd name="connsiteX3" fmla="*/ 10023 w 11426"/>
            <a:gd name="connsiteY3" fmla="*/ 1529 h 11587"/>
            <a:gd name="connsiteX4" fmla="*/ 11297 w 11426"/>
            <a:gd name="connsiteY4" fmla="*/ 973 h 11587"/>
            <a:gd name="connsiteX5" fmla="*/ 11382 w 11426"/>
            <a:gd name="connsiteY5" fmla="*/ 0 h 11587"/>
            <a:gd name="connsiteX0" fmla="*/ 1414 w 12143"/>
            <a:gd name="connsiteY0" fmla="*/ 11587 h 11587"/>
            <a:gd name="connsiteX1" fmla="*/ 779 w 12143"/>
            <a:gd name="connsiteY1" fmla="*/ 10829 h 11587"/>
            <a:gd name="connsiteX2" fmla="*/ 717 w 12143"/>
            <a:gd name="connsiteY2" fmla="*/ 8428 h 11587"/>
            <a:gd name="connsiteX3" fmla="*/ 10603 w 12143"/>
            <a:gd name="connsiteY3" fmla="*/ 8449 h 11587"/>
            <a:gd name="connsiteX4" fmla="*/ 10740 w 12143"/>
            <a:gd name="connsiteY4" fmla="*/ 1529 h 11587"/>
            <a:gd name="connsiteX5" fmla="*/ 12014 w 12143"/>
            <a:gd name="connsiteY5" fmla="*/ 973 h 11587"/>
            <a:gd name="connsiteX6" fmla="*/ 12099 w 12143"/>
            <a:gd name="connsiteY6" fmla="*/ 0 h 11587"/>
            <a:gd name="connsiteX0" fmla="*/ 839 w 11568"/>
            <a:gd name="connsiteY0" fmla="*/ 11587 h 11587"/>
            <a:gd name="connsiteX1" fmla="*/ 204 w 11568"/>
            <a:gd name="connsiteY1" fmla="*/ 10829 h 11587"/>
            <a:gd name="connsiteX2" fmla="*/ 142 w 11568"/>
            <a:gd name="connsiteY2" fmla="*/ 8428 h 11587"/>
            <a:gd name="connsiteX3" fmla="*/ 10028 w 11568"/>
            <a:gd name="connsiteY3" fmla="*/ 8449 h 11587"/>
            <a:gd name="connsiteX4" fmla="*/ 10165 w 11568"/>
            <a:gd name="connsiteY4" fmla="*/ 1529 h 11587"/>
            <a:gd name="connsiteX5" fmla="*/ 11439 w 11568"/>
            <a:gd name="connsiteY5" fmla="*/ 973 h 11587"/>
            <a:gd name="connsiteX6" fmla="*/ 11524 w 11568"/>
            <a:gd name="connsiteY6" fmla="*/ 0 h 11587"/>
            <a:gd name="connsiteX0" fmla="*/ 1132 w 11861"/>
            <a:gd name="connsiteY0" fmla="*/ 11587 h 11587"/>
            <a:gd name="connsiteX1" fmla="*/ 497 w 11861"/>
            <a:gd name="connsiteY1" fmla="*/ 10829 h 11587"/>
            <a:gd name="connsiteX2" fmla="*/ 82 w 11861"/>
            <a:gd name="connsiteY2" fmla="*/ 8428 h 11587"/>
            <a:gd name="connsiteX3" fmla="*/ 10321 w 11861"/>
            <a:gd name="connsiteY3" fmla="*/ 8449 h 11587"/>
            <a:gd name="connsiteX4" fmla="*/ 10458 w 11861"/>
            <a:gd name="connsiteY4" fmla="*/ 1529 h 11587"/>
            <a:gd name="connsiteX5" fmla="*/ 11732 w 11861"/>
            <a:gd name="connsiteY5" fmla="*/ 973 h 11587"/>
            <a:gd name="connsiteX6" fmla="*/ 11817 w 11861"/>
            <a:gd name="connsiteY6" fmla="*/ 0 h 11587"/>
            <a:gd name="connsiteX0" fmla="*/ 1147 w 11876"/>
            <a:gd name="connsiteY0" fmla="*/ 11587 h 11587"/>
            <a:gd name="connsiteX1" fmla="*/ 512 w 11876"/>
            <a:gd name="connsiteY1" fmla="*/ 10829 h 11587"/>
            <a:gd name="connsiteX2" fmla="*/ 97 w 11876"/>
            <a:gd name="connsiteY2" fmla="*/ 8428 h 11587"/>
            <a:gd name="connsiteX3" fmla="*/ 10336 w 11876"/>
            <a:gd name="connsiteY3" fmla="*/ 8449 h 11587"/>
            <a:gd name="connsiteX4" fmla="*/ 10473 w 11876"/>
            <a:gd name="connsiteY4" fmla="*/ 1529 h 11587"/>
            <a:gd name="connsiteX5" fmla="*/ 11747 w 11876"/>
            <a:gd name="connsiteY5" fmla="*/ 973 h 11587"/>
            <a:gd name="connsiteX6" fmla="*/ 11832 w 11876"/>
            <a:gd name="connsiteY6" fmla="*/ 0 h 11587"/>
            <a:gd name="connsiteX0" fmla="*/ 1069 w 11876"/>
            <a:gd name="connsiteY0" fmla="*/ 11693 h 11693"/>
            <a:gd name="connsiteX1" fmla="*/ 512 w 11876"/>
            <a:gd name="connsiteY1" fmla="*/ 10829 h 11693"/>
            <a:gd name="connsiteX2" fmla="*/ 97 w 11876"/>
            <a:gd name="connsiteY2" fmla="*/ 8428 h 11693"/>
            <a:gd name="connsiteX3" fmla="*/ 10336 w 11876"/>
            <a:gd name="connsiteY3" fmla="*/ 8449 h 11693"/>
            <a:gd name="connsiteX4" fmla="*/ 10473 w 11876"/>
            <a:gd name="connsiteY4" fmla="*/ 1529 h 11693"/>
            <a:gd name="connsiteX5" fmla="*/ 11747 w 11876"/>
            <a:gd name="connsiteY5" fmla="*/ 973 h 11693"/>
            <a:gd name="connsiteX6" fmla="*/ 11832 w 11876"/>
            <a:gd name="connsiteY6" fmla="*/ 0 h 11693"/>
            <a:gd name="connsiteX0" fmla="*/ 559 w 11876"/>
            <a:gd name="connsiteY0" fmla="*/ 11587 h 11587"/>
            <a:gd name="connsiteX1" fmla="*/ 512 w 11876"/>
            <a:gd name="connsiteY1" fmla="*/ 10829 h 11587"/>
            <a:gd name="connsiteX2" fmla="*/ 97 w 11876"/>
            <a:gd name="connsiteY2" fmla="*/ 8428 h 11587"/>
            <a:gd name="connsiteX3" fmla="*/ 10336 w 11876"/>
            <a:gd name="connsiteY3" fmla="*/ 8449 h 11587"/>
            <a:gd name="connsiteX4" fmla="*/ 10473 w 11876"/>
            <a:gd name="connsiteY4" fmla="*/ 1529 h 11587"/>
            <a:gd name="connsiteX5" fmla="*/ 11747 w 11876"/>
            <a:gd name="connsiteY5" fmla="*/ 973 h 11587"/>
            <a:gd name="connsiteX6" fmla="*/ 11832 w 11876"/>
            <a:gd name="connsiteY6" fmla="*/ 0 h 11587"/>
            <a:gd name="connsiteX0" fmla="*/ 552 w 11869"/>
            <a:gd name="connsiteY0" fmla="*/ 11587 h 11587"/>
            <a:gd name="connsiteX1" fmla="*/ 583 w 11869"/>
            <a:gd name="connsiteY1" fmla="*/ 10776 h 11587"/>
            <a:gd name="connsiteX2" fmla="*/ 90 w 11869"/>
            <a:gd name="connsiteY2" fmla="*/ 8428 h 11587"/>
            <a:gd name="connsiteX3" fmla="*/ 10329 w 11869"/>
            <a:gd name="connsiteY3" fmla="*/ 8449 h 11587"/>
            <a:gd name="connsiteX4" fmla="*/ 10466 w 11869"/>
            <a:gd name="connsiteY4" fmla="*/ 1529 h 11587"/>
            <a:gd name="connsiteX5" fmla="*/ 11740 w 11869"/>
            <a:gd name="connsiteY5" fmla="*/ 973 h 11587"/>
            <a:gd name="connsiteX6" fmla="*/ 11825 w 11869"/>
            <a:gd name="connsiteY6" fmla="*/ 0 h 11587"/>
            <a:gd name="connsiteX0" fmla="*/ 552 w 11869"/>
            <a:gd name="connsiteY0" fmla="*/ 11587 h 11587"/>
            <a:gd name="connsiteX1" fmla="*/ 583 w 11869"/>
            <a:gd name="connsiteY1" fmla="*/ 10952 h 11587"/>
            <a:gd name="connsiteX2" fmla="*/ 90 w 11869"/>
            <a:gd name="connsiteY2" fmla="*/ 8428 h 11587"/>
            <a:gd name="connsiteX3" fmla="*/ 10329 w 11869"/>
            <a:gd name="connsiteY3" fmla="*/ 8449 h 11587"/>
            <a:gd name="connsiteX4" fmla="*/ 10466 w 11869"/>
            <a:gd name="connsiteY4" fmla="*/ 1529 h 11587"/>
            <a:gd name="connsiteX5" fmla="*/ 11740 w 11869"/>
            <a:gd name="connsiteY5" fmla="*/ 973 h 11587"/>
            <a:gd name="connsiteX6" fmla="*/ 11825 w 11869"/>
            <a:gd name="connsiteY6" fmla="*/ 0 h 11587"/>
            <a:gd name="connsiteX0" fmla="*/ 548 w 11865"/>
            <a:gd name="connsiteY0" fmla="*/ 11587 h 11587"/>
            <a:gd name="connsiteX1" fmla="*/ 618 w 11865"/>
            <a:gd name="connsiteY1" fmla="*/ 11075 h 11587"/>
            <a:gd name="connsiteX2" fmla="*/ 86 w 11865"/>
            <a:gd name="connsiteY2" fmla="*/ 8428 h 11587"/>
            <a:gd name="connsiteX3" fmla="*/ 10325 w 11865"/>
            <a:gd name="connsiteY3" fmla="*/ 8449 h 11587"/>
            <a:gd name="connsiteX4" fmla="*/ 10462 w 11865"/>
            <a:gd name="connsiteY4" fmla="*/ 1529 h 11587"/>
            <a:gd name="connsiteX5" fmla="*/ 11736 w 11865"/>
            <a:gd name="connsiteY5" fmla="*/ 973 h 11587"/>
            <a:gd name="connsiteX6" fmla="*/ 11821 w 11865"/>
            <a:gd name="connsiteY6" fmla="*/ 0 h 11587"/>
            <a:gd name="connsiteX0" fmla="*/ 666 w 11865"/>
            <a:gd name="connsiteY0" fmla="*/ 11781 h 11781"/>
            <a:gd name="connsiteX1" fmla="*/ 618 w 11865"/>
            <a:gd name="connsiteY1" fmla="*/ 11075 h 11781"/>
            <a:gd name="connsiteX2" fmla="*/ 86 w 11865"/>
            <a:gd name="connsiteY2" fmla="*/ 8428 h 11781"/>
            <a:gd name="connsiteX3" fmla="*/ 10325 w 11865"/>
            <a:gd name="connsiteY3" fmla="*/ 8449 h 11781"/>
            <a:gd name="connsiteX4" fmla="*/ 10462 w 11865"/>
            <a:gd name="connsiteY4" fmla="*/ 1529 h 11781"/>
            <a:gd name="connsiteX5" fmla="*/ 11736 w 11865"/>
            <a:gd name="connsiteY5" fmla="*/ 973 h 11781"/>
            <a:gd name="connsiteX6" fmla="*/ 11821 w 11865"/>
            <a:gd name="connsiteY6" fmla="*/ 0 h 11781"/>
            <a:gd name="connsiteX0" fmla="*/ 603 w 11802"/>
            <a:gd name="connsiteY0" fmla="*/ 11781 h 11781"/>
            <a:gd name="connsiteX1" fmla="*/ 555 w 11802"/>
            <a:gd name="connsiteY1" fmla="*/ 11075 h 11781"/>
            <a:gd name="connsiteX2" fmla="*/ 23 w 11802"/>
            <a:gd name="connsiteY2" fmla="*/ 8428 h 11781"/>
            <a:gd name="connsiteX3" fmla="*/ 10262 w 11802"/>
            <a:gd name="connsiteY3" fmla="*/ 8449 h 11781"/>
            <a:gd name="connsiteX4" fmla="*/ 10399 w 11802"/>
            <a:gd name="connsiteY4" fmla="*/ 1529 h 11781"/>
            <a:gd name="connsiteX5" fmla="*/ 11673 w 11802"/>
            <a:gd name="connsiteY5" fmla="*/ 973 h 11781"/>
            <a:gd name="connsiteX6" fmla="*/ 11758 w 11802"/>
            <a:gd name="connsiteY6" fmla="*/ 0 h 11781"/>
            <a:gd name="connsiteX0" fmla="*/ 603 w 11802"/>
            <a:gd name="connsiteY0" fmla="*/ 11781 h 11781"/>
            <a:gd name="connsiteX1" fmla="*/ 555 w 11802"/>
            <a:gd name="connsiteY1" fmla="*/ 11163 h 11781"/>
            <a:gd name="connsiteX2" fmla="*/ 23 w 11802"/>
            <a:gd name="connsiteY2" fmla="*/ 8428 h 11781"/>
            <a:gd name="connsiteX3" fmla="*/ 10262 w 11802"/>
            <a:gd name="connsiteY3" fmla="*/ 8449 h 11781"/>
            <a:gd name="connsiteX4" fmla="*/ 10399 w 11802"/>
            <a:gd name="connsiteY4" fmla="*/ 1529 h 11781"/>
            <a:gd name="connsiteX5" fmla="*/ 11673 w 11802"/>
            <a:gd name="connsiteY5" fmla="*/ 973 h 11781"/>
            <a:gd name="connsiteX6" fmla="*/ 11758 w 11802"/>
            <a:gd name="connsiteY6" fmla="*/ 0 h 11781"/>
            <a:gd name="connsiteX0" fmla="*/ 607 w 11806"/>
            <a:gd name="connsiteY0" fmla="*/ 11781 h 11781"/>
            <a:gd name="connsiteX1" fmla="*/ 441 w 11806"/>
            <a:gd name="connsiteY1" fmla="*/ 11181 h 11781"/>
            <a:gd name="connsiteX2" fmla="*/ 27 w 11806"/>
            <a:gd name="connsiteY2" fmla="*/ 8428 h 11781"/>
            <a:gd name="connsiteX3" fmla="*/ 10266 w 11806"/>
            <a:gd name="connsiteY3" fmla="*/ 8449 h 11781"/>
            <a:gd name="connsiteX4" fmla="*/ 10403 w 11806"/>
            <a:gd name="connsiteY4" fmla="*/ 1529 h 11781"/>
            <a:gd name="connsiteX5" fmla="*/ 11677 w 11806"/>
            <a:gd name="connsiteY5" fmla="*/ 973 h 11781"/>
            <a:gd name="connsiteX6" fmla="*/ 11762 w 11806"/>
            <a:gd name="connsiteY6" fmla="*/ 0 h 11781"/>
            <a:gd name="connsiteX0" fmla="*/ 614 w 11813"/>
            <a:gd name="connsiteY0" fmla="*/ 11781 h 11781"/>
            <a:gd name="connsiteX1" fmla="*/ 330 w 11813"/>
            <a:gd name="connsiteY1" fmla="*/ 11234 h 11781"/>
            <a:gd name="connsiteX2" fmla="*/ 34 w 11813"/>
            <a:gd name="connsiteY2" fmla="*/ 8428 h 11781"/>
            <a:gd name="connsiteX3" fmla="*/ 10273 w 11813"/>
            <a:gd name="connsiteY3" fmla="*/ 8449 h 11781"/>
            <a:gd name="connsiteX4" fmla="*/ 10410 w 11813"/>
            <a:gd name="connsiteY4" fmla="*/ 1529 h 11781"/>
            <a:gd name="connsiteX5" fmla="*/ 11684 w 11813"/>
            <a:gd name="connsiteY5" fmla="*/ 973 h 11781"/>
            <a:gd name="connsiteX6" fmla="*/ 11769 w 11813"/>
            <a:gd name="connsiteY6" fmla="*/ 0 h 11781"/>
            <a:gd name="connsiteX0" fmla="*/ 601 w 11800"/>
            <a:gd name="connsiteY0" fmla="*/ 11781 h 11781"/>
            <a:gd name="connsiteX1" fmla="*/ 631 w 11800"/>
            <a:gd name="connsiteY1" fmla="*/ 11234 h 11781"/>
            <a:gd name="connsiteX2" fmla="*/ 21 w 11800"/>
            <a:gd name="connsiteY2" fmla="*/ 8428 h 11781"/>
            <a:gd name="connsiteX3" fmla="*/ 10260 w 11800"/>
            <a:gd name="connsiteY3" fmla="*/ 8449 h 11781"/>
            <a:gd name="connsiteX4" fmla="*/ 10397 w 11800"/>
            <a:gd name="connsiteY4" fmla="*/ 1529 h 11781"/>
            <a:gd name="connsiteX5" fmla="*/ 11671 w 11800"/>
            <a:gd name="connsiteY5" fmla="*/ 973 h 11781"/>
            <a:gd name="connsiteX6" fmla="*/ 11756 w 11800"/>
            <a:gd name="connsiteY6" fmla="*/ 0 h 11781"/>
            <a:gd name="connsiteX0" fmla="*/ 637 w 11836"/>
            <a:gd name="connsiteY0" fmla="*/ 11781 h 11781"/>
            <a:gd name="connsiteX1" fmla="*/ 667 w 11836"/>
            <a:gd name="connsiteY1" fmla="*/ 11234 h 11781"/>
            <a:gd name="connsiteX2" fmla="*/ 57 w 11836"/>
            <a:gd name="connsiteY2" fmla="*/ 8428 h 11781"/>
            <a:gd name="connsiteX3" fmla="*/ 10296 w 11836"/>
            <a:gd name="connsiteY3" fmla="*/ 8449 h 11781"/>
            <a:gd name="connsiteX4" fmla="*/ 10433 w 11836"/>
            <a:gd name="connsiteY4" fmla="*/ 1529 h 11781"/>
            <a:gd name="connsiteX5" fmla="*/ 11707 w 11836"/>
            <a:gd name="connsiteY5" fmla="*/ 973 h 11781"/>
            <a:gd name="connsiteX6" fmla="*/ 11792 w 11836"/>
            <a:gd name="connsiteY6" fmla="*/ 0 h 11781"/>
            <a:gd name="connsiteX0" fmla="*/ 600 w 11799"/>
            <a:gd name="connsiteY0" fmla="*/ 11834 h 11834"/>
            <a:gd name="connsiteX1" fmla="*/ 630 w 11799"/>
            <a:gd name="connsiteY1" fmla="*/ 11234 h 11834"/>
            <a:gd name="connsiteX2" fmla="*/ 20 w 11799"/>
            <a:gd name="connsiteY2" fmla="*/ 8428 h 11834"/>
            <a:gd name="connsiteX3" fmla="*/ 10259 w 11799"/>
            <a:gd name="connsiteY3" fmla="*/ 8449 h 11834"/>
            <a:gd name="connsiteX4" fmla="*/ 10396 w 11799"/>
            <a:gd name="connsiteY4" fmla="*/ 1529 h 11834"/>
            <a:gd name="connsiteX5" fmla="*/ 11670 w 11799"/>
            <a:gd name="connsiteY5" fmla="*/ 973 h 11834"/>
            <a:gd name="connsiteX6" fmla="*/ 11755 w 11799"/>
            <a:gd name="connsiteY6" fmla="*/ 0 h 11834"/>
            <a:gd name="connsiteX0" fmla="*/ 725 w 11924"/>
            <a:gd name="connsiteY0" fmla="*/ 11834 h 11834"/>
            <a:gd name="connsiteX1" fmla="*/ 755 w 11924"/>
            <a:gd name="connsiteY1" fmla="*/ 11234 h 11834"/>
            <a:gd name="connsiteX2" fmla="*/ 145 w 11924"/>
            <a:gd name="connsiteY2" fmla="*/ 8428 h 11834"/>
            <a:gd name="connsiteX3" fmla="*/ 10384 w 11924"/>
            <a:gd name="connsiteY3" fmla="*/ 8449 h 11834"/>
            <a:gd name="connsiteX4" fmla="*/ 10521 w 11924"/>
            <a:gd name="connsiteY4" fmla="*/ 1529 h 11834"/>
            <a:gd name="connsiteX5" fmla="*/ 11795 w 11924"/>
            <a:gd name="connsiteY5" fmla="*/ 973 h 11834"/>
            <a:gd name="connsiteX6" fmla="*/ 11880 w 11924"/>
            <a:gd name="connsiteY6" fmla="*/ 0 h 11834"/>
            <a:gd name="connsiteX0" fmla="*/ 1190 w 12389"/>
            <a:gd name="connsiteY0" fmla="*/ 11834 h 11834"/>
            <a:gd name="connsiteX1" fmla="*/ 610 w 12389"/>
            <a:gd name="connsiteY1" fmla="*/ 8428 h 11834"/>
            <a:gd name="connsiteX2" fmla="*/ 10849 w 12389"/>
            <a:gd name="connsiteY2" fmla="*/ 8449 h 11834"/>
            <a:gd name="connsiteX3" fmla="*/ 10986 w 12389"/>
            <a:gd name="connsiteY3" fmla="*/ 1529 h 11834"/>
            <a:gd name="connsiteX4" fmla="*/ 12260 w 12389"/>
            <a:gd name="connsiteY4" fmla="*/ 973 h 11834"/>
            <a:gd name="connsiteX5" fmla="*/ 12345 w 12389"/>
            <a:gd name="connsiteY5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663 w 11862"/>
            <a:gd name="connsiteY0" fmla="*/ 11834 h 11834"/>
            <a:gd name="connsiteX1" fmla="*/ 27 w 11862"/>
            <a:gd name="connsiteY1" fmla="*/ 11305 h 11834"/>
            <a:gd name="connsiteX2" fmla="*/ 83 w 11862"/>
            <a:gd name="connsiteY2" fmla="*/ 8428 h 11834"/>
            <a:gd name="connsiteX3" fmla="*/ 10322 w 11862"/>
            <a:gd name="connsiteY3" fmla="*/ 8449 h 11834"/>
            <a:gd name="connsiteX4" fmla="*/ 10459 w 11862"/>
            <a:gd name="connsiteY4" fmla="*/ 1529 h 11834"/>
            <a:gd name="connsiteX5" fmla="*/ 11733 w 11862"/>
            <a:gd name="connsiteY5" fmla="*/ 973 h 11834"/>
            <a:gd name="connsiteX6" fmla="*/ 11818 w 11862"/>
            <a:gd name="connsiteY6" fmla="*/ 0 h 118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862" h="11834">
              <a:moveTo>
                <a:pt x="663" y="11834"/>
              </a:moveTo>
              <a:cubicBezTo>
                <a:pt x="636" y="11746"/>
                <a:pt x="712" y="11257"/>
                <a:pt x="27" y="11305"/>
              </a:cubicBezTo>
              <a:cubicBezTo>
                <a:pt x="-70" y="10737"/>
                <a:pt x="139" y="9293"/>
                <a:pt x="83" y="8428"/>
              </a:cubicBezTo>
              <a:cubicBezTo>
                <a:pt x="5809" y="8319"/>
                <a:pt x="6883" y="8410"/>
                <a:pt x="10322" y="8449"/>
              </a:cubicBezTo>
              <a:cubicBezTo>
                <a:pt x="10374" y="5546"/>
                <a:pt x="10146" y="2901"/>
                <a:pt x="10459" y="1529"/>
              </a:cubicBezTo>
              <a:cubicBezTo>
                <a:pt x="11127" y="1157"/>
                <a:pt x="11299" y="1303"/>
                <a:pt x="11733" y="973"/>
              </a:cubicBezTo>
              <a:cubicBezTo>
                <a:pt x="12095" y="715"/>
                <a:pt x="11553" y="102"/>
                <a:pt x="1181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207683</xdr:colOff>
      <xdr:row>30</xdr:row>
      <xdr:rowOff>125364</xdr:rowOff>
    </xdr:from>
    <xdr:ext cx="143835" cy="125271"/>
    <xdr:pic>
      <xdr:nvPicPr>
        <xdr:cNvPr id="548" name="図 547">
          <a:extLst>
            <a:ext uri="{FF2B5EF4-FFF2-40B4-BE49-F238E27FC236}">
              <a16:creationId xmlns:a16="http://schemas.microsoft.com/office/drawing/2014/main" xmlns="" id="{3ACDFFCF-2346-4292-84C4-7B170652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413423" y="5131704"/>
          <a:ext cx="143835" cy="125271"/>
        </a:xfrm>
        <a:prstGeom prst="rect">
          <a:avLst/>
        </a:prstGeom>
      </xdr:spPr>
    </xdr:pic>
    <xdr:clientData/>
  </xdr:oneCellAnchor>
  <xdr:twoCellAnchor>
    <xdr:from>
      <xdr:col>1</xdr:col>
      <xdr:colOff>278592</xdr:colOff>
      <xdr:row>26</xdr:row>
      <xdr:rowOff>90608</xdr:rowOff>
    </xdr:from>
    <xdr:to>
      <xdr:col>1</xdr:col>
      <xdr:colOff>282877</xdr:colOff>
      <xdr:row>30</xdr:row>
      <xdr:rowOff>141564</xdr:rowOff>
    </xdr:to>
    <xdr:sp macro="" textlink="">
      <xdr:nvSpPr>
        <xdr:cNvPr id="549" name="Line 120">
          <a:extLst>
            <a:ext uri="{FF2B5EF4-FFF2-40B4-BE49-F238E27FC236}">
              <a16:creationId xmlns:a16="http://schemas.microsoft.com/office/drawing/2014/main" xmlns="" id="{F2AE6C2D-6362-43B7-943E-BF2D480DD31A}"/>
            </a:ext>
          </a:extLst>
        </xdr:cNvPr>
        <xdr:cNvSpPr>
          <a:spLocks noChangeShapeType="1"/>
        </xdr:cNvSpPr>
      </xdr:nvSpPr>
      <xdr:spPr bwMode="auto">
        <a:xfrm flipH="1">
          <a:off x="484332" y="4426388"/>
          <a:ext cx="4285" cy="7215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38611</xdr:colOff>
      <xdr:row>30</xdr:row>
      <xdr:rowOff>117205</xdr:rowOff>
    </xdr:from>
    <xdr:to>
      <xdr:col>2</xdr:col>
      <xdr:colOff>476249</xdr:colOff>
      <xdr:row>30</xdr:row>
      <xdr:rowOff>130076</xdr:rowOff>
    </xdr:to>
    <xdr:sp macro="" textlink="">
      <xdr:nvSpPr>
        <xdr:cNvPr id="550" name="Line 120">
          <a:extLst>
            <a:ext uri="{FF2B5EF4-FFF2-40B4-BE49-F238E27FC236}">
              <a16:creationId xmlns:a16="http://schemas.microsoft.com/office/drawing/2014/main" xmlns="" id="{928F202B-EB21-42BF-9DBC-EC89C6C07A41}"/>
            </a:ext>
          </a:extLst>
        </xdr:cNvPr>
        <xdr:cNvSpPr>
          <a:spLocks noChangeShapeType="1"/>
        </xdr:cNvSpPr>
      </xdr:nvSpPr>
      <xdr:spPr bwMode="auto">
        <a:xfrm flipV="1">
          <a:off x="244351" y="5123545"/>
          <a:ext cx="1131058" cy="128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108857</xdr:colOff>
      <xdr:row>30</xdr:row>
      <xdr:rowOff>102973</xdr:rowOff>
    </xdr:from>
    <xdr:to>
      <xdr:col>2</xdr:col>
      <xdr:colOff>113385</xdr:colOff>
      <xdr:row>32</xdr:row>
      <xdr:rowOff>81642</xdr:rowOff>
    </xdr:to>
    <xdr:sp macro="" textlink="">
      <xdr:nvSpPr>
        <xdr:cNvPr id="551" name="Line 120">
          <a:extLst>
            <a:ext uri="{FF2B5EF4-FFF2-40B4-BE49-F238E27FC236}">
              <a16:creationId xmlns:a16="http://schemas.microsoft.com/office/drawing/2014/main" xmlns="" id="{BA5E3367-6158-4E25-AEEA-5BB6401292D7}"/>
            </a:ext>
          </a:extLst>
        </xdr:cNvPr>
        <xdr:cNvSpPr>
          <a:spLocks noChangeShapeType="1"/>
        </xdr:cNvSpPr>
      </xdr:nvSpPr>
      <xdr:spPr bwMode="auto">
        <a:xfrm flipH="1">
          <a:off x="1008017" y="5109313"/>
          <a:ext cx="4528" cy="3139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405852</xdr:colOff>
      <xdr:row>31</xdr:row>
      <xdr:rowOff>67074</xdr:rowOff>
    </xdr:from>
    <xdr:ext cx="427561" cy="166649"/>
    <xdr:sp macro="" textlink="">
      <xdr:nvSpPr>
        <xdr:cNvPr id="552" name="Text Box 1620">
          <a:extLst>
            <a:ext uri="{FF2B5EF4-FFF2-40B4-BE49-F238E27FC236}">
              <a16:creationId xmlns:a16="http://schemas.microsoft.com/office/drawing/2014/main" xmlns="" id="{A31C87C0-59BB-4C63-A595-F8C19B397165}"/>
            </a:ext>
          </a:extLst>
        </xdr:cNvPr>
        <xdr:cNvSpPr txBox="1">
          <a:spLocks noChangeArrowheads="1"/>
        </xdr:cNvSpPr>
      </xdr:nvSpPr>
      <xdr:spPr bwMode="auto">
        <a:xfrm>
          <a:off x="611592" y="5241054"/>
          <a:ext cx="42756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</a:p>
      </xdr:txBody>
    </xdr:sp>
    <xdr:clientData/>
  </xdr:oneCellAnchor>
  <xdr:twoCellAnchor>
    <xdr:from>
      <xdr:col>1</xdr:col>
      <xdr:colOff>304318</xdr:colOff>
      <xdr:row>30</xdr:row>
      <xdr:rowOff>148343</xdr:rowOff>
    </xdr:from>
    <xdr:to>
      <xdr:col>2</xdr:col>
      <xdr:colOff>100371</xdr:colOff>
      <xdr:row>31</xdr:row>
      <xdr:rowOff>141342</xdr:rowOff>
    </xdr:to>
    <xdr:sp macro="" textlink="">
      <xdr:nvSpPr>
        <xdr:cNvPr id="553" name="AutoShape 1653">
          <a:extLst>
            <a:ext uri="{FF2B5EF4-FFF2-40B4-BE49-F238E27FC236}">
              <a16:creationId xmlns:a16="http://schemas.microsoft.com/office/drawing/2014/main" xmlns="" id="{63CA71FA-B1F8-4AFE-A7EC-1CD3FEAC7E00}"/>
            </a:ext>
          </a:extLst>
        </xdr:cNvPr>
        <xdr:cNvSpPr>
          <a:spLocks/>
        </xdr:cNvSpPr>
      </xdr:nvSpPr>
      <xdr:spPr bwMode="auto">
        <a:xfrm rot="5400000">
          <a:off x="674475" y="4990266"/>
          <a:ext cx="160639" cy="48947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</xdr:col>
      <xdr:colOff>101784</xdr:colOff>
      <xdr:row>29</xdr:row>
      <xdr:rowOff>23559</xdr:rowOff>
    </xdr:from>
    <xdr:ext cx="411888" cy="186974"/>
    <xdr:sp macro="" textlink="">
      <xdr:nvSpPr>
        <xdr:cNvPr id="554" name="Text Box 1664">
          <a:extLst>
            <a:ext uri="{FF2B5EF4-FFF2-40B4-BE49-F238E27FC236}">
              <a16:creationId xmlns:a16="http://schemas.microsoft.com/office/drawing/2014/main" xmlns="" id="{3E9EE32C-1C4C-4314-B3D3-97CF93AAF815}"/>
            </a:ext>
          </a:extLst>
        </xdr:cNvPr>
        <xdr:cNvSpPr txBox="1">
          <a:spLocks noChangeArrowheads="1"/>
        </xdr:cNvSpPr>
      </xdr:nvSpPr>
      <xdr:spPr bwMode="auto">
        <a:xfrm>
          <a:off x="1000944" y="4862259"/>
          <a:ext cx="4118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240451</xdr:colOff>
      <xdr:row>27</xdr:row>
      <xdr:rowOff>150166</xdr:rowOff>
    </xdr:from>
    <xdr:ext cx="552740" cy="337015"/>
    <xdr:sp macro="" textlink="">
      <xdr:nvSpPr>
        <xdr:cNvPr id="555" name="Text Box 1664">
          <a:extLst>
            <a:ext uri="{FF2B5EF4-FFF2-40B4-BE49-F238E27FC236}">
              <a16:creationId xmlns:a16="http://schemas.microsoft.com/office/drawing/2014/main" xmlns="" id="{277BC0B8-EDAA-4BA2-A639-B4C2A47F5C30}"/>
            </a:ext>
          </a:extLst>
        </xdr:cNvPr>
        <xdr:cNvSpPr txBox="1">
          <a:spLocks noChangeArrowheads="1"/>
        </xdr:cNvSpPr>
      </xdr:nvSpPr>
      <xdr:spPr bwMode="auto">
        <a:xfrm>
          <a:off x="446191" y="4653586"/>
          <a:ext cx="552740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70398</xdr:colOff>
      <xdr:row>27</xdr:row>
      <xdr:rowOff>52364</xdr:rowOff>
    </xdr:from>
    <xdr:to>
      <xdr:col>2</xdr:col>
      <xdr:colOff>508036</xdr:colOff>
      <xdr:row>27</xdr:row>
      <xdr:rowOff>65235</xdr:rowOff>
    </xdr:to>
    <xdr:sp macro="" textlink="">
      <xdr:nvSpPr>
        <xdr:cNvPr id="556" name="Line 120">
          <a:extLst>
            <a:ext uri="{FF2B5EF4-FFF2-40B4-BE49-F238E27FC236}">
              <a16:creationId xmlns:a16="http://schemas.microsoft.com/office/drawing/2014/main" xmlns="" id="{ED2AA548-36E8-4836-B564-C4DC19D867A0}"/>
            </a:ext>
          </a:extLst>
        </xdr:cNvPr>
        <xdr:cNvSpPr>
          <a:spLocks noChangeShapeType="1"/>
        </xdr:cNvSpPr>
      </xdr:nvSpPr>
      <xdr:spPr bwMode="auto">
        <a:xfrm flipV="1">
          <a:off x="276138" y="4555784"/>
          <a:ext cx="1131058" cy="128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224318</xdr:colOff>
      <xdr:row>28</xdr:row>
      <xdr:rowOff>114057</xdr:rowOff>
    </xdr:from>
    <xdr:to>
      <xdr:col>3</xdr:col>
      <xdr:colOff>420474</xdr:colOff>
      <xdr:row>29</xdr:row>
      <xdr:rowOff>115846</xdr:rowOff>
    </xdr:to>
    <xdr:sp macro="" textlink="">
      <xdr:nvSpPr>
        <xdr:cNvPr id="557" name="六角形 556">
          <a:extLst>
            <a:ext uri="{FF2B5EF4-FFF2-40B4-BE49-F238E27FC236}">
              <a16:creationId xmlns:a16="http://schemas.microsoft.com/office/drawing/2014/main" xmlns="" id="{9B80A3A8-0C8E-4DAF-A560-2CFB881360A7}"/>
            </a:ext>
          </a:extLst>
        </xdr:cNvPr>
        <xdr:cNvSpPr/>
      </xdr:nvSpPr>
      <xdr:spPr bwMode="auto">
        <a:xfrm>
          <a:off x="1816898" y="4785117"/>
          <a:ext cx="196156" cy="1694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3</xdr:col>
      <xdr:colOff>158553</xdr:colOff>
      <xdr:row>31</xdr:row>
      <xdr:rowOff>118354</xdr:rowOff>
    </xdr:from>
    <xdr:to>
      <xdr:col>3</xdr:col>
      <xdr:colOff>304394</xdr:colOff>
      <xdr:row>32</xdr:row>
      <xdr:rowOff>82006</xdr:rowOff>
    </xdr:to>
    <xdr:sp macro="" textlink="">
      <xdr:nvSpPr>
        <xdr:cNvPr id="558" name="AutoShape 93">
          <a:extLst>
            <a:ext uri="{FF2B5EF4-FFF2-40B4-BE49-F238E27FC236}">
              <a16:creationId xmlns:a16="http://schemas.microsoft.com/office/drawing/2014/main" xmlns="" id="{D5A41B8E-9E8C-45CE-BC14-C812FCCE7221}"/>
            </a:ext>
          </a:extLst>
        </xdr:cNvPr>
        <xdr:cNvSpPr>
          <a:spLocks noChangeArrowheads="1"/>
        </xdr:cNvSpPr>
      </xdr:nvSpPr>
      <xdr:spPr bwMode="auto">
        <a:xfrm>
          <a:off x="1751133" y="5292334"/>
          <a:ext cx="145841" cy="13129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120135</xdr:colOff>
      <xdr:row>28</xdr:row>
      <xdr:rowOff>81520</xdr:rowOff>
    </xdr:from>
    <xdr:to>
      <xdr:col>4</xdr:col>
      <xdr:colOff>272803</xdr:colOff>
      <xdr:row>29</xdr:row>
      <xdr:rowOff>52774</xdr:rowOff>
    </xdr:to>
    <xdr:sp macro="" textlink="">
      <xdr:nvSpPr>
        <xdr:cNvPr id="559" name="六角形 558">
          <a:extLst>
            <a:ext uri="{FF2B5EF4-FFF2-40B4-BE49-F238E27FC236}">
              <a16:creationId xmlns:a16="http://schemas.microsoft.com/office/drawing/2014/main" xmlns="" id="{E11F9229-E23E-4BB3-9323-C4E5FFB7C9B4}"/>
            </a:ext>
          </a:extLst>
        </xdr:cNvPr>
        <xdr:cNvSpPr/>
      </xdr:nvSpPr>
      <xdr:spPr bwMode="auto">
        <a:xfrm>
          <a:off x="2406135" y="4752580"/>
          <a:ext cx="152668" cy="13889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25</xdr:row>
      <xdr:rowOff>8582</xdr:rowOff>
    </xdr:from>
    <xdr:to>
      <xdr:col>5</xdr:col>
      <xdr:colOff>154465</xdr:colOff>
      <xdr:row>25</xdr:row>
      <xdr:rowOff>154087</xdr:rowOff>
    </xdr:to>
    <xdr:sp macro="" textlink="">
      <xdr:nvSpPr>
        <xdr:cNvPr id="560" name="六角形 559">
          <a:extLst>
            <a:ext uri="{FF2B5EF4-FFF2-40B4-BE49-F238E27FC236}">
              <a16:creationId xmlns:a16="http://schemas.microsoft.com/office/drawing/2014/main" xmlns="" id="{99C397FA-D859-4915-B360-0E533BBA73EC}"/>
            </a:ext>
          </a:extLst>
        </xdr:cNvPr>
        <xdr:cNvSpPr/>
      </xdr:nvSpPr>
      <xdr:spPr bwMode="auto">
        <a:xfrm>
          <a:off x="2979420" y="4176722"/>
          <a:ext cx="154465" cy="14550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510581</xdr:colOff>
      <xdr:row>28</xdr:row>
      <xdr:rowOff>167334</xdr:rowOff>
    </xdr:from>
    <xdr:to>
      <xdr:col>3</xdr:col>
      <xdr:colOff>686183</xdr:colOff>
      <xdr:row>29</xdr:row>
      <xdr:rowOff>143994</xdr:rowOff>
    </xdr:to>
    <xdr:sp macro="" textlink="">
      <xdr:nvSpPr>
        <xdr:cNvPr id="561" name="六角形 560">
          <a:extLst>
            <a:ext uri="{FF2B5EF4-FFF2-40B4-BE49-F238E27FC236}">
              <a16:creationId xmlns:a16="http://schemas.microsoft.com/office/drawing/2014/main" xmlns="" id="{8E6E252E-5859-4922-8F7F-1868D86CECC2}"/>
            </a:ext>
          </a:extLst>
        </xdr:cNvPr>
        <xdr:cNvSpPr/>
      </xdr:nvSpPr>
      <xdr:spPr bwMode="auto">
        <a:xfrm>
          <a:off x="2103161" y="4838394"/>
          <a:ext cx="175602" cy="1443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8</xdr:col>
      <xdr:colOff>2931</xdr:colOff>
      <xdr:row>25</xdr:row>
      <xdr:rowOff>17207</xdr:rowOff>
    </xdr:from>
    <xdr:ext cx="654538" cy="166649"/>
    <xdr:sp macro="" textlink="">
      <xdr:nvSpPr>
        <xdr:cNvPr id="562" name="Text Box 1075">
          <a:extLst>
            <a:ext uri="{FF2B5EF4-FFF2-40B4-BE49-F238E27FC236}">
              <a16:creationId xmlns:a16="http://schemas.microsoft.com/office/drawing/2014/main" xmlns="" id="{F91C64B1-FC4F-4214-9F16-AD44407A0CD7}"/>
            </a:ext>
          </a:extLst>
        </xdr:cNvPr>
        <xdr:cNvSpPr txBox="1">
          <a:spLocks noChangeArrowheads="1"/>
        </xdr:cNvSpPr>
      </xdr:nvSpPr>
      <xdr:spPr bwMode="auto">
        <a:xfrm>
          <a:off x="5051181" y="4132007"/>
          <a:ext cx="654538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福知山線</a:t>
          </a:r>
        </a:p>
      </xdr:txBody>
    </xdr:sp>
    <xdr:clientData/>
  </xdr:oneCellAnchor>
  <xdr:twoCellAnchor>
    <xdr:from>
      <xdr:col>10</xdr:col>
      <xdr:colOff>267652</xdr:colOff>
      <xdr:row>28</xdr:row>
      <xdr:rowOff>141663</xdr:rowOff>
    </xdr:from>
    <xdr:to>
      <xdr:col>10</xdr:col>
      <xdr:colOff>459088</xdr:colOff>
      <xdr:row>29</xdr:row>
      <xdr:rowOff>124430</xdr:rowOff>
    </xdr:to>
    <xdr:sp macro="" textlink="">
      <xdr:nvSpPr>
        <xdr:cNvPr id="563" name="六角形 562">
          <a:extLst>
            <a:ext uri="{FF2B5EF4-FFF2-40B4-BE49-F238E27FC236}">
              <a16:creationId xmlns:a16="http://schemas.microsoft.com/office/drawing/2014/main" xmlns="" id="{FAA68C13-4904-4D51-BEE0-8992F21003F5}"/>
            </a:ext>
          </a:extLst>
        </xdr:cNvPr>
        <xdr:cNvSpPr/>
      </xdr:nvSpPr>
      <xdr:spPr bwMode="auto">
        <a:xfrm>
          <a:off x="6714172" y="4812723"/>
          <a:ext cx="191436" cy="150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1</xdr:col>
      <xdr:colOff>0</xdr:colOff>
      <xdr:row>33</xdr:row>
      <xdr:rowOff>12873</xdr:rowOff>
    </xdr:from>
    <xdr:to>
      <xdr:col>1</xdr:col>
      <xdr:colOff>154465</xdr:colOff>
      <xdr:row>33</xdr:row>
      <xdr:rowOff>155748</xdr:rowOff>
    </xdr:to>
    <xdr:sp macro="" textlink="">
      <xdr:nvSpPr>
        <xdr:cNvPr id="564" name="六角形 563">
          <a:extLst>
            <a:ext uri="{FF2B5EF4-FFF2-40B4-BE49-F238E27FC236}">
              <a16:creationId xmlns:a16="http://schemas.microsoft.com/office/drawing/2014/main" xmlns="" id="{63C2ACA5-D8F7-454A-A458-10895E59C25A}"/>
            </a:ext>
          </a:extLst>
        </xdr:cNvPr>
        <xdr:cNvSpPr/>
      </xdr:nvSpPr>
      <xdr:spPr bwMode="auto">
        <a:xfrm>
          <a:off x="205740" y="5522133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351833</xdr:colOff>
      <xdr:row>25</xdr:row>
      <xdr:rowOff>98678</xdr:rowOff>
    </xdr:from>
    <xdr:ext cx="333117" cy="101600"/>
    <xdr:sp macro="" textlink="">
      <xdr:nvSpPr>
        <xdr:cNvPr id="565" name="Text Box 1194">
          <a:extLst>
            <a:ext uri="{FF2B5EF4-FFF2-40B4-BE49-F238E27FC236}">
              <a16:creationId xmlns:a16="http://schemas.microsoft.com/office/drawing/2014/main" xmlns="" id="{556E34E3-1F75-46A6-84EB-B4A4F61CD365}"/>
            </a:ext>
          </a:extLst>
        </xdr:cNvPr>
        <xdr:cNvSpPr txBox="1">
          <a:spLocks noChangeArrowheads="1"/>
        </xdr:cNvSpPr>
      </xdr:nvSpPr>
      <xdr:spPr bwMode="auto">
        <a:xfrm>
          <a:off x="1944413" y="4266818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0.4+1.3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528286</xdr:colOff>
      <xdr:row>26</xdr:row>
      <xdr:rowOff>17015</xdr:rowOff>
    </xdr:from>
    <xdr:to>
      <xdr:col>3</xdr:col>
      <xdr:colOff>675418</xdr:colOff>
      <xdr:row>26</xdr:row>
      <xdr:rowOff>147082</xdr:rowOff>
    </xdr:to>
    <xdr:sp macro="" textlink="">
      <xdr:nvSpPr>
        <xdr:cNvPr id="566" name="六角形 565">
          <a:extLst>
            <a:ext uri="{FF2B5EF4-FFF2-40B4-BE49-F238E27FC236}">
              <a16:creationId xmlns:a16="http://schemas.microsoft.com/office/drawing/2014/main" xmlns="" id="{6CD2CEAC-4FEB-41EA-ADDA-2BCEDDA575D1}"/>
            </a:ext>
          </a:extLst>
        </xdr:cNvPr>
        <xdr:cNvSpPr/>
      </xdr:nvSpPr>
      <xdr:spPr bwMode="auto">
        <a:xfrm>
          <a:off x="2120866" y="4352795"/>
          <a:ext cx="147132" cy="1300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434583</xdr:colOff>
      <xdr:row>46</xdr:row>
      <xdr:rowOff>83344</xdr:rowOff>
    </xdr:from>
    <xdr:to>
      <xdr:col>9</xdr:col>
      <xdr:colOff>490145</xdr:colOff>
      <xdr:row>46</xdr:row>
      <xdr:rowOff>134938</xdr:rowOff>
    </xdr:to>
    <xdr:sp macro="" textlink="">
      <xdr:nvSpPr>
        <xdr:cNvPr id="567" name="Text Box 1620">
          <a:extLst>
            <a:ext uri="{FF2B5EF4-FFF2-40B4-BE49-F238E27FC236}">
              <a16:creationId xmlns:a16="http://schemas.microsoft.com/office/drawing/2014/main" xmlns="" id="{D1B38E17-9929-4122-ACEA-DCC274757322}"/>
            </a:ext>
          </a:extLst>
        </xdr:cNvPr>
        <xdr:cNvSpPr txBox="1">
          <a:spLocks noChangeArrowheads="1"/>
        </xdr:cNvSpPr>
      </xdr:nvSpPr>
      <xdr:spPr bwMode="auto">
        <a:xfrm>
          <a:off x="6187683" y="7771924"/>
          <a:ext cx="55562" cy="5159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8605</xdr:colOff>
      <xdr:row>53</xdr:row>
      <xdr:rowOff>145627</xdr:rowOff>
    </xdr:from>
    <xdr:to>
      <xdr:col>2</xdr:col>
      <xdr:colOff>176880</xdr:colOff>
      <xdr:row>54</xdr:row>
      <xdr:rowOff>62630</xdr:rowOff>
    </xdr:to>
    <xdr:sp macro="" textlink="">
      <xdr:nvSpPr>
        <xdr:cNvPr id="568" name="Text Box 1620">
          <a:extLst>
            <a:ext uri="{FF2B5EF4-FFF2-40B4-BE49-F238E27FC236}">
              <a16:creationId xmlns:a16="http://schemas.microsoft.com/office/drawing/2014/main" xmlns="" id="{9BB69F58-6F8D-4673-8FBC-AC191F8BF5D8}"/>
            </a:ext>
          </a:extLst>
        </xdr:cNvPr>
        <xdr:cNvSpPr txBox="1">
          <a:spLocks noChangeArrowheads="1"/>
        </xdr:cNvSpPr>
      </xdr:nvSpPr>
      <xdr:spPr bwMode="auto">
        <a:xfrm rot="911435">
          <a:off x="907765" y="9007687"/>
          <a:ext cx="168275" cy="8464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555741</xdr:colOff>
      <xdr:row>53</xdr:row>
      <xdr:rowOff>78208</xdr:rowOff>
    </xdr:from>
    <xdr:to>
      <xdr:col>1</xdr:col>
      <xdr:colOff>618731</xdr:colOff>
      <xdr:row>54</xdr:row>
      <xdr:rowOff>14279</xdr:rowOff>
    </xdr:to>
    <xdr:sp macro="" textlink="">
      <xdr:nvSpPr>
        <xdr:cNvPr id="569" name="Text Box 1620">
          <a:extLst>
            <a:ext uri="{FF2B5EF4-FFF2-40B4-BE49-F238E27FC236}">
              <a16:creationId xmlns:a16="http://schemas.microsoft.com/office/drawing/2014/main" xmlns="" id="{A37163E8-9928-44A1-8C61-B35BEE03F000}"/>
            </a:ext>
          </a:extLst>
        </xdr:cNvPr>
        <xdr:cNvSpPr txBox="1">
          <a:spLocks noChangeArrowheads="1"/>
        </xdr:cNvSpPr>
      </xdr:nvSpPr>
      <xdr:spPr bwMode="auto">
        <a:xfrm rot="911435">
          <a:off x="761481" y="8940268"/>
          <a:ext cx="62990" cy="10371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17218</xdr:colOff>
      <xdr:row>13</xdr:row>
      <xdr:rowOff>163109</xdr:rowOff>
    </xdr:from>
    <xdr:to>
      <xdr:col>2</xdr:col>
      <xdr:colOff>208257</xdr:colOff>
      <xdr:row>13</xdr:row>
      <xdr:rowOff>169469</xdr:rowOff>
    </xdr:to>
    <xdr:sp macro="" textlink="">
      <xdr:nvSpPr>
        <xdr:cNvPr id="570" name="Line 76">
          <a:extLst>
            <a:ext uri="{FF2B5EF4-FFF2-40B4-BE49-F238E27FC236}">
              <a16:creationId xmlns:a16="http://schemas.microsoft.com/office/drawing/2014/main" xmlns="" id="{C41A5829-1FA0-461F-B82A-8F9183AADC4E}"/>
            </a:ext>
          </a:extLst>
        </xdr:cNvPr>
        <xdr:cNvSpPr>
          <a:spLocks noChangeShapeType="1"/>
        </xdr:cNvSpPr>
      </xdr:nvSpPr>
      <xdr:spPr bwMode="auto">
        <a:xfrm flipV="1">
          <a:off x="222958" y="2311949"/>
          <a:ext cx="884459" cy="63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293082</xdr:colOff>
      <xdr:row>13</xdr:row>
      <xdr:rowOff>142277</xdr:rowOff>
    </xdr:from>
    <xdr:ext cx="100336" cy="74733"/>
    <xdr:sp macro="" textlink="">
      <xdr:nvSpPr>
        <xdr:cNvPr id="571" name="Text Box 1620">
          <a:extLst>
            <a:ext uri="{FF2B5EF4-FFF2-40B4-BE49-F238E27FC236}">
              <a16:creationId xmlns:a16="http://schemas.microsoft.com/office/drawing/2014/main" xmlns="" id="{EB877BCC-762B-42C7-A829-8B1CA23B7884}"/>
            </a:ext>
          </a:extLst>
        </xdr:cNvPr>
        <xdr:cNvSpPr txBox="1">
          <a:spLocks noChangeArrowheads="1"/>
        </xdr:cNvSpPr>
      </xdr:nvSpPr>
      <xdr:spPr bwMode="auto">
        <a:xfrm rot="16402527">
          <a:off x="511623" y="2278316"/>
          <a:ext cx="74733" cy="1003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161001</xdr:colOff>
      <xdr:row>11</xdr:row>
      <xdr:rowOff>151661</xdr:rowOff>
    </xdr:from>
    <xdr:to>
      <xdr:col>1</xdr:col>
      <xdr:colOff>377668</xdr:colOff>
      <xdr:row>16</xdr:row>
      <xdr:rowOff>44806</xdr:rowOff>
    </xdr:to>
    <xdr:sp macro="" textlink="">
      <xdr:nvSpPr>
        <xdr:cNvPr id="572" name="Line 716">
          <a:extLst>
            <a:ext uri="{FF2B5EF4-FFF2-40B4-BE49-F238E27FC236}">
              <a16:creationId xmlns:a16="http://schemas.microsoft.com/office/drawing/2014/main" xmlns="" id="{884B68BC-5911-4E34-B553-12B843677A7E}"/>
            </a:ext>
          </a:extLst>
        </xdr:cNvPr>
        <xdr:cNvSpPr>
          <a:spLocks noChangeShapeType="1"/>
        </xdr:cNvSpPr>
      </xdr:nvSpPr>
      <xdr:spPr bwMode="auto">
        <a:xfrm rot="1178061">
          <a:off x="366741" y="1965221"/>
          <a:ext cx="216667" cy="731345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75249"/>
            <a:gd name="connsiteY0" fmla="*/ 0 h 396578"/>
            <a:gd name="connsiteX1" fmla="*/ 746689 w 775249"/>
            <a:gd name="connsiteY1" fmla="*/ 199352 h 396578"/>
            <a:gd name="connsiteX2" fmla="*/ 775249 w 775249"/>
            <a:gd name="connsiteY2" fmla="*/ 396578 h 396578"/>
            <a:gd name="connsiteX0" fmla="*/ 0 w 781446"/>
            <a:gd name="connsiteY0" fmla="*/ 0 h 440716"/>
            <a:gd name="connsiteX1" fmla="*/ 746689 w 781446"/>
            <a:gd name="connsiteY1" fmla="*/ 199352 h 440716"/>
            <a:gd name="connsiteX2" fmla="*/ 781446 w 781446"/>
            <a:gd name="connsiteY2" fmla="*/ 440716 h 440716"/>
            <a:gd name="connsiteX0" fmla="*/ 0 w 752007"/>
            <a:gd name="connsiteY0" fmla="*/ 0 h 391593"/>
            <a:gd name="connsiteX1" fmla="*/ 746689 w 752007"/>
            <a:gd name="connsiteY1" fmla="*/ 199352 h 391593"/>
            <a:gd name="connsiteX2" fmla="*/ 661818 w 752007"/>
            <a:gd name="connsiteY2" fmla="*/ 391593 h 391593"/>
            <a:gd name="connsiteX0" fmla="*/ 0 w 764432"/>
            <a:gd name="connsiteY0" fmla="*/ 0 h 391593"/>
            <a:gd name="connsiteX1" fmla="*/ 746689 w 764432"/>
            <a:gd name="connsiteY1" fmla="*/ 199352 h 391593"/>
            <a:gd name="connsiteX2" fmla="*/ 661818 w 764432"/>
            <a:gd name="connsiteY2" fmla="*/ 391593 h 391593"/>
            <a:gd name="connsiteX0" fmla="*/ 0 w 722235"/>
            <a:gd name="connsiteY0" fmla="*/ 0 h 391593"/>
            <a:gd name="connsiteX1" fmla="*/ 666608 w 722235"/>
            <a:gd name="connsiteY1" fmla="*/ 204198 h 391593"/>
            <a:gd name="connsiteX2" fmla="*/ 661818 w 722235"/>
            <a:gd name="connsiteY2" fmla="*/ 391593 h 391593"/>
            <a:gd name="connsiteX0" fmla="*/ 0 w 477151"/>
            <a:gd name="connsiteY0" fmla="*/ 0 h 321225"/>
            <a:gd name="connsiteX1" fmla="*/ 421524 w 477151"/>
            <a:gd name="connsiteY1" fmla="*/ 133830 h 321225"/>
            <a:gd name="connsiteX2" fmla="*/ 416734 w 477151"/>
            <a:gd name="connsiteY2" fmla="*/ 321225 h 321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7151" h="321225">
              <a:moveTo>
                <a:pt x="0" y="0"/>
              </a:moveTo>
              <a:cubicBezTo>
                <a:pt x="308514" y="67336"/>
                <a:pt x="259616" y="31984"/>
                <a:pt x="421524" y="133830"/>
              </a:cubicBezTo>
              <a:cubicBezTo>
                <a:pt x="453712" y="214280"/>
                <a:pt x="531203" y="243452"/>
                <a:pt x="416734" y="32122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63554</xdr:colOff>
      <xdr:row>12</xdr:row>
      <xdr:rowOff>94174</xdr:rowOff>
    </xdr:from>
    <xdr:to>
      <xdr:col>2</xdr:col>
      <xdr:colOff>196419</xdr:colOff>
      <xdr:row>13</xdr:row>
      <xdr:rowOff>56016</xdr:rowOff>
    </xdr:to>
    <xdr:sp macro="" textlink="">
      <xdr:nvSpPr>
        <xdr:cNvPr id="573" name="六角形 572">
          <a:extLst>
            <a:ext uri="{FF2B5EF4-FFF2-40B4-BE49-F238E27FC236}">
              <a16:creationId xmlns:a16="http://schemas.microsoft.com/office/drawing/2014/main" xmlns="" id="{8306776A-1783-415C-A125-078847B36B24}"/>
            </a:ext>
          </a:extLst>
        </xdr:cNvPr>
        <xdr:cNvSpPr/>
      </xdr:nvSpPr>
      <xdr:spPr bwMode="auto">
        <a:xfrm>
          <a:off x="962714" y="2075374"/>
          <a:ext cx="132865" cy="1294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651577</xdr:colOff>
      <xdr:row>11</xdr:row>
      <xdr:rowOff>105549</xdr:rowOff>
    </xdr:from>
    <xdr:ext cx="346363" cy="165173"/>
    <xdr:sp macro="" textlink="">
      <xdr:nvSpPr>
        <xdr:cNvPr id="574" name="Text Box 1620">
          <a:extLst>
            <a:ext uri="{FF2B5EF4-FFF2-40B4-BE49-F238E27FC236}">
              <a16:creationId xmlns:a16="http://schemas.microsoft.com/office/drawing/2014/main" xmlns="" id="{033F85FB-EA5E-4C06-A5B5-D3BF67C35CC6}"/>
            </a:ext>
          </a:extLst>
        </xdr:cNvPr>
        <xdr:cNvSpPr txBox="1">
          <a:spLocks noChangeArrowheads="1"/>
        </xdr:cNvSpPr>
      </xdr:nvSpPr>
      <xdr:spPr bwMode="auto">
        <a:xfrm>
          <a:off x="857317" y="1919109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9430</xdr:colOff>
      <xdr:row>9</xdr:row>
      <xdr:rowOff>17320</xdr:rowOff>
    </xdr:from>
    <xdr:to>
      <xdr:col>1</xdr:col>
      <xdr:colOff>160964</xdr:colOff>
      <xdr:row>9</xdr:row>
      <xdr:rowOff>160195</xdr:rowOff>
    </xdr:to>
    <xdr:sp macro="" textlink="">
      <xdr:nvSpPr>
        <xdr:cNvPr id="575" name="六角形 574">
          <a:extLst>
            <a:ext uri="{FF2B5EF4-FFF2-40B4-BE49-F238E27FC236}">
              <a16:creationId xmlns:a16="http://schemas.microsoft.com/office/drawing/2014/main" xmlns="" id="{B526B705-CC68-4784-97A9-E1285CAC2817}"/>
            </a:ext>
          </a:extLst>
        </xdr:cNvPr>
        <xdr:cNvSpPr/>
      </xdr:nvSpPr>
      <xdr:spPr bwMode="auto">
        <a:xfrm>
          <a:off x="215170" y="149560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177072</xdr:colOff>
      <xdr:row>10</xdr:row>
      <xdr:rowOff>117054</xdr:rowOff>
    </xdr:from>
    <xdr:to>
      <xdr:col>2</xdr:col>
      <xdr:colOff>405657</xdr:colOff>
      <xdr:row>16</xdr:row>
      <xdr:rowOff>162580</xdr:rowOff>
    </xdr:to>
    <xdr:sp macro="" textlink="">
      <xdr:nvSpPr>
        <xdr:cNvPr id="576" name="Freeform 217">
          <a:extLst>
            <a:ext uri="{FF2B5EF4-FFF2-40B4-BE49-F238E27FC236}">
              <a16:creationId xmlns:a16="http://schemas.microsoft.com/office/drawing/2014/main" xmlns="" id="{D17B57D4-6C41-4F8B-B009-2EF5F346E0E9}"/>
            </a:ext>
          </a:extLst>
        </xdr:cNvPr>
        <xdr:cNvSpPr>
          <a:spLocks/>
        </xdr:cNvSpPr>
      </xdr:nvSpPr>
      <xdr:spPr bwMode="auto">
        <a:xfrm rot="5729343">
          <a:off x="664842" y="2174364"/>
          <a:ext cx="1051366" cy="2285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7706 w 17706"/>
            <a:gd name="connsiteY0" fmla="*/ 0 h 12010"/>
            <a:gd name="connsiteX1" fmla="*/ 13392 w 17706"/>
            <a:gd name="connsiteY1" fmla="*/ 5700 h 12010"/>
            <a:gd name="connsiteX2" fmla="*/ 0 w 17706"/>
            <a:gd name="connsiteY2" fmla="*/ 7535 h 12010"/>
            <a:gd name="connsiteX0" fmla="*/ 18371 w 18371"/>
            <a:gd name="connsiteY0" fmla="*/ 0 h 17381"/>
            <a:gd name="connsiteX1" fmla="*/ 14057 w 18371"/>
            <a:gd name="connsiteY1" fmla="*/ 5700 h 17381"/>
            <a:gd name="connsiteX2" fmla="*/ 0 w 18371"/>
            <a:gd name="connsiteY2" fmla="*/ 14829 h 17381"/>
            <a:gd name="connsiteX0" fmla="*/ 19870 w 19870"/>
            <a:gd name="connsiteY0" fmla="*/ 0 h 54248"/>
            <a:gd name="connsiteX1" fmla="*/ 15556 w 19870"/>
            <a:gd name="connsiteY1" fmla="*/ 5700 h 54248"/>
            <a:gd name="connsiteX2" fmla="*/ 0 w 19870"/>
            <a:gd name="connsiteY2" fmla="*/ 53538 h 54248"/>
            <a:gd name="connsiteX0" fmla="*/ 20304 w 20304"/>
            <a:gd name="connsiteY0" fmla="*/ 0 h 67655"/>
            <a:gd name="connsiteX1" fmla="*/ 15990 w 20304"/>
            <a:gd name="connsiteY1" fmla="*/ 5700 h 67655"/>
            <a:gd name="connsiteX2" fmla="*/ 0 w 20304"/>
            <a:gd name="connsiteY2" fmla="*/ 67090 h 67655"/>
            <a:gd name="connsiteX0" fmla="*/ 20304 w 20304"/>
            <a:gd name="connsiteY0" fmla="*/ 0 h 67090"/>
            <a:gd name="connsiteX1" fmla="*/ 15990 w 20304"/>
            <a:gd name="connsiteY1" fmla="*/ 5700 h 67090"/>
            <a:gd name="connsiteX2" fmla="*/ 0 w 20304"/>
            <a:gd name="connsiteY2" fmla="*/ 67090 h 67090"/>
            <a:gd name="connsiteX0" fmla="*/ 20304 w 20304"/>
            <a:gd name="connsiteY0" fmla="*/ 0 h 67090"/>
            <a:gd name="connsiteX1" fmla="*/ 4786 w 20304"/>
            <a:gd name="connsiteY1" fmla="*/ 29523 h 67090"/>
            <a:gd name="connsiteX2" fmla="*/ 0 w 20304"/>
            <a:gd name="connsiteY2" fmla="*/ 67090 h 67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304" h="67090">
              <a:moveTo>
                <a:pt x="20304" y="0"/>
              </a:moveTo>
              <a:cubicBezTo>
                <a:pt x="16640" y="5894"/>
                <a:pt x="8877" y="25986"/>
                <a:pt x="4786" y="29523"/>
              </a:cubicBezTo>
              <a:cubicBezTo>
                <a:pt x="2614" y="36598"/>
                <a:pt x="1862" y="35368"/>
                <a:pt x="0" y="6709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</xdr:col>
      <xdr:colOff>397465</xdr:colOff>
      <xdr:row>13</xdr:row>
      <xdr:rowOff>0</xdr:rowOff>
    </xdr:from>
    <xdr:ext cx="155863" cy="421654"/>
    <xdr:sp macro="" textlink="">
      <xdr:nvSpPr>
        <xdr:cNvPr id="577" name="Text Box 1620">
          <a:extLst>
            <a:ext uri="{FF2B5EF4-FFF2-40B4-BE49-F238E27FC236}">
              <a16:creationId xmlns:a16="http://schemas.microsoft.com/office/drawing/2014/main" xmlns="" id="{F96334FC-2C13-48F5-A3D0-6BBAF3517738}"/>
            </a:ext>
          </a:extLst>
        </xdr:cNvPr>
        <xdr:cNvSpPr txBox="1">
          <a:spLocks noChangeArrowheads="1"/>
        </xdr:cNvSpPr>
      </xdr:nvSpPr>
      <xdr:spPr bwMode="auto">
        <a:xfrm>
          <a:off x="1296625" y="2148840"/>
          <a:ext cx="155863" cy="4216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2</xdr:col>
      <xdr:colOff>144096</xdr:colOff>
      <xdr:row>10</xdr:row>
      <xdr:rowOff>105745</xdr:rowOff>
    </xdr:from>
    <xdr:to>
      <xdr:col>2</xdr:col>
      <xdr:colOff>249592</xdr:colOff>
      <xdr:row>16</xdr:row>
      <xdr:rowOff>140058</xdr:rowOff>
    </xdr:to>
    <xdr:sp macro="" textlink="">
      <xdr:nvSpPr>
        <xdr:cNvPr id="578" name="Freeform 527">
          <a:extLst>
            <a:ext uri="{FF2B5EF4-FFF2-40B4-BE49-F238E27FC236}">
              <a16:creationId xmlns:a16="http://schemas.microsoft.com/office/drawing/2014/main" xmlns="" id="{6E2A1FAE-80B7-409C-90D5-F31357A03389}"/>
            </a:ext>
          </a:extLst>
        </xdr:cNvPr>
        <xdr:cNvSpPr>
          <a:spLocks/>
        </xdr:cNvSpPr>
      </xdr:nvSpPr>
      <xdr:spPr bwMode="auto">
        <a:xfrm flipH="1">
          <a:off x="1043256" y="1751665"/>
          <a:ext cx="105496" cy="104015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20" h="10372">
              <a:moveTo>
                <a:pt x="32" y="10372"/>
              </a:moveTo>
              <a:lnTo>
                <a:pt x="32" y="4461"/>
              </a:lnTo>
              <a:cubicBezTo>
                <a:pt x="-163" y="2509"/>
                <a:pt x="233" y="651"/>
                <a:pt x="1062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194501</xdr:colOff>
      <xdr:row>13</xdr:row>
      <xdr:rowOff>111632</xdr:rowOff>
    </xdr:from>
    <xdr:to>
      <xdr:col>2</xdr:col>
      <xdr:colOff>306295</xdr:colOff>
      <xdr:row>14</xdr:row>
      <xdr:rowOff>56030</xdr:rowOff>
    </xdr:to>
    <xdr:sp macro="" textlink="">
      <xdr:nvSpPr>
        <xdr:cNvPr id="579" name="Oval 862">
          <a:extLst>
            <a:ext uri="{FF2B5EF4-FFF2-40B4-BE49-F238E27FC236}">
              <a16:creationId xmlns:a16="http://schemas.microsoft.com/office/drawing/2014/main" xmlns="" id="{4EA37BD0-9A5A-4603-9ED0-455C162C6DA3}"/>
            </a:ext>
          </a:extLst>
        </xdr:cNvPr>
        <xdr:cNvSpPr>
          <a:spLocks noChangeArrowheads="1"/>
        </xdr:cNvSpPr>
      </xdr:nvSpPr>
      <xdr:spPr bwMode="auto">
        <a:xfrm>
          <a:off x="1093661" y="2260472"/>
          <a:ext cx="111794" cy="11203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199120</xdr:colOff>
      <xdr:row>10</xdr:row>
      <xdr:rowOff>94434</xdr:rowOff>
    </xdr:from>
    <xdr:to>
      <xdr:col>2</xdr:col>
      <xdr:colOff>446755</xdr:colOff>
      <xdr:row>16</xdr:row>
      <xdr:rowOff>139960</xdr:rowOff>
    </xdr:to>
    <xdr:sp macro="" textlink="">
      <xdr:nvSpPr>
        <xdr:cNvPr id="580" name="Freeform 217">
          <a:extLst>
            <a:ext uri="{FF2B5EF4-FFF2-40B4-BE49-F238E27FC236}">
              <a16:creationId xmlns:a16="http://schemas.microsoft.com/office/drawing/2014/main" xmlns="" id="{373A9134-88FA-411E-8D60-9D1076170D79}"/>
            </a:ext>
          </a:extLst>
        </xdr:cNvPr>
        <xdr:cNvSpPr>
          <a:spLocks/>
        </xdr:cNvSpPr>
      </xdr:nvSpPr>
      <xdr:spPr bwMode="auto">
        <a:xfrm rot="5729343">
          <a:off x="696415" y="2142219"/>
          <a:ext cx="1051366" cy="24763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7706 w 17706"/>
            <a:gd name="connsiteY0" fmla="*/ 0 h 12010"/>
            <a:gd name="connsiteX1" fmla="*/ 13392 w 17706"/>
            <a:gd name="connsiteY1" fmla="*/ 5700 h 12010"/>
            <a:gd name="connsiteX2" fmla="*/ 0 w 17706"/>
            <a:gd name="connsiteY2" fmla="*/ 7535 h 12010"/>
            <a:gd name="connsiteX0" fmla="*/ 18371 w 18371"/>
            <a:gd name="connsiteY0" fmla="*/ 0 h 17381"/>
            <a:gd name="connsiteX1" fmla="*/ 14057 w 18371"/>
            <a:gd name="connsiteY1" fmla="*/ 5700 h 17381"/>
            <a:gd name="connsiteX2" fmla="*/ 0 w 18371"/>
            <a:gd name="connsiteY2" fmla="*/ 14829 h 17381"/>
            <a:gd name="connsiteX0" fmla="*/ 19870 w 19870"/>
            <a:gd name="connsiteY0" fmla="*/ 0 h 54248"/>
            <a:gd name="connsiteX1" fmla="*/ 15556 w 19870"/>
            <a:gd name="connsiteY1" fmla="*/ 5700 h 54248"/>
            <a:gd name="connsiteX2" fmla="*/ 0 w 19870"/>
            <a:gd name="connsiteY2" fmla="*/ 53538 h 54248"/>
            <a:gd name="connsiteX0" fmla="*/ 20304 w 20304"/>
            <a:gd name="connsiteY0" fmla="*/ 0 h 67655"/>
            <a:gd name="connsiteX1" fmla="*/ 15990 w 20304"/>
            <a:gd name="connsiteY1" fmla="*/ 5700 h 67655"/>
            <a:gd name="connsiteX2" fmla="*/ 0 w 20304"/>
            <a:gd name="connsiteY2" fmla="*/ 67090 h 67655"/>
            <a:gd name="connsiteX0" fmla="*/ 20304 w 20304"/>
            <a:gd name="connsiteY0" fmla="*/ 0 h 67090"/>
            <a:gd name="connsiteX1" fmla="*/ 15990 w 20304"/>
            <a:gd name="connsiteY1" fmla="*/ 5700 h 67090"/>
            <a:gd name="connsiteX2" fmla="*/ 0 w 20304"/>
            <a:gd name="connsiteY2" fmla="*/ 67090 h 67090"/>
            <a:gd name="connsiteX0" fmla="*/ 20304 w 20304"/>
            <a:gd name="connsiteY0" fmla="*/ 0 h 67090"/>
            <a:gd name="connsiteX1" fmla="*/ 4786 w 20304"/>
            <a:gd name="connsiteY1" fmla="*/ 29523 h 67090"/>
            <a:gd name="connsiteX2" fmla="*/ 0 w 20304"/>
            <a:gd name="connsiteY2" fmla="*/ 67090 h 67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304" h="67090">
              <a:moveTo>
                <a:pt x="20304" y="0"/>
              </a:moveTo>
              <a:cubicBezTo>
                <a:pt x="16640" y="5894"/>
                <a:pt x="8877" y="25986"/>
                <a:pt x="4786" y="29523"/>
              </a:cubicBezTo>
              <a:cubicBezTo>
                <a:pt x="2614" y="36598"/>
                <a:pt x="1862" y="35368"/>
                <a:pt x="0" y="6709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180119</xdr:colOff>
      <xdr:row>14</xdr:row>
      <xdr:rowOff>112377</xdr:rowOff>
    </xdr:from>
    <xdr:to>
      <xdr:col>2</xdr:col>
      <xdr:colOff>324302</xdr:colOff>
      <xdr:row>15</xdr:row>
      <xdr:rowOff>63498</xdr:rowOff>
    </xdr:to>
    <xdr:sp macro="" textlink="">
      <xdr:nvSpPr>
        <xdr:cNvPr id="581" name="AutoShape 4802">
          <a:extLst>
            <a:ext uri="{FF2B5EF4-FFF2-40B4-BE49-F238E27FC236}">
              <a16:creationId xmlns:a16="http://schemas.microsoft.com/office/drawing/2014/main" xmlns="" id="{8F11E9A6-8615-4626-8E4C-2DF74F35C055}"/>
            </a:ext>
          </a:extLst>
        </xdr:cNvPr>
        <xdr:cNvSpPr>
          <a:spLocks noChangeArrowheads="1"/>
        </xdr:cNvSpPr>
      </xdr:nvSpPr>
      <xdr:spPr bwMode="auto">
        <a:xfrm>
          <a:off x="1079279" y="2428857"/>
          <a:ext cx="144183" cy="1187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24815</xdr:colOff>
      <xdr:row>11</xdr:row>
      <xdr:rowOff>80405</xdr:rowOff>
    </xdr:from>
    <xdr:to>
      <xdr:col>1</xdr:col>
      <xdr:colOff>178183</xdr:colOff>
      <xdr:row>15</xdr:row>
      <xdr:rowOff>85785</xdr:rowOff>
    </xdr:to>
    <xdr:sp macro="" textlink="">
      <xdr:nvSpPr>
        <xdr:cNvPr id="582" name="Line 76">
          <a:extLst>
            <a:ext uri="{FF2B5EF4-FFF2-40B4-BE49-F238E27FC236}">
              <a16:creationId xmlns:a16="http://schemas.microsoft.com/office/drawing/2014/main" xmlns="" id="{2F920348-0262-4B19-B180-3F3955703D7C}"/>
            </a:ext>
          </a:extLst>
        </xdr:cNvPr>
        <xdr:cNvSpPr>
          <a:spLocks noChangeShapeType="1"/>
        </xdr:cNvSpPr>
      </xdr:nvSpPr>
      <xdr:spPr bwMode="auto">
        <a:xfrm flipV="1">
          <a:off x="230555" y="1893965"/>
          <a:ext cx="153368" cy="6759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128275</xdr:colOff>
      <xdr:row>12</xdr:row>
      <xdr:rowOff>164655</xdr:rowOff>
    </xdr:from>
    <xdr:to>
      <xdr:col>1</xdr:col>
      <xdr:colOff>261468</xdr:colOff>
      <xdr:row>13</xdr:row>
      <xdr:rowOff>104588</xdr:rowOff>
    </xdr:to>
    <xdr:sp macro="" textlink="">
      <xdr:nvSpPr>
        <xdr:cNvPr id="583" name="六角形 582">
          <a:extLst>
            <a:ext uri="{FF2B5EF4-FFF2-40B4-BE49-F238E27FC236}">
              <a16:creationId xmlns:a16="http://schemas.microsoft.com/office/drawing/2014/main" xmlns="" id="{8D237397-C9A6-4B31-B715-284A039B48B7}"/>
            </a:ext>
          </a:extLst>
        </xdr:cNvPr>
        <xdr:cNvSpPr/>
      </xdr:nvSpPr>
      <xdr:spPr bwMode="auto">
        <a:xfrm>
          <a:off x="334015" y="2145855"/>
          <a:ext cx="133193" cy="10757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26910</xdr:colOff>
      <xdr:row>13</xdr:row>
      <xdr:rowOff>107627</xdr:rowOff>
    </xdr:from>
    <xdr:to>
      <xdr:col>1</xdr:col>
      <xdr:colOff>132438</xdr:colOff>
      <xdr:row>14</xdr:row>
      <xdr:rowOff>50491</xdr:rowOff>
    </xdr:to>
    <xdr:sp macro="" textlink="">
      <xdr:nvSpPr>
        <xdr:cNvPr id="584" name="Oval 383">
          <a:extLst>
            <a:ext uri="{FF2B5EF4-FFF2-40B4-BE49-F238E27FC236}">
              <a16:creationId xmlns:a16="http://schemas.microsoft.com/office/drawing/2014/main" xmlns="" id="{D8DD8C48-CA83-4A2A-95C2-3BDCC4434BA0}"/>
            </a:ext>
          </a:extLst>
        </xdr:cNvPr>
        <xdr:cNvSpPr>
          <a:spLocks noChangeArrowheads="1"/>
        </xdr:cNvSpPr>
      </xdr:nvSpPr>
      <xdr:spPr bwMode="auto">
        <a:xfrm>
          <a:off x="232650" y="2256467"/>
          <a:ext cx="105528" cy="1105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7470</xdr:colOff>
      <xdr:row>11</xdr:row>
      <xdr:rowOff>67235</xdr:rowOff>
    </xdr:from>
    <xdr:to>
      <xdr:col>1</xdr:col>
      <xdr:colOff>141941</xdr:colOff>
      <xdr:row>12</xdr:row>
      <xdr:rowOff>7471</xdr:rowOff>
    </xdr:to>
    <xdr:sp macro="" textlink="">
      <xdr:nvSpPr>
        <xdr:cNvPr id="585" name="六角形 584">
          <a:extLst>
            <a:ext uri="{FF2B5EF4-FFF2-40B4-BE49-F238E27FC236}">
              <a16:creationId xmlns:a16="http://schemas.microsoft.com/office/drawing/2014/main" xmlns="" id="{32F27063-43E3-427A-9E12-B37A05220BEB}"/>
            </a:ext>
          </a:extLst>
        </xdr:cNvPr>
        <xdr:cNvSpPr/>
      </xdr:nvSpPr>
      <xdr:spPr bwMode="auto">
        <a:xfrm>
          <a:off x="213210" y="1880795"/>
          <a:ext cx="134471" cy="10787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250890</xdr:colOff>
      <xdr:row>11</xdr:row>
      <xdr:rowOff>67235</xdr:rowOff>
    </xdr:from>
    <xdr:to>
      <xdr:col>1</xdr:col>
      <xdr:colOff>384735</xdr:colOff>
      <xdr:row>12</xdr:row>
      <xdr:rowOff>14941</xdr:rowOff>
    </xdr:to>
    <xdr:sp macro="" textlink="">
      <xdr:nvSpPr>
        <xdr:cNvPr id="586" name="六角形 585">
          <a:extLst>
            <a:ext uri="{FF2B5EF4-FFF2-40B4-BE49-F238E27FC236}">
              <a16:creationId xmlns:a16="http://schemas.microsoft.com/office/drawing/2014/main" xmlns="" id="{2172DAD0-E143-46CF-B211-5FC66214DA5D}"/>
            </a:ext>
          </a:extLst>
        </xdr:cNvPr>
        <xdr:cNvSpPr/>
      </xdr:nvSpPr>
      <xdr:spPr bwMode="auto">
        <a:xfrm>
          <a:off x="456630" y="1880795"/>
          <a:ext cx="133845" cy="11534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0</xdr:colOff>
      <xdr:row>10</xdr:row>
      <xdr:rowOff>119531</xdr:rowOff>
    </xdr:from>
    <xdr:ext cx="402995" cy="165173"/>
    <xdr:sp macro="" textlink="">
      <xdr:nvSpPr>
        <xdr:cNvPr id="587" name="Text Box 1416">
          <a:extLst>
            <a:ext uri="{FF2B5EF4-FFF2-40B4-BE49-F238E27FC236}">
              <a16:creationId xmlns:a16="http://schemas.microsoft.com/office/drawing/2014/main" xmlns="" id="{946FE54E-2829-44D2-A1DC-2C1223F06CB2}"/>
            </a:ext>
          </a:extLst>
        </xdr:cNvPr>
        <xdr:cNvSpPr txBox="1">
          <a:spLocks noChangeArrowheads="1"/>
        </xdr:cNvSpPr>
      </xdr:nvSpPr>
      <xdr:spPr bwMode="auto">
        <a:xfrm>
          <a:off x="205740" y="1765451"/>
          <a:ext cx="40299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0.1+3.1</a:t>
          </a:r>
        </a:p>
      </xdr:txBody>
    </xdr:sp>
    <xdr:clientData/>
  </xdr:oneCellAnchor>
  <xdr:twoCellAnchor>
    <xdr:from>
      <xdr:col>1</xdr:col>
      <xdr:colOff>294256</xdr:colOff>
      <xdr:row>13</xdr:row>
      <xdr:rowOff>106461</xdr:rowOff>
    </xdr:from>
    <xdr:to>
      <xdr:col>1</xdr:col>
      <xdr:colOff>427474</xdr:colOff>
      <xdr:row>14</xdr:row>
      <xdr:rowOff>58111</xdr:rowOff>
    </xdr:to>
    <xdr:grpSp>
      <xdr:nvGrpSpPr>
        <xdr:cNvPr id="588" name="Group 405">
          <a:extLst>
            <a:ext uri="{FF2B5EF4-FFF2-40B4-BE49-F238E27FC236}">
              <a16:creationId xmlns:a16="http://schemas.microsoft.com/office/drawing/2014/main" xmlns="" id="{705BF26B-FE2C-47C7-A913-0DFB60874353}"/>
            </a:ext>
          </a:extLst>
        </xdr:cNvPr>
        <xdr:cNvGrpSpPr>
          <a:grpSpLocks/>
        </xdr:cNvGrpSpPr>
      </xdr:nvGrpSpPr>
      <xdr:grpSpPr bwMode="auto">
        <a:xfrm>
          <a:off x="522856" y="2306736"/>
          <a:ext cx="133218" cy="123100"/>
          <a:chOff x="718" y="97"/>
          <a:chExt cx="23" cy="15"/>
        </a:xfrm>
      </xdr:grpSpPr>
      <xdr:sp macro="" textlink="">
        <xdr:nvSpPr>
          <xdr:cNvPr id="589" name="Freeform 406">
            <a:extLst>
              <a:ext uri="{FF2B5EF4-FFF2-40B4-BE49-F238E27FC236}">
                <a16:creationId xmlns:a16="http://schemas.microsoft.com/office/drawing/2014/main" xmlns="" id="{E4963D96-029A-0BEE-E77A-043E148BE6A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0" name="Freeform 407">
            <a:extLst>
              <a:ext uri="{FF2B5EF4-FFF2-40B4-BE49-F238E27FC236}">
                <a16:creationId xmlns:a16="http://schemas.microsoft.com/office/drawing/2014/main" xmlns="" id="{8EF05EA9-44A9-2294-A163-C1797D6A6A0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37519</xdr:colOff>
      <xdr:row>12</xdr:row>
      <xdr:rowOff>8927</xdr:rowOff>
    </xdr:from>
    <xdr:ext cx="346363" cy="165173"/>
    <xdr:sp macro="" textlink="">
      <xdr:nvSpPr>
        <xdr:cNvPr id="591" name="Text Box 1620">
          <a:extLst>
            <a:ext uri="{FF2B5EF4-FFF2-40B4-BE49-F238E27FC236}">
              <a16:creationId xmlns:a16="http://schemas.microsoft.com/office/drawing/2014/main" xmlns="" id="{D02407A7-1517-4F88-A945-60E8D24FC601}"/>
            </a:ext>
          </a:extLst>
        </xdr:cNvPr>
        <xdr:cNvSpPr txBox="1">
          <a:spLocks noChangeArrowheads="1"/>
        </xdr:cNvSpPr>
      </xdr:nvSpPr>
      <xdr:spPr bwMode="auto">
        <a:xfrm>
          <a:off x="243259" y="1990127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452420</xdr:colOff>
      <xdr:row>13</xdr:row>
      <xdr:rowOff>32317</xdr:rowOff>
    </xdr:from>
    <xdr:ext cx="346363" cy="165173"/>
    <xdr:sp macro="" textlink="">
      <xdr:nvSpPr>
        <xdr:cNvPr id="592" name="Text Box 1620">
          <a:extLst>
            <a:ext uri="{FF2B5EF4-FFF2-40B4-BE49-F238E27FC236}">
              <a16:creationId xmlns:a16="http://schemas.microsoft.com/office/drawing/2014/main" xmlns="" id="{0234FB96-8D6B-4851-A6CD-B2F8286CC490}"/>
            </a:ext>
          </a:extLst>
        </xdr:cNvPr>
        <xdr:cNvSpPr txBox="1">
          <a:spLocks noChangeArrowheads="1"/>
        </xdr:cNvSpPr>
      </xdr:nvSpPr>
      <xdr:spPr bwMode="auto">
        <a:xfrm>
          <a:off x="658160" y="2181157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402161</xdr:colOff>
      <xdr:row>10</xdr:row>
      <xdr:rowOff>151189</xdr:rowOff>
    </xdr:from>
    <xdr:ext cx="201326" cy="229986"/>
    <xdr:pic>
      <xdr:nvPicPr>
        <xdr:cNvPr id="594" name="図 68" descr="「コンビニのロゴ」の画像検索結果">
          <a:extLst>
            <a:ext uri="{FF2B5EF4-FFF2-40B4-BE49-F238E27FC236}">
              <a16:creationId xmlns:a16="http://schemas.microsoft.com/office/drawing/2014/main" xmlns="" id="{E6AB04D0-2A6D-4D8F-94D3-C9FCD9C7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581" y="1797109"/>
          <a:ext cx="201326" cy="22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153142</xdr:colOff>
      <xdr:row>19</xdr:row>
      <xdr:rowOff>132549</xdr:rowOff>
    </xdr:from>
    <xdr:to>
      <xdr:col>10</xdr:col>
      <xdr:colOff>304676</xdr:colOff>
      <xdr:row>20</xdr:row>
      <xdr:rowOff>101791</xdr:rowOff>
    </xdr:to>
    <xdr:sp macro="" textlink="">
      <xdr:nvSpPr>
        <xdr:cNvPr id="595" name="六角形 594">
          <a:extLst>
            <a:ext uri="{FF2B5EF4-FFF2-40B4-BE49-F238E27FC236}">
              <a16:creationId xmlns:a16="http://schemas.microsoft.com/office/drawing/2014/main" xmlns="" id="{DF0D0FFB-B1EE-482C-AB59-E92B76813F47}"/>
            </a:ext>
          </a:extLst>
        </xdr:cNvPr>
        <xdr:cNvSpPr/>
      </xdr:nvSpPr>
      <xdr:spPr bwMode="auto">
        <a:xfrm>
          <a:off x="6599662" y="3287229"/>
          <a:ext cx="151534" cy="13688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485321</xdr:colOff>
      <xdr:row>18</xdr:row>
      <xdr:rowOff>168671</xdr:rowOff>
    </xdr:from>
    <xdr:to>
      <xdr:col>10</xdr:col>
      <xdr:colOff>69454</xdr:colOff>
      <xdr:row>20</xdr:row>
      <xdr:rowOff>113392</xdr:rowOff>
    </xdr:to>
    <xdr:sp macro="" textlink="">
      <xdr:nvSpPr>
        <xdr:cNvPr id="596" name="AutoShape 1653">
          <a:extLst>
            <a:ext uri="{FF2B5EF4-FFF2-40B4-BE49-F238E27FC236}">
              <a16:creationId xmlns:a16="http://schemas.microsoft.com/office/drawing/2014/main" xmlns="" id="{D5D5351D-1767-4AAD-ACB7-4E8A72E2D96A}"/>
            </a:ext>
          </a:extLst>
        </xdr:cNvPr>
        <xdr:cNvSpPr>
          <a:spLocks/>
        </xdr:cNvSpPr>
      </xdr:nvSpPr>
      <xdr:spPr bwMode="auto">
        <a:xfrm flipH="1">
          <a:off x="6238421" y="3155711"/>
          <a:ext cx="277553" cy="28000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552388</xdr:colOff>
      <xdr:row>19</xdr:row>
      <xdr:rowOff>100212</xdr:rowOff>
    </xdr:from>
    <xdr:ext cx="304188" cy="186974"/>
    <xdr:sp macro="" textlink="">
      <xdr:nvSpPr>
        <xdr:cNvPr id="597" name="Text Box 1664">
          <a:extLst>
            <a:ext uri="{FF2B5EF4-FFF2-40B4-BE49-F238E27FC236}">
              <a16:creationId xmlns:a16="http://schemas.microsoft.com/office/drawing/2014/main" xmlns="" id="{02A0CA76-9EB5-4BE7-A1D2-85BAB21D6E4A}"/>
            </a:ext>
          </a:extLst>
        </xdr:cNvPr>
        <xdr:cNvSpPr txBox="1">
          <a:spLocks noChangeArrowheads="1"/>
        </xdr:cNvSpPr>
      </xdr:nvSpPr>
      <xdr:spPr bwMode="auto">
        <a:xfrm>
          <a:off x="6305488" y="3254892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316984</xdr:colOff>
      <xdr:row>18</xdr:row>
      <xdr:rowOff>79827</xdr:rowOff>
    </xdr:from>
    <xdr:ext cx="304188" cy="186974"/>
    <xdr:sp macro="" textlink="">
      <xdr:nvSpPr>
        <xdr:cNvPr id="598" name="Text Box 1664">
          <a:extLst>
            <a:ext uri="{FF2B5EF4-FFF2-40B4-BE49-F238E27FC236}">
              <a16:creationId xmlns:a16="http://schemas.microsoft.com/office/drawing/2014/main" xmlns="" id="{8371AA27-9E75-4F2B-B00E-EE027A3F023D}"/>
            </a:ext>
          </a:extLst>
        </xdr:cNvPr>
        <xdr:cNvSpPr txBox="1">
          <a:spLocks noChangeArrowheads="1"/>
        </xdr:cNvSpPr>
      </xdr:nvSpPr>
      <xdr:spPr bwMode="auto">
        <a:xfrm>
          <a:off x="6070084" y="3066867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18144</xdr:colOff>
      <xdr:row>19</xdr:row>
      <xdr:rowOff>0</xdr:rowOff>
    </xdr:from>
    <xdr:ext cx="333117" cy="101600"/>
    <xdr:sp macro="" textlink="">
      <xdr:nvSpPr>
        <xdr:cNvPr id="599" name="Text Box 1194">
          <a:extLst>
            <a:ext uri="{FF2B5EF4-FFF2-40B4-BE49-F238E27FC236}">
              <a16:creationId xmlns:a16="http://schemas.microsoft.com/office/drawing/2014/main" xmlns="" id="{6727B02A-BCCE-4BFA-B9DF-F4ECD2B9D1A4}"/>
            </a:ext>
          </a:extLst>
        </xdr:cNvPr>
        <xdr:cNvSpPr txBox="1">
          <a:spLocks noChangeArrowheads="1"/>
        </xdr:cNvSpPr>
      </xdr:nvSpPr>
      <xdr:spPr bwMode="auto">
        <a:xfrm>
          <a:off x="5771244" y="315468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1.8+0.1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165921</xdr:colOff>
      <xdr:row>19</xdr:row>
      <xdr:rowOff>91971</xdr:rowOff>
    </xdr:from>
    <xdr:to>
      <xdr:col>9</xdr:col>
      <xdr:colOff>294823</xdr:colOff>
      <xdr:row>20</xdr:row>
      <xdr:rowOff>11339</xdr:rowOff>
    </xdr:to>
    <xdr:sp macro="" textlink="">
      <xdr:nvSpPr>
        <xdr:cNvPr id="600" name="六角形 599">
          <a:extLst>
            <a:ext uri="{FF2B5EF4-FFF2-40B4-BE49-F238E27FC236}">
              <a16:creationId xmlns:a16="http://schemas.microsoft.com/office/drawing/2014/main" xmlns="" id="{1ACD014F-0CEC-4DEF-9B9B-4C85EAA278A7}"/>
            </a:ext>
          </a:extLst>
        </xdr:cNvPr>
        <xdr:cNvSpPr/>
      </xdr:nvSpPr>
      <xdr:spPr bwMode="auto">
        <a:xfrm>
          <a:off x="5919021" y="3246651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142</xdr:colOff>
      <xdr:row>19</xdr:row>
      <xdr:rowOff>90456</xdr:rowOff>
    </xdr:from>
    <xdr:to>
      <xdr:col>9</xdr:col>
      <xdr:colOff>129268</xdr:colOff>
      <xdr:row>20</xdr:row>
      <xdr:rowOff>15874</xdr:rowOff>
    </xdr:to>
    <xdr:sp macro="" textlink="">
      <xdr:nvSpPr>
        <xdr:cNvPr id="601" name="六角形 600">
          <a:extLst>
            <a:ext uri="{FF2B5EF4-FFF2-40B4-BE49-F238E27FC236}">
              <a16:creationId xmlns:a16="http://schemas.microsoft.com/office/drawing/2014/main" xmlns="" id="{63E17805-52F6-4418-9CF5-21D92983432C}"/>
            </a:ext>
          </a:extLst>
        </xdr:cNvPr>
        <xdr:cNvSpPr/>
      </xdr:nvSpPr>
      <xdr:spPr bwMode="auto">
        <a:xfrm>
          <a:off x="5753242" y="3245136"/>
          <a:ext cx="129126" cy="9305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382989</xdr:colOff>
      <xdr:row>30</xdr:row>
      <xdr:rowOff>98807</xdr:rowOff>
    </xdr:from>
    <xdr:ext cx="355482" cy="170303"/>
    <xdr:sp macro="" textlink="">
      <xdr:nvSpPr>
        <xdr:cNvPr id="602" name="Text Box 1664">
          <a:extLst>
            <a:ext uri="{FF2B5EF4-FFF2-40B4-BE49-F238E27FC236}">
              <a16:creationId xmlns:a16="http://schemas.microsoft.com/office/drawing/2014/main" xmlns="" id="{36B1D4A9-6E3E-40B0-9530-5868CC0648D0}"/>
            </a:ext>
          </a:extLst>
        </xdr:cNvPr>
        <xdr:cNvSpPr txBox="1">
          <a:spLocks noChangeArrowheads="1"/>
        </xdr:cNvSpPr>
      </xdr:nvSpPr>
      <xdr:spPr bwMode="auto">
        <a:xfrm>
          <a:off x="588729" y="5105147"/>
          <a:ext cx="355482" cy="17030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84689</xdr:colOff>
      <xdr:row>27</xdr:row>
      <xdr:rowOff>34429</xdr:rowOff>
    </xdr:from>
    <xdr:ext cx="205441" cy="276039"/>
    <xdr:sp macro="" textlink="">
      <xdr:nvSpPr>
        <xdr:cNvPr id="603" name="Text Box 1664">
          <a:extLst>
            <a:ext uri="{FF2B5EF4-FFF2-40B4-BE49-F238E27FC236}">
              <a16:creationId xmlns:a16="http://schemas.microsoft.com/office/drawing/2014/main" xmlns="" id="{D9F60DF0-10BC-4B34-963B-5E7F9C0A5C0E}"/>
            </a:ext>
          </a:extLst>
        </xdr:cNvPr>
        <xdr:cNvSpPr txBox="1">
          <a:spLocks noChangeArrowheads="1"/>
        </xdr:cNvSpPr>
      </xdr:nvSpPr>
      <xdr:spPr bwMode="auto">
        <a:xfrm>
          <a:off x="983849" y="4537849"/>
          <a:ext cx="205441" cy="2760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348261</xdr:colOff>
      <xdr:row>26</xdr:row>
      <xdr:rowOff>12359</xdr:rowOff>
    </xdr:from>
    <xdr:to>
      <xdr:col>3</xdr:col>
      <xdr:colOff>495393</xdr:colOff>
      <xdr:row>26</xdr:row>
      <xdr:rowOff>142426</xdr:rowOff>
    </xdr:to>
    <xdr:sp macro="" textlink="">
      <xdr:nvSpPr>
        <xdr:cNvPr id="604" name="六角形 603">
          <a:extLst>
            <a:ext uri="{FF2B5EF4-FFF2-40B4-BE49-F238E27FC236}">
              <a16:creationId xmlns:a16="http://schemas.microsoft.com/office/drawing/2014/main" xmlns="" id="{FB451689-5BD0-4FB0-A6E0-C2B77AF49B37}"/>
            </a:ext>
          </a:extLst>
        </xdr:cNvPr>
        <xdr:cNvSpPr/>
      </xdr:nvSpPr>
      <xdr:spPr bwMode="auto">
        <a:xfrm>
          <a:off x="1940841" y="4348139"/>
          <a:ext cx="147132" cy="1300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410481</xdr:colOff>
      <xdr:row>30</xdr:row>
      <xdr:rowOff>6805</xdr:rowOff>
    </xdr:from>
    <xdr:ext cx="226787" cy="81643"/>
    <xdr:sp macro="" textlink="">
      <xdr:nvSpPr>
        <xdr:cNvPr id="605" name="Text Box 1664">
          <a:extLst>
            <a:ext uri="{FF2B5EF4-FFF2-40B4-BE49-F238E27FC236}">
              <a16:creationId xmlns:a16="http://schemas.microsoft.com/office/drawing/2014/main" xmlns="" id="{F2A5638E-4A38-45D4-BF6B-42ED68AB50A5}"/>
            </a:ext>
          </a:extLst>
        </xdr:cNvPr>
        <xdr:cNvSpPr txBox="1">
          <a:spLocks noChangeArrowheads="1"/>
        </xdr:cNvSpPr>
      </xdr:nvSpPr>
      <xdr:spPr bwMode="auto">
        <a:xfrm>
          <a:off x="616221" y="5013145"/>
          <a:ext cx="226787" cy="8164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684291</xdr:colOff>
      <xdr:row>27</xdr:row>
      <xdr:rowOff>98421</xdr:rowOff>
    </xdr:from>
    <xdr:ext cx="106389" cy="257998"/>
    <xdr:sp macro="" textlink="">
      <xdr:nvSpPr>
        <xdr:cNvPr id="606" name="Text Box 1664">
          <a:extLst>
            <a:ext uri="{FF2B5EF4-FFF2-40B4-BE49-F238E27FC236}">
              <a16:creationId xmlns:a16="http://schemas.microsoft.com/office/drawing/2014/main" xmlns="" id="{3F5FB38B-E087-452B-8CFE-F91AEC70BE18}"/>
            </a:ext>
          </a:extLst>
        </xdr:cNvPr>
        <xdr:cNvSpPr txBox="1">
          <a:spLocks noChangeArrowheads="1"/>
        </xdr:cNvSpPr>
      </xdr:nvSpPr>
      <xdr:spPr bwMode="auto">
        <a:xfrm>
          <a:off x="890031" y="4601841"/>
          <a:ext cx="106389" cy="25799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22679</xdr:colOff>
      <xdr:row>38</xdr:row>
      <xdr:rowOff>29156</xdr:rowOff>
    </xdr:from>
    <xdr:to>
      <xdr:col>9</xdr:col>
      <xdr:colOff>589644</xdr:colOff>
      <xdr:row>39</xdr:row>
      <xdr:rowOff>68034</xdr:rowOff>
    </xdr:to>
    <xdr:sp macro="" textlink="">
      <xdr:nvSpPr>
        <xdr:cNvPr id="607" name="Text Box 1620">
          <a:extLst>
            <a:ext uri="{FF2B5EF4-FFF2-40B4-BE49-F238E27FC236}">
              <a16:creationId xmlns:a16="http://schemas.microsoft.com/office/drawing/2014/main" xmlns="" id="{4B5324B7-99B6-492F-89E9-076C1209016A}"/>
            </a:ext>
          </a:extLst>
        </xdr:cNvPr>
        <xdr:cNvSpPr txBox="1">
          <a:spLocks noChangeArrowheads="1"/>
        </xdr:cNvSpPr>
      </xdr:nvSpPr>
      <xdr:spPr bwMode="auto">
        <a:xfrm>
          <a:off x="5775779" y="6376616"/>
          <a:ext cx="566965" cy="20651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岩屋谷川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9</xdr:col>
      <xdr:colOff>174950</xdr:colOff>
      <xdr:row>36</xdr:row>
      <xdr:rowOff>48599</xdr:rowOff>
    </xdr:from>
    <xdr:ext cx="302079" cy="305168"/>
    <xdr:grpSp>
      <xdr:nvGrpSpPr>
        <xdr:cNvPr id="608" name="Group 6672">
          <a:extLst>
            <a:ext uri="{FF2B5EF4-FFF2-40B4-BE49-F238E27FC236}">
              <a16:creationId xmlns:a16="http://schemas.microsoft.com/office/drawing/2014/main" xmlns="" id="{959E3A98-6576-4503-BF9E-ACF1B6518601}"/>
            </a:ext>
          </a:extLst>
        </xdr:cNvPr>
        <xdr:cNvGrpSpPr>
          <a:grpSpLocks/>
        </xdr:cNvGrpSpPr>
      </xdr:nvGrpSpPr>
      <xdr:grpSpPr bwMode="auto">
        <a:xfrm>
          <a:off x="6575750" y="6192224"/>
          <a:ext cx="302079" cy="305168"/>
          <a:chOff x="536" y="109"/>
          <a:chExt cx="46" cy="44"/>
        </a:xfrm>
      </xdr:grpSpPr>
      <xdr:pic>
        <xdr:nvPicPr>
          <xdr:cNvPr id="609" name="Picture 6673" descr="route2">
            <a:extLst>
              <a:ext uri="{FF2B5EF4-FFF2-40B4-BE49-F238E27FC236}">
                <a16:creationId xmlns:a16="http://schemas.microsoft.com/office/drawing/2014/main" xmlns="" id="{AA78EABE-F57E-C5E3-53C0-E335015DFA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0" name="Text Box 6674">
            <a:extLst>
              <a:ext uri="{FF2B5EF4-FFF2-40B4-BE49-F238E27FC236}">
                <a16:creationId xmlns:a16="http://schemas.microsoft.com/office/drawing/2014/main" xmlns="" id="{31C84B2B-4B78-345C-4D53-B3BFE3758D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9</xdr:col>
      <xdr:colOff>378974</xdr:colOff>
      <xdr:row>19</xdr:row>
      <xdr:rowOff>64487</xdr:rowOff>
    </xdr:from>
    <xdr:ext cx="131295" cy="180442"/>
    <xdr:sp macro="" textlink="">
      <xdr:nvSpPr>
        <xdr:cNvPr id="611" name="Text Box 1563">
          <a:extLst>
            <a:ext uri="{FF2B5EF4-FFF2-40B4-BE49-F238E27FC236}">
              <a16:creationId xmlns:a16="http://schemas.microsoft.com/office/drawing/2014/main" xmlns="" id="{DF9AF5A2-0702-419E-B7D2-A90B5FEA8E92}"/>
            </a:ext>
          </a:extLst>
        </xdr:cNvPr>
        <xdr:cNvSpPr txBox="1">
          <a:spLocks noChangeArrowheads="1"/>
        </xdr:cNvSpPr>
      </xdr:nvSpPr>
      <xdr:spPr bwMode="auto">
        <a:xfrm>
          <a:off x="6132074" y="3219167"/>
          <a:ext cx="131295" cy="1804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 </a:t>
          </a:r>
        </a:p>
      </xdr:txBody>
    </xdr:sp>
    <xdr:clientData/>
  </xdr:oneCellAnchor>
  <xdr:oneCellAnchor>
    <xdr:from>
      <xdr:col>1</xdr:col>
      <xdr:colOff>45357</xdr:colOff>
      <xdr:row>44</xdr:row>
      <xdr:rowOff>163285</xdr:rowOff>
    </xdr:from>
    <xdr:ext cx="476250" cy="199572"/>
    <xdr:sp macro="" textlink="">
      <xdr:nvSpPr>
        <xdr:cNvPr id="612" name="Text Box 1118">
          <a:extLst>
            <a:ext uri="{FF2B5EF4-FFF2-40B4-BE49-F238E27FC236}">
              <a16:creationId xmlns:a16="http://schemas.microsoft.com/office/drawing/2014/main" xmlns="" id="{E8A923E3-B56F-4DA0-A9E4-B806F392CF42}"/>
            </a:ext>
          </a:extLst>
        </xdr:cNvPr>
        <xdr:cNvSpPr txBox="1">
          <a:spLocks noChangeArrowheads="1"/>
        </xdr:cNvSpPr>
      </xdr:nvSpPr>
      <xdr:spPr bwMode="auto">
        <a:xfrm>
          <a:off x="251097" y="7516585"/>
          <a:ext cx="476250" cy="1995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2</xdr:col>
      <xdr:colOff>58965</xdr:colOff>
      <xdr:row>5</xdr:row>
      <xdr:rowOff>0</xdr:rowOff>
    </xdr:from>
    <xdr:to>
      <xdr:col>2</xdr:col>
      <xdr:colOff>651132</xdr:colOff>
      <xdr:row>7</xdr:row>
      <xdr:rowOff>36812</xdr:rowOff>
    </xdr:to>
    <xdr:sp macro="" textlink="">
      <xdr:nvSpPr>
        <xdr:cNvPr id="613" name="Text Box 1445">
          <a:extLst>
            <a:ext uri="{FF2B5EF4-FFF2-40B4-BE49-F238E27FC236}">
              <a16:creationId xmlns:a16="http://schemas.microsoft.com/office/drawing/2014/main" xmlns="" id="{9355F5F1-2FB7-4B88-A80C-AFA446154406}"/>
            </a:ext>
          </a:extLst>
        </xdr:cNvPr>
        <xdr:cNvSpPr txBox="1">
          <a:spLocks noChangeArrowheads="1"/>
        </xdr:cNvSpPr>
      </xdr:nvSpPr>
      <xdr:spPr bwMode="auto">
        <a:xfrm>
          <a:off x="958125" y="807720"/>
          <a:ext cx="592167" cy="372092"/>
        </a:xfrm>
        <a:prstGeom prst="rect">
          <a:avLst/>
        </a:prstGeom>
        <a:blipFill>
          <a:blip xmlns:r="http://schemas.openxmlformats.org/officeDocument/2006/relationships" r:embed="rId22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575120</xdr:colOff>
      <xdr:row>44</xdr:row>
      <xdr:rowOff>136369</xdr:rowOff>
    </xdr:from>
    <xdr:to>
      <xdr:col>4</xdr:col>
      <xdr:colOff>87272</xdr:colOff>
      <xdr:row>45</xdr:row>
      <xdr:rowOff>11389</xdr:rowOff>
    </xdr:to>
    <xdr:sp macro="" textlink="">
      <xdr:nvSpPr>
        <xdr:cNvPr id="614" name="Freeform 406">
          <a:extLst>
            <a:ext uri="{FF2B5EF4-FFF2-40B4-BE49-F238E27FC236}">
              <a16:creationId xmlns:a16="http://schemas.microsoft.com/office/drawing/2014/main" xmlns="" id="{41CA2CCC-B168-4A57-92E4-47413A97F303}"/>
            </a:ext>
          </a:extLst>
        </xdr:cNvPr>
        <xdr:cNvSpPr>
          <a:spLocks/>
        </xdr:cNvSpPr>
      </xdr:nvSpPr>
      <xdr:spPr bwMode="auto">
        <a:xfrm rot="5426645">
          <a:off x="2249156" y="7408213"/>
          <a:ext cx="42660" cy="205572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668181</xdr:colOff>
      <xdr:row>44</xdr:row>
      <xdr:rowOff>89590</xdr:rowOff>
    </xdr:from>
    <xdr:to>
      <xdr:col>4</xdr:col>
      <xdr:colOff>172451</xdr:colOff>
      <xdr:row>45</xdr:row>
      <xdr:rowOff>100390</xdr:rowOff>
    </xdr:to>
    <xdr:sp macro="" textlink="">
      <xdr:nvSpPr>
        <xdr:cNvPr id="615" name="六角形 614">
          <a:extLst>
            <a:ext uri="{FF2B5EF4-FFF2-40B4-BE49-F238E27FC236}">
              <a16:creationId xmlns:a16="http://schemas.microsoft.com/office/drawing/2014/main" xmlns="" id="{A22686C8-D56D-4F05-86D1-0DC31BDA1427}"/>
            </a:ext>
          </a:extLst>
        </xdr:cNvPr>
        <xdr:cNvSpPr/>
      </xdr:nvSpPr>
      <xdr:spPr bwMode="auto">
        <a:xfrm>
          <a:off x="2260761" y="7442890"/>
          <a:ext cx="197690" cy="1784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609731</xdr:colOff>
      <xdr:row>28</xdr:row>
      <xdr:rowOff>147142</xdr:rowOff>
    </xdr:from>
    <xdr:to>
      <xdr:col>2</xdr:col>
      <xdr:colOff>481015</xdr:colOff>
      <xdr:row>28</xdr:row>
      <xdr:rowOff>155727</xdr:rowOff>
    </xdr:to>
    <xdr:sp macro="" textlink="">
      <xdr:nvSpPr>
        <xdr:cNvPr id="616" name="Line 120">
          <a:extLst>
            <a:ext uri="{FF2B5EF4-FFF2-40B4-BE49-F238E27FC236}">
              <a16:creationId xmlns:a16="http://schemas.microsoft.com/office/drawing/2014/main" xmlns="" id="{0AE4FF53-D9A4-47F4-ABFE-064AC2102AB3}"/>
            </a:ext>
          </a:extLst>
        </xdr:cNvPr>
        <xdr:cNvSpPr>
          <a:spLocks noChangeShapeType="1"/>
        </xdr:cNvSpPr>
      </xdr:nvSpPr>
      <xdr:spPr bwMode="auto">
        <a:xfrm flipV="1">
          <a:off x="815471" y="4818202"/>
          <a:ext cx="564704" cy="85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615407</xdr:colOff>
      <xdr:row>28</xdr:row>
      <xdr:rowOff>124412</xdr:rowOff>
    </xdr:from>
    <xdr:ext cx="199092" cy="253567"/>
    <xdr:pic>
      <xdr:nvPicPr>
        <xdr:cNvPr id="617" name="図 616">
          <a:extLst>
            <a:ext uri="{FF2B5EF4-FFF2-40B4-BE49-F238E27FC236}">
              <a16:creationId xmlns:a16="http://schemas.microsoft.com/office/drawing/2014/main" xmlns="" id="{EA93CD3E-5C95-4336-A2B7-B82A078D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6200000">
          <a:off x="793909" y="4822710"/>
          <a:ext cx="253567" cy="199092"/>
        </a:xfrm>
        <a:prstGeom prst="rect">
          <a:avLst/>
        </a:prstGeom>
      </xdr:spPr>
    </xdr:pic>
    <xdr:clientData/>
  </xdr:oneCellAnchor>
  <xdr:twoCellAnchor>
    <xdr:from>
      <xdr:col>1</xdr:col>
      <xdr:colOff>264245</xdr:colOff>
      <xdr:row>26</xdr:row>
      <xdr:rowOff>28672</xdr:rowOff>
    </xdr:from>
    <xdr:to>
      <xdr:col>2</xdr:col>
      <xdr:colOff>239661</xdr:colOff>
      <xdr:row>26</xdr:row>
      <xdr:rowOff>81933</xdr:rowOff>
    </xdr:to>
    <xdr:sp macro="" textlink="">
      <xdr:nvSpPr>
        <xdr:cNvPr id="618" name="Line 120">
          <a:extLst>
            <a:ext uri="{FF2B5EF4-FFF2-40B4-BE49-F238E27FC236}">
              <a16:creationId xmlns:a16="http://schemas.microsoft.com/office/drawing/2014/main" xmlns="" id="{B15FF257-48C0-49A8-81B8-7A24477E2A8E}"/>
            </a:ext>
          </a:extLst>
        </xdr:cNvPr>
        <xdr:cNvSpPr>
          <a:spLocks noChangeShapeType="1"/>
        </xdr:cNvSpPr>
      </xdr:nvSpPr>
      <xdr:spPr bwMode="auto">
        <a:xfrm>
          <a:off x="469985" y="4364452"/>
          <a:ext cx="668836" cy="53261"/>
        </a:xfrm>
        <a:custGeom>
          <a:avLst/>
          <a:gdLst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686210"/>
            <a:gd name="connsiteY0" fmla="*/ 0 h 67596"/>
            <a:gd name="connsiteX1" fmla="*/ 686210 w 686210"/>
            <a:gd name="connsiteY1" fmla="*/ 67596 h 67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6210" h="67596">
              <a:moveTo>
                <a:pt x="0" y="0"/>
              </a:moveTo>
              <a:cubicBezTo>
                <a:pt x="273802" y="7510"/>
                <a:pt x="475908" y="64183"/>
                <a:pt x="686210" y="6759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40178</xdr:colOff>
      <xdr:row>25</xdr:row>
      <xdr:rowOff>14338</xdr:rowOff>
    </xdr:from>
    <xdr:to>
      <xdr:col>2</xdr:col>
      <xdr:colOff>122900</xdr:colOff>
      <xdr:row>26</xdr:row>
      <xdr:rowOff>8124</xdr:rowOff>
    </xdr:to>
    <xdr:sp macro="" textlink="">
      <xdr:nvSpPr>
        <xdr:cNvPr id="619" name="Line 120">
          <a:extLst>
            <a:ext uri="{FF2B5EF4-FFF2-40B4-BE49-F238E27FC236}">
              <a16:creationId xmlns:a16="http://schemas.microsoft.com/office/drawing/2014/main" xmlns="" id="{D4E713FD-8E74-4105-9943-AC135AE8A99D}"/>
            </a:ext>
          </a:extLst>
        </xdr:cNvPr>
        <xdr:cNvSpPr>
          <a:spLocks noChangeShapeType="1"/>
        </xdr:cNvSpPr>
      </xdr:nvSpPr>
      <xdr:spPr bwMode="auto">
        <a:xfrm>
          <a:off x="939338" y="4182478"/>
          <a:ext cx="82722" cy="161426"/>
        </a:xfrm>
        <a:custGeom>
          <a:avLst/>
          <a:gdLst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101644"/>
            <a:gd name="connsiteY0" fmla="*/ 0 h 167967"/>
            <a:gd name="connsiteX1" fmla="*/ 94226 w 101644"/>
            <a:gd name="connsiteY1" fmla="*/ 167967 h 167967"/>
            <a:gd name="connsiteX0" fmla="*/ 32930 w 127156"/>
            <a:gd name="connsiteY0" fmla="*/ 0 h 167967"/>
            <a:gd name="connsiteX1" fmla="*/ 127156 w 127156"/>
            <a:gd name="connsiteY1" fmla="*/ 167967 h 167967"/>
            <a:gd name="connsiteX0" fmla="*/ 131 w 94357"/>
            <a:gd name="connsiteY0" fmla="*/ 0 h 167967"/>
            <a:gd name="connsiteX1" fmla="*/ 94357 w 94357"/>
            <a:gd name="connsiteY1" fmla="*/ 167967 h 167967"/>
            <a:gd name="connsiteX0" fmla="*/ 183 w 82118"/>
            <a:gd name="connsiteY0" fmla="*/ 0 h 155677"/>
            <a:gd name="connsiteX1" fmla="*/ 82118 w 82118"/>
            <a:gd name="connsiteY1" fmla="*/ 155677 h 155677"/>
            <a:gd name="connsiteX0" fmla="*/ 320 w 82255"/>
            <a:gd name="connsiteY0" fmla="*/ 0 h 157513"/>
            <a:gd name="connsiteX1" fmla="*/ 82255 w 82255"/>
            <a:gd name="connsiteY1" fmla="*/ 155677 h 157513"/>
            <a:gd name="connsiteX0" fmla="*/ 320 w 82255"/>
            <a:gd name="connsiteY0" fmla="*/ 0 h 161519"/>
            <a:gd name="connsiteX1" fmla="*/ 82255 w 82255"/>
            <a:gd name="connsiteY1" fmla="*/ 155677 h 161519"/>
            <a:gd name="connsiteX0" fmla="*/ 787 w 82722"/>
            <a:gd name="connsiteY0" fmla="*/ 0 h 165850"/>
            <a:gd name="connsiteX1" fmla="*/ 82722 w 82722"/>
            <a:gd name="connsiteY1" fmla="*/ 155677 h 165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2722" h="165850">
              <a:moveTo>
                <a:pt x="787" y="0"/>
              </a:moveTo>
              <a:cubicBezTo>
                <a:pt x="-3992" y="191865"/>
                <a:pt x="11711" y="172748"/>
                <a:pt x="82722" y="15567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188450</xdr:colOff>
      <xdr:row>25</xdr:row>
      <xdr:rowOff>127001</xdr:rowOff>
    </xdr:from>
    <xdr:to>
      <xdr:col>2</xdr:col>
      <xdr:colOff>524386</xdr:colOff>
      <xdr:row>25</xdr:row>
      <xdr:rowOff>131097</xdr:rowOff>
    </xdr:to>
    <xdr:sp macro="" textlink="">
      <xdr:nvSpPr>
        <xdr:cNvPr id="620" name="Line 76">
          <a:extLst>
            <a:ext uri="{FF2B5EF4-FFF2-40B4-BE49-F238E27FC236}">
              <a16:creationId xmlns:a16="http://schemas.microsoft.com/office/drawing/2014/main" xmlns="" id="{4C43620F-D8A1-43BD-B78C-1A45E730F335}"/>
            </a:ext>
          </a:extLst>
        </xdr:cNvPr>
        <xdr:cNvSpPr>
          <a:spLocks noChangeShapeType="1"/>
        </xdr:cNvSpPr>
      </xdr:nvSpPr>
      <xdr:spPr bwMode="auto">
        <a:xfrm>
          <a:off x="1087610" y="4295141"/>
          <a:ext cx="335936" cy="4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325268</xdr:colOff>
      <xdr:row>32</xdr:row>
      <xdr:rowOff>18438</xdr:rowOff>
    </xdr:from>
    <xdr:ext cx="316605" cy="110617"/>
    <xdr:sp macro="" textlink="">
      <xdr:nvSpPr>
        <xdr:cNvPr id="621" name="Text Box 1620">
          <a:extLst>
            <a:ext uri="{FF2B5EF4-FFF2-40B4-BE49-F238E27FC236}">
              <a16:creationId xmlns:a16="http://schemas.microsoft.com/office/drawing/2014/main" xmlns="" id="{8E96B744-E7F5-40E5-AB46-9F1EB12E627F}"/>
            </a:ext>
          </a:extLst>
        </xdr:cNvPr>
        <xdr:cNvSpPr txBox="1">
          <a:spLocks noChangeArrowheads="1"/>
        </xdr:cNvSpPr>
      </xdr:nvSpPr>
      <xdr:spPr bwMode="auto">
        <a:xfrm>
          <a:off x="531008" y="5360058"/>
          <a:ext cx="316605" cy="11061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河原町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18726</xdr:colOff>
      <xdr:row>32</xdr:row>
      <xdr:rowOff>115290</xdr:rowOff>
    </xdr:from>
    <xdr:to>
      <xdr:col>2</xdr:col>
      <xdr:colOff>4388</xdr:colOff>
      <xdr:row>32</xdr:row>
      <xdr:rowOff>116758</xdr:rowOff>
    </xdr:to>
    <xdr:sp macro="" textlink="">
      <xdr:nvSpPr>
        <xdr:cNvPr id="622" name="Line 120">
          <a:extLst>
            <a:ext uri="{FF2B5EF4-FFF2-40B4-BE49-F238E27FC236}">
              <a16:creationId xmlns:a16="http://schemas.microsoft.com/office/drawing/2014/main" xmlns="" id="{A3B97C12-BEAB-47B7-954B-DA9B1770430B}"/>
            </a:ext>
          </a:extLst>
        </xdr:cNvPr>
        <xdr:cNvSpPr>
          <a:spLocks noChangeShapeType="1"/>
        </xdr:cNvSpPr>
      </xdr:nvSpPr>
      <xdr:spPr bwMode="auto">
        <a:xfrm>
          <a:off x="224466" y="5456910"/>
          <a:ext cx="679082" cy="14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248286</xdr:colOff>
      <xdr:row>32</xdr:row>
      <xdr:rowOff>81931</xdr:rowOff>
    </xdr:from>
    <xdr:to>
      <xdr:col>1</xdr:col>
      <xdr:colOff>334318</xdr:colOff>
      <xdr:row>32</xdr:row>
      <xdr:rowOff>155673</xdr:rowOff>
    </xdr:to>
    <xdr:sp macro="" textlink="">
      <xdr:nvSpPr>
        <xdr:cNvPr id="623" name="Oval 140">
          <a:extLst>
            <a:ext uri="{FF2B5EF4-FFF2-40B4-BE49-F238E27FC236}">
              <a16:creationId xmlns:a16="http://schemas.microsoft.com/office/drawing/2014/main" xmlns="" id="{1BB8A447-B5F5-4821-B83F-8D2BBE950DAE}"/>
            </a:ext>
          </a:extLst>
        </xdr:cNvPr>
        <xdr:cNvSpPr>
          <a:spLocks noChangeArrowheads="1"/>
        </xdr:cNvSpPr>
      </xdr:nvSpPr>
      <xdr:spPr bwMode="auto">
        <a:xfrm rot="5400000">
          <a:off x="460171" y="5417406"/>
          <a:ext cx="73742" cy="860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58959</xdr:colOff>
      <xdr:row>32</xdr:row>
      <xdr:rowOff>6804</xdr:rowOff>
    </xdr:from>
    <xdr:to>
      <xdr:col>1</xdr:col>
      <xdr:colOff>201834</xdr:colOff>
      <xdr:row>32</xdr:row>
      <xdr:rowOff>131536</xdr:rowOff>
    </xdr:to>
    <xdr:sp macro="" textlink="">
      <xdr:nvSpPr>
        <xdr:cNvPr id="624" name="六角形 623">
          <a:extLst>
            <a:ext uri="{FF2B5EF4-FFF2-40B4-BE49-F238E27FC236}">
              <a16:creationId xmlns:a16="http://schemas.microsoft.com/office/drawing/2014/main" xmlns="" id="{64E0D516-172C-422C-9DDE-EAF6DC17F9DD}"/>
            </a:ext>
          </a:extLst>
        </xdr:cNvPr>
        <xdr:cNvSpPr/>
      </xdr:nvSpPr>
      <xdr:spPr bwMode="auto">
        <a:xfrm>
          <a:off x="264699" y="5348424"/>
          <a:ext cx="142875" cy="1247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544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625" name="Line 120">
          <a:extLst>
            <a:ext uri="{FF2B5EF4-FFF2-40B4-BE49-F238E27FC236}">
              <a16:creationId xmlns:a16="http://schemas.microsoft.com/office/drawing/2014/main" xmlns="" id="{A66B50D2-BE6E-4C1E-9532-A74C02EA1EB7}"/>
            </a:ext>
          </a:extLst>
        </xdr:cNvPr>
        <xdr:cNvSpPr>
          <a:spLocks noChangeShapeType="1"/>
        </xdr:cNvSpPr>
      </xdr:nvSpPr>
      <xdr:spPr bwMode="auto">
        <a:xfrm flipV="1">
          <a:off x="2528710" y="7571367"/>
          <a:ext cx="44802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43333</xdr:colOff>
      <xdr:row>47</xdr:row>
      <xdr:rowOff>90104</xdr:rowOff>
    </xdr:from>
    <xdr:to>
      <xdr:col>6</xdr:col>
      <xdr:colOff>150169</xdr:colOff>
      <xdr:row>48</xdr:row>
      <xdr:rowOff>67338</xdr:rowOff>
    </xdr:to>
    <xdr:sp macro="" textlink="">
      <xdr:nvSpPr>
        <xdr:cNvPr id="626" name="Text Box 1620">
          <a:extLst>
            <a:ext uri="{FF2B5EF4-FFF2-40B4-BE49-F238E27FC236}">
              <a16:creationId xmlns:a16="http://schemas.microsoft.com/office/drawing/2014/main" xmlns="" id="{EB34DB8B-4D0D-45F8-BBB2-9420D366E1E1}"/>
            </a:ext>
          </a:extLst>
        </xdr:cNvPr>
        <xdr:cNvSpPr txBox="1">
          <a:spLocks noChangeArrowheads="1"/>
        </xdr:cNvSpPr>
      </xdr:nvSpPr>
      <xdr:spPr bwMode="auto">
        <a:xfrm>
          <a:off x="3716173" y="7946324"/>
          <a:ext cx="106836" cy="1448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705293</xdr:colOff>
      <xdr:row>41</xdr:row>
      <xdr:rowOff>29611</xdr:rowOff>
    </xdr:from>
    <xdr:to>
      <xdr:col>5</xdr:col>
      <xdr:colOff>153064</xdr:colOff>
      <xdr:row>42</xdr:row>
      <xdr:rowOff>4670</xdr:rowOff>
    </xdr:to>
    <xdr:sp macro="" textlink="">
      <xdr:nvSpPr>
        <xdr:cNvPr id="627" name="六角形 626">
          <a:extLst>
            <a:ext uri="{FF2B5EF4-FFF2-40B4-BE49-F238E27FC236}">
              <a16:creationId xmlns:a16="http://schemas.microsoft.com/office/drawing/2014/main" xmlns="" id="{181881E6-0B80-4841-B57E-3CA36993047B}"/>
            </a:ext>
          </a:extLst>
        </xdr:cNvPr>
        <xdr:cNvSpPr/>
      </xdr:nvSpPr>
      <xdr:spPr bwMode="auto">
        <a:xfrm>
          <a:off x="2976053" y="6879991"/>
          <a:ext cx="156431" cy="14269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473754</xdr:colOff>
      <xdr:row>42</xdr:row>
      <xdr:rowOff>89958</xdr:rowOff>
    </xdr:from>
    <xdr:to>
      <xdr:col>10</xdr:col>
      <xdr:colOff>167395</xdr:colOff>
      <xdr:row>48</xdr:row>
      <xdr:rowOff>72051</xdr:rowOff>
    </xdr:to>
    <xdr:sp macro="" textlink="">
      <xdr:nvSpPr>
        <xdr:cNvPr id="628" name="Freeform 527">
          <a:extLst>
            <a:ext uri="{FF2B5EF4-FFF2-40B4-BE49-F238E27FC236}">
              <a16:creationId xmlns:a16="http://schemas.microsoft.com/office/drawing/2014/main" xmlns="" id="{7C328941-3281-4A97-B69C-DB040C16CC93}"/>
            </a:ext>
          </a:extLst>
        </xdr:cNvPr>
        <xdr:cNvSpPr>
          <a:spLocks/>
        </xdr:cNvSpPr>
      </xdr:nvSpPr>
      <xdr:spPr bwMode="auto">
        <a:xfrm>
          <a:off x="6226854" y="7107978"/>
          <a:ext cx="387061" cy="9879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4863"/>
              </a:lnTo>
              <a:cubicBezTo>
                <a:pt x="5584" y="2161"/>
                <a:pt x="4326" y="3042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404171</xdr:colOff>
      <xdr:row>46</xdr:row>
      <xdr:rowOff>38574</xdr:rowOff>
    </xdr:from>
    <xdr:to>
      <xdr:col>9</xdr:col>
      <xdr:colOff>550011</xdr:colOff>
      <xdr:row>46</xdr:row>
      <xdr:rowOff>161038</xdr:rowOff>
    </xdr:to>
    <xdr:sp macro="" textlink="">
      <xdr:nvSpPr>
        <xdr:cNvPr id="629" name="AutoShape 93">
          <a:extLst>
            <a:ext uri="{FF2B5EF4-FFF2-40B4-BE49-F238E27FC236}">
              <a16:creationId xmlns:a16="http://schemas.microsoft.com/office/drawing/2014/main" xmlns="" id="{E58D1EB0-E055-4BE6-8FC4-9267DAD599F0}"/>
            </a:ext>
          </a:extLst>
        </xdr:cNvPr>
        <xdr:cNvSpPr>
          <a:spLocks noChangeArrowheads="1"/>
        </xdr:cNvSpPr>
      </xdr:nvSpPr>
      <xdr:spPr bwMode="auto">
        <a:xfrm>
          <a:off x="6157271" y="7727154"/>
          <a:ext cx="145840" cy="12246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469524</xdr:colOff>
      <xdr:row>43</xdr:row>
      <xdr:rowOff>0</xdr:rowOff>
    </xdr:from>
    <xdr:to>
      <xdr:col>9</xdr:col>
      <xdr:colOff>476250</xdr:colOff>
      <xdr:row>45</xdr:row>
      <xdr:rowOff>136102</xdr:rowOff>
    </xdr:to>
    <xdr:sp macro="" textlink="">
      <xdr:nvSpPr>
        <xdr:cNvPr id="630" name="Line 72">
          <a:extLst>
            <a:ext uri="{FF2B5EF4-FFF2-40B4-BE49-F238E27FC236}">
              <a16:creationId xmlns:a16="http://schemas.microsoft.com/office/drawing/2014/main" xmlns="" id="{A298A4D7-C637-41FB-9F63-91DA495A5B25}"/>
            </a:ext>
          </a:extLst>
        </xdr:cNvPr>
        <xdr:cNvSpPr>
          <a:spLocks noChangeShapeType="1"/>
        </xdr:cNvSpPr>
      </xdr:nvSpPr>
      <xdr:spPr bwMode="auto">
        <a:xfrm flipH="1">
          <a:off x="6222624" y="7185660"/>
          <a:ext cx="6726" cy="4713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383866</xdr:colOff>
      <xdr:row>44</xdr:row>
      <xdr:rowOff>164891</xdr:rowOff>
    </xdr:from>
    <xdr:to>
      <xdr:col>9</xdr:col>
      <xdr:colOff>564113</xdr:colOff>
      <xdr:row>46</xdr:row>
      <xdr:rowOff>9461</xdr:rowOff>
    </xdr:to>
    <xdr:sp macro="" textlink="">
      <xdr:nvSpPr>
        <xdr:cNvPr id="631" name="Oval 1295">
          <a:extLst>
            <a:ext uri="{FF2B5EF4-FFF2-40B4-BE49-F238E27FC236}">
              <a16:creationId xmlns:a16="http://schemas.microsoft.com/office/drawing/2014/main" xmlns="" id="{848287F9-74E9-4FA9-80FB-5B709CF7E356}"/>
            </a:ext>
          </a:extLst>
        </xdr:cNvPr>
        <xdr:cNvSpPr>
          <a:spLocks noChangeArrowheads="1"/>
        </xdr:cNvSpPr>
      </xdr:nvSpPr>
      <xdr:spPr bwMode="auto">
        <a:xfrm>
          <a:off x="6136966" y="7518191"/>
          <a:ext cx="180247" cy="179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9</xdr:col>
      <xdr:colOff>449788</xdr:colOff>
      <xdr:row>45</xdr:row>
      <xdr:rowOff>52834</xdr:rowOff>
    </xdr:from>
    <xdr:ext cx="869346" cy="423129"/>
    <xdr:sp macro="" textlink="">
      <xdr:nvSpPr>
        <xdr:cNvPr id="632" name="Text Box 1620">
          <a:extLst>
            <a:ext uri="{FF2B5EF4-FFF2-40B4-BE49-F238E27FC236}">
              <a16:creationId xmlns:a16="http://schemas.microsoft.com/office/drawing/2014/main" xmlns="" id="{EE4F48DB-690B-41D6-8220-43D85962182E}"/>
            </a:ext>
          </a:extLst>
        </xdr:cNvPr>
        <xdr:cNvSpPr txBox="1">
          <a:spLocks noChangeArrowheads="1"/>
        </xdr:cNvSpPr>
      </xdr:nvSpPr>
      <xdr:spPr bwMode="auto">
        <a:xfrm>
          <a:off x="6202888" y="7573774"/>
          <a:ext cx="869346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　↗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遠阪ﾄﾝﾈﾙ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9</xdr:col>
      <xdr:colOff>607775</xdr:colOff>
      <xdr:row>42</xdr:row>
      <xdr:rowOff>136664</xdr:rowOff>
    </xdr:from>
    <xdr:to>
      <xdr:col>10</xdr:col>
      <xdr:colOff>95879</xdr:colOff>
      <xdr:row>44</xdr:row>
      <xdr:rowOff>144901</xdr:rowOff>
    </xdr:to>
    <xdr:grpSp>
      <xdr:nvGrpSpPr>
        <xdr:cNvPr id="633" name="Group 405">
          <a:extLst>
            <a:ext uri="{FF2B5EF4-FFF2-40B4-BE49-F238E27FC236}">
              <a16:creationId xmlns:a16="http://schemas.microsoft.com/office/drawing/2014/main" xmlns="" id="{52EDD8F0-00E0-4A2B-B4B8-70199C69B639}"/>
            </a:ext>
          </a:extLst>
        </xdr:cNvPr>
        <xdr:cNvGrpSpPr>
          <a:grpSpLocks/>
        </xdr:cNvGrpSpPr>
      </xdr:nvGrpSpPr>
      <xdr:grpSpPr bwMode="auto">
        <a:xfrm rot="2344517">
          <a:off x="7008575" y="7308989"/>
          <a:ext cx="259629" cy="351137"/>
          <a:chOff x="718" y="97"/>
          <a:chExt cx="23" cy="15"/>
        </a:xfrm>
      </xdr:grpSpPr>
      <xdr:sp macro="" textlink="">
        <xdr:nvSpPr>
          <xdr:cNvPr id="634" name="Freeform 406">
            <a:extLst>
              <a:ext uri="{FF2B5EF4-FFF2-40B4-BE49-F238E27FC236}">
                <a16:creationId xmlns:a16="http://schemas.microsoft.com/office/drawing/2014/main" xmlns="" id="{22D2F21C-A9EB-C540-7F8A-0AB196B1AFC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35" name="Freeform 407">
            <a:extLst>
              <a:ext uri="{FF2B5EF4-FFF2-40B4-BE49-F238E27FC236}">
                <a16:creationId xmlns:a16="http://schemas.microsoft.com/office/drawing/2014/main" xmlns="" id="{A70285F6-F29A-4539-0BDB-29FFA4F49A4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514660</xdr:colOff>
      <xdr:row>42</xdr:row>
      <xdr:rowOff>43143</xdr:rowOff>
    </xdr:from>
    <xdr:to>
      <xdr:col>10</xdr:col>
      <xdr:colOff>38410</xdr:colOff>
      <xdr:row>44</xdr:row>
      <xdr:rowOff>36793</xdr:rowOff>
    </xdr:to>
    <xdr:sp macro="" textlink="">
      <xdr:nvSpPr>
        <xdr:cNvPr id="636" name="Line 72">
          <a:extLst>
            <a:ext uri="{FF2B5EF4-FFF2-40B4-BE49-F238E27FC236}">
              <a16:creationId xmlns:a16="http://schemas.microsoft.com/office/drawing/2014/main" xmlns="" id="{DA269407-AA9A-4B09-9C15-45B2EEC63B79}"/>
            </a:ext>
          </a:extLst>
        </xdr:cNvPr>
        <xdr:cNvSpPr>
          <a:spLocks noChangeShapeType="1"/>
        </xdr:cNvSpPr>
      </xdr:nvSpPr>
      <xdr:spPr bwMode="auto">
        <a:xfrm flipH="1">
          <a:off x="6267760" y="7061163"/>
          <a:ext cx="217170" cy="328930"/>
        </a:xfrm>
        <a:prstGeom prst="line">
          <a:avLst/>
        </a:pr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180200</xdr:colOff>
      <xdr:row>47</xdr:row>
      <xdr:rowOff>60480</xdr:rowOff>
    </xdr:from>
    <xdr:to>
      <xdr:col>9</xdr:col>
      <xdr:colOff>434586</xdr:colOff>
      <xdr:row>48</xdr:row>
      <xdr:rowOff>99505</xdr:rowOff>
    </xdr:to>
    <xdr:sp macro="" textlink="">
      <xdr:nvSpPr>
        <xdr:cNvPr id="637" name="六角形 636">
          <a:extLst>
            <a:ext uri="{FF2B5EF4-FFF2-40B4-BE49-F238E27FC236}">
              <a16:creationId xmlns:a16="http://schemas.microsoft.com/office/drawing/2014/main" xmlns="" id="{33F5E024-0BAB-4559-B503-600EDB0BE38A}"/>
            </a:ext>
          </a:extLst>
        </xdr:cNvPr>
        <xdr:cNvSpPr/>
      </xdr:nvSpPr>
      <xdr:spPr bwMode="auto">
        <a:xfrm>
          <a:off x="5933300" y="7916700"/>
          <a:ext cx="254386" cy="2066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10</xdr:col>
      <xdr:colOff>38593</xdr:colOff>
      <xdr:row>43</xdr:row>
      <xdr:rowOff>122242</xdr:rowOff>
    </xdr:from>
    <xdr:to>
      <xdr:col>10</xdr:col>
      <xdr:colOff>260802</xdr:colOff>
      <xdr:row>44</xdr:row>
      <xdr:rowOff>143410</xdr:rowOff>
    </xdr:to>
    <xdr:sp macro="" textlink="">
      <xdr:nvSpPr>
        <xdr:cNvPr id="638" name="六角形 637">
          <a:extLst>
            <a:ext uri="{FF2B5EF4-FFF2-40B4-BE49-F238E27FC236}">
              <a16:creationId xmlns:a16="http://schemas.microsoft.com/office/drawing/2014/main" xmlns="" id="{AAB60315-5729-4CCC-B625-15E8CE813852}"/>
            </a:ext>
          </a:extLst>
        </xdr:cNvPr>
        <xdr:cNvSpPr/>
      </xdr:nvSpPr>
      <xdr:spPr bwMode="auto">
        <a:xfrm>
          <a:off x="6485113" y="7307902"/>
          <a:ext cx="222209" cy="1888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5</xdr:col>
      <xdr:colOff>282071</xdr:colOff>
      <xdr:row>40</xdr:row>
      <xdr:rowOff>153639</xdr:rowOff>
    </xdr:from>
    <xdr:to>
      <xdr:col>5</xdr:col>
      <xdr:colOff>427405</xdr:colOff>
      <xdr:row>41</xdr:row>
      <xdr:rowOff>109905</xdr:rowOff>
    </xdr:to>
    <xdr:sp macro="" textlink="">
      <xdr:nvSpPr>
        <xdr:cNvPr id="639" name="六角形 638">
          <a:extLst>
            <a:ext uri="{FF2B5EF4-FFF2-40B4-BE49-F238E27FC236}">
              <a16:creationId xmlns:a16="http://schemas.microsoft.com/office/drawing/2014/main" xmlns="" id="{BE0A5F04-20F0-4CE7-9C9E-B40B1381BB46}"/>
            </a:ext>
          </a:extLst>
        </xdr:cNvPr>
        <xdr:cNvSpPr/>
      </xdr:nvSpPr>
      <xdr:spPr bwMode="auto">
        <a:xfrm>
          <a:off x="3261491" y="6836379"/>
          <a:ext cx="145334" cy="12390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152642</xdr:colOff>
      <xdr:row>40</xdr:row>
      <xdr:rowOff>152104</xdr:rowOff>
    </xdr:from>
    <xdr:to>
      <xdr:col>5</xdr:col>
      <xdr:colOff>289007</xdr:colOff>
      <xdr:row>41</xdr:row>
      <xdr:rowOff>109905</xdr:rowOff>
    </xdr:to>
    <xdr:sp macro="" textlink="">
      <xdr:nvSpPr>
        <xdr:cNvPr id="640" name="六角形 639">
          <a:extLst>
            <a:ext uri="{FF2B5EF4-FFF2-40B4-BE49-F238E27FC236}">
              <a16:creationId xmlns:a16="http://schemas.microsoft.com/office/drawing/2014/main" xmlns="" id="{F912DE30-929C-46BB-BB62-456E9685A207}"/>
            </a:ext>
          </a:extLst>
        </xdr:cNvPr>
        <xdr:cNvSpPr/>
      </xdr:nvSpPr>
      <xdr:spPr bwMode="auto">
        <a:xfrm>
          <a:off x="3132062" y="6834844"/>
          <a:ext cx="136365" cy="12544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146072</xdr:colOff>
      <xdr:row>45</xdr:row>
      <xdr:rowOff>73523</xdr:rowOff>
    </xdr:from>
    <xdr:to>
      <xdr:col>8</xdr:col>
      <xdr:colOff>148991</xdr:colOff>
      <xdr:row>46</xdr:row>
      <xdr:rowOff>49958</xdr:rowOff>
    </xdr:to>
    <xdr:sp macro="" textlink="">
      <xdr:nvSpPr>
        <xdr:cNvPr id="641" name="Text Box 1620">
          <a:extLst>
            <a:ext uri="{FF2B5EF4-FFF2-40B4-BE49-F238E27FC236}">
              <a16:creationId xmlns:a16="http://schemas.microsoft.com/office/drawing/2014/main" xmlns="" id="{8EC519C5-6D18-4357-B88E-9D73900841BC}"/>
            </a:ext>
          </a:extLst>
        </xdr:cNvPr>
        <xdr:cNvSpPr txBox="1">
          <a:spLocks noChangeArrowheads="1"/>
        </xdr:cNvSpPr>
      </xdr:nvSpPr>
      <xdr:spPr bwMode="auto">
        <a:xfrm>
          <a:off x="5205752" y="7594463"/>
          <a:ext cx="2919" cy="1440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5191</xdr:colOff>
      <xdr:row>41</xdr:row>
      <xdr:rowOff>25000</xdr:rowOff>
    </xdr:from>
    <xdr:to>
      <xdr:col>9</xdr:col>
      <xdr:colOff>162164</xdr:colOff>
      <xdr:row>42</xdr:row>
      <xdr:rowOff>5121</xdr:rowOff>
    </xdr:to>
    <xdr:sp macro="" textlink="">
      <xdr:nvSpPr>
        <xdr:cNvPr id="642" name="六角形 641">
          <a:extLst>
            <a:ext uri="{FF2B5EF4-FFF2-40B4-BE49-F238E27FC236}">
              <a16:creationId xmlns:a16="http://schemas.microsoft.com/office/drawing/2014/main" xmlns="" id="{AEB64A39-792B-4147-938E-2C0B381E6194}"/>
            </a:ext>
          </a:extLst>
        </xdr:cNvPr>
        <xdr:cNvSpPr/>
      </xdr:nvSpPr>
      <xdr:spPr bwMode="auto">
        <a:xfrm>
          <a:off x="5758291" y="6875380"/>
          <a:ext cx="156973" cy="1477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60156</xdr:colOff>
      <xdr:row>42</xdr:row>
      <xdr:rowOff>145378</xdr:rowOff>
    </xdr:from>
    <xdr:to>
      <xdr:col>6</xdr:col>
      <xdr:colOff>20051</xdr:colOff>
      <xdr:row>43</xdr:row>
      <xdr:rowOff>35720</xdr:rowOff>
    </xdr:to>
    <xdr:sp macro="" textlink="">
      <xdr:nvSpPr>
        <xdr:cNvPr id="643" name="Line 72">
          <a:extLst>
            <a:ext uri="{FF2B5EF4-FFF2-40B4-BE49-F238E27FC236}">
              <a16:creationId xmlns:a16="http://schemas.microsoft.com/office/drawing/2014/main" xmlns="" id="{37C85BE1-216D-46E7-A485-AF73C7680124}"/>
            </a:ext>
          </a:extLst>
        </xdr:cNvPr>
        <xdr:cNvSpPr>
          <a:spLocks noChangeShapeType="1"/>
        </xdr:cNvSpPr>
      </xdr:nvSpPr>
      <xdr:spPr bwMode="auto">
        <a:xfrm flipH="1">
          <a:off x="3039576" y="7163398"/>
          <a:ext cx="653315" cy="57982"/>
        </a:xfrm>
        <a:custGeom>
          <a:avLst/>
          <a:gdLst>
            <a:gd name="connsiteX0" fmla="*/ 0 w 656725"/>
            <a:gd name="connsiteY0" fmla="*/ 0 h 10020"/>
            <a:gd name="connsiteX1" fmla="*/ 656725 w 656725"/>
            <a:gd name="connsiteY1" fmla="*/ 10020 h 10020"/>
            <a:gd name="connsiteX0" fmla="*/ 0 w 731922"/>
            <a:gd name="connsiteY0" fmla="*/ 55281 h 55411"/>
            <a:gd name="connsiteX1" fmla="*/ 731922 w 731922"/>
            <a:gd name="connsiteY1" fmla="*/ 130 h 55411"/>
            <a:gd name="connsiteX0" fmla="*/ 0 w 731922"/>
            <a:gd name="connsiteY0" fmla="*/ 55151 h 70816"/>
            <a:gd name="connsiteX1" fmla="*/ 731922 w 731922"/>
            <a:gd name="connsiteY1" fmla="*/ 0 h 708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31922" h="70816">
              <a:moveTo>
                <a:pt x="0" y="55151"/>
              </a:moveTo>
              <a:cubicBezTo>
                <a:pt x="218908" y="58491"/>
                <a:pt x="678448" y="111963"/>
                <a:pt x="731922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754870</xdr:colOff>
      <xdr:row>40</xdr:row>
      <xdr:rowOff>96779</xdr:rowOff>
    </xdr:from>
    <xdr:to>
      <xdr:col>6</xdr:col>
      <xdr:colOff>311586</xdr:colOff>
      <xdr:row>40</xdr:row>
      <xdr:rowOff>107551</xdr:rowOff>
    </xdr:to>
    <xdr:sp macro="" textlink="">
      <xdr:nvSpPr>
        <xdr:cNvPr id="644" name="Freeform 217">
          <a:extLst>
            <a:ext uri="{FF2B5EF4-FFF2-40B4-BE49-F238E27FC236}">
              <a16:creationId xmlns:a16="http://schemas.microsoft.com/office/drawing/2014/main" xmlns="" id="{091A01DB-E245-4A7D-8092-65BE81F27391}"/>
            </a:ext>
          </a:extLst>
        </xdr:cNvPr>
        <xdr:cNvSpPr>
          <a:spLocks/>
        </xdr:cNvSpPr>
      </xdr:nvSpPr>
      <xdr:spPr bwMode="auto">
        <a:xfrm rot="1588000">
          <a:off x="3673330" y="6779519"/>
          <a:ext cx="31109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645" name="Line 120">
          <a:extLst>
            <a:ext uri="{FF2B5EF4-FFF2-40B4-BE49-F238E27FC236}">
              <a16:creationId xmlns:a16="http://schemas.microsoft.com/office/drawing/2014/main" xmlns="" id="{9EECBBA0-CD78-4232-8E06-57284FD69AC1}"/>
            </a:ext>
          </a:extLst>
        </xdr:cNvPr>
        <xdr:cNvSpPr>
          <a:spLocks noChangeShapeType="1"/>
        </xdr:cNvSpPr>
      </xdr:nvSpPr>
      <xdr:spPr bwMode="auto">
        <a:xfrm flipV="1">
          <a:off x="2528710" y="7571367"/>
          <a:ext cx="44802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662913</xdr:colOff>
      <xdr:row>44</xdr:row>
      <xdr:rowOff>70060</xdr:rowOff>
    </xdr:from>
    <xdr:to>
      <xdr:col>7</xdr:col>
      <xdr:colOff>3841</xdr:colOff>
      <xdr:row>47</xdr:row>
      <xdr:rowOff>80751</xdr:rowOff>
    </xdr:to>
    <xdr:sp macro="" textlink="">
      <xdr:nvSpPr>
        <xdr:cNvPr id="646" name="Freeform 217">
          <a:extLst>
            <a:ext uri="{FF2B5EF4-FFF2-40B4-BE49-F238E27FC236}">
              <a16:creationId xmlns:a16="http://schemas.microsoft.com/office/drawing/2014/main" xmlns="" id="{BEB1038E-5748-4A65-ABDA-56683E755376}"/>
            </a:ext>
          </a:extLst>
        </xdr:cNvPr>
        <xdr:cNvSpPr>
          <a:spLocks/>
        </xdr:cNvSpPr>
      </xdr:nvSpPr>
      <xdr:spPr bwMode="auto">
        <a:xfrm rot="17332423">
          <a:off x="3402701" y="6969572"/>
          <a:ext cx="513611" cy="142118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5674 w 5674"/>
            <a:gd name="connsiteY0" fmla="*/ 9706 h 9976"/>
            <a:gd name="connsiteX1" fmla="*/ 3108 w 5674"/>
            <a:gd name="connsiteY1" fmla="*/ 9783 h 9976"/>
            <a:gd name="connsiteX2" fmla="*/ 1615 w 5674"/>
            <a:gd name="connsiteY2" fmla="*/ 4260 h 9976"/>
            <a:gd name="connsiteX3" fmla="*/ 0 w 5674"/>
            <a:gd name="connsiteY3" fmla="*/ 470 h 9976"/>
            <a:gd name="connsiteX0" fmla="*/ 1901 w 5489"/>
            <a:gd name="connsiteY0" fmla="*/ 16409 h 16411"/>
            <a:gd name="connsiteX1" fmla="*/ 5478 w 5489"/>
            <a:gd name="connsiteY1" fmla="*/ 9807 h 16411"/>
            <a:gd name="connsiteX2" fmla="*/ 2846 w 5489"/>
            <a:gd name="connsiteY2" fmla="*/ 4270 h 16411"/>
            <a:gd name="connsiteX3" fmla="*/ 0 w 5489"/>
            <a:gd name="connsiteY3" fmla="*/ 471 h 16411"/>
            <a:gd name="connsiteX0" fmla="*/ 3463 w 10001"/>
            <a:gd name="connsiteY0" fmla="*/ 9999 h 10102"/>
            <a:gd name="connsiteX1" fmla="*/ 9980 w 10001"/>
            <a:gd name="connsiteY1" fmla="*/ 5976 h 10102"/>
            <a:gd name="connsiteX2" fmla="*/ 5185 w 10001"/>
            <a:gd name="connsiteY2" fmla="*/ 2602 h 10102"/>
            <a:gd name="connsiteX3" fmla="*/ 0 w 10001"/>
            <a:gd name="connsiteY3" fmla="*/ 287 h 10102"/>
            <a:gd name="connsiteX0" fmla="*/ 3463 w 7270"/>
            <a:gd name="connsiteY0" fmla="*/ 9999 h 10102"/>
            <a:gd name="connsiteX1" fmla="*/ 7093 w 7270"/>
            <a:gd name="connsiteY1" fmla="*/ 6008 h 10102"/>
            <a:gd name="connsiteX2" fmla="*/ 5185 w 7270"/>
            <a:gd name="connsiteY2" fmla="*/ 2602 h 10102"/>
            <a:gd name="connsiteX3" fmla="*/ 0 w 7270"/>
            <a:gd name="connsiteY3" fmla="*/ 287 h 10102"/>
            <a:gd name="connsiteX0" fmla="*/ 751 w 15031"/>
            <a:gd name="connsiteY0" fmla="*/ 16723 h 16825"/>
            <a:gd name="connsiteX1" fmla="*/ 5745 w 15031"/>
            <a:gd name="connsiteY1" fmla="*/ 12772 h 16825"/>
            <a:gd name="connsiteX2" fmla="*/ 3120 w 15031"/>
            <a:gd name="connsiteY2" fmla="*/ 9401 h 16825"/>
            <a:gd name="connsiteX3" fmla="*/ 14992 w 15031"/>
            <a:gd name="connsiteY3" fmla="*/ 0 h 16825"/>
            <a:gd name="connsiteX0" fmla="*/ 772 w 15056"/>
            <a:gd name="connsiteY0" fmla="*/ 16723 h 16827"/>
            <a:gd name="connsiteX1" fmla="*/ 5766 w 15056"/>
            <a:gd name="connsiteY1" fmla="*/ 12772 h 16827"/>
            <a:gd name="connsiteX2" fmla="*/ 4974 w 15056"/>
            <a:gd name="connsiteY2" fmla="*/ 8920 h 16827"/>
            <a:gd name="connsiteX3" fmla="*/ 15013 w 15056"/>
            <a:gd name="connsiteY3" fmla="*/ 0 h 16827"/>
            <a:gd name="connsiteX0" fmla="*/ 772 w 15056"/>
            <a:gd name="connsiteY0" fmla="*/ 16723 h 16827"/>
            <a:gd name="connsiteX1" fmla="*/ 5766 w 15056"/>
            <a:gd name="connsiteY1" fmla="*/ 12772 h 16827"/>
            <a:gd name="connsiteX2" fmla="*/ 4974 w 15056"/>
            <a:gd name="connsiteY2" fmla="*/ 8920 h 16827"/>
            <a:gd name="connsiteX3" fmla="*/ 15013 w 15056"/>
            <a:gd name="connsiteY3" fmla="*/ 0 h 16827"/>
            <a:gd name="connsiteX0" fmla="*/ 772 w 15085"/>
            <a:gd name="connsiteY0" fmla="*/ 16723 h 16827"/>
            <a:gd name="connsiteX1" fmla="*/ 5766 w 15085"/>
            <a:gd name="connsiteY1" fmla="*/ 12772 h 16827"/>
            <a:gd name="connsiteX2" fmla="*/ 4974 w 15085"/>
            <a:gd name="connsiteY2" fmla="*/ 8920 h 16827"/>
            <a:gd name="connsiteX3" fmla="*/ 15013 w 15085"/>
            <a:gd name="connsiteY3" fmla="*/ 0 h 16827"/>
            <a:gd name="connsiteX0" fmla="*/ 772 w 30702"/>
            <a:gd name="connsiteY0" fmla="*/ 24494 h 24598"/>
            <a:gd name="connsiteX1" fmla="*/ 5766 w 30702"/>
            <a:gd name="connsiteY1" fmla="*/ 20543 h 24598"/>
            <a:gd name="connsiteX2" fmla="*/ 4974 w 30702"/>
            <a:gd name="connsiteY2" fmla="*/ 16691 h 24598"/>
            <a:gd name="connsiteX3" fmla="*/ 30672 w 30702"/>
            <a:gd name="connsiteY3" fmla="*/ 0 h 24598"/>
            <a:gd name="connsiteX0" fmla="*/ 772 w 32607"/>
            <a:gd name="connsiteY0" fmla="*/ 25621 h 25725"/>
            <a:gd name="connsiteX1" fmla="*/ 5766 w 32607"/>
            <a:gd name="connsiteY1" fmla="*/ 21670 h 25725"/>
            <a:gd name="connsiteX2" fmla="*/ 4974 w 32607"/>
            <a:gd name="connsiteY2" fmla="*/ 17818 h 25725"/>
            <a:gd name="connsiteX3" fmla="*/ 32579 w 32607"/>
            <a:gd name="connsiteY3" fmla="*/ 0 h 25725"/>
            <a:gd name="connsiteX0" fmla="*/ 772 w 32579"/>
            <a:gd name="connsiteY0" fmla="*/ 25621 h 25725"/>
            <a:gd name="connsiteX1" fmla="*/ 5766 w 32579"/>
            <a:gd name="connsiteY1" fmla="*/ 21670 h 25725"/>
            <a:gd name="connsiteX2" fmla="*/ 4974 w 32579"/>
            <a:gd name="connsiteY2" fmla="*/ 17818 h 25725"/>
            <a:gd name="connsiteX3" fmla="*/ 32579 w 32579"/>
            <a:gd name="connsiteY3" fmla="*/ 0 h 25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579" h="25725">
              <a:moveTo>
                <a:pt x="772" y="25621"/>
              </a:moveTo>
              <a:cubicBezTo>
                <a:pt x="-2375" y="26362"/>
                <a:pt x="5066" y="22970"/>
                <a:pt x="5766" y="21670"/>
              </a:cubicBezTo>
              <a:cubicBezTo>
                <a:pt x="6466" y="20370"/>
                <a:pt x="5125" y="18699"/>
                <a:pt x="4974" y="17818"/>
              </a:cubicBezTo>
              <a:cubicBezTo>
                <a:pt x="5623" y="13263"/>
                <a:pt x="25702" y="1124"/>
                <a:pt x="32579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292187</xdr:colOff>
      <xdr:row>47</xdr:row>
      <xdr:rowOff>56325</xdr:rowOff>
    </xdr:from>
    <xdr:to>
      <xdr:col>6</xdr:col>
      <xdr:colOff>441865</xdr:colOff>
      <xdr:row>48</xdr:row>
      <xdr:rowOff>37302</xdr:rowOff>
    </xdr:to>
    <xdr:sp macro="" textlink="">
      <xdr:nvSpPr>
        <xdr:cNvPr id="647" name="Text Box 1620">
          <a:extLst>
            <a:ext uri="{FF2B5EF4-FFF2-40B4-BE49-F238E27FC236}">
              <a16:creationId xmlns:a16="http://schemas.microsoft.com/office/drawing/2014/main" xmlns="" id="{AE83B009-2CA2-4E83-BC53-8932044E501C}"/>
            </a:ext>
          </a:extLst>
        </xdr:cNvPr>
        <xdr:cNvSpPr txBox="1">
          <a:spLocks noChangeArrowheads="1"/>
        </xdr:cNvSpPr>
      </xdr:nvSpPr>
      <xdr:spPr bwMode="auto">
        <a:xfrm>
          <a:off x="3965027" y="7912545"/>
          <a:ext cx="149678" cy="14861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276788</xdr:colOff>
      <xdr:row>47</xdr:row>
      <xdr:rowOff>73369</xdr:rowOff>
    </xdr:from>
    <xdr:to>
      <xdr:col>6</xdr:col>
      <xdr:colOff>462160</xdr:colOff>
      <xdr:row>48</xdr:row>
      <xdr:rowOff>55536</xdr:rowOff>
    </xdr:to>
    <xdr:grpSp>
      <xdr:nvGrpSpPr>
        <xdr:cNvPr id="648" name="Group 405">
          <a:extLst>
            <a:ext uri="{FF2B5EF4-FFF2-40B4-BE49-F238E27FC236}">
              <a16:creationId xmlns:a16="http://schemas.microsoft.com/office/drawing/2014/main" xmlns="" id="{D01D7653-5856-4FA0-A3BB-DEAC2FD695E4}"/>
            </a:ext>
          </a:extLst>
        </xdr:cNvPr>
        <xdr:cNvGrpSpPr>
          <a:grpSpLocks/>
        </xdr:cNvGrpSpPr>
      </xdr:nvGrpSpPr>
      <xdr:grpSpPr bwMode="auto">
        <a:xfrm>
          <a:off x="4363013" y="8102944"/>
          <a:ext cx="185372" cy="153617"/>
          <a:chOff x="718" y="97"/>
          <a:chExt cx="23" cy="15"/>
        </a:xfrm>
      </xdr:grpSpPr>
      <xdr:sp macro="" textlink="">
        <xdr:nvSpPr>
          <xdr:cNvPr id="649" name="Freeform 406">
            <a:extLst>
              <a:ext uri="{FF2B5EF4-FFF2-40B4-BE49-F238E27FC236}">
                <a16:creationId xmlns:a16="http://schemas.microsoft.com/office/drawing/2014/main" xmlns="" id="{1B6E219C-6B99-49F5-4736-69BB006B797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50" name="Freeform 407">
            <a:extLst>
              <a:ext uri="{FF2B5EF4-FFF2-40B4-BE49-F238E27FC236}">
                <a16:creationId xmlns:a16="http://schemas.microsoft.com/office/drawing/2014/main" xmlns="" id="{2066B58F-EDC4-E929-F9B2-10427D7EB0A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400837</xdr:colOff>
      <xdr:row>46</xdr:row>
      <xdr:rowOff>70618</xdr:rowOff>
    </xdr:from>
    <xdr:to>
      <xdr:col>6</xdr:col>
      <xdr:colOff>51287</xdr:colOff>
      <xdr:row>47</xdr:row>
      <xdr:rowOff>66215</xdr:rowOff>
    </xdr:to>
    <xdr:sp macro="" textlink="">
      <xdr:nvSpPr>
        <xdr:cNvPr id="651" name="Text Box 1620">
          <a:extLst>
            <a:ext uri="{FF2B5EF4-FFF2-40B4-BE49-F238E27FC236}">
              <a16:creationId xmlns:a16="http://schemas.microsoft.com/office/drawing/2014/main" xmlns="" id="{38F3F1C1-D6D7-4817-B68E-9DA12921BEF4}"/>
            </a:ext>
          </a:extLst>
        </xdr:cNvPr>
        <xdr:cNvSpPr txBox="1">
          <a:spLocks noChangeArrowheads="1"/>
        </xdr:cNvSpPr>
      </xdr:nvSpPr>
      <xdr:spPr bwMode="auto">
        <a:xfrm>
          <a:off x="3380257" y="7759198"/>
          <a:ext cx="343870" cy="16323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葛野川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5</xdr:col>
      <xdr:colOff>453065</xdr:colOff>
      <xdr:row>41</xdr:row>
      <xdr:rowOff>15042</xdr:rowOff>
    </xdr:from>
    <xdr:to>
      <xdr:col>6</xdr:col>
      <xdr:colOff>392957</xdr:colOff>
      <xdr:row>48</xdr:row>
      <xdr:rowOff>209287</xdr:rowOff>
    </xdr:to>
    <xdr:sp macro="" textlink="">
      <xdr:nvSpPr>
        <xdr:cNvPr id="652" name="Freeform 527">
          <a:extLst>
            <a:ext uri="{FF2B5EF4-FFF2-40B4-BE49-F238E27FC236}">
              <a16:creationId xmlns:a16="http://schemas.microsoft.com/office/drawing/2014/main" xmlns="" id="{7E59A6DA-BB9D-450E-90B2-FED22C3D68A9}"/>
            </a:ext>
          </a:extLst>
        </xdr:cNvPr>
        <xdr:cNvSpPr>
          <a:spLocks/>
        </xdr:cNvSpPr>
      </xdr:nvSpPr>
      <xdr:spPr bwMode="auto">
        <a:xfrm flipH="1">
          <a:off x="3432485" y="6865422"/>
          <a:ext cx="633312" cy="132962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8142"/>
            <a:gd name="connsiteY0" fmla="*/ 7892 h 7892"/>
            <a:gd name="connsiteX1" fmla="*/ 772 w 8142"/>
            <a:gd name="connsiteY1" fmla="*/ 3633 h 7892"/>
            <a:gd name="connsiteX2" fmla="*/ 8142 w 8142"/>
            <a:gd name="connsiteY2" fmla="*/ 0 h 7892"/>
            <a:gd name="connsiteX0" fmla="*/ 0 w 10000"/>
            <a:gd name="connsiteY0" fmla="*/ 10000 h 10000"/>
            <a:gd name="connsiteX1" fmla="*/ 948 w 10000"/>
            <a:gd name="connsiteY1" fmla="*/ 4603 h 10000"/>
            <a:gd name="connsiteX2" fmla="*/ 10000 w 10000"/>
            <a:gd name="connsiteY2" fmla="*/ 0 h 10000"/>
            <a:gd name="connsiteX0" fmla="*/ 0 w 9689"/>
            <a:gd name="connsiteY0" fmla="*/ 9833 h 9833"/>
            <a:gd name="connsiteX1" fmla="*/ 637 w 9689"/>
            <a:gd name="connsiteY1" fmla="*/ 4603 h 9833"/>
            <a:gd name="connsiteX2" fmla="*/ 9689 w 9689"/>
            <a:gd name="connsiteY2" fmla="*/ 0 h 9833"/>
            <a:gd name="connsiteX0" fmla="*/ 0 w 10000"/>
            <a:gd name="connsiteY0" fmla="*/ 10000 h 10000"/>
            <a:gd name="connsiteX1" fmla="*/ 657 w 10000"/>
            <a:gd name="connsiteY1" fmla="*/ 4681 h 10000"/>
            <a:gd name="connsiteX2" fmla="*/ 10000 w 10000"/>
            <a:gd name="connsiteY2" fmla="*/ 0 h 10000"/>
            <a:gd name="connsiteX0" fmla="*/ 0 w 14926"/>
            <a:gd name="connsiteY0" fmla="*/ 15828 h 15828"/>
            <a:gd name="connsiteX1" fmla="*/ 657 w 14926"/>
            <a:gd name="connsiteY1" fmla="*/ 10509 h 15828"/>
            <a:gd name="connsiteX2" fmla="*/ 14926 w 14926"/>
            <a:gd name="connsiteY2" fmla="*/ 0 h 15828"/>
            <a:gd name="connsiteX0" fmla="*/ 0 w 14931"/>
            <a:gd name="connsiteY0" fmla="*/ 15828 h 15828"/>
            <a:gd name="connsiteX1" fmla="*/ 657 w 14931"/>
            <a:gd name="connsiteY1" fmla="*/ 10509 h 15828"/>
            <a:gd name="connsiteX2" fmla="*/ 14926 w 14931"/>
            <a:gd name="connsiteY2" fmla="*/ 0 h 15828"/>
            <a:gd name="connsiteX0" fmla="*/ 0 w 15145"/>
            <a:gd name="connsiteY0" fmla="*/ 16677 h 16677"/>
            <a:gd name="connsiteX1" fmla="*/ 657 w 15145"/>
            <a:gd name="connsiteY1" fmla="*/ 11358 h 16677"/>
            <a:gd name="connsiteX2" fmla="*/ 15140 w 15145"/>
            <a:gd name="connsiteY2" fmla="*/ 0 h 16677"/>
            <a:gd name="connsiteX0" fmla="*/ 0 w 15140"/>
            <a:gd name="connsiteY0" fmla="*/ 16677 h 16677"/>
            <a:gd name="connsiteX1" fmla="*/ 657 w 15140"/>
            <a:gd name="connsiteY1" fmla="*/ 11358 h 16677"/>
            <a:gd name="connsiteX2" fmla="*/ 15140 w 15140"/>
            <a:gd name="connsiteY2" fmla="*/ 0 h 16677"/>
            <a:gd name="connsiteX0" fmla="*/ 0 w 15426"/>
            <a:gd name="connsiteY0" fmla="*/ 16677 h 16677"/>
            <a:gd name="connsiteX1" fmla="*/ 657 w 15426"/>
            <a:gd name="connsiteY1" fmla="*/ 11358 h 16677"/>
            <a:gd name="connsiteX2" fmla="*/ 14069 w 15426"/>
            <a:gd name="connsiteY2" fmla="*/ 4810 h 16677"/>
            <a:gd name="connsiteX3" fmla="*/ 15140 w 15426"/>
            <a:gd name="connsiteY3" fmla="*/ 0 h 16677"/>
            <a:gd name="connsiteX0" fmla="*/ 0 w 15207"/>
            <a:gd name="connsiteY0" fmla="*/ 16677 h 16677"/>
            <a:gd name="connsiteX1" fmla="*/ 657 w 15207"/>
            <a:gd name="connsiteY1" fmla="*/ 11358 h 16677"/>
            <a:gd name="connsiteX2" fmla="*/ 13641 w 15207"/>
            <a:gd name="connsiteY2" fmla="*/ 5602 h 16677"/>
            <a:gd name="connsiteX3" fmla="*/ 15140 w 15207"/>
            <a:gd name="connsiteY3" fmla="*/ 0 h 16677"/>
            <a:gd name="connsiteX0" fmla="*/ 0 w 15207"/>
            <a:gd name="connsiteY0" fmla="*/ 16677 h 16677"/>
            <a:gd name="connsiteX1" fmla="*/ 657 w 15207"/>
            <a:gd name="connsiteY1" fmla="*/ 11358 h 16677"/>
            <a:gd name="connsiteX2" fmla="*/ 13641 w 15207"/>
            <a:gd name="connsiteY2" fmla="*/ 5602 h 16677"/>
            <a:gd name="connsiteX3" fmla="*/ 15140 w 15207"/>
            <a:gd name="connsiteY3" fmla="*/ 0 h 16677"/>
            <a:gd name="connsiteX0" fmla="*/ 0 w 15207"/>
            <a:gd name="connsiteY0" fmla="*/ 17186 h 17186"/>
            <a:gd name="connsiteX1" fmla="*/ 657 w 15207"/>
            <a:gd name="connsiteY1" fmla="*/ 11867 h 17186"/>
            <a:gd name="connsiteX2" fmla="*/ 13641 w 15207"/>
            <a:gd name="connsiteY2" fmla="*/ 6111 h 17186"/>
            <a:gd name="connsiteX3" fmla="*/ 15140 w 15207"/>
            <a:gd name="connsiteY3" fmla="*/ 0 h 17186"/>
            <a:gd name="connsiteX0" fmla="*/ 0 w 15207"/>
            <a:gd name="connsiteY0" fmla="*/ 16564 h 16564"/>
            <a:gd name="connsiteX1" fmla="*/ 657 w 15207"/>
            <a:gd name="connsiteY1" fmla="*/ 11867 h 16564"/>
            <a:gd name="connsiteX2" fmla="*/ 13641 w 15207"/>
            <a:gd name="connsiteY2" fmla="*/ 6111 h 16564"/>
            <a:gd name="connsiteX3" fmla="*/ 15140 w 15207"/>
            <a:gd name="connsiteY3" fmla="*/ 0 h 165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207" h="16564">
              <a:moveTo>
                <a:pt x="0" y="16564"/>
              </a:moveTo>
              <a:cubicBezTo>
                <a:pt x="528" y="15554"/>
                <a:pt x="417" y="15115"/>
                <a:pt x="657" y="11867"/>
              </a:cubicBezTo>
              <a:cubicBezTo>
                <a:pt x="2930" y="9795"/>
                <a:pt x="10370" y="7382"/>
                <a:pt x="13641" y="6111"/>
              </a:cubicBezTo>
              <a:cubicBezTo>
                <a:pt x="16055" y="4218"/>
                <a:pt x="14890" y="707"/>
                <a:pt x="1514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294411</xdr:colOff>
      <xdr:row>47</xdr:row>
      <xdr:rowOff>50058</xdr:rowOff>
    </xdr:from>
    <xdr:to>
      <xdr:col>6</xdr:col>
      <xdr:colOff>436039</xdr:colOff>
      <xdr:row>47</xdr:row>
      <xdr:rowOff>173050</xdr:rowOff>
    </xdr:to>
    <xdr:sp macro="" textlink="">
      <xdr:nvSpPr>
        <xdr:cNvPr id="653" name="AutoShape 138">
          <a:extLst>
            <a:ext uri="{FF2B5EF4-FFF2-40B4-BE49-F238E27FC236}">
              <a16:creationId xmlns:a16="http://schemas.microsoft.com/office/drawing/2014/main" xmlns="" id="{F35F75F6-8266-44C0-8BA4-A030CF6FAD54}"/>
            </a:ext>
          </a:extLst>
        </xdr:cNvPr>
        <xdr:cNvSpPr>
          <a:spLocks noChangeArrowheads="1"/>
        </xdr:cNvSpPr>
      </xdr:nvSpPr>
      <xdr:spPr bwMode="auto">
        <a:xfrm>
          <a:off x="3967251" y="7906278"/>
          <a:ext cx="141628" cy="11537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353861</xdr:colOff>
      <xdr:row>46</xdr:row>
      <xdr:rowOff>96328</xdr:rowOff>
    </xdr:from>
    <xdr:ext cx="364594" cy="132272"/>
    <xdr:sp macro="" textlink="">
      <xdr:nvSpPr>
        <xdr:cNvPr id="654" name="Text Box 1664">
          <a:extLst>
            <a:ext uri="{FF2B5EF4-FFF2-40B4-BE49-F238E27FC236}">
              <a16:creationId xmlns:a16="http://schemas.microsoft.com/office/drawing/2014/main" xmlns="" id="{AF37B8A6-F4F8-480B-9390-577A52FD4818}"/>
            </a:ext>
          </a:extLst>
        </xdr:cNvPr>
        <xdr:cNvSpPr txBox="1">
          <a:spLocks noChangeArrowheads="1"/>
        </xdr:cNvSpPr>
      </xdr:nvSpPr>
      <xdr:spPr bwMode="auto">
        <a:xfrm>
          <a:off x="4016904" y="7830628"/>
          <a:ext cx="364594" cy="13227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72000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365960</xdr:colOff>
      <xdr:row>43</xdr:row>
      <xdr:rowOff>95903</xdr:rowOff>
    </xdr:from>
    <xdr:to>
      <xdr:col>6</xdr:col>
      <xdr:colOff>386013</xdr:colOff>
      <xdr:row>46</xdr:row>
      <xdr:rowOff>110942</xdr:rowOff>
    </xdr:to>
    <xdr:sp macro="" textlink="">
      <xdr:nvSpPr>
        <xdr:cNvPr id="655" name="Line 72">
          <a:extLst>
            <a:ext uri="{FF2B5EF4-FFF2-40B4-BE49-F238E27FC236}">
              <a16:creationId xmlns:a16="http://schemas.microsoft.com/office/drawing/2014/main" xmlns="" id="{6ED0DC5E-03CC-4CD4-9DB7-9E17EADCE9D2}"/>
            </a:ext>
          </a:extLst>
        </xdr:cNvPr>
        <xdr:cNvSpPr>
          <a:spLocks noChangeShapeType="1"/>
        </xdr:cNvSpPr>
      </xdr:nvSpPr>
      <xdr:spPr bwMode="auto">
        <a:xfrm flipH="1">
          <a:off x="4038800" y="7281563"/>
          <a:ext cx="20053" cy="5179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400932</xdr:colOff>
      <xdr:row>46</xdr:row>
      <xdr:rowOff>154376</xdr:rowOff>
    </xdr:from>
    <xdr:to>
      <xdr:col>7</xdr:col>
      <xdr:colOff>2536</xdr:colOff>
      <xdr:row>48</xdr:row>
      <xdr:rowOff>58611</xdr:rowOff>
    </xdr:to>
    <xdr:sp macro="" textlink="">
      <xdr:nvSpPr>
        <xdr:cNvPr id="656" name="Line 72">
          <a:extLst>
            <a:ext uri="{FF2B5EF4-FFF2-40B4-BE49-F238E27FC236}">
              <a16:creationId xmlns:a16="http://schemas.microsoft.com/office/drawing/2014/main" xmlns="" id="{75EEAF84-356D-448F-BDBF-6D7400E8D0CE}"/>
            </a:ext>
          </a:extLst>
        </xdr:cNvPr>
        <xdr:cNvSpPr>
          <a:spLocks noChangeShapeType="1"/>
        </xdr:cNvSpPr>
      </xdr:nvSpPr>
      <xdr:spPr bwMode="auto">
        <a:xfrm flipH="1" flipV="1">
          <a:off x="4073772" y="7842956"/>
          <a:ext cx="295024" cy="2395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360946</xdr:colOff>
      <xdr:row>46</xdr:row>
      <xdr:rowOff>117952</xdr:rowOff>
    </xdr:from>
    <xdr:to>
      <xdr:col>7</xdr:col>
      <xdr:colOff>5011</xdr:colOff>
      <xdr:row>46</xdr:row>
      <xdr:rowOff>125325</xdr:rowOff>
    </xdr:to>
    <xdr:sp macro="" textlink="">
      <xdr:nvSpPr>
        <xdr:cNvPr id="657" name="Line 72">
          <a:extLst>
            <a:ext uri="{FF2B5EF4-FFF2-40B4-BE49-F238E27FC236}">
              <a16:creationId xmlns:a16="http://schemas.microsoft.com/office/drawing/2014/main" xmlns="" id="{05781D67-B60C-497D-8D67-59435E6CD569}"/>
            </a:ext>
          </a:extLst>
        </xdr:cNvPr>
        <xdr:cNvSpPr>
          <a:spLocks noChangeShapeType="1"/>
        </xdr:cNvSpPr>
      </xdr:nvSpPr>
      <xdr:spPr bwMode="auto">
        <a:xfrm flipH="1" flipV="1">
          <a:off x="4033786" y="7806532"/>
          <a:ext cx="337485" cy="73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40104</xdr:colOff>
      <xdr:row>45</xdr:row>
      <xdr:rowOff>11139</xdr:rowOff>
    </xdr:from>
    <xdr:to>
      <xdr:col>6</xdr:col>
      <xdr:colOff>706853</xdr:colOff>
      <xdr:row>45</xdr:row>
      <xdr:rowOff>22721</xdr:rowOff>
    </xdr:to>
    <xdr:sp macro="" textlink="">
      <xdr:nvSpPr>
        <xdr:cNvPr id="658" name="Line 72">
          <a:extLst>
            <a:ext uri="{FF2B5EF4-FFF2-40B4-BE49-F238E27FC236}">
              <a16:creationId xmlns:a16="http://schemas.microsoft.com/office/drawing/2014/main" xmlns="" id="{6B983505-11E0-4E1B-B3FE-54A40612E036}"/>
            </a:ext>
          </a:extLst>
        </xdr:cNvPr>
        <xdr:cNvSpPr>
          <a:spLocks noChangeShapeType="1"/>
        </xdr:cNvSpPr>
      </xdr:nvSpPr>
      <xdr:spPr bwMode="auto">
        <a:xfrm flipH="1">
          <a:off x="3712944" y="7532079"/>
          <a:ext cx="651509" cy="115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312576</xdr:colOff>
      <xdr:row>44</xdr:row>
      <xdr:rowOff>135113</xdr:rowOff>
    </xdr:from>
    <xdr:to>
      <xdr:col>6</xdr:col>
      <xdr:colOff>442633</xdr:colOff>
      <xdr:row>45</xdr:row>
      <xdr:rowOff>72838</xdr:rowOff>
    </xdr:to>
    <xdr:sp macro="" textlink="">
      <xdr:nvSpPr>
        <xdr:cNvPr id="659" name="Oval 1295">
          <a:extLst>
            <a:ext uri="{FF2B5EF4-FFF2-40B4-BE49-F238E27FC236}">
              <a16:creationId xmlns:a16="http://schemas.microsoft.com/office/drawing/2014/main" xmlns="" id="{5DFCEAB8-24D8-4976-A040-10591F9288D5}"/>
            </a:ext>
          </a:extLst>
        </xdr:cNvPr>
        <xdr:cNvSpPr>
          <a:spLocks noChangeArrowheads="1"/>
        </xdr:cNvSpPr>
      </xdr:nvSpPr>
      <xdr:spPr bwMode="auto">
        <a:xfrm>
          <a:off x="3985416" y="7488413"/>
          <a:ext cx="130057" cy="10536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5</xdr:col>
      <xdr:colOff>525363</xdr:colOff>
      <xdr:row>43</xdr:row>
      <xdr:rowOff>45111</xdr:rowOff>
    </xdr:from>
    <xdr:to>
      <xdr:col>5</xdr:col>
      <xdr:colOff>679828</xdr:colOff>
      <xdr:row>44</xdr:row>
      <xdr:rowOff>17539</xdr:rowOff>
    </xdr:to>
    <xdr:sp macro="" textlink="">
      <xdr:nvSpPr>
        <xdr:cNvPr id="660" name="六角形 659">
          <a:extLst>
            <a:ext uri="{FF2B5EF4-FFF2-40B4-BE49-F238E27FC236}">
              <a16:creationId xmlns:a16="http://schemas.microsoft.com/office/drawing/2014/main" xmlns="" id="{E838BF47-E05B-4403-953B-0748E3DCFC6C}"/>
            </a:ext>
          </a:extLst>
        </xdr:cNvPr>
        <xdr:cNvSpPr/>
      </xdr:nvSpPr>
      <xdr:spPr bwMode="auto">
        <a:xfrm>
          <a:off x="3504783" y="7230771"/>
          <a:ext cx="154465" cy="1400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53767</xdr:colOff>
      <xdr:row>45</xdr:row>
      <xdr:rowOff>110292</xdr:rowOff>
    </xdr:from>
    <xdr:to>
      <xdr:col>6</xdr:col>
      <xdr:colOff>290172</xdr:colOff>
      <xdr:row>46</xdr:row>
      <xdr:rowOff>144659</xdr:rowOff>
    </xdr:to>
    <xdr:sp macro="" textlink="">
      <xdr:nvSpPr>
        <xdr:cNvPr id="661" name="六角形 660">
          <a:extLst>
            <a:ext uri="{FF2B5EF4-FFF2-40B4-BE49-F238E27FC236}">
              <a16:creationId xmlns:a16="http://schemas.microsoft.com/office/drawing/2014/main" xmlns="" id="{B29D07C0-AD33-472C-9E54-078F97690F37}"/>
            </a:ext>
          </a:extLst>
        </xdr:cNvPr>
        <xdr:cNvSpPr/>
      </xdr:nvSpPr>
      <xdr:spPr bwMode="auto">
        <a:xfrm>
          <a:off x="3726607" y="7631232"/>
          <a:ext cx="236405" cy="2020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503645</xdr:colOff>
      <xdr:row>41</xdr:row>
      <xdr:rowOff>2345</xdr:rowOff>
    </xdr:from>
    <xdr:to>
      <xdr:col>5</xdr:col>
      <xdr:colOff>740050</xdr:colOff>
      <xdr:row>42</xdr:row>
      <xdr:rowOff>26687</xdr:rowOff>
    </xdr:to>
    <xdr:sp macro="" textlink="">
      <xdr:nvSpPr>
        <xdr:cNvPr id="662" name="六角形 661">
          <a:extLst>
            <a:ext uri="{FF2B5EF4-FFF2-40B4-BE49-F238E27FC236}">
              <a16:creationId xmlns:a16="http://schemas.microsoft.com/office/drawing/2014/main" xmlns="" id="{F3F50429-DC19-4B7E-8462-008CF6988508}"/>
            </a:ext>
          </a:extLst>
        </xdr:cNvPr>
        <xdr:cNvSpPr/>
      </xdr:nvSpPr>
      <xdr:spPr bwMode="auto">
        <a:xfrm>
          <a:off x="3483065" y="6852725"/>
          <a:ext cx="190685" cy="1919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472325</xdr:colOff>
      <xdr:row>42</xdr:row>
      <xdr:rowOff>53771</xdr:rowOff>
    </xdr:from>
    <xdr:ext cx="494425" cy="130582"/>
    <xdr:sp macro="" textlink="">
      <xdr:nvSpPr>
        <xdr:cNvPr id="663" name="Text Box 404">
          <a:extLst>
            <a:ext uri="{FF2B5EF4-FFF2-40B4-BE49-F238E27FC236}">
              <a16:creationId xmlns:a16="http://schemas.microsoft.com/office/drawing/2014/main" xmlns="" id="{F1745B9E-3911-4E1C-8104-EE72E43201C2}"/>
            </a:ext>
          </a:extLst>
        </xdr:cNvPr>
        <xdr:cNvSpPr txBox="1">
          <a:spLocks noChangeArrowheads="1"/>
        </xdr:cNvSpPr>
      </xdr:nvSpPr>
      <xdr:spPr bwMode="auto">
        <a:xfrm>
          <a:off x="3451745" y="7071791"/>
          <a:ext cx="494425" cy="130582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成松北町</a:t>
          </a:r>
          <a:endParaRPr lang="ja-JP" altLang="en-US"/>
        </a:p>
      </xdr:txBody>
    </xdr:sp>
    <xdr:clientData/>
  </xdr:oneCellAnchor>
  <xdr:twoCellAnchor>
    <xdr:from>
      <xdr:col>5</xdr:col>
      <xdr:colOff>380988</xdr:colOff>
      <xdr:row>42</xdr:row>
      <xdr:rowOff>125320</xdr:rowOff>
    </xdr:from>
    <xdr:to>
      <xdr:col>5</xdr:col>
      <xdr:colOff>542775</xdr:colOff>
      <xdr:row>43</xdr:row>
      <xdr:rowOff>106091</xdr:rowOff>
    </xdr:to>
    <xdr:sp macro="" textlink="">
      <xdr:nvSpPr>
        <xdr:cNvPr id="664" name="Oval 1295">
          <a:extLst>
            <a:ext uri="{FF2B5EF4-FFF2-40B4-BE49-F238E27FC236}">
              <a16:creationId xmlns:a16="http://schemas.microsoft.com/office/drawing/2014/main" xmlns="" id="{FAEBF8E4-2924-4588-A394-BF047A174447}"/>
            </a:ext>
          </a:extLst>
        </xdr:cNvPr>
        <xdr:cNvSpPr>
          <a:spLocks noChangeArrowheads="1"/>
        </xdr:cNvSpPr>
      </xdr:nvSpPr>
      <xdr:spPr bwMode="auto">
        <a:xfrm>
          <a:off x="3360408" y="7143340"/>
          <a:ext cx="161787" cy="1484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530346</xdr:colOff>
      <xdr:row>44</xdr:row>
      <xdr:rowOff>88330</xdr:rowOff>
    </xdr:from>
    <xdr:to>
      <xdr:col>6</xdr:col>
      <xdr:colOff>712507</xdr:colOff>
      <xdr:row>45</xdr:row>
      <xdr:rowOff>65272</xdr:rowOff>
    </xdr:to>
    <xdr:sp macro="" textlink="">
      <xdr:nvSpPr>
        <xdr:cNvPr id="665" name="六角形 664">
          <a:extLst>
            <a:ext uri="{FF2B5EF4-FFF2-40B4-BE49-F238E27FC236}">
              <a16:creationId xmlns:a16="http://schemas.microsoft.com/office/drawing/2014/main" xmlns="" id="{BF0A3FFD-2F94-43A2-A101-5D8DE4C4CF46}"/>
            </a:ext>
          </a:extLst>
        </xdr:cNvPr>
        <xdr:cNvSpPr/>
      </xdr:nvSpPr>
      <xdr:spPr bwMode="auto">
        <a:xfrm>
          <a:off x="4203186" y="7441630"/>
          <a:ext cx="159301" cy="1445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477931</xdr:colOff>
      <xdr:row>44</xdr:row>
      <xdr:rowOff>75195</xdr:rowOff>
    </xdr:from>
    <xdr:to>
      <xdr:col>5</xdr:col>
      <xdr:colOff>651282</xdr:colOff>
      <xdr:row>45</xdr:row>
      <xdr:rowOff>61058</xdr:rowOff>
    </xdr:to>
    <xdr:sp macro="" textlink="">
      <xdr:nvSpPr>
        <xdr:cNvPr id="666" name="六角形 665">
          <a:extLst>
            <a:ext uri="{FF2B5EF4-FFF2-40B4-BE49-F238E27FC236}">
              <a16:creationId xmlns:a16="http://schemas.microsoft.com/office/drawing/2014/main" xmlns="" id="{F78B376A-2354-49D6-81C9-9D0D6E2372A1}"/>
            </a:ext>
          </a:extLst>
        </xdr:cNvPr>
        <xdr:cNvSpPr/>
      </xdr:nvSpPr>
      <xdr:spPr bwMode="auto">
        <a:xfrm>
          <a:off x="3457351" y="7428495"/>
          <a:ext cx="173351" cy="15350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18334</xdr:colOff>
      <xdr:row>43</xdr:row>
      <xdr:rowOff>61995</xdr:rowOff>
    </xdr:from>
    <xdr:to>
      <xdr:col>5</xdr:col>
      <xdr:colOff>194956</xdr:colOff>
      <xdr:row>44</xdr:row>
      <xdr:rowOff>25390</xdr:rowOff>
    </xdr:to>
    <xdr:sp macro="" textlink="">
      <xdr:nvSpPr>
        <xdr:cNvPr id="667" name="六角形 666">
          <a:extLst>
            <a:ext uri="{FF2B5EF4-FFF2-40B4-BE49-F238E27FC236}">
              <a16:creationId xmlns:a16="http://schemas.microsoft.com/office/drawing/2014/main" xmlns="" id="{2EE69246-C786-42F6-B990-74B13B117C32}"/>
            </a:ext>
          </a:extLst>
        </xdr:cNvPr>
        <xdr:cNvSpPr/>
      </xdr:nvSpPr>
      <xdr:spPr bwMode="auto">
        <a:xfrm>
          <a:off x="2997754" y="7247655"/>
          <a:ext cx="176622" cy="1310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657453</xdr:colOff>
      <xdr:row>44</xdr:row>
      <xdr:rowOff>20263</xdr:rowOff>
    </xdr:from>
    <xdr:ext cx="164276" cy="121059"/>
    <xdr:sp macro="" textlink="">
      <xdr:nvSpPr>
        <xdr:cNvPr id="668" name="Text Box 303">
          <a:extLst>
            <a:ext uri="{FF2B5EF4-FFF2-40B4-BE49-F238E27FC236}">
              <a16:creationId xmlns:a16="http://schemas.microsoft.com/office/drawing/2014/main" xmlns="" id="{5EDAC26E-33FD-41AF-8C2B-FD1581963296}"/>
            </a:ext>
          </a:extLst>
        </xdr:cNvPr>
        <xdr:cNvSpPr txBox="1">
          <a:spLocks noChangeArrowheads="1"/>
        </xdr:cNvSpPr>
      </xdr:nvSpPr>
      <xdr:spPr bwMode="auto">
        <a:xfrm>
          <a:off x="3636873" y="7373563"/>
          <a:ext cx="164276" cy="121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JA</a:t>
          </a:r>
        </a:p>
      </xdr:txBody>
    </xdr:sp>
    <xdr:clientData/>
  </xdr:oneCellAnchor>
  <xdr:twoCellAnchor>
    <xdr:from>
      <xdr:col>5</xdr:col>
      <xdr:colOff>36860</xdr:colOff>
      <xdr:row>44</xdr:row>
      <xdr:rowOff>79981</xdr:rowOff>
    </xdr:from>
    <xdr:to>
      <xdr:col>6</xdr:col>
      <xdr:colOff>237771</xdr:colOff>
      <xdr:row>48</xdr:row>
      <xdr:rowOff>105669</xdr:rowOff>
    </xdr:to>
    <xdr:sp macro="" textlink="">
      <xdr:nvSpPr>
        <xdr:cNvPr id="669" name="AutoShape 1653">
          <a:extLst>
            <a:ext uri="{FF2B5EF4-FFF2-40B4-BE49-F238E27FC236}">
              <a16:creationId xmlns:a16="http://schemas.microsoft.com/office/drawing/2014/main" xmlns="" id="{4843034B-F2B7-438F-88F2-152D65738BA7}"/>
            </a:ext>
          </a:extLst>
        </xdr:cNvPr>
        <xdr:cNvSpPr>
          <a:spLocks/>
        </xdr:cNvSpPr>
      </xdr:nvSpPr>
      <xdr:spPr bwMode="auto">
        <a:xfrm rot="8040284">
          <a:off x="3115322" y="7334239"/>
          <a:ext cx="696248" cy="89433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125489</xdr:colOff>
      <xdr:row>48</xdr:row>
      <xdr:rowOff>31749</xdr:rowOff>
    </xdr:from>
    <xdr:ext cx="382512" cy="79376"/>
    <xdr:sp macro="" textlink="">
      <xdr:nvSpPr>
        <xdr:cNvPr id="670" name="Text Box 1620">
          <a:extLst>
            <a:ext uri="{FF2B5EF4-FFF2-40B4-BE49-F238E27FC236}">
              <a16:creationId xmlns:a16="http://schemas.microsoft.com/office/drawing/2014/main" xmlns="" id="{D5445961-4BBC-4B5E-B9FC-02973BD06A81}"/>
            </a:ext>
          </a:extLst>
        </xdr:cNvPr>
        <xdr:cNvSpPr txBox="1">
          <a:spLocks noChangeArrowheads="1"/>
        </xdr:cNvSpPr>
      </xdr:nvSpPr>
      <xdr:spPr bwMode="auto">
        <a:xfrm>
          <a:off x="3104909" y="8055609"/>
          <a:ext cx="382512" cy="793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６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8</xdr:col>
      <xdr:colOff>29281</xdr:colOff>
      <xdr:row>42</xdr:row>
      <xdr:rowOff>158546</xdr:rowOff>
    </xdr:from>
    <xdr:to>
      <xdr:col>8</xdr:col>
      <xdr:colOff>37020</xdr:colOff>
      <xdr:row>48</xdr:row>
      <xdr:rowOff>57241</xdr:rowOff>
    </xdr:to>
    <xdr:sp macro="" textlink="">
      <xdr:nvSpPr>
        <xdr:cNvPr id="671" name="Line 75">
          <a:extLst>
            <a:ext uri="{FF2B5EF4-FFF2-40B4-BE49-F238E27FC236}">
              <a16:creationId xmlns:a16="http://schemas.microsoft.com/office/drawing/2014/main" xmlns="" id="{FBAB1501-9A1E-4062-9D8E-8761EAB74CB7}"/>
            </a:ext>
          </a:extLst>
        </xdr:cNvPr>
        <xdr:cNvSpPr>
          <a:spLocks noChangeShapeType="1"/>
        </xdr:cNvSpPr>
      </xdr:nvSpPr>
      <xdr:spPr bwMode="auto">
        <a:xfrm flipV="1">
          <a:off x="5074810" y="7217932"/>
          <a:ext cx="7739" cy="911066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15029</xdr:colOff>
      <xdr:row>46</xdr:row>
      <xdr:rowOff>9263</xdr:rowOff>
    </xdr:from>
    <xdr:to>
      <xdr:col>8</xdr:col>
      <xdr:colOff>556461</xdr:colOff>
      <xdr:row>47</xdr:row>
      <xdr:rowOff>160421</xdr:rowOff>
    </xdr:to>
    <xdr:sp macro="" textlink="">
      <xdr:nvSpPr>
        <xdr:cNvPr id="672" name="Line 76">
          <a:extLst>
            <a:ext uri="{FF2B5EF4-FFF2-40B4-BE49-F238E27FC236}">
              <a16:creationId xmlns:a16="http://schemas.microsoft.com/office/drawing/2014/main" xmlns="" id="{3F447152-60C5-4AC3-9E23-4BAD81CA84B4}"/>
            </a:ext>
          </a:extLst>
        </xdr:cNvPr>
        <xdr:cNvSpPr>
          <a:spLocks noChangeShapeType="1"/>
        </xdr:cNvSpPr>
      </xdr:nvSpPr>
      <xdr:spPr bwMode="auto">
        <a:xfrm>
          <a:off x="5074709" y="7697843"/>
          <a:ext cx="541432" cy="3187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484831</xdr:colOff>
      <xdr:row>43</xdr:row>
      <xdr:rowOff>133006</xdr:rowOff>
    </xdr:from>
    <xdr:to>
      <xdr:col>8</xdr:col>
      <xdr:colOff>1049</xdr:colOff>
      <xdr:row>44</xdr:row>
      <xdr:rowOff>154311</xdr:rowOff>
    </xdr:to>
    <xdr:sp macro="" textlink="">
      <xdr:nvSpPr>
        <xdr:cNvPr id="673" name="六角形 672">
          <a:extLst>
            <a:ext uri="{FF2B5EF4-FFF2-40B4-BE49-F238E27FC236}">
              <a16:creationId xmlns:a16="http://schemas.microsoft.com/office/drawing/2014/main" xmlns="" id="{5F50F60C-6504-429F-B02D-542DD01AAD7D}"/>
            </a:ext>
          </a:extLst>
        </xdr:cNvPr>
        <xdr:cNvSpPr/>
      </xdr:nvSpPr>
      <xdr:spPr bwMode="auto">
        <a:xfrm>
          <a:off x="4851091" y="7318666"/>
          <a:ext cx="209638" cy="1889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oneCellAnchor>
    <xdr:from>
      <xdr:col>7</xdr:col>
      <xdr:colOff>738769</xdr:colOff>
      <xdr:row>43</xdr:row>
      <xdr:rowOff>141254</xdr:rowOff>
    </xdr:from>
    <xdr:ext cx="429299" cy="294889"/>
    <xdr:sp macro="" textlink="">
      <xdr:nvSpPr>
        <xdr:cNvPr id="674" name="Text Box 1620">
          <a:extLst>
            <a:ext uri="{FF2B5EF4-FFF2-40B4-BE49-F238E27FC236}">
              <a16:creationId xmlns:a16="http://schemas.microsoft.com/office/drawing/2014/main" xmlns="" id="{A63282C6-F839-4A91-82E9-3333B54A702D}"/>
            </a:ext>
          </a:extLst>
        </xdr:cNvPr>
        <xdr:cNvSpPr txBox="1">
          <a:spLocks noChangeArrowheads="1"/>
        </xdr:cNvSpPr>
      </xdr:nvSpPr>
      <xdr:spPr bwMode="auto">
        <a:xfrm>
          <a:off x="5059309" y="7326914"/>
          <a:ext cx="429299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210546</xdr:colOff>
      <xdr:row>46</xdr:row>
      <xdr:rowOff>0</xdr:rowOff>
    </xdr:from>
    <xdr:to>
      <xdr:col>8</xdr:col>
      <xdr:colOff>463052</xdr:colOff>
      <xdr:row>47</xdr:row>
      <xdr:rowOff>50176</xdr:rowOff>
    </xdr:to>
    <xdr:sp macro="" textlink="">
      <xdr:nvSpPr>
        <xdr:cNvPr id="675" name="六角形 674">
          <a:extLst>
            <a:ext uri="{FF2B5EF4-FFF2-40B4-BE49-F238E27FC236}">
              <a16:creationId xmlns:a16="http://schemas.microsoft.com/office/drawing/2014/main" xmlns="" id="{CEF7A97D-6F5D-4CEB-968A-A3293011B030}"/>
            </a:ext>
          </a:extLst>
        </xdr:cNvPr>
        <xdr:cNvSpPr/>
      </xdr:nvSpPr>
      <xdr:spPr bwMode="auto">
        <a:xfrm>
          <a:off x="5270226" y="7688580"/>
          <a:ext cx="252506" cy="2178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7</xdr:col>
      <xdr:colOff>443372</xdr:colOff>
      <xdr:row>47</xdr:row>
      <xdr:rowOff>87194</xdr:rowOff>
    </xdr:from>
    <xdr:to>
      <xdr:col>7</xdr:col>
      <xdr:colOff>654377</xdr:colOff>
      <xdr:row>48</xdr:row>
      <xdr:rowOff>102010</xdr:rowOff>
    </xdr:to>
    <xdr:sp macro="" textlink="">
      <xdr:nvSpPr>
        <xdr:cNvPr id="676" name="六角形 675">
          <a:extLst>
            <a:ext uri="{FF2B5EF4-FFF2-40B4-BE49-F238E27FC236}">
              <a16:creationId xmlns:a16="http://schemas.microsoft.com/office/drawing/2014/main" xmlns="" id="{5DAAA779-2302-4906-BF68-1F4DB0D2A791}"/>
            </a:ext>
          </a:extLst>
        </xdr:cNvPr>
        <xdr:cNvSpPr/>
      </xdr:nvSpPr>
      <xdr:spPr bwMode="auto">
        <a:xfrm>
          <a:off x="4809632" y="7943414"/>
          <a:ext cx="211005" cy="1824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218817</xdr:colOff>
      <xdr:row>43</xdr:row>
      <xdr:rowOff>145921</xdr:rowOff>
    </xdr:from>
    <xdr:to>
      <xdr:col>7</xdr:col>
      <xdr:colOff>373282</xdr:colOff>
      <xdr:row>44</xdr:row>
      <xdr:rowOff>117174</xdr:rowOff>
    </xdr:to>
    <xdr:sp macro="" textlink="">
      <xdr:nvSpPr>
        <xdr:cNvPr id="677" name="六角形 676">
          <a:extLst>
            <a:ext uri="{FF2B5EF4-FFF2-40B4-BE49-F238E27FC236}">
              <a16:creationId xmlns:a16="http://schemas.microsoft.com/office/drawing/2014/main" xmlns="" id="{B2B09DDA-BC36-48B6-BFE9-C789087E861C}"/>
            </a:ext>
          </a:extLst>
        </xdr:cNvPr>
        <xdr:cNvSpPr/>
      </xdr:nvSpPr>
      <xdr:spPr bwMode="auto">
        <a:xfrm>
          <a:off x="4585077" y="7331581"/>
          <a:ext cx="154465" cy="13889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241268</xdr:colOff>
      <xdr:row>45</xdr:row>
      <xdr:rowOff>61125</xdr:rowOff>
    </xdr:from>
    <xdr:ext cx="549919" cy="115545"/>
    <xdr:sp macro="" textlink="">
      <xdr:nvSpPr>
        <xdr:cNvPr id="678" name="Text Box 404">
          <a:extLst>
            <a:ext uri="{FF2B5EF4-FFF2-40B4-BE49-F238E27FC236}">
              <a16:creationId xmlns:a16="http://schemas.microsoft.com/office/drawing/2014/main" xmlns="" id="{7AE09C49-2D97-4FB0-9E36-DC631D66837B}"/>
            </a:ext>
          </a:extLst>
        </xdr:cNvPr>
        <xdr:cNvSpPr txBox="1">
          <a:spLocks noChangeArrowheads="1"/>
        </xdr:cNvSpPr>
      </xdr:nvSpPr>
      <xdr:spPr bwMode="auto">
        <a:xfrm>
          <a:off x="3220688" y="7582065"/>
          <a:ext cx="549919" cy="115545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成松西町</a:t>
          </a:r>
          <a:endParaRPr lang="ja-JP" altLang="en-US"/>
        </a:p>
      </xdr:txBody>
    </xdr:sp>
    <xdr:clientData/>
  </xdr:oneCellAnchor>
  <xdr:twoCellAnchor>
    <xdr:from>
      <xdr:col>5</xdr:col>
      <xdr:colOff>745202</xdr:colOff>
      <xdr:row>44</xdr:row>
      <xdr:rowOff>135357</xdr:rowOff>
    </xdr:from>
    <xdr:to>
      <xdr:col>6</xdr:col>
      <xdr:colOff>93227</xdr:colOff>
      <xdr:row>45</xdr:row>
      <xdr:rowOff>75199</xdr:rowOff>
    </xdr:to>
    <xdr:sp macro="" textlink="">
      <xdr:nvSpPr>
        <xdr:cNvPr id="679" name="Oval 1295">
          <a:extLst>
            <a:ext uri="{FF2B5EF4-FFF2-40B4-BE49-F238E27FC236}">
              <a16:creationId xmlns:a16="http://schemas.microsoft.com/office/drawing/2014/main" xmlns="" id="{330F120B-53C4-48E7-ABCA-EBE3E74C3022}"/>
            </a:ext>
          </a:extLst>
        </xdr:cNvPr>
        <xdr:cNvSpPr>
          <a:spLocks noChangeArrowheads="1"/>
        </xdr:cNvSpPr>
      </xdr:nvSpPr>
      <xdr:spPr bwMode="auto">
        <a:xfrm>
          <a:off x="3671282" y="7488657"/>
          <a:ext cx="94785" cy="10748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6</xdr:col>
      <xdr:colOff>392224</xdr:colOff>
      <xdr:row>45</xdr:row>
      <xdr:rowOff>126064</xdr:rowOff>
    </xdr:from>
    <xdr:ext cx="336157" cy="105059"/>
    <xdr:sp macro="" textlink="">
      <xdr:nvSpPr>
        <xdr:cNvPr id="680" name="Text Box 1664">
          <a:extLst>
            <a:ext uri="{FF2B5EF4-FFF2-40B4-BE49-F238E27FC236}">
              <a16:creationId xmlns:a16="http://schemas.microsoft.com/office/drawing/2014/main" xmlns="" id="{D4A8C05A-97FC-4BE0-87F7-33CE1F6333BB}"/>
            </a:ext>
          </a:extLst>
        </xdr:cNvPr>
        <xdr:cNvSpPr txBox="1">
          <a:spLocks noChangeArrowheads="1"/>
        </xdr:cNvSpPr>
      </xdr:nvSpPr>
      <xdr:spPr bwMode="auto">
        <a:xfrm>
          <a:off x="4065064" y="7647004"/>
          <a:ext cx="336157" cy="105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97m</a:t>
          </a:r>
        </a:p>
      </xdr:txBody>
    </xdr:sp>
    <xdr:clientData/>
  </xdr:oneCellAnchor>
  <xdr:twoCellAnchor>
    <xdr:from>
      <xdr:col>7</xdr:col>
      <xdr:colOff>17165</xdr:colOff>
      <xdr:row>41</xdr:row>
      <xdr:rowOff>11471</xdr:rowOff>
    </xdr:from>
    <xdr:to>
      <xdr:col>7</xdr:col>
      <xdr:colOff>171630</xdr:colOff>
      <xdr:row>41</xdr:row>
      <xdr:rowOff>154346</xdr:rowOff>
    </xdr:to>
    <xdr:sp macro="" textlink="">
      <xdr:nvSpPr>
        <xdr:cNvPr id="681" name="六角形 680">
          <a:extLst>
            <a:ext uri="{FF2B5EF4-FFF2-40B4-BE49-F238E27FC236}">
              <a16:creationId xmlns:a16="http://schemas.microsoft.com/office/drawing/2014/main" xmlns="" id="{E6BCDD24-5302-4762-927C-444904531393}"/>
            </a:ext>
          </a:extLst>
        </xdr:cNvPr>
        <xdr:cNvSpPr/>
      </xdr:nvSpPr>
      <xdr:spPr bwMode="auto">
        <a:xfrm>
          <a:off x="4383425" y="6861851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640295</xdr:colOff>
      <xdr:row>45</xdr:row>
      <xdr:rowOff>95249</xdr:rowOff>
    </xdr:from>
    <xdr:ext cx="167508" cy="167133"/>
    <xdr:pic>
      <xdr:nvPicPr>
        <xdr:cNvPr id="682" name="図 681">
          <a:extLst>
            <a:ext uri="{FF2B5EF4-FFF2-40B4-BE49-F238E27FC236}">
              <a16:creationId xmlns:a16="http://schemas.microsoft.com/office/drawing/2014/main" xmlns="" id="{ACCC1F4A-F7F5-43F4-952F-17210C338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06555" y="7616189"/>
          <a:ext cx="167508" cy="167133"/>
        </a:xfrm>
        <a:prstGeom prst="rect">
          <a:avLst/>
        </a:prstGeom>
      </xdr:spPr>
    </xdr:pic>
    <xdr:clientData/>
  </xdr:oneCellAnchor>
  <xdr:oneCellAnchor>
    <xdr:from>
      <xdr:col>7</xdr:col>
      <xdr:colOff>635305</xdr:colOff>
      <xdr:row>46</xdr:row>
      <xdr:rowOff>103654</xdr:rowOff>
    </xdr:from>
    <xdr:ext cx="190765" cy="187521"/>
    <xdr:pic>
      <xdr:nvPicPr>
        <xdr:cNvPr id="683" name="図 682">
          <a:extLst>
            <a:ext uri="{FF2B5EF4-FFF2-40B4-BE49-F238E27FC236}">
              <a16:creationId xmlns:a16="http://schemas.microsoft.com/office/drawing/2014/main" xmlns="" id="{7D3CBE8B-B0D2-4D82-A53D-384B0053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4989591" y="7837954"/>
          <a:ext cx="190765" cy="187521"/>
        </a:xfrm>
        <a:prstGeom prst="rect">
          <a:avLst/>
        </a:prstGeom>
      </xdr:spPr>
    </xdr:pic>
    <xdr:clientData/>
  </xdr:oneCellAnchor>
  <xdr:twoCellAnchor>
    <xdr:from>
      <xdr:col>7</xdr:col>
      <xdr:colOff>30037</xdr:colOff>
      <xdr:row>43</xdr:row>
      <xdr:rowOff>150167</xdr:rowOff>
    </xdr:from>
    <xdr:to>
      <xdr:col>7</xdr:col>
      <xdr:colOff>184502</xdr:colOff>
      <xdr:row>44</xdr:row>
      <xdr:rowOff>122595</xdr:rowOff>
    </xdr:to>
    <xdr:sp macro="" textlink="">
      <xdr:nvSpPr>
        <xdr:cNvPr id="684" name="六角形 683">
          <a:extLst>
            <a:ext uri="{FF2B5EF4-FFF2-40B4-BE49-F238E27FC236}">
              <a16:creationId xmlns:a16="http://schemas.microsoft.com/office/drawing/2014/main" xmlns="" id="{F31D4E62-7C83-4573-ACC2-C739B3FAC9B1}"/>
            </a:ext>
          </a:extLst>
        </xdr:cNvPr>
        <xdr:cNvSpPr/>
      </xdr:nvSpPr>
      <xdr:spPr bwMode="auto">
        <a:xfrm>
          <a:off x="4396297" y="7335827"/>
          <a:ext cx="154465" cy="1400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154462</xdr:colOff>
      <xdr:row>44</xdr:row>
      <xdr:rowOff>0</xdr:rowOff>
    </xdr:from>
    <xdr:ext cx="431474" cy="124152"/>
    <xdr:sp macro="" textlink="">
      <xdr:nvSpPr>
        <xdr:cNvPr id="685" name="Text Box 404">
          <a:extLst>
            <a:ext uri="{FF2B5EF4-FFF2-40B4-BE49-F238E27FC236}">
              <a16:creationId xmlns:a16="http://schemas.microsoft.com/office/drawing/2014/main" xmlns="" id="{7AEBC48E-9634-43D5-B129-74B7A42768BB}"/>
            </a:ext>
          </a:extLst>
        </xdr:cNvPr>
        <xdr:cNvSpPr txBox="1">
          <a:spLocks noChangeArrowheads="1"/>
        </xdr:cNvSpPr>
      </xdr:nvSpPr>
      <xdr:spPr bwMode="auto">
        <a:xfrm>
          <a:off x="3827302" y="7353300"/>
          <a:ext cx="431474" cy="124152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成松東町</a:t>
          </a:r>
          <a:endParaRPr lang="ja-JP" altLang="en-US">
            <a:solidFill>
              <a:srgbClr val="002060"/>
            </a:solidFill>
          </a:endParaRPr>
        </a:p>
      </xdr:txBody>
    </xdr:sp>
    <xdr:clientData/>
  </xdr:oneCellAnchor>
  <xdr:twoCellAnchor>
    <xdr:from>
      <xdr:col>1</xdr:col>
      <xdr:colOff>374906</xdr:colOff>
      <xdr:row>53</xdr:row>
      <xdr:rowOff>86754</xdr:rowOff>
    </xdr:from>
    <xdr:to>
      <xdr:col>1</xdr:col>
      <xdr:colOff>374906</xdr:colOff>
      <xdr:row>55</xdr:row>
      <xdr:rowOff>114570</xdr:rowOff>
    </xdr:to>
    <xdr:sp macro="" textlink="">
      <xdr:nvSpPr>
        <xdr:cNvPr id="686" name="Freeform 527">
          <a:extLst>
            <a:ext uri="{FF2B5EF4-FFF2-40B4-BE49-F238E27FC236}">
              <a16:creationId xmlns:a16="http://schemas.microsoft.com/office/drawing/2014/main" xmlns="" id="{B493782C-08B7-4F9B-9ED3-270379F8F3C0}"/>
            </a:ext>
          </a:extLst>
        </xdr:cNvPr>
        <xdr:cNvSpPr>
          <a:spLocks/>
        </xdr:cNvSpPr>
      </xdr:nvSpPr>
      <xdr:spPr bwMode="auto">
        <a:xfrm>
          <a:off x="580646" y="8948814"/>
          <a:ext cx="0" cy="36309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340"/>
            <a:gd name="connsiteY0" fmla="*/ 10000 h 10000"/>
            <a:gd name="connsiteX1" fmla="*/ 0 w 8340"/>
            <a:gd name="connsiteY1" fmla="*/ 0 h 10000"/>
            <a:gd name="connsiteX2" fmla="*/ 8340 w 8340"/>
            <a:gd name="connsiteY2" fmla="*/ 5056 h 10000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056 h 10000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056 h 10000"/>
            <a:gd name="connsiteX0" fmla="*/ 0 w 0"/>
            <a:gd name="connsiteY0" fmla="*/ 10000 h 10000"/>
            <a:gd name="connsiteX1" fmla="*/ 0 w 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0000">
              <a:moveTo>
                <a:pt x="0" y="10000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298863</xdr:colOff>
      <xdr:row>54</xdr:row>
      <xdr:rowOff>103031</xdr:rowOff>
    </xdr:from>
    <xdr:to>
      <xdr:col>1</xdr:col>
      <xdr:colOff>444704</xdr:colOff>
      <xdr:row>55</xdr:row>
      <xdr:rowOff>45378</xdr:rowOff>
    </xdr:to>
    <xdr:sp macro="" textlink="">
      <xdr:nvSpPr>
        <xdr:cNvPr id="687" name="AutoShape 93">
          <a:extLst>
            <a:ext uri="{FF2B5EF4-FFF2-40B4-BE49-F238E27FC236}">
              <a16:creationId xmlns:a16="http://schemas.microsoft.com/office/drawing/2014/main" xmlns="" id="{45A83FB0-6BBD-4A2B-A351-6CA3EAC78AE5}"/>
            </a:ext>
          </a:extLst>
        </xdr:cNvPr>
        <xdr:cNvSpPr>
          <a:spLocks noChangeArrowheads="1"/>
        </xdr:cNvSpPr>
      </xdr:nvSpPr>
      <xdr:spPr bwMode="auto">
        <a:xfrm>
          <a:off x="504603" y="9132731"/>
          <a:ext cx="145841" cy="10998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384237</xdr:colOff>
      <xdr:row>51</xdr:row>
      <xdr:rowOff>23234</xdr:rowOff>
    </xdr:from>
    <xdr:to>
      <xdr:col>1</xdr:col>
      <xdr:colOff>387713</xdr:colOff>
      <xdr:row>53</xdr:row>
      <xdr:rowOff>80691</xdr:rowOff>
    </xdr:to>
    <xdr:sp macro="" textlink="">
      <xdr:nvSpPr>
        <xdr:cNvPr id="688" name="Line 72">
          <a:extLst>
            <a:ext uri="{FF2B5EF4-FFF2-40B4-BE49-F238E27FC236}">
              <a16:creationId xmlns:a16="http://schemas.microsoft.com/office/drawing/2014/main" xmlns="" id="{CD143B42-0D3C-4D30-8C00-68D9F96F31A7}"/>
            </a:ext>
          </a:extLst>
        </xdr:cNvPr>
        <xdr:cNvSpPr>
          <a:spLocks noChangeShapeType="1"/>
        </xdr:cNvSpPr>
      </xdr:nvSpPr>
      <xdr:spPr bwMode="auto">
        <a:xfrm flipH="1">
          <a:off x="589977" y="8550014"/>
          <a:ext cx="3476" cy="3927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410190</xdr:colOff>
      <xdr:row>51</xdr:row>
      <xdr:rowOff>88573</xdr:rowOff>
    </xdr:from>
    <xdr:ext cx="765322" cy="294889"/>
    <xdr:sp macro="" textlink="">
      <xdr:nvSpPr>
        <xdr:cNvPr id="689" name="Text Box 1620">
          <a:extLst>
            <a:ext uri="{FF2B5EF4-FFF2-40B4-BE49-F238E27FC236}">
              <a16:creationId xmlns:a16="http://schemas.microsoft.com/office/drawing/2014/main" xmlns="" id="{11E3A70A-72E6-4C97-A641-B01DA0B138CF}"/>
            </a:ext>
          </a:extLst>
        </xdr:cNvPr>
        <xdr:cNvSpPr txBox="1">
          <a:spLocks noChangeArrowheads="1"/>
        </xdr:cNvSpPr>
      </xdr:nvSpPr>
      <xdr:spPr bwMode="auto">
        <a:xfrm>
          <a:off x="615930" y="8615353"/>
          <a:ext cx="765322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有料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1</xdr:col>
      <xdr:colOff>53809</xdr:colOff>
      <xdr:row>53</xdr:row>
      <xdr:rowOff>80909</xdr:rowOff>
    </xdr:from>
    <xdr:to>
      <xdr:col>1</xdr:col>
      <xdr:colOff>425451</xdr:colOff>
      <xdr:row>53</xdr:row>
      <xdr:rowOff>82913</xdr:rowOff>
    </xdr:to>
    <xdr:sp macro="" textlink="">
      <xdr:nvSpPr>
        <xdr:cNvPr id="690" name="Line 72">
          <a:extLst>
            <a:ext uri="{FF2B5EF4-FFF2-40B4-BE49-F238E27FC236}">
              <a16:creationId xmlns:a16="http://schemas.microsoft.com/office/drawing/2014/main" xmlns="" id="{685E8E4A-CDC6-4A81-870D-812174A92F12}"/>
            </a:ext>
          </a:extLst>
        </xdr:cNvPr>
        <xdr:cNvSpPr>
          <a:spLocks noChangeShapeType="1"/>
        </xdr:cNvSpPr>
      </xdr:nvSpPr>
      <xdr:spPr bwMode="auto">
        <a:xfrm flipV="1">
          <a:off x="259549" y="8942969"/>
          <a:ext cx="371642" cy="20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89895</xdr:colOff>
      <xdr:row>55</xdr:row>
      <xdr:rowOff>116971</xdr:rowOff>
    </xdr:from>
    <xdr:to>
      <xdr:col>1</xdr:col>
      <xdr:colOff>298601</xdr:colOff>
      <xdr:row>56</xdr:row>
      <xdr:rowOff>120952</xdr:rowOff>
    </xdr:to>
    <xdr:sp macro="" textlink="">
      <xdr:nvSpPr>
        <xdr:cNvPr id="691" name="六角形 690">
          <a:extLst>
            <a:ext uri="{FF2B5EF4-FFF2-40B4-BE49-F238E27FC236}">
              <a16:creationId xmlns:a16="http://schemas.microsoft.com/office/drawing/2014/main" xmlns="" id="{016E724E-62E5-424D-BA40-74D54EF7D4D6}"/>
            </a:ext>
          </a:extLst>
        </xdr:cNvPr>
        <xdr:cNvSpPr/>
      </xdr:nvSpPr>
      <xdr:spPr bwMode="auto">
        <a:xfrm>
          <a:off x="295635" y="9314311"/>
          <a:ext cx="208706" cy="1716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</xdr:col>
      <xdr:colOff>434038</xdr:colOff>
      <xdr:row>53</xdr:row>
      <xdr:rowOff>79155</xdr:rowOff>
    </xdr:from>
    <xdr:to>
      <xdr:col>2</xdr:col>
      <xdr:colOff>702268</xdr:colOff>
      <xdr:row>53</xdr:row>
      <xdr:rowOff>88528</xdr:rowOff>
    </xdr:to>
    <xdr:sp macro="" textlink="">
      <xdr:nvSpPr>
        <xdr:cNvPr id="692" name="Freeform 601">
          <a:extLst>
            <a:ext uri="{FF2B5EF4-FFF2-40B4-BE49-F238E27FC236}">
              <a16:creationId xmlns:a16="http://schemas.microsoft.com/office/drawing/2014/main" xmlns="" id="{E23DDC6E-24CE-4D05-9DB1-C6E44F3533DC}"/>
            </a:ext>
          </a:extLst>
        </xdr:cNvPr>
        <xdr:cNvSpPr>
          <a:spLocks/>
        </xdr:cNvSpPr>
      </xdr:nvSpPr>
      <xdr:spPr bwMode="auto">
        <a:xfrm flipH="1">
          <a:off x="639778" y="8941215"/>
          <a:ext cx="954030" cy="937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30 w 10000"/>
            <a:gd name="connsiteY0" fmla="*/ 6873 h 6873"/>
            <a:gd name="connsiteX1" fmla="*/ 10000 w 10000"/>
            <a:gd name="connsiteY1" fmla="*/ 0 h 6873"/>
            <a:gd name="connsiteX2" fmla="*/ 0 w 10000"/>
            <a:gd name="connsiteY2" fmla="*/ 285 h 6873"/>
            <a:gd name="connsiteX0" fmla="*/ 6830 w 10000"/>
            <a:gd name="connsiteY0" fmla="*/ 10495 h 10495"/>
            <a:gd name="connsiteX1" fmla="*/ 10000 w 10000"/>
            <a:gd name="connsiteY1" fmla="*/ 495 h 10495"/>
            <a:gd name="connsiteX2" fmla="*/ 0 w 10000"/>
            <a:gd name="connsiteY2" fmla="*/ 0 h 10495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7399 w 10000"/>
            <a:gd name="connsiteY0" fmla="*/ 8635 h 8635"/>
            <a:gd name="connsiteX1" fmla="*/ 10000 w 10000"/>
            <a:gd name="connsiteY1" fmla="*/ 0 h 8635"/>
            <a:gd name="connsiteX2" fmla="*/ 0 w 10000"/>
            <a:gd name="connsiteY2" fmla="*/ 642 h 8635"/>
            <a:gd name="connsiteX0" fmla="*/ 7643 w 10244"/>
            <a:gd name="connsiteY0" fmla="*/ 10358 h 10358"/>
            <a:gd name="connsiteX1" fmla="*/ 10244 w 10244"/>
            <a:gd name="connsiteY1" fmla="*/ 358 h 10358"/>
            <a:gd name="connsiteX2" fmla="*/ 0 w 10244"/>
            <a:gd name="connsiteY2" fmla="*/ 47 h 10358"/>
            <a:gd name="connsiteX0" fmla="*/ 7724 w 10325"/>
            <a:gd name="connsiteY0" fmla="*/ 10000 h 10000"/>
            <a:gd name="connsiteX1" fmla="*/ 10325 w 10325"/>
            <a:gd name="connsiteY1" fmla="*/ 0 h 10000"/>
            <a:gd name="connsiteX2" fmla="*/ 0 w 10325"/>
            <a:gd name="connsiteY2" fmla="*/ 479 h 10000"/>
            <a:gd name="connsiteX0" fmla="*/ 8699 w 11300"/>
            <a:gd name="connsiteY0" fmla="*/ 10000 h 10000"/>
            <a:gd name="connsiteX1" fmla="*/ 11300 w 11300"/>
            <a:gd name="connsiteY1" fmla="*/ 0 h 10000"/>
            <a:gd name="connsiteX2" fmla="*/ 0 w 11300"/>
            <a:gd name="connsiteY2" fmla="*/ 479 h 10000"/>
            <a:gd name="connsiteX0" fmla="*/ 8699 w 11300"/>
            <a:gd name="connsiteY0" fmla="*/ 11387 h 11387"/>
            <a:gd name="connsiteX1" fmla="*/ 11300 w 11300"/>
            <a:gd name="connsiteY1" fmla="*/ 1387 h 11387"/>
            <a:gd name="connsiteX2" fmla="*/ 0 w 11300"/>
            <a:gd name="connsiteY2" fmla="*/ 22 h 11387"/>
            <a:gd name="connsiteX0" fmla="*/ 8293 w 10894"/>
            <a:gd name="connsiteY0" fmla="*/ 10000 h 10000"/>
            <a:gd name="connsiteX1" fmla="*/ 10894 w 10894"/>
            <a:gd name="connsiteY1" fmla="*/ 0 h 10000"/>
            <a:gd name="connsiteX2" fmla="*/ 0 w 10894"/>
            <a:gd name="connsiteY2" fmla="*/ 216 h 10000"/>
            <a:gd name="connsiteX0" fmla="*/ 16638 w 19239"/>
            <a:gd name="connsiteY0" fmla="*/ 10000 h 10000"/>
            <a:gd name="connsiteX1" fmla="*/ 19239 w 19239"/>
            <a:gd name="connsiteY1" fmla="*/ 0 h 10000"/>
            <a:gd name="connsiteX2" fmla="*/ 0 w 19239"/>
            <a:gd name="connsiteY2" fmla="*/ 473 h 10000"/>
            <a:gd name="connsiteX0" fmla="*/ 16129 w 19239"/>
            <a:gd name="connsiteY0" fmla="*/ 8690 h 8690"/>
            <a:gd name="connsiteX1" fmla="*/ 19239 w 19239"/>
            <a:gd name="connsiteY1" fmla="*/ 0 h 8690"/>
            <a:gd name="connsiteX2" fmla="*/ 0 w 19239"/>
            <a:gd name="connsiteY2" fmla="*/ 473 h 8690"/>
            <a:gd name="connsiteX0" fmla="*/ 8383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44 h 10000"/>
            <a:gd name="connsiteX0" fmla="*/ 10000 w 10000"/>
            <a:gd name="connsiteY0" fmla="*/ 0 h 544"/>
            <a:gd name="connsiteX1" fmla="*/ 0 w 10000"/>
            <a:gd name="connsiteY1" fmla="*/ 544 h 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544">
              <a:moveTo>
                <a:pt x="10000" y="0"/>
              </a:moveTo>
              <a:cubicBezTo>
                <a:pt x="8268" y="285"/>
                <a:pt x="2451" y="260"/>
                <a:pt x="0" y="54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75115</xdr:colOff>
      <xdr:row>51</xdr:row>
      <xdr:rowOff>31009</xdr:rowOff>
    </xdr:from>
    <xdr:ext cx="321760" cy="253205"/>
    <xdr:grpSp>
      <xdr:nvGrpSpPr>
        <xdr:cNvPr id="693" name="Group 6672">
          <a:extLst>
            <a:ext uri="{FF2B5EF4-FFF2-40B4-BE49-F238E27FC236}">
              <a16:creationId xmlns:a16="http://schemas.microsoft.com/office/drawing/2014/main" xmlns="" id="{D2F66185-DCEC-4E94-AB76-F3210A8A72CE}"/>
            </a:ext>
          </a:extLst>
        </xdr:cNvPr>
        <xdr:cNvGrpSpPr>
          <a:grpSpLocks/>
        </xdr:cNvGrpSpPr>
      </xdr:nvGrpSpPr>
      <xdr:grpSpPr bwMode="auto">
        <a:xfrm>
          <a:off x="303715" y="8746384"/>
          <a:ext cx="321760" cy="253205"/>
          <a:chOff x="532" y="110"/>
          <a:chExt cx="46" cy="44"/>
        </a:xfrm>
      </xdr:grpSpPr>
      <xdr:pic>
        <xdr:nvPicPr>
          <xdr:cNvPr id="694" name="Picture 6673" descr="route2">
            <a:extLst>
              <a:ext uri="{FF2B5EF4-FFF2-40B4-BE49-F238E27FC236}">
                <a16:creationId xmlns:a16="http://schemas.microsoft.com/office/drawing/2014/main" xmlns="" id="{CBD84729-6E77-349A-66E3-6F382C22A8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5" name="Text Box 6674">
            <a:extLst>
              <a:ext uri="{FF2B5EF4-FFF2-40B4-BE49-F238E27FC236}">
                <a16:creationId xmlns:a16="http://schemas.microsoft.com/office/drawing/2014/main" xmlns="" id="{2525B40B-EA7D-17D1-1953-5794001691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524742</xdr:colOff>
      <xdr:row>53</xdr:row>
      <xdr:rowOff>91312</xdr:rowOff>
    </xdr:from>
    <xdr:to>
      <xdr:col>4</xdr:col>
      <xdr:colOff>564847</xdr:colOff>
      <xdr:row>56</xdr:row>
      <xdr:rowOff>67575</xdr:rowOff>
    </xdr:to>
    <xdr:sp macro="" textlink="">
      <xdr:nvSpPr>
        <xdr:cNvPr id="696" name="Freeform 527">
          <a:extLst>
            <a:ext uri="{FF2B5EF4-FFF2-40B4-BE49-F238E27FC236}">
              <a16:creationId xmlns:a16="http://schemas.microsoft.com/office/drawing/2014/main" xmlns="" id="{7C7BA64E-0B33-4FB3-A3EC-3756C80F7FE9}"/>
            </a:ext>
          </a:extLst>
        </xdr:cNvPr>
        <xdr:cNvSpPr>
          <a:spLocks/>
        </xdr:cNvSpPr>
      </xdr:nvSpPr>
      <xdr:spPr bwMode="auto">
        <a:xfrm>
          <a:off x="2117322" y="8953372"/>
          <a:ext cx="733525" cy="47918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3230"/>
            <a:gd name="connsiteY0" fmla="*/ 6151 h 6151"/>
            <a:gd name="connsiteX1" fmla="*/ 0 w 13230"/>
            <a:gd name="connsiteY1" fmla="*/ 1014 h 6151"/>
            <a:gd name="connsiteX2" fmla="*/ 13230 w 13230"/>
            <a:gd name="connsiteY2" fmla="*/ 0 h 6151"/>
            <a:gd name="connsiteX0" fmla="*/ 0 w 10000"/>
            <a:gd name="connsiteY0" fmla="*/ 10523 h 10523"/>
            <a:gd name="connsiteX1" fmla="*/ 0 w 10000"/>
            <a:gd name="connsiteY1" fmla="*/ 2172 h 10523"/>
            <a:gd name="connsiteX2" fmla="*/ 10000 w 10000"/>
            <a:gd name="connsiteY2" fmla="*/ 523 h 10523"/>
            <a:gd name="connsiteX0" fmla="*/ 0 w 10000"/>
            <a:gd name="connsiteY0" fmla="*/ 10000 h 10000"/>
            <a:gd name="connsiteX1" fmla="*/ 0 w 10000"/>
            <a:gd name="connsiteY1" fmla="*/ 1649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1649"/>
              </a:lnTo>
              <a:lnTo>
                <a:pt x="1000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451303</xdr:colOff>
      <xdr:row>54</xdr:row>
      <xdr:rowOff>29370</xdr:rowOff>
    </xdr:from>
    <xdr:to>
      <xdr:col>3</xdr:col>
      <xdr:colOff>597143</xdr:colOff>
      <xdr:row>54</xdr:row>
      <xdr:rowOff>152191</xdr:rowOff>
    </xdr:to>
    <xdr:sp macro="" textlink="">
      <xdr:nvSpPr>
        <xdr:cNvPr id="697" name="AutoShape 93">
          <a:extLst>
            <a:ext uri="{FF2B5EF4-FFF2-40B4-BE49-F238E27FC236}">
              <a16:creationId xmlns:a16="http://schemas.microsoft.com/office/drawing/2014/main" xmlns="" id="{A1BD5942-BCFC-4474-99C9-6218710AC7A2}"/>
            </a:ext>
          </a:extLst>
        </xdr:cNvPr>
        <xdr:cNvSpPr>
          <a:spLocks noChangeArrowheads="1"/>
        </xdr:cNvSpPr>
      </xdr:nvSpPr>
      <xdr:spPr bwMode="auto">
        <a:xfrm>
          <a:off x="2043883" y="9059070"/>
          <a:ext cx="145840" cy="1228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462835</xdr:colOff>
      <xdr:row>51</xdr:row>
      <xdr:rowOff>80209</xdr:rowOff>
    </xdr:from>
    <xdr:to>
      <xdr:col>3</xdr:col>
      <xdr:colOff>526623</xdr:colOff>
      <xdr:row>54</xdr:row>
      <xdr:rowOff>9719</xdr:rowOff>
    </xdr:to>
    <xdr:sp macro="" textlink="">
      <xdr:nvSpPr>
        <xdr:cNvPr id="698" name="Line 72">
          <a:extLst>
            <a:ext uri="{FF2B5EF4-FFF2-40B4-BE49-F238E27FC236}">
              <a16:creationId xmlns:a16="http://schemas.microsoft.com/office/drawing/2014/main" xmlns="" id="{AD32C4E3-9477-40FE-B9E6-68BB18D33FD5}"/>
            </a:ext>
          </a:extLst>
        </xdr:cNvPr>
        <xdr:cNvSpPr>
          <a:spLocks noChangeShapeType="1"/>
        </xdr:cNvSpPr>
      </xdr:nvSpPr>
      <xdr:spPr bwMode="auto">
        <a:xfrm>
          <a:off x="2055415" y="8606989"/>
          <a:ext cx="63788" cy="4324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213054</xdr:colOff>
      <xdr:row>54</xdr:row>
      <xdr:rowOff>158750</xdr:rowOff>
    </xdr:from>
    <xdr:ext cx="304800" cy="306184"/>
    <xdr:grpSp>
      <xdr:nvGrpSpPr>
        <xdr:cNvPr id="699" name="Group 6672">
          <a:extLst>
            <a:ext uri="{FF2B5EF4-FFF2-40B4-BE49-F238E27FC236}">
              <a16:creationId xmlns:a16="http://schemas.microsoft.com/office/drawing/2014/main" xmlns="" id="{F12F0C0F-DB15-4233-AD23-CA3045511B77}"/>
            </a:ext>
          </a:extLst>
        </xdr:cNvPr>
        <xdr:cNvGrpSpPr>
          <a:grpSpLocks/>
        </xdr:cNvGrpSpPr>
      </xdr:nvGrpSpPr>
      <xdr:grpSpPr bwMode="auto">
        <a:xfrm>
          <a:off x="1984704" y="9388475"/>
          <a:ext cx="304800" cy="306184"/>
          <a:chOff x="532" y="110"/>
          <a:chExt cx="46" cy="44"/>
        </a:xfrm>
      </xdr:grpSpPr>
      <xdr:pic>
        <xdr:nvPicPr>
          <xdr:cNvPr id="700" name="Picture 6673" descr="route2">
            <a:extLst>
              <a:ext uri="{FF2B5EF4-FFF2-40B4-BE49-F238E27FC236}">
                <a16:creationId xmlns:a16="http://schemas.microsoft.com/office/drawing/2014/main" xmlns="" id="{2B5A7351-8FEE-7CF1-A771-D3D0910CEA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1" name="Text Box 6674">
            <a:extLst>
              <a:ext uri="{FF2B5EF4-FFF2-40B4-BE49-F238E27FC236}">
                <a16:creationId xmlns:a16="http://schemas.microsoft.com/office/drawing/2014/main" xmlns="" id="{67A601BF-BAD2-D9B5-9636-72149E1BD2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477236</xdr:colOff>
      <xdr:row>51</xdr:row>
      <xdr:rowOff>73196</xdr:rowOff>
    </xdr:from>
    <xdr:ext cx="328141" cy="303404"/>
    <xdr:grpSp>
      <xdr:nvGrpSpPr>
        <xdr:cNvPr id="702" name="Group 6672">
          <a:extLst>
            <a:ext uri="{FF2B5EF4-FFF2-40B4-BE49-F238E27FC236}">
              <a16:creationId xmlns:a16="http://schemas.microsoft.com/office/drawing/2014/main" xmlns="" id="{227C5C64-8C8E-41B2-A7DE-AC7EE2A46486}"/>
            </a:ext>
          </a:extLst>
        </xdr:cNvPr>
        <xdr:cNvGrpSpPr>
          <a:grpSpLocks/>
        </xdr:cNvGrpSpPr>
      </xdr:nvGrpSpPr>
      <xdr:grpSpPr bwMode="auto">
        <a:xfrm>
          <a:off x="2248886" y="8788571"/>
          <a:ext cx="328141" cy="303404"/>
          <a:chOff x="532" y="110"/>
          <a:chExt cx="46" cy="44"/>
        </a:xfrm>
      </xdr:grpSpPr>
      <xdr:pic>
        <xdr:nvPicPr>
          <xdr:cNvPr id="703" name="Picture 6673" descr="route2">
            <a:extLst>
              <a:ext uri="{FF2B5EF4-FFF2-40B4-BE49-F238E27FC236}">
                <a16:creationId xmlns:a16="http://schemas.microsoft.com/office/drawing/2014/main" xmlns="" id="{F37CA48B-A59B-1EDD-8D78-38B31E785F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4" name="Text Box 6674">
            <a:extLst>
              <a:ext uri="{FF2B5EF4-FFF2-40B4-BE49-F238E27FC236}">
                <a16:creationId xmlns:a16="http://schemas.microsoft.com/office/drawing/2014/main" xmlns="" id="{D8F62083-3A8C-5B80-68E5-99AF422FF38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4</xdr:col>
      <xdr:colOff>110816</xdr:colOff>
      <xdr:row>52</xdr:row>
      <xdr:rowOff>58797</xdr:rowOff>
    </xdr:from>
    <xdr:ext cx="341916" cy="309439"/>
    <xdr:grpSp>
      <xdr:nvGrpSpPr>
        <xdr:cNvPr id="705" name="Group 6672">
          <a:extLst>
            <a:ext uri="{FF2B5EF4-FFF2-40B4-BE49-F238E27FC236}">
              <a16:creationId xmlns:a16="http://schemas.microsoft.com/office/drawing/2014/main" xmlns="" id="{3C6E7DAB-EC5D-4615-A911-61A3BD836386}"/>
            </a:ext>
          </a:extLst>
        </xdr:cNvPr>
        <xdr:cNvGrpSpPr>
          <a:grpSpLocks/>
        </xdr:cNvGrpSpPr>
      </xdr:nvGrpSpPr>
      <xdr:grpSpPr bwMode="auto">
        <a:xfrm>
          <a:off x="2653991" y="8945622"/>
          <a:ext cx="341916" cy="309439"/>
          <a:chOff x="532" y="110"/>
          <a:chExt cx="47" cy="44"/>
        </a:xfrm>
      </xdr:grpSpPr>
      <xdr:pic>
        <xdr:nvPicPr>
          <xdr:cNvPr id="706" name="Picture 6673" descr="route2">
            <a:extLst>
              <a:ext uri="{FF2B5EF4-FFF2-40B4-BE49-F238E27FC236}">
                <a16:creationId xmlns:a16="http://schemas.microsoft.com/office/drawing/2014/main" xmlns="" id="{9EFF7ED9-CD32-2614-7DEB-598E532069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7" name="Text Box 6674">
            <a:extLst>
              <a:ext uri="{FF2B5EF4-FFF2-40B4-BE49-F238E27FC236}">
                <a16:creationId xmlns:a16="http://schemas.microsoft.com/office/drawing/2014/main" xmlns="" id="{B5A3E3C5-1796-8866-529F-476A63B21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12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358476</xdr:colOff>
      <xdr:row>49</xdr:row>
      <xdr:rowOff>15686</xdr:rowOff>
    </xdr:from>
    <xdr:ext cx="558747" cy="423129"/>
    <xdr:sp macro="" textlink="">
      <xdr:nvSpPr>
        <xdr:cNvPr id="708" name="Text Box 1620">
          <a:extLst>
            <a:ext uri="{FF2B5EF4-FFF2-40B4-BE49-F238E27FC236}">
              <a16:creationId xmlns:a16="http://schemas.microsoft.com/office/drawing/2014/main" xmlns="" id="{06B49D5C-C1ED-4A6B-AFED-AE676F228D20}"/>
            </a:ext>
          </a:extLst>
        </xdr:cNvPr>
        <xdr:cNvSpPr txBox="1">
          <a:spLocks noChangeArrowheads="1"/>
        </xdr:cNvSpPr>
      </xdr:nvSpPr>
      <xdr:spPr bwMode="auto">
        <a:xfrm>
          <a:off x="1951056" y="8207186"/>
          <a:ext cx="558747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514250</xdr:colOff>
      <xdr:row>54</xdr:row>
      <xdr:rowOff>13208</xdr:rowOff>
    </xdr:from>
    <xdr:ext cx="887331" cy="421654"/>
    <xdr:sp macro="" textlink="">
      <xdr:nvSpPr>
        <xdr:cNvPr id="709" name="Text Box 1620">
          <a:extLst>
            <a:ext uri="{FF2B5EF4-FFF2-40B4-BE49-F238E27FC236}">
              <a16:creationId xmlns:a16="http://schemas.microsoft.com/office/drawing/2014/main" xmlns="" id="{42F8F08F-790F-45CD-AB0F-FBB0AEC87BE2}"/>
            </a:ext>
          </a:extLst>
        </xdr:cNvPr>
        <xdr:cNvSpPr txBox="1">
          <a:spLocks noChangeArrowheads="1"/>
        </xdr:cNvSpPr>
      </xdr:nvSpPr>
      <xdr:spPr bwMode="auto">
        <a:xfrm>
          <a:off x="2106830" y="9042908"/>
          <a:ext cx="887331" cy="4216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幅員矮小３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大型車通行困難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5433</xdr:colOff>
      <xdr:row>49</xdr:row>
      <xdr:rowOff>12101</xdr:rowOff>
    </xdr:from>
    <xdr:to>
      <xdr:col>3</xdr:col>
      <xdr:colOff>167569</xdr:colOff>
      <xdr:row>49</xdr:row>
      <xdr:rowOff>155810</xdr:rowOff>
    </xdr:to>
    <xdr:sp macro="" textlink="">
      <xdr:nvSpPr>
        <xdr:cNvPr id="710" name="六角形 709">
          <a:extLst>
            <a:ext uri="{FF2B5EF4-FFF2-40B4-BE49-F238E27FC236}">
              <a16:creationId xmlns:a16="http://schemas.microsoft.com/office/drawing/2014/main" xmlns="" id="{F84B5F5B-E427-46EB-8D40-2AC25F0C2F3B}"/>
            </a:ext>
          </a:extLst>
        </xdr:cNvPr>
        <xdr:cNvSpPr/>
      </xdr:nvSpPr>
      <xdr:spPr bwMode="auto">
        <a:xfrm>
          <a:off x="1598013" y="8203601"/>
          <a:ext cx="162136" cy="1437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38</a:t>
          </a:r>
        </a:p>
      </xdr:txBody>
    </xdr:sp>
    <xdr:clientData/>
  </xdr:twoCellAnchor>
  <xdr:twoCellAnchor>
    <xdr:from>
      <xdr:col>1</xdr:col>
      <xdr:colOff>299053</xdr:colOff>
      <xdr:row>52</xdr:row>
      <xdr:rowOff>163334</xdr:rowOff>
    </xdr:from>
    <xdr:to>
      <xdr:col>1</xdr:col>
      <xdr:colOff>479301</xdr:colOff>
      <xdr:row>54</xdr:row>
      <xdr:rowOff>8247</xdr:rowOff>
    </xdr:to>
    <xdr:sp macro="" textlink="">
      <xdr:nvSpPr>
        <xdr:cNvPr id="711" name="Oval 1295">
          <a:extLst>
            <a:ext uri="{FF2B5EF4-FFF2-40B4-BE49-F238E27FC236}">
              <a16:creationId xmlns:a16="http://schemas.microsoft.com/office/drawing/2014/main" xmlns="" id="{6641F9C9-25B3-4B3D-9275-9DCA3EC436E0}"/>
            </a:ext>
          </a:extLst>
        </xdr:cNvPr>
        <xdr:cNvSpPr>
          <a:spLocks noChangeArrowheads="1"/>
        </xdr:cNvSpPr>
      </xdr:nvSpPr>
      <xdr:spPr bwMode="auto">
        <a:xfrm>
          <a:off x="504793" y="8857754"/>
          <a:ext cx="180248" cy="18019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9545</xdr:colOff>
      <xdr:row>49</xdr:row>
      <xdr:rowOff>8091</xdr:rowOff>
    </xdr:from>
    <xdr:to>
      <xdr:col>1</xdr:col>
      <xdr:colOff>197735</xdr:colOff>
      <xdr:row>49</xdr:row>
      <xdr:rowOff>153266</xdr:rowOff>
    </xdr:to>
    <xdr:sp macro="" textlink="">
      <xdr:nvSpPr>
        <xdr:cNvPr id="712" name="六角形 711">
          <a:extLst>
            <a:ext uri="{FF2B5EF4-FFF2-40B4-BE49-F238E27FC236}">
              <a16:creationId xmlns:a16="http://schemas.microsoft.com/office/drawing/2014/main" xmlns="" id="{02E7AD1D-470E-444A-A337-BD0747895E73}"/>
            </a:ext>
          </a:extLst>
        </xdr:cNvPr>
        <xdr:cNvSpPr/>
      </xdr:nvSpPr>
      <xdr:spPr bwMode="auto">
        <a:xfrm>
          <a:off x="215285" y="8199591"/>
          <a:ext cx="188190" cy="1451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</xdr:col>
      <xdr:colOff>275417</xdr:colOff>
      <xdr:row>53</xdr:row>
      <xdr:rowOff>9872</xdr:rowOff>
    </xdr:from>
    <xdr:ext cx="379823" cy="243494"/>
    <xdr:grpSp>
      <xdr:nvGrpSpPr>
        <xdr:cNvPr id="713" name="Group 6672">
          <a:extLst>
            <a:ext uri="{FF2B5EF4-FFF2-40B4-BE49-F238E27FC236}">
              <a16:creationId xmlns:a16="http://schemas.microsoft.com/office/drawing/2014/main" xmlns="" id="{F5866E72-098F-4A64-8AEB-28CFB3C02C4D}"/>
            </a:ext>
          </a:extLst>
        </xdr:cNvPr>
        <xdr:cNvGrpSpPr>
          <a:grpSpLocks/>
        </xdr:cNvGrpSpPr>
      </xdr:nvGrpSpPr>
      <xdr:grpSpPr bwMode="auto">
        <a:xfrm>
          <a:off x="1275542" y="9068147"/>
          <a:ext cx="379823" cy="243494"/>
          <a:chOff x="524" y="110"/>
          <a:chExt cx="63" cy="44"/>
        </a:xfrm>
      </xdr:grpSpPr>
      <xdr:pic>
        <xdr:nvPicPr>
          <xdr:cNvPr id="714" name="Picture 6673" descr="route2">
            <a:extLst>
              <a:ext uri="{FF2B5EF4-FFF2-40B4-BE49-F238E27FC236}">
                <a16:creationId xmlns:a16="http://schemas.microsoft.com/office/drawing/2014/main" xmlns="" id="{380A6617-7111-4036-591A-F03BB07EC4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5" name="Text Box 6674">
            <a:extLst>
              <a:ext uri="{FF2B5EF4-FFF2-40B4-BE49-F238E27FC236}">
                <a16:creationId xmlns:a16="http://schemas.microsoft.com/office/drawing/2014/main" xmlns="" id="{379ACE00-4070-B317-5946-C55ED76D52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4" y="111"/>
            <a:ext cx="63" cy="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691815</xdr:colOff>
      <xdr:row>51</xdr:row>
      <xdr:rowOff>90220</xdr:rowOff>
    </xdr:from>
    <xdr:to>
      <xdr:col>8</xdr:col>
      <xdr:colOff>774</xdr:colOff>
      <xdr:row>56</xdr:row>
      <xdr:rowOff>135367</xdr:rowOff>
    </xdr:to>
    <xdr:sp macro="" textlink="">
      <xdr:nvSpPr>
        <xdr:cNvPr id="716" name="Line 120">
          <a:extLst>
            <a:ext uri="{FF2B5EF4-FFF2-40B4-BE49-F238E27FC236}">
              <a16:creationId xmlns:a16="http://schemas.microsoft.com/office/drawing/2014/main" xmlns="" id="{8AABF735-25BD-48D6-9EE8-EF7E0BE900CC}"/>
            </a:ext>
          </a:extLst>
        </xdr:cNvPr>
        <xdr:cNvSpPr>
          <a:spLocks noChangeShapeType="1"/>
        </xdr:cNvSpPr>
      </xdr:nvSpPr>
      <xdr:spPr bwMode="auto">
        <a:xfrm>
          <a:off x="5058075" y="8617000"/>
          <a:ext cx="2379" cy="88334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5940 w 96018"/>
            <a:gd name="connsiteY0" fmla="*/ 0 h 10056"/>
            <a:gd name="connsiteX1" fmla="*/ 80 w 96018"/>
            <a:gd name="connsiteY1" fmla="*/ 10056 h 10056"/>
            <a:gd name="connsiteX0" fmla="*/ 95860 w 127400"/>
            <a:gd name="connsiteY0" fmla="*/ 0 h 10056"/>
            <a:gd name="connsiteX1" fmla="*/ 0 w 127400"/>
            <a:gd name="connsiteY1" fmla="*/ 10056 h 10056"/>
            <a:gd name="connsiteX0" fmla="*/ 95860 w 100329"/>
            <a:gd name="connsiteY0" fmla="*/ 0 h 10056"/>
            <a:gd name="connsiteX1" fmla="*/ 0 w 100329"/>
            <a:gd name="connsiteY1" fmla="*/ 10056 h 10056"/>
            <a:gd name="connsiteX0" fmla="*/ 65614 w 81076"/>
            <a:gd name="connsiteY0" fmla="*/ 0 h 10224"/>
            <a:gd name="connsiteX1" fmla="*/ 0 w 81076"/>
            <a:gd name="connsiteY1" fmla="*/ 10224 h 102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1076" h="10224">
              <a:moveTo>
                <a:pt x="65614" y="0"/>
              </a:moveTo>
              <a:cubicBezTo>
                <a:pt x="68947" y="3333"/>
                <a:pt x="125208" y="5662"/>
                <a:pt x="0" y="10224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312571</xdr:colOff>
      <xdr:row>49</xdr:row>
      <xdr:rowOff>110391</xdr:rowOff>
    </xdr:from>
    <xdr:to>
      <xdr:col>6</xdr:col>
      <xdr:colOff>57591</xdr:colOff>
      <xdr:row>56</xdr:row>
      <xdr:rowOff>132451</xdr:rowOff>
    </xdr:to>
    <xdr:sp macro="" textlink="">
      <xdr:nvSpPr>
        <xdr:cNvPr id="717" name="Freeform 527">
          <a:extLst>
            <a:ext uri="{FF2B5EF4-FFF2-40B4-BE49-F238E27FC236}">
              <a16:creationId xmlns:a16="http://schemas.microsoft.com/office/drawing/2014/main" xmlns="" id="{4D741DF1-CE40-4623-B5AB-E2FC29EC89D7}"/>
            </a:ext>
          </a:extLst>
        </xdr:cNvPr>
        <xdr:cNvSpPr>
          <a:spLocks/>
        </xdr:cNvSpPr>
      </xdr:nvSpPr>
      <xdr:spPr bwMode="auto">
        <a:xfrm flipH="1">
          <a:off x="3291991" y="8301891"/>
          <a:ext cx="438440" cy="119554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286"/>
            <a:gd name="connsiteY0" fmla="*/ 25213 h 25213"/>
            <a:gd name="connsiteX1" fmla="*/ 0 w 9286"/>
            <a:gd name="connsiteY1" fmla="*/ 15213 h 25213"/>
            <a:gd name="connsiteX2" fmla="*/ 9286 w 9286"/>
            <a:gd name="connsiteY2" fmla="*/ 0 h 25213"/>
            <a:gd name="connsiteX0" fmla="*/ 0 w 9487"/>
            <a:gd name="connsiteY0" fmla="*/ 10531 h 10531"/>
            <a:gd name="connsiteX1" fmla="*/ 0 w 9487"/>
            <a:gd name="connsiteY1" fmla="*/ 6565 h 10531"/>
            <a:gd name="connsiteX2" fmla="*/ 9487 w 9487"/>
            <a:gd name="connsiteY2" fmla="*/ 0 h 10531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151 w 10000"/>
            <a:gd name="connsiteY2" fmla="*/ 7276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151 w 10000"/>
            <a:gd name="connsiteY2" fmla="*/ 7276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567 w 10000"/>
            <a:gd name="connsiteY2" fmla="*/ 8207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369"/>
            <a:gd name="connsiteY0" fmla="*/ 10000 h 10000"/>
            <a:gd name="connsiteX1" fmla="*/ 0 w 10369"/>
            <a:gd name="connsiteY1" fmla="*/ 6234 h 10000"/>
            <a:gd name="connsiteX2" fmla="*/ 10103 w 10369"/>
            <a:gd name="connsiteY2" fmla="*/ 8292 h 10000"/>
            <a:gd name="connsiteX3" fmla="*/ 7090 w 10369"/>
            <a:gd name="connsiteY3" fmla="*/ 4761 h 10000"/>
            <a:gd name="connsiteX4" fmla="*/ 10000 w 10369"/>
            <a:gd name="connsiteY4" fmla="*/ 0 h 10000"/>
            <a:gd name="connsiteX0" fmla="*/ 0 w 10594"/>
            <a:gd name="connsiteY0" fmla="*/ 10000 h 10000"/>
            <a:gd name="connsiteX1" fmla="*/ 0 w 10594"/>
            <a:gd name="connsiteY1" fmla="*/ 6234 h 10000"/>
            <a:gd name="connsiteX2" fmla="*/ 10103 w 10594"/>
            <a:gd name="connsiteY2" fmla="*/ 8292 h 10000"/>
            <a:gd name="connsiteX3" fmla="*/ 7090 w 10594"/>
            <a:gd name="connsiteY3" fmla="*/ 4761 h 10000"/>
            <a:gd name="connsiteX4" fmla="*/ 10000 w 10594"/>
            <a:gd name="connsiteY4" fmla="*/ 0 h 10000"/>
            <a:gd name="connsiteX0" fmla="*/ 0 w 10916"/>
            <a:gd name="connsiteY0" fmla="*/ 10000 h 10000"/>
            <a:gd name="connsiteX1" fmla="*/ 0 w 10916"/>
            <a:gd name="connsiteY1" fmla="*/ 6234 h 10000"/>
            <a:gd name="connsiteX2" fmla="*/ 10103 w 10916"/>
            <a:gd name="connsiteY2" fmla="*/ 8292 h 10000"/>
            <a:gd name="connsiteX3" fmla="*/ 7090 w 10916"/>
            <a:gd name="connsiteY3" fmla="*/ 4761 h 10000"/>
            <a:gd name="connsiteX4" fmla="*/ 10000 w 10916"/>
            <a:gd name="connsiteY4" fmla="*/ 0 h 10000"/>
            <a:gd name="connsiteX0" fmla="*/ 0 w 10318"/>
            <a:gd name="connsiteY0" fmla="*/ 10000 h 10000"/>
            <a:gd name="connsiteX1" fmla="*/ 0 w 10318"/>
            <a:gd name="connsiteY1" fmla="*/ 6234 h 10000"/>
            <a:gd name="connsiteX2" fmla="*/ 10103 w 10318"/>
            <a:gd name="connsiteY2" fmla="*/ 8292 h 10000"/>
            <a:gd name="connsiteX3" fmla="*/ 7090 w 10318"/>
            <a:gd name="connsiteY3" fmla="*/ 4761 h 10000"/>
            <a:gd name="connsiteX4" fmla="*/ 10000 w 10318"/>
            <a:gd name="connsiteY4" fmla="*/ 0 h 10000"/>
            <a:gd name="connsiteX0" fmla="*/ 0 w 10708"/>
            <a:gd name="connsiteY0" fmla="*/ 10000 h 10000"/>
            <a:gd name="connsiteX1" fmla="*/ 0 w 10708"/>
            <a:gd name="connsiteY1" fmla="*/ 6234 h 10000"/>
            <a:gd name="connsiteX2" fmla="*/ 10103 w 10708"/>
            <a:gd name="connsiteY2" fmla="*/ 8292 h 10000"/>
            <a:gd name="connsiteX3" fmla="*/ 9063 w 10708"/>
            <a:gd name="connsiteY3" fmla="*/ 6260 h 10000"/>
            <a:gd name="connsiteX4" fmla="*/ 7090 w 10708"/>
            <a:gd name="connsiteY4" fmla="*/ 4761 h 10000"/>
            <a:gd name="connsiteX5" fmla="*/ 10000 w 10708"/>
            <a:gd name="connsiteY5" fmla="*/ 0 h 10000"/>
            <a:gd name="connsiteX0" fmla="*/ 0 w 10708"/>
            <a:gd name="connsiteY0" fmla="*/ 10000 h 10000"/>
            <a:gd name="connsiteX1" fmla="*/ 0 w 10708"/>
            <a:gd name="connsiteY1" fmla="*/ 6234 h 10000"/>
            <a:gd name="connsiteX2" fmla="*/ 10103 w 10708"/>
            <a:gd name="connsiteY2" fmla="*/ 8292 h 10000"/>
            <a:gd name="connsiteX3" fmla="*/ 9063 w 10708"/>
            <a:gd name="connsiteY3" fmla="*/ 6260 h 10000"/>
            <a:gd name="connsiteX4" fmla="*/ 7090 w 10708"/>
            <a:gd name="connsiteY4" fmla="*/ 4761 h 10000"/>
            <a:gd name="connsiteX5" fmla="*/ 10000 w 10708"/>
            <a:gd name="connsiteY5" fmla="*/ 0 h 10000"/>
            <a:gd name="connsiteX0" fmla="*/ 0 w 10622"/>
            <a:gd name="connsiteY0" fmla="*/ 10000 h 10000"/>
            <a:gd name="connsiteX1" fmla="*/ 0 w 10622"/>
            <a:gd name="connsiteY1" fmla="*/ 6234 h 10000"/>
            <a:gd name="connsiteX2" fmla="*/ 10103 w 10622"/>
            <a:gd name="connsiteY2" fmla="*/ 8292 h 10000"/>
            <a:gd name="connsiteX3" fmla="*/ 9063 w 10622"/>
            <a:gd name="connsiteY3" fmla="*/ 6260 h 10000"/>
            <a:gd name="connsiteX4" fmla="*/ 7090 w 10622"/>
            <a:gd name="connsiteY4" fmla="*/ 4761 h 10000"/>
            <a:gd name="connsiteX5" fmla="*/ 10000 w 10622"/>
            <a:gd name="connsiteY5" fmla="*/ 0 h 10000"/>
            <a:gd name="connsiteX0" fmla="*/ 0 w 11282"/>
            <a:gd name="connsiteY0" fmla="*/ 10000 h 10000"/>
            <a:gd name="connsiteX1" fmla="*/ 0 w 11282"/>
            <a:gd name="connsiteY1" fmla="*/ 6234 h 10000"/>
            <a:gd name="connsiteX2" fmla="*/ 10103 w 11282"/>
            <a:gd name="connsiteY2" fmla="*/ 8292 h 10000"/>
            <a:gd name="connsiteX3" fmla="*/ 9063 w 11282"/>
            <a:gd name="connsiteY3" fmla="*/ 6260 h 10000"/>
            <a:gd name="connsiteX4" fmla="*/ 7090 w 11282"/>
            <a:gd name="connsiteY4" fmla="*/ 4761 h 10000"/>
            <a:gd name="connsiteX5" fmla="*/ 10000 w 11282"/>
            <a:gd name="connsiteY5" fmla="*/ 0 h 10000"/>
            <a:gd name="connsiteX0" fmla="*/ 0 w 11103"/>
            <a:gd name="connsiteY0" fmla="*/ 10000 h 10000"/>
            <a:gd name="connsiteX1" fmla="*/ 0 w 11103"/>
            <a:gd name="connsiteY1" fmla="*/ 6234 h 10000"/>
            <a:gd name="connsiteX2" fmla="*/ 10103 w 11103"/>
            <a:gd name="connsiteY2" fmla="*/ 8292 h 10000"/>
            <a:gd name="connsiteX3" fmla="*/ 9063 w 11103"/>
            <a:gd name="connsiteY3" fmla="*/ 6260 h 10000"/>
            <a:gd name="connsiteX4" fmla="*/ 7090 w 11103"/>
            <a:gd name="connsiteY4" fmla="*/ 4761 h 10000"/>
            <a:gd name="connsiteX5" fmla="*/ 10000 w 11103"/>
            <a:gd name="connsiteY5" fmla="*/ 0 h 10000"/>
            <a:gd name="connsiteX0" fmla="*/ 0 w 10794"/>
            <a:gd name="connsiteY0" fmla="*/ 10000 h 10000"/>
            <a:gd name="connsiteX1" fmla="*/ 0 w 10794"/>
            <a:gd name="connsiteY1" fmla="*/ 6234 h 10000"/>
            <a:gd name="connsiteX2" fmla="*/ 10103 w 10794"/>
            <a:gd name="connsiteY2" fmla="*/ 8292 h 10000"/>
            <a:gd name="connsiteX3" fmla="*/ 9063 w 10794"/>
            <a:gd name="connsiteY3" fmla="*/ 6260 h 10000"/>
            <a:gd name="connsiteX4" fmla="*/ 7090 w 10794"/>
            <a:gd name="connsiteY4" fmla="*/ 4761 h 10000"/>
            <a:gd name="connsiteX5" fmla="*/ 10000 w 10794"/>
            <a:gd name="connsiteY5" fmla="*/ 0 h 10000"/>
            <a:gd name="connsiteX0" fmla="*/ 0 w 10665"/>
            <a:gd name="connsiteY0" fmla="*/ 10000 h 10000"/>
            <a:gd name="connsiteX1" fmla="*/ 0 w 10665"/>
            <a:gd name="connsiteY1" fmla="*/ 6234 h 10000"/>
            <a:gd name="connsiteX2" fmla="*/ 10103 w 10665"/>
            <a:gd name="connsiteY2" fmla="*/ 8292 h 10000"/>
            <a:gd name="connsiteX3" fmla="*/ 9063 w 10665"/>
            <a:gd name="connsiteY3" fmla="*/ 6260 h 10000"/>
            <a:gd name="connsiteX4" fmla="*/ 7090 w 10665"/>
            <a:gd name="connsiteY4" fmla="*/ 4761 h 10000"/>
            <a:gd name="connsiteX5" fmla="*/ 10000 w 10665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4761 h 10000"/>
            <a:gd name="connsiteX5" fmla="*/ 10000 w 10591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4253 h 10000"/>
            <a:gd name="connsiteX5" fmla="*/ 10000 w 10591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3957 h 10000"/>
            <a:gd name="connsiteX5" fmla="*/ 10000 w 10591"/>
            <a:gd name="connsiteY5" fmla="*/ 0 h 10000"/>
            <a:gd name="connsiteX0" fmla="*/ 0 w 10591"/>
            <a:gd name="connsiteY0" fmla="*/ 9408 h 9408"/>
            <a:gd name="connsiteX1" fmla="*/ 0 w 10591"/>
            <a:gd name="connsiteY1" fmla="*/ 6234 h 9408"/>
            <a:gd name="connsiteX2" fmla="*/ 10103 w 10591"/>
            <a:gd name="connsiteY2" fmla="*/ 8292 h 9408"/>
            <a:gd name="connsiteX3" fmla="*/ 8439 w 10591"/>
            <a:gd name="connsiteY3" fmla="*/ 5752 h 9408"/>
            <a:gd name="connsiteX4" fmla="*/ 7090 w 10591"/>
            <a:gd name="connsiteY4" fmla="*/ 3957 h 9408"/>
            <a:gd name="connsiteX5" fmla="*/ 10000 w 10591"/>
            <a:gd name="connsiteY5" fmla="*/ 0 h 9408"/>
            <a:gd name="connsiteX0" fmla="*/ 0 w 10130"/>
            <a:gd name="connsiteY0" fmla="*/ 11169 h 11169"/>
            <a:gd name="connsiteX1" fmla="*/ 0 w 10130"/>
            <a:gd name="connsiteY1" fmla="*/ 7795 h 11169"/>
            <a:gd name="connsiteX2" fmla="*/ 9539 w 10130"/>
            <a:gd name="connsiteY2" fmla="*/ 9983 h 11169"/>
            <a:gd name="connsiteX3" fmla="*/ 7968 w 10130"/>
            <a:gd name="connsiteY3" fmla="*/ 7283 h 11169"/>
            <a:gd name="connsiteX4" fmla="*/ 6694 w 10130"/>
            <a:gd name="connsiteY4" fmla="*/ 5375 h 11169"/>
            <a:gd name="connsiteX5" fmla="*/ 10130 w 10130"/>
            <a:gd name="connsiteY5" fmla="*/ 0 h 111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30" h="11169">
              <a:moveTo>
                <a:pt x="0" y="11169"/>
              </a:moveTo>
              <a:lnTo>
                <a:pt x="0" y="7795"/>
              </a:lnTo>
              <a:cubicBezTo>
                <a:pt x="4208" y="6953"/>
                <a:pt x="7131" y="10476"/>
                <a:pt x="9539" y="9983"/>
              </a:cubicBezTo>
              <a:cubicBezTo>
                <a:pt x="11194" y="9162"/>
                <a:pt x="7853" y="8537"/>
                <a:pt x="7968" y="7283"/>
              </a:cubicBezTo>
              <a:cubicBezTo>
                <a:pt x="7494" y="6658"/>
                <a:pt x="8053" y="6109"/>
                <a:pt x="6694" y="5375"/>
              </a:cubicBezTo>
              <a:cubicBezTo>
                <a:pt x="-2685" y="4442"/>
                <a:pt x="9053" y="894"/>
                <a:pt x="1013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49852</xdr:colOff>
      <xdr:row>50</xdr:row>
      <xdr:rowOff>160807</xdr:rowOff>
    </xdr:from>
    <xdr:to>
      <xdr:col>6</xdr:col>
      <xdr:colOff>168836</xdr:colOff>
      <xdr:row>54</xdr:row>
      <xdr:rowOff>91847</xdr:rowOff>
    </xdr:to>
    <xdr:sp macro="" textlink="">
      <xdr:nvSpPr>
        <xdr:cNvPr id="718" name="Line 120">
          <a:extLst>
            <a:ext uri="{FF2B5EF4-FFF2-40B4-BE49-F238E27FC236}">
              <a16:creationId xmlns:a16="http://schemas.microsoft.com/office/drawing/2014/main" xmlns="" id="{D38D5281-E198-4F2B-AD46-C67604A6BA7A}"/>
            </a:ext>
          </a:extLst>
        </xdr:cNvPr>
        <xdr:cNvSpPr>
          <a:spLocks noChangeShapeType="1"/>
        </xdr:cNvSpPr>
      </xdr:nvSpPr>
      <xdr:spPr bwMode="auto">
        <a:xfrm flipV="1">
          <a:off x="3722692" y="8519947"/>
          <a:ext cx="118984" cy="601600"/>
        </a:xfrm>
        <a:custGeom>
          <a:avLst/>
          <a:gdLst>
            <a:gd name="connsiteX0" fmla="*/ 0 w 118984"/>
            <a:gd name="connsiteY0" fmla="*/ 0 h 630523"/>
            <a:gd name="connsiteX1" fmla="*/ 118984 w 118984"/>
            <a:gd name="connsiteY1" fmla="*/ 630523 h 630523"/>
            <a:gd name="connsiteX0" fmla="*/ 0 w 118984"/>
            <a:gd name="connsiteY0" fmla="*/ 0 h 630523"/>
            <a:gd name="connsiteX1" fmla="*/ 118984 w 118984"/>
            <a:gd name="connsiteY1" fmla="*/ 630523 h 6305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984" h="630523">
              <a:moveTo>
                <a:pt x="0" y="0"/>
              </a:moveTo>
              <a:cubicBezTo>
                <a:pt x="39661" y="210174"/>
                <a:pt x="-888" y="515599"/>
                <a:pt x="118984" y="63052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581239</xdr:colOff>
      <xdr:row>52</xdr:row>
      <xdr:rowOff>7212</xdr:rowOff>
    </xdr:from>
    <xdr:ext cx="382950" cy="45719"/>
    <xdr:sp macro="" textlink="">
      <xdr:nvSpPr>
        <xdr:cNvPr id="719" name="Text Box 303">
          <a:extLst>
            <a:ext uri="{FF2B5EF4-FFF2-40B4-BE49-F238E27FC236}">
              <a16:creationId xmlns:a16="http://schemas.microsoft.com/office/drawing/2014/main" xmlns="" id="{FF661D8D-3D31-4077-93AA-554AA80F373F}"/>
            </a:ext>
          </a:extLst>
        </xdr:cNvPr>
        <xdr:cNvSpPr txBox="1">
          <a:spLocks noChangeArrowheads="1"/>
        </xdr:cNvSpPr>
      </xdr:nvSpPr>
      <xdr:spPr bwMode="auto">
        <a:xfrm>
          <a:off x="3560659" y="8701632"/>
          <a:ext cx="382950" cy="4571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5</xdr:col>
      <xdr:colOff>5013</xdr:colOff>
      <xdr:row>49</xdr:row>
      <xdr:rowOff>20052</xdr:rowOff>
    </xdr:from>
    <xdr:to>
      <xdr:col>5</xdr:col>
      <xdr:colOff>159478</xdr:colOff>
      <xdr:row>49</xdr:row>
      <xdr:rowOff>162927</xdr:rowOff>
    </xdr:to>
    <xdr:sp macro="" textlink="">
      <xdr:nvSpPr>
        <xdr:cNvPr id="720" name="六角形 719">
          <a:extLst>
            <a:ext uri="{FF2B5EF4-FFF2-40B4-BE49-F238E27FC236}">
              <a16:creationId xmlns:a16="http://schemas.microsoft.com/office/drawing/2014/main" xmlns="" id="{555C2DC6-0C07-4DF1-83C9-4DF332453807}"/>
            </a:ext>
          </a:extLst>
        </xdr:cNvPr>
        <xdr:cNvSpPr/>
      </xdr:nvSpPr>
      <xdr:spPr bwMode="auto">
        <a:xfrm>
          <a:off x="2984433" y="821155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8656</xdr:colOff>
      <xdr:row>52</xdr:row>
      <xdr:rowOff>11556</xdr:rowOff>
    </xdr:from>
    <xdr:to>
      <xdr:col>6</xdr:col>
      <xdr:colOff>424750</xdr:colOff>
      <xdr:row>52</xdr:row>
      <xdr:rowOff>45190</xdr:rowOff>
    </xdr:to>
    <xdr:sp macro="" textlink="">
      <xdr:nvSpPr>
        <xdr:cNvPr id="721" name="Line 72">
          <a:extLst>
            <a:ext uri="{FF2B5EF4-FFF2-40B4-BE49-F238E27FC236}">
              <a16:creationId xmlns:a16="http://schemas.microsoft.com/office/drawing/2014/main" xmlns="" id="{091A3086-8C0E-4A28-8BAB-1A5C2F415B2D}"/>
            </a:ext>
          </a:extLst>
        </xdr:cNvPr>
        <xdr:cNvSpPr>
          <a:spLocks noChangeShapeType="1"/>
        </xdr:cNvSpPr>
      </xdr:nvSpPr>
      <xdr:spPr bwMode="auto">
        <a:xfrm flipH="1">
          <a:off x="2988076" y="8705976"/>
          <a:ext cx="1109514" cy="33634"/>
        </a:xfrm>
        <a:custGeom>
          <a:avLst/>
          <a:gdLst>
            <a:gd name="connsiteX0" fmla="*/ 0 w 1188121"/>
            <a:gd name="connsiteY0" fmla="*/ 0 h 15041"/>
            <a:gd name="connsiteX1" fmla="*/ 1188121 w 1188121"/>
            <a:gd name="connsiteY1" fmla="*/ 15041 h 15041"/>
            <a:gd name="connsiteX0" fmla="*/ 0 w 1188121"/>
            <a:gd name="connsiteY0" fmla="*/ 13254 h 28295"/>
            <a:gd name="connsiteX1" fmla="*/ 1188121 w 1188121"/>
            <a:gd name="connsiteY1" fmla="*/ 28295 h 28295"/>
            <a:gd name="connsiteX0" fmla="*/ 0 w 1188121"/>
            <a:gd name="connsiteY0" fmla="*/ 18593 h 33634"/>
            <a:gd name="connsiteX1" fmla="*/ 1188121 w 1188121"/>
            <a:gd name="connsiteY1" fmla="*/ 33634 h 336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8121" h="33634">
              <a:moveTo>
                <a:pt x="0" y="18593"/>
              </a:moveTo>
              <a:cubicBezTo>
                <a:pt x="601579" y="-16498"/>
                <a:pt x="721896" y="3554"/>
                <a:pt x="1188121" y="33634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4797</xdr:colOff>
      <xdr:row>52</xdr:row>
      <xdr:rowOff>60227</xdr:rowOff>
    </xdr:from>
    <xdr:to>
      <xdr:col>6</xdr:col>
      <xdr:colOff>420891</xdr:colOff>
      <xdr:row>52</xdr:row>
      <xdr:rowOff>93861</xdr:rowOff>
    </xdr:to>
    <xdr:sp macro="" textlink="">
      <xdr:nvSpPr>
        <xdr:cNvPr id="722" name="Line 72">
          <a:extLst>
            <a:ext uri="{FF2B5EF4-FFF2-40B4-BE49-F238E27FC236}">
              <a16:creationId xmlns:a16="http://schemas.microsoft.com/office/drawing/2014/main" xmlns="" id="{BD5B254C-6723-416F-806A-42741421424F}"/>
            </a:ext>
          </a:extLst>
        </xdr:cNvPr>
        <xdr:cNvSpPr>
          <a:spLocks noChangeShapeType="1"/>
        </xdr:cNvSpPr>
      </xdr:nvSpPr>
      <xdr:spPr bwMode="auto">
        <a:xfrm flipH="1">
          <a:off x="2984217" y="8754647"/>
          <a:ext cx="1109514" cy="33634"/>
        </a:xfrm>
        <a:custGeom>
          <a:avLst/>
          <a:gdLst>
            <a:gd name="connsiteX0" fmla="*/ 0 w 1188121"/>
            <a:gd name="connsiteY0" fmla="*/ 0 h 15041"/>
            <a:gd name="connsiteX1" fmla="*/ 1188121 w 1188121"/>
            <a:gd name="connsiteY1" fmla="*/ 15041 h 15041"/>
            <a:gd name="connsiteX0" fmla="*/ 0 w 1188121"/>
            <a:gd name="connsiteY0" fmla="*/ 13254 h 28295"/>
            <a:gd name="connsiteX1" fmla="*/ 1188121 w 1188121"/>
            <a:gd name="connsiteY1" fmla="*/ 28295 h 28295"/>
            <a:gd name="connsiteX0" fmla="*/ 0 w 1188121"/>
            <a:gd name="connsiteY0" fmla="*/ 18593 h 33634"/>
            <a:gd name="connsiteX1" fmla="*/ 1188121 w 1188121"/>
            <a:gd name="connsiteY1" fmla="*/ 33634 h 336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8121" h="33634">
              <a:moveTo>
                <a:pt x="0" y="18593"/>
              </a:moveTo>
              <a:cubicBezTo>
                <a:pt x="601579" y="-16498"/>
                <a:pt x="721896" y="3554"/>
                <a:pt x="1188121" y="33634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105542</xdr:colOff>
      <xdr:row>51</xdr:row>
      <xdr:rowOff>79374</xdr:rowOff>
    </xdr:from>
    <xdr:ext cx="858300" cy="69058"/>
    <xdr:sp macro="" textlink="">
      <xdr:nvSpPr>
        <xdr:cNvPr id="723" name="Text Box 1664">
          <a:extLst>
            <a:ext uri="{FF2B5EF4-FFF2-40B4-BE49-F238E27FC236}">
              <a16:creationId xmlns:a16="http://schemas.microsoft.com/office/drawing/2014/main" xmlns="" id="{AB816058-990C-4869-96E3-088500889674}"/>
            </a:ext>
          </a:extLst>
        </xdr:cNvPr>
        <xdr:cNvSpPr txBox="1">
          <a:spLocks noChangeArrowheads="1"/>
        </xdr:cNvSpPr>
      </xdr:nvSpPr>
      <xdr:spPr bwMode="auto">
        <a:xfrm>
          <a:off x="3084962" y="8606154"/>
          <a:ext cx="858300" cy="69058"/>
        </a:xfrm>
        <a:prstGeom prst="rect">
          <a:avLst/>
        </a:prstGeom>
        <a:solidFill>
          <a:schemeClr val="bg1">
            <a:alpha val="6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北近畿豊岡自動車道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78801</xdr:colOff>
      <xdr:row>54</xdr:row>
      <xdr:rowOff>149144</xdr:rowOff>
    </xdr:from>
    <xdr:ext cx="311426" cy="308311"/>
    <xdr:grpSp>
      <xdr:nvGrpSpPr>
        <xdr:cNvPr id="724" name="Group 6672">
          <a:extLst>
            <a:ext uri="{FF2B5EF4-FFF2-40B4-BE49-F238E27FC236}">
              <a16:creationId xmlns:a16="http://schemas.microsoft.com/office/drawing/2014/main" xmlns="" id="{191D0D91-84F1-4248-B45D-2810F44BD4EB}"/>
            </a:ext>
          </a:extLst>
        </xdr:cNvPr>
        <xdr:cNvGrpSpPr>
          <a:grpSpLocks/>
        </xdr:cNvGrpSpPr>
      </xdr:nvGrpSpPr>
      <xdr:grpSpPr bwMode="auto">
        <a:xfrm>
          <a:off x="4165026" y="9378869"/>
          <a:ext cx="311426" cy="308311"/>
          <a:chOff x="532" y="110"/>
          <a:chExt cx="47" cy="44"/>
        </a:xfrm>
      </xdr:grpSpPr>
      <xdr:pic>
        <xdr:nvPicPr>
          <xdr:cNvPr id="725" name="Picture 6673" descr="route2">
            <a:extLst>
              <a:ext uri="{FF2B5EF4-FFF2-40B4-BE49-F238E27FC236}">
                <a16:creationId xmlns:a16="http://schemas.microsoft.com/office/drawing/2014/main" xmlns="" id="{54B0C21B-2EAE-51A5-1410-A9C27B32FD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6" name="Text Box 6674">
            <a:extLst>
              <a:ext uri="{FF2B5EF4-FFF2-40B4-BE49-F238E27FC236}">
                <a16:creationId xmlns:a16="http://schemas.microsoft.com/office/drawing/2014/main" xmlns="" id="{8C90B48A-5724-ABC0-F517-4723550414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521351</xdr:colOff>
      <xdr:row>49</xdr:row>
      <xdr:rowOff>90241</xdr:rowOff>
    </xdr:from>
    <xdr:ext cx="301188" cy="303521"/>
    <xdr:grpSp>
      <xdr:nvGrpSpPr>
        <xdr:cNvPr id="727" name="Group 6672">
          <a:extLst>
            <a:ext uri="{FF2B5EF4-FFF2-40B4-BE49-F238E27FC236}">
              <a16:creationId xmlns:a16="http://schemas.microsoft.com/office/drawing/2014/main" xmlns="" id="{2A7BE16C-5290-45B2-BBFE-B6D8AC903D71}"/>
            </a:ext>
          </a:extLst>
        </xdr:cNvPr>
        <xdr:cNvGrpSpPr>
          <a:grpSpLocks/>
        </xdr:cNvGrpSpPr>
      </xdr:nvGrpSpPr>
      <xdr:grpSpPr bwMode="auto">
        <a:xfrm>
          <a:off x="3836051" y="8462716"/>
          <a:ext cx="301188" cy="303521"/>
          <a:chOff x="532" y="110"/>
          <a:chExt cx="46" cy="44"/>
        </a:xfrm>
      </xdr:grpSpPr>
      <xdr:pic>
        <xdr:nvPicPr>
          <xdr:cNvPr id="728" name="Picture 6673" descr="route2">
            <a:extLst>
              <a:ext uri="{FF2B5EF4-FFF2-40B4-BE49-F238E27FC236}">
                <a16:creationId xmlns:a16="http://schemas.microsoft.com/office/drawing/2014/main" xmlns="" id="{49E1301C-EBC6-B66F-4063-DD48798D2B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9" name="Text Box 6674">
            <a:extLst>
              <a:ext uri="{FF2B5EF4-FFF2-40B4-BE49-F238E27FC236}">
                <a16:creationId xmlns:a16="http://schemas.microsoft.com/office/drawing/2014/main" xmlns="" id="{E5ABFEFC-F603-23F5-E432-C3C720014A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506098</xdr:colOff>
      <xdr:row>55</xdr:row>
      <xdr:rowOff>51407</xdr:rowOff>
    </xdr:from>
    <xdr:ext cx="233654" cy="227819"/>
    <xdr:sp macro="" textlink="">
      <xdr:nvSpPr>
        <xdr:cNvPr id="730" name="Text Box 303">
          <a:extLst>
            <a:ext uri="{FF2B5EF4-FFF2-40B4-BE49-F238E27FC236}">
              <a16:creationId xmlns:a16="http://schemas.microsoft.com/office/drawing/2014/main" xmlns="" id="{F47AF2E1-5041-47CA-80E1-F08FDE56B884}"/>
            </a:ext>
          </a:extLst>
        </xdr:cNvPr>
        <xdr:cNvSpPr txBox="1">
          <a:spLocks noChangeArrowheads="1"/>
        </xdr:cNvSpPr>
      </xdr:nvSpPr>
      <xdr:spPr bwMode="auto">
        <a:xfrm>
          <a:off x="3485518" y="9248747"/>
          <a:ext cx="233654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公民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館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oneCellAnchor>
    <xdr:from>
      <xdr:col>6</xdr:col>
      <xdr:colOff>58795</xdr:colOff>
      <xdr:row>54</xdr:row>
      <xdr:rowOff>30890</xdr:rowOff>
    </xdr:from>
    <xdr:ext cx="640880" cy="110225"/>
    <xdr:sp macro="" textlink="">
      <xdr:nvSpPr>
        <xdr:cNvPr id="731" name="Text Box 303">
          <a:extLst>
            <a:ext uri="{FF2B5EF4-FFF2-40B4-BE49-F238E27FC236}">
              <a16:creationId xmlns:a16="http://schemas.microsoft.com/office/drawing/2014/main" xmlns="" id="{14D3BD63-4EB6-4C0E-922C-961070B207A7}"/>
            </a:ext>
          </a:extLst>
        </xdr:cNvPr>
        <xdr:cNvSpPr txBox="1">
          <a:spLocks noChangeArrowheads="1"/>
        </xdr:cNvSpPr>
      </xdr:nvSpPr>
      <xdr:spPr bwMode="auto">
        <a:xfrm>
          <a:off x="3731635" y="9060590"/>
          <a:ext cx="640880" cy="11022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  <a:cs typeface="Ebrima" pitchFamily="2" charset="0"/>
            </a:rPr>
            <a:t>←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17㎞</a:t>
          </a:r>
        </a:p>
      </xdr:txBody>
    </xdr:sp>
    <xdr:clientData/>
  </xdr:oneCellAnchor>
  <xdr:oneCellAnchor>
    <xdr:from>
      <xdr:col>7</xdr:col>
      <xdr:colOff>362277</xdr:colOff>
      <xdr:row>53</xdr:row>
      <xdr:rowOff>39363</xdr:rowOff>
    </xdr:from>
    <xdr:ext cx="907382" cy="121059"/>
    <xdr:sp macro="" textlink="">
      <xdr:nvSpPr>
        <xdr:cNvPr id="732" name="Text Box 303">
          <a:extLst>
            <a:ext uri="{FF2B5EF4-FFF2-40B4-BE49-F238E27FC236}">
              <a16:creationId xmlns:a16="http://schemas.microsoft.com/office/drawing/2014/main" xmlns="" id="{4FA5ECA3-E93A-45CB-8266-FDB9A0E48257}"/>
            </a:ext>
          </a:extLst>
        </xdr:cNvPr>
        <xdr:cNvSpPr txBox="1">
          <a:spLocks noChangeArrowheads="1"/>
        </xdr:cNvSpPr>
      </xdr:nvSpPr>
      <xdr:spPr bwMode="auto">
        <a:xfrm>
          <a:off x="4728537" y="8901423"/>
          <a:ext cx="907382" cy="121059"/>
        </a:xfrm>
        <a:prstGeom prst="rect">
          <a:avLst/>
        </a:prstGeom>
        <a:solidFill>
          <a:schemeClr val="bg1">
            <a:alpha val="58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榎峠　標高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267m</a:t>
          </a:r>
        </a:p>
      </xdr:txBody>
    </xdr:sp>
    <xdr:clientData/>
  </xdr:oneCellAnchor>
  <xdr:oneCellAnchor>
    <xdr:from>
      <xdr:col>7</xdr:col>
      <xdr:colOff>50130</xdr:colOff>
      <xdr:row>54</xdr:row>
      <xdr:rowOff>75200</xdr:rowOff>
    </xdr:from>
    <xdr:ext cx="425450" cy="165173"/>
    <xdr:sp macro="" textlink="">
      <xdr:nvSpPr>
        <xdr:cNvPr id="733" name="Text Box 1620">
          <a:extLst>
            <a:ext uri="{FF2B5EF4-FFF2-40B4-BE49-F238E27FC236}">
              <a16:creationId xmlns:a16="http://schemas.microsoft.com/office/drawing/2014/main" xmlns="" id="{2C0548A7-9E59-4340-ABF2-AAA2418D424E}"/>
            </a:ext>
          </a:extLst>
        </xdr:cNvPr>
        <xdr:cNvSpPr txBox="1">
          <a:spLocks noChangeArrowheads="1"/>
        </xdr:cNvSpPr>
      </xdr:nvSpPr>
      <xdr:spPr bwMode="auto">
        <a:xfrm>
          <a:off x="4416390" y="9104900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兵庫県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65169</xdr:colOff>
      <xdr:row>51</xdr:row>
      <xdr:rowOff>160433</xdr:rowOff>
    </xdr:from>
    <xdr:ext cx="425450" cy="165173"/>
    <xdr:sp macro="" textlink="">
      <xdr:nvSpPr>
        <xdr:cNvPr id="734" name="Text Box 1620">
          <a:extLst>
            <a:ext uri="{FF2B5EF4-FFF2-40B4-BE49-F238E27FC236}">
              <a16:creationId xmlns:a16="http://schemas.microsoft.com/office/drawing/2014/main" xmlns="" id="{BEDF7531-658D-4928-B225-7312DA14EDB1}"/>
            </a:ext>
          </a:extLst>
        </xdr:cNvPr>
        <xdr:cNvSpPr txBox="1">
          <a:spLocks noChangeArrowheads="1"/>
        </xdr:cNvSpPr>
      </xdr:nvSpPr>
      <xdr:spPr bwMode="auto">
        <a:xfrm>
          <a:off x="4431429" y="868721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京都府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484040</xdr:colOff>
      <xdr:row>51</xdr:row>
      <xdr:rowOff>162080</xdr:rowOff>
    </xdr:from>
    <xdr:to>
      <xdr:col>10</xdr:col>
      <xdr:colOff>376550</xdr:colOff>
      <xdr:row>56</xdr:row>
      <xdr:rowOff>46201</xdr:rowOff>
    </xdr:to>
    <xdr:sp macro="" textlink="">
      <xdr:nvSpPr>
        <xdr:cNvPr id="735" name="Freeform 527">
          <a:extLst>
            <a:ext uri="{FF2B5EF4-FFF2-40B4-BE49-F238E27FC236}">
              <a16:creationId xmlns:a16="http://schemas.microsoft.com/office/drawing/2014/main" xmlns="" id="{66423E12-744B-4608-BF86-1B505ACAE535}"/>
            </a:ext>
          </a:extLst>
        </xdr:cNvPr>
        <xdr:cNvSpPr>
          <a:spLocks/>
        </xdr:cNvSpPr>
      </xdr:nvSpPr>
      <xdr:spPr bwMode="auto">
        <a:xfrm>
          <a:off x="6237140" y="8688860"/>
          <a:ext cx="585930" cy="72232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2936"/>
              </a:lnTo>
              <a:cubicBezTo>
                <a:pt x="5911" y="1565"/>
                <a:pt x="3435" y="2843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26412</xdr:colOff>
      <xdr:row>53</xdr:row>
      <xdr:rowOff>26060</xdr:rowOff>
    </xdr:from>
    <xdr:to>
      <xdr:col>9</xdr:col>
      <xdr:colOff>486907</xdr:colOff>
      <xdr:row>53</xdr:row>
      <xdr:rowOff>50835</xdr:rowOff>
    </xdr:to>
    <xdr:sp macro="" textlink="">
      <xdr:nvSpPr>
        <xdr:cNvPr id="736" name="Line 72">
          <a:extLst>
            <a:ext uri="{FF2B5EF4-FFF2-40B4-BE49-F238E27FC236}">
              <a16:creationId xmlns:a16="http://schemas.microsoft.com/office/drawing/2014/main" xmlns="" id="{30ED6041-53BC-4AB3-868E-E104E336982A}"/>
            </a:ext>
          </a:extLst>
        </xdr:cNvPr>
        <xdr:cNvSpPr>
          <a:spLocks noChangeShapeType="1"/>
        </xdr:cNvSpPr>
      </xdr:nvSpPr>
      <xdr:spPr bwMode="auto">
        <a:xfrm flipV="1">
          <a:off x="5779512" y="8888120"/>
          <a:ext cx="460495" cy="24775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23995" h="24775">
              <a:moveTo>
                <a:pt x="0" y="5482"/>
              </a:moveTo>
              <a:cubicBezTo>
                <a:pt x="147929" y="-6469"/>
                <a:pt x="366040" y="1634"/>
                <a:pt x="523995" y="247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17959</xdr:colOff>
      <xdr:row>55</xdr:row>
      <xdr:rowOff>83319</xdr:rowOff>
    </xdr:from>
    <xdr:ext cx="439608" cy="227819"/>
    <xdr:sp macro="" textlink="">
      <xdr:nvSpPr>
        <xdr:cNvPr id="737" name="Text Box 303">
          <a:extLst>
            <a:ext uri="{FF2B5EF4-FFF2-40B4-BE49-F238E27FC236}">
              <a16:creationId xmlns:a16="http://schemas.microsoft.com/office/drawing/2014/main" xmlns="" id="{B99FD1CF-BC9B-463F-AB2B-B7D9782663C2}"/>
            </a:ext>
          </a:extLst>
        </xdr:cNvPr>
        <xdr:cNvSpPr txBox="1">
          <a:spLocks noChangeArrowheads="1"/>
        </xdr:cNvSpPr>
      </xdr:nvSpPr>
      <xdr:spPr bwMode="auto">
        <a:xfrm>
          <a:off x="5771059" y="9280659"/>
          <a:ext cx="439608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消防車庫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詰所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oneCellAnchor>
    <xdr:from>
      <xdr:col>9</xdr:col>
      <xdr:colOff>494387</xdr:colOff>
      <xdr:row>55</xdr:row>
      <xdr:rowOff>5292</xdr:rowOff>
    </xdr:from>
    <xdr:ext cx="348378" cy="304307"/>
    <xdr:grpSp>
      <xdr:nvGrpSpPr>
        <xdr:cNvPr id="738" name="Group 6672">
          <a:extLst>
            <a:ext uri="{FF2B5EF4-FFF2-40B4-BE49-F238E27FC236}">
              <a16:creationId xmlns:a16="http://schemas.microsoft.com/office/drawing/2014/main" xmlns="" id="{659CDF30-76CF-4AA3-A690-CFB67643829D}"/>
            </a:ext>
          </a:extLst>
        </xdr:cNvPr>
        <xdr:cNvGrpSpPr>
          <a:grpSpLocks/>
        </xdr:cNvGrpSpPr>
      </xdr:nvGrpSpPr>
      <xdr:grpSpPr bwMode="auto">
        <a:xfrm>
          <a:off x="6895187" y="9406467"/>
          <a:ext cx="348378" cy="304307"/>
          <a:chOff x="532" y="110"/>
          <a:chExt cx="46" cy="44"/>
        </a:xfrm>
      </xdr:grpSpPr>
      <xdr:pic>
        <xdr:nvPicPr>
          <xdr:cNvPr id="739" name="Picture 6673" descr="route2">
            <a:extLst>
              <a:ext uri="{FF2B5EF4-FFF2-40B4-BE49-F238E27FC236}">
                <a16:creationId xmlns:a16="http://schemas.microsoft.com/office/drawing/2014/main" xmlns="" id="{EA8559E6-7A75-5EDC-C342-469E3F1F4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0" name="Text Box 6674">
            <a:extLst>
              <a:ext uri="{FF2B5EF4-FFF2-40B4-BE49-F238E27FC236}">
                <a16:creationId xmlns:a16="http://schemas.microsoft.com/office/drawing/2014/main" xmlns="" id="{D8DA158D-B613-41D9-57EC-D8AF27A448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83539</xdr:colOff>
      <xdr:row>52</xdr:row>
      <xdr:rowOff>149202</xdr:rowOff>
    </xdr:from>
    <xdr:to>
      <xdr:col>9</xdr:col>
      <xdr:colOff>294900</xdr:colOff>
      <xdr:row>54</xdr:row>
      <xdr:rowOff>9505</xdr:rowOff>
    </xdr:to>
    <xdr:sp macro="" textlink="">
      <xdr:nvSpPr>
        <xdr:cNvPr id="741" name="六角形 740">
          <a:extLst>
            <a:ext uri="{FF2B5EF4-FFF2-40B4-BE49-F238E27FC236}">
              <a16:creationId xmlns:a16="http://schemas.microsoft.com/office/drawing/2014/main" xmlns="" id="{DD4AE57A-F30D-4A3C-8D04-9876C3242BEC}"/>
            </a:ext>
          </a:extLst>
        </xdr:cNvPr>
        <xdr:cNvSpPr/>
      </xdr:nvSpPr>
      <xdr:spPr bwMode="auto">
        <a:xfrm>
          <a:off x="5836639" y="8843622"/>
          <a:ext cx="211361" cy="1955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526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507235</xdr:colOff>
      <xdr:row>53</xdr:row>
      <xdr:rowOff>107578</xdr:rowOff>
    </xdr:from>
    <xdr:ext cx="668270" cy="272447"/>
    <xdr:sp macro="" textlink="">
      <xdr:nvSpPr>
        <xdr:cNvPr id="742" name="Text Box 1664">
          <a:extLst>
            <a:ext uri="{FF2B5EF4-FFF2-40B4-BE49-F238E27FC236}">
              <a16:creationId xmlns:a16="http://schemas.microsoft.com/office/drawing/2014/main" xmlns="" id="{29DD3E10-DEDA-4186-BB7B-76BC8E6B1838}"/>
            </a:ext>
          </a:extLst>
        </xdr:cNvPr>
        <xdr:cNvSpPr txBox="1">
          <a:spLocks noChangeArrowheads="1"/>
        </xdr:cNvSpPr>
      </xdr:nvSpPr>
      <xdr:spPr bwMode="auto">
        <a:xfrm>
          <a:off x="6260335" y="8969638"/>
          <a:ext cx="668270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5.5㎞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ｾﾌﾞﾝｲﾚﾌﾞﾝ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0</xdr:colOff>
      <xdr:row>49</xdr:row>
      <xdr:rowOff>15039</xdr:rowOff>
    </xdr:from>
    <xdr:to>
      <xdr:col>7</xdr:col>
      <xdr:colOff>154465</xdr:colOff>
      <xdr:row>49</xdr:row>
      <xdr:rowOff>157914</xdr:rowOff>
    </xdr:to>
    <xdr:sp macro="" textlink="">
      <xdr:nvSpPr>
        <xdr:cNvPr id="743" name="六角形 742">
          <a:extLst>
            <a:ext uri="{FF2B5EF4-FFF2-40B4-BE49-F238E27FC236}">
              <a16:creationId xmlns:a16="http://schemas.microsoft.com/office/drawing/2014/main" xmlns="" id="{FB06BB16-08C5-4F39-8A0A-ABC03FB17133}"/>
            </a:ext>
          </a:extLst>
        </xdr:cNvPr>
        <xdr:cNvSpPr/>
      </xdr:nvSpPr>
      <xdr:spPr bwMode="auto">
        <a:xfrm>
          <a:off x="4366260" y="820653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49</xdr:row>
      <xdr:rowOff>15039</xdr:rowOff>
    </xdr:from>
    <xdr:to>
      <xdr:col>9</xdr:col>
      <xdr:colOff>154465</xdr:colOff>
      <xdr:row>49</xdr:row>
      <xdr:rowOff>157914</xdr:rowOff>
    </xdr:to>
    <xdr:sp macro="" textlink="">
      <xdr:nvSpPr>
        <xdr:cNvPr id="744" name="六角形 743">
          <a:extLst>
            <a:ext uri="{FF2B5EF4-FFF2-40B4-BE49-F238E27FC236}">
              <a16:creationId xmlns:a16="http://schemas.microsoft.com/office/drawing/2014/main" xmlns="" id="{BA3A7627-A49A-4E0D-B588-7EE4AFC79317}"/>
            </a:ext>
          </a:extLst>
        </xdr:cNvPr>
        <xdr:cNvSpPr/>
      </xdr:nvSpPr>
      <xdr:spPr bwMode="auto">
        <a:xfrm>
          <a:off x="5753100" y="820653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682193</xdr:colOff>
      <xdr:row>54</xdr:row>
      <xdr:rowOff>111710</xdr:rowOff>
    </xdr:from>
    <xdr:to>
      <xdr:col>6</xdr:col>
      <xdr:colOff>131235</xdr:colOff>
      <xdr:row>55</xdr:row>
      <xdr:rowOff>57527</xdr:rowOff>
    </xdr:to>
    <xdr:sp macro="" textlink="">
      <xdr:nvSpPr>
        <xdr:cNvPr id="745" name="AutoShape 70">
          <a:extLst>
            <a:ext uri="{FF2B5EF4-FFF2-40B4-BE49-F238E27FC236}">
              <a16:creationId xmlns:a16="http://schemas.microsoft.com/office/drawing/2014/main" xmlns="" id="{AA32B8FE-4E8E-46B1-823C-2813A70074A8}"/>
            </a:ext>
          </a:extLst>
        </xdr:cNvPr>
        <xdr:cNvSpPr>
          <a:spLocks noChangeArrowheads="1"/>
        </xdr:cNvSpPr>
      </xdr:nvSpPr>
      <xdr:spPr bwMode="auto">
        <a:xfrm>
          <a:off x="3661613" y="9141410"/>
          <a:ext cx="142462" cy="11345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20554</xdr:colOff>
      <xdr:row>51</xdr:row>
      <xdr:rowOff>53777</xdr:rowOff>
    </xdr:from>
    <xdr:ext cx="300918" cy="307021"/>
    <xdr:grpSp>
      <xdr:nvGrpSpPr>
        <xdr:cNvPr id="746" name="Group 6672">
          <a:extLst>
            <a:ext uri="{FF2B5EF4-FFF2-40B4-BE49-F238E27FC236}">
              <a16:creationId xmlns:a16="http://schemas.microsoft.com/office/drawing/2014/main" xmlns="" id="{C670E14A-908B-450D-92DA-E55E82D83775}"/>
            </a:ext>
          </a:extLst>
        </xdr:cNvPr>
        <xdr:cNvGrpSpPr>
          <a:grpSpLocks/>
        </xdr:cNvGrpSpPr>
      </xdr:nvGrpSpPr>
      <xdr:grpSpPr bwMode="auto">
        <a:xfrm>
          <a:off x="5649829" y="8769152"/>
          <a:ext cx="300918" cy="307021"/>
          <a:chOff x="532" y="110"/>
          <a:chExt cx="46" cy="44"/>
        </a:xfrm>
      </xdr:grpSpPr>
      <xdr:pic>
        <xdr:nvPicPr>
          <xdr:cNvPr id="747" name="Picture 6673" descr="route2">
            <a:extLst>
              <a:ext uri="{FF2B5EF4-FFF2-40B4-BE49-F238E27FC236}">
                <a16:creationId xmlns:a16="http://schemas.microsoft.com/office/drawing/2014/main" xmlns="" id="{9F7B1DB2-A3A3-E5C0-EF0A-9081CA99E5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8" name="Text Box 6674">
            <a:extLst>
              <a:ext uri="{FF2B5EF4-FFF2-40B4-BE49-F238E27FC236}">
                <a16:creationId xmlns:a16="http://schemas.microsoft.com/office/drawing/2014/main" xmlns="" id="{B0A337D8-84BC-B1DB-31EA-463122314F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5</xdr:col>
      <xdr:colOff>229828</xdr:colOff>
      <xdr:row>56</xdr:row>
      <xdr:rowOff>9351</xdr:rowOff>
    </xdr:from>
    <xdr:to>
      <xdr:col>5</xdr:col>
      <xdr:colOff>309043</xdr:colOff>
      <xdr:row>56</xdr:row>
      <xdr:rowOff>144901</xdr:rowOff>
    </xdr:to>
    <xdr:sp macro="" textlink="">
      <xdr:nvSpPr>
        <xdr:cNvPr id="749" name="Line 72">
          <a:extLst>
            <a:ext uri="{FF2B5EF4-FFF2-40B4-BE49-F238E27FC236}">
              <a16:creationId xmlns:a16="http://schemas.microsoft.com/office/drawing/2014/main" xmlns="" id="{D89002C7-25B2-419A-B318-58D4895A8666}"/>
            </a:ext>
          </a:extLst>
        </xdr:cNvPr>
        <xdr:cNvSpPr>
          <a:spLocks noChangeShapeType="1"/>
        </xdr:cNvSpPr>
      </xdr:nvSpPr>
      <xdr:spPr bwMode="auto">
        <a:xfrm flipH="1">
          <a:off x="3209248" y="9374331"/>
          <a:ext cx="79215" cy="135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　　　　　　　　　　　　</a:t>
          </a:r>
        </a:p>
      </xdr:txBody>
    </xdr:sp>
    <xdr:clientData/>
  </xdr:twoCellAnchor>
  <xdr:twoCellAnchor>
    <xdr:from>
      <xdr:col>5</xdr:col>
      <xdr:colOff>420297</xdr:colOff>
      <xdr:row>52</xdr:row>
      <xdr:rowOff>127181</xdr:rowOff>
    </xdr:from>
    <xdr:to>
      <xdr:col>5</xdr:col>
      <xdr:colOff>668775</xdr:colOff>
      <xdr:row>56</xdr:row>
      <xdr:rowOff>144657</xdr:rowOff>
    </xdr:to>
    <xdr:sp macro="" textlink="">
      <xdr:nvSpPr>
        <xdr:cNvPr id="750" name="Line 72">
          <a:extLst>
            <a:ext uri="{FF2B5EF4-FFF2-40B4-BE49-F238E27FC236}">
              <a16:creationId xmlns:a16="http://schemas.microsoft.com/office/drawing/2014/main" xmlns="" id="{8D36892B-01F3-4B10-995F-0FF2B9D6A8C6}"/>
            </a:ext>
          </a:extLst>
        </xdr:cNvPr>
        <xdr:cNvSpPr>
          <a:spLocks noChangeShapeType="1"/>
        </xdr:cNvSpPr>
      </xdr:nvSpPr>
      <xdr:spPr bwMode="auto">
        <a:xfrm flipH="1">
          <a:off x="3399717" y="8821601"/>
          <a:ext cx="248478" cy="6880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610981</xdr:colOff>
      <xdr:row>54</xdr:row>
      <xdr:rowOff>27195</xdr:rowOff>
    </xdr:from>
    <xdr:ext cx="190763" cy="150152"/>
    <xdr:pic>
      <xdr:nvPicPr>
        <xdr:cNvPr id="751" name="図 750">
          <a:extLst>
            <a:ext uri="{FF2B5EF4-FFF2-40B4-BE49-F238E27FC236}">
              <a16:creationId xmlns:a16="http://schemas.microsoft.com/office/drawing/2014/main" xmlns="" id="{F031C765-E8E2-476C-93A7-B85C3B8C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4977241" y="9056895"/>
          <a:ext cx="190763" cy="150152"/>
        </a:xfrm>
        <a:prstGeom prst="rect">
          <a:avLst/>
        </a:prstGeom>
      </xdr:spPr>
    </xdr:pic>
    <xdr:clientData/>
  </xdr:oneCellAnchor>
  <xdr:oneCellAnchor>
    <xdr:from>
      <xdr:col>9</xdr:col>
      <xdr:colOff>406161</xdr:colOff>
      <xdr:row>53</xdr:row>
      <xdr:rowOff>55935</xdr:rowOff>
    </xdr:from>
    <xdr:ext cx="160125" cy="146478"/>
    <xdr:pic>
      <xdr:nvPicPr>
        <xdr:cNvPr id="752" name="図 751">
          <a:extLst>
            <a:ext uri="{FF2B5EF4-FFF2-40B4-BE49-F238E27FC236}">
              <a16:creationId xmlns:a16="http://schemas.microsoft.com/office/drawing/2014/main" xmlns="" id="{5F3B2449-6859-4519-A246-261F5274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6159261" y="8917995"/>
          <a:ext cx="160125" cy="146478"/>
        </a:xfrm>
        <a:prstGeom prst="rect">
          <a:avLst/>
        </a:prstGeom>
      </xdr:spPr>
    </xdr:pic>
    <xdr:clientData/>
  </xdr:oneCellAnchor>
  <xdr:oneCellAnchor>
    <xdr:from>
      <xdr:col>9</xdr:col>
      <xdr:colOff>689976</xdr:colOff>
      <xdr:row>52</xdr:row>
      <xdr:rowOff>27211</xdr:rowOff>
    </xdr:from>
    <xdr:ext cx="334763" cy="277849"/>
    <xdr:grpSp>
      <xdr:nvGrpSpPr>
        <xdr:cNvPr id="753" name="Group 6672">
          <a:extLst>
            <a:ext uri="{FF2B5EF4-FFF2-40B4-BE49-F238E27FC236}">
              <a16:creationId xmlns:a16="http://schemas.microsoft.com/office/drawing/2014/main" xmlns="" id="{1EC2265C-187F-463E-9885-11B174428103}"/>
            </a:ext>
          </a:extLst>
        </xdr:cNvPr>
        <xdr:cNvGrpSpPr>
          <a:grpSpLocks/>
        </xdr:cNvGrpSpPr>
      </xdr:nvGrpSpPr>
      <xdr:grpSpPr bwMode="auto">
        <a:xfrm>
          <a:off x="7090776" y="8914036"/>
          <a:ext cx="334763" cy="277849"/>
          <a:chOff x="532" y="110"/>
          <a:chExt cx="46" cy="44"/>
        </a:xfrm>
      </xdr:grpSpPr>
      <xdr:pic>
        <xdr:nvPicPr>
          <xdr:cNvPr id="754" name="Picture 6673" descr="route2">
            <a:extLst>
              <a:ext uri="{FF2B5EF4-FFF2-40B4-BE49-F238E27FC236}">
                <a16:creationId xmlns:a16="http://schemas.microsoft.com/office/drawing/2014/main" xmlns="" id="{A2B05032-F454-41A0-4197-844E58C2B4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55" name="Text Box 6674">
            <a:extLst>
              <a:ext uri="{FF2B5EF4-FFF2-40B4-BE49-F238E27FC236}">
                <a16:creationId xmlns:a16="http://schemas.microsoft.com/office/drawing/2014/main" xmlns="" id="{5FD97194-C7D5-FD06-92CE-84D74F946B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385850</xdr:colOff>
      <xdr:row>54</xdr:row>
      <xdr:rowOff>9180</xdr:rowOff>
    </xdr:from>
    <xdr:to>
      <xdr:col>9</xdr:col>
      <xdr:colOff>594881</xdr:colOff>
      <xdr:row>55</xdr:row>
      <xdr:rowOff>17334</xdr:rowOff>
    </xdr:to>
    <xdr:grpSp>
      <xdr:nvGrpSpPr>
        <xdr:cNvPr id="756" name="Group 405">
          <a:extLst>
            <a:ext uri="{FF2B5EF4-FFF2-40B4-BE49-F238E27FC236}">
              <a16:creationId xmlns:a16="http://schemas.microsoft.com/office/drawing/2014/main" xmlns="" id="{6AD2DDB8-6E29-4287-A6CF-3528FE675FB6}"/>
            </a:ext>
          </a:extLst>
        </xdr:cNvPr>
        <xdr:cNvGrpSpPr>
          <a:grpSpLocks/>
        </xdr:cNvGrpSpPr>
      </xdr:nvGrpSpPr>
      <xdr:grpSpPr bwMode="auto">
        <a:xfrm rot="26645">
          <a:off x="6786650" y="9238905"/>
          <a:ext cx="209031" cy="179604"/>
          <a:chOff x="718" y="97"/>
          <a:chExt cx="23" cy="15"/>
        </a:xfrm>
      </xdr:grpSpPr>
      <xdr:sp macro="" textlink="">
        <xdr:nvSpPr>
          <xdr:cNvPr id="757" name="Freeform 407">
            <a:extLst>
              <a:ext uri="{FF2B5EF4-FFF2-40B4-BE49-F238E27FC236}">
                <a16:creationId xmlns:a16="http://schemas.microsoft.com/office/drawing/2014/main" xmlns="" id="{65E542D9-E8A7-2D0C-EBC3-2617E5572D5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58" name="Freeform 406">
            <a:extLst>
              <a:ext uri="{FF2B5EF4-FFF2-40B4-BE49-F238E27FC236}">
                <a16:creationId xmlns:a16="http://schemas.microsoft.com/office/drawing/2014/main" xmlns="" id="{7D559905-4A24-B800-E563-BF8C8C79377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18145</xdr:colOff>
      <xdr:row>51</xdr:row>
      <xdr:rowOff>167764</xdr:rowOff>
    </xdr:from>
    <xdr:ext cx="281213" cy="127001"/>
    <xdr:sp macro="" textlink="">
      <xdr:nvSpPr>
        <xdr:cNvPr id="759" name="Text Box 1620">
          <a:extLst>
            <a:ext uri="{FF2B5EF4-FFF2-40B4-BE49-F238E27FC236}">
              <a16:creationId xmlns:a16="http://schemas.microsoft.com/office/drawing/2014/main" xmlns="" id="{AEB76C34-54F1-4B95-A754-FCBBDF8220EC}"/>
            </a:ext>
          </a:extLst>
        </xdr:cNvPr>
        <xdr:cNvSpPr txBox="1">
          <a:spLocks noChangeArrowheads="1"/>
        </xdr:cNvSpPr>
      </xdr:nvSpPr>
      <xdr:spPr bwMode="auto">
        <a:xfrm>
          <a:off x="5771245" y="8694544"/>
          <a:ext cx="281213" cy="12700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夜久野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384671</xdr:colOff>
      <xdr:row>51</xdr:row>
      <xdr:rowOff>95246</xdr:rowOff>
    </xdr:from>
    <xdr:ext cx="558760" cy="264582"/>
    <xdr:sp macro="" textlink="">
      <xdr:nvSpPr>
        <xdr:cNvPr id="760" name="Text Box 1620">
          <a:extLst>
            <a:ext uri="{FF2B5EF4-FFF2-40B4-BE49-F238E27FC236}">
              <a16:creationId xmlns:a16="http://schemas.microsoft.com/office/drawing/2014/main" xmlns="" id="{6E9E849E-544F-4884-8A9A-548AF29B1A8D}"/>
            </a:ext>
          </a:extLst>
        </xdr:cNvPr>
        <xdr:cNvSpPr txBox="1">
          <a:spLocks noChangeArrowheads="1"/>
        </xdr:cNvSpPr>
      </xdr:nvSpPr>
      <xdr:spPr bwMode="auto">
        <a:xfrm>
          <a:off x="6137771" y="8622026"/>
          <a:ext cx="558760" cy="2645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市街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itchFamily="49" charset="-128"/>
            <a:ea typeface="HG創英角ｺﾞｼｯｸUB" pitchFamily="49" charset="-128"/>
          </a:endParaRPr>
        </a:p>
      </xdr:txBody>
    </xdr:sp>
    <xdr:clientData/>
  </xdr:oneCellAnchor>
  <xdr:twoCellAnchor editAs="oneCell">
    <xdr:from>
      <xdr:col>3</xdr:col>
      <xdr:colOff>128477</xdr:colOff>
      <xdr:row>59</xdr:row>
      <xdr:rowOff>29322</xdr:rowOff>
    </xdr:from>
    <xdr:to>
      <xdr:col>3</xdr:col>
      <xdr:colOff>360514</xdr:colOff>
      <xdr:row>63</xdr:row>
      <xdr:rowOff>4254</xdr:rowOff>
    </xdr:to>
    <xdr:pic>
      <xdr:nvPicPr>
        <xdr:cNvPr id="761" name="図 760">
          <a:extLst>
            <a:ext uri="{FF2B5EF4-FFF2-40B4-BE49-F238E27FC236}">
              <a16:creationId xmlns:a16="http://schemas.microsoft.com/office/drawing/2014/main" xmlns="" id="{C5C0BA1B-5024-4DCD-A3F0-6545685F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8694068">
          <a:off x="1514330" y="10103949"/>
          <a:ext cx="645492" cy="232037"/>
        </a:xfrm>
        <a:prstGeom prst="rect">
          <a:avLst/>
        </a:prstGeom>
      </xdr:spPr>
    </xdr:pic>
    <xdr:clientData/>
  </xdr:twoCellAnchor>
  <xdr:twoCellAnchor>
    <xdr:from>
      <xdr:col>3</xdr:col>
      <xdr:colOff>152706</xdr:colOff>
      <xdr:row>58</xdr:row>
      <xdr:rowOff>160095</xdr:rowOff>
    </xdr:from>
    <xdr:to>
      <xdr:col>4</xdr:col>
      <xdr:colOff>199908</xdr:colOff>
      <xdr:row>64</xdr:row>
      <xdr:rowOff>161689</xdr:rowOff>
    </xdr:to>
    <xdr:sp macro="" textlink="">
      <xdr:nvSpPr>
        <xdr:cNvPr id="762" name="Freeform 527">
          <a:extLst>
            <a:ext uri="{FF2B5EF4-FFF2-40B4-BE49-F238E27FC236}">
              <a16:creationId xmlns:a16="http://schemas.microsoft.com/office/drawing/2014/main" xmlns="" id="{0145017E-7DA3-4E1A-982A-2015596C6A12}"/>
            </a:ext>
          </a:extLst>
        </xdr:cNvPr>
        <xdr:cNvSpPr>
          <a:spLocks/>
        </xdr:cNvSpPr>
      </xdr:nvSpPr>
      <xdr:spPr bwMode="auto">
        <a:xfrm>
          <a:off x="1745286" y="9860355"/>
          <a:ext cx="740622" cy="100743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4921 w 10000"/>
            <a:gd name="connsiteY0" fmla="*/ 10134 h 10134"/>
            <a:gd name="connsiteX1" fmla="*/ 0 w 10000"/>
            <a:gd name="connsiteY1" fmla="*/ 2936 h 10134"/>
            <a:gd name="connsiteX2" fmla="*/ 10000 w 10000"/>
            <a:gd name="connsiteY2" fmla="*/ 0 h 10134"/>
            <a:gd name="connsiteX0" fmla="*/ 4963 w 10042"/>
            <a:gd name="connsiteY0" fmla="*/ 10134 h 10134"/>
            <a:gd name="connsiteX1" fmla="*/ 42 w 10042"/>
            <a:gd name="connsiteY1" fmla="*/ 2936 h 10134"/>
            <a:gd name="connsiteX2" fmla="*/ 10042 w 10042"/>
            <a:gd name="connsiteY2" fmla="*/ 0 h 10134"/>
            <a:gd name="connsiteX0" fmla="*/ 5249 w 5249"/>
            <a:gd name="connsiteY0" fmla="*/ 14422 h 14422"/>
            <a:gd name="connsiteX1" fmla="*/ 328 w 5249"/>
            <a:gd name="connsiteY1" fmla="*/ 7224 h 14422"/>
            <a:gd name="connsiteX2" fmla="*/ 2237 w 5249"/>
            <a:gd name="connsiteY2" fmla="*/ 0 h 14422"/>
            <a:gd name="connsiteX0" fmla="*/ 11559 w 11559"/>
            <a:gd name="connsiteY0" fmla="*/ 10000 h 10000"/>
            <a:gd name="connsiteX1" fmla="*/ 2184 w 11559"/>
            <a:gd name="connsiteY1" fmla="*/ 5009 h 10000"/>
            <a:gd name="connsiteX2" fmla="*/ 5821 w 11559"/>
            <a:gd name="connsiteY2" fmla="*/ 0 h 10000"/>
            <a:gd name="connsiteX0" fmla="*/ 10279 w 10279"/>
            <a:gd name="connsiteY0" fmla="*/ 10046 h 10046"/>
            <a:gd name="connsiteX1" fmla="*/ 904 w 10279"/>
            <a:gd name="connsiteY1" fmla="*/ 5055 h 10046"/>
            <a:gd name="connsiteX2" fmla="*/ 6448 w 10279"/>
            <a:gd name="connsiteY2" fmla="*/ 0 h 10046"/>
            <a:gd name="connsiteX0" fmla="*/ 14561 w 14561"/>
            <a:gd name="connsiteY0" fmla="*/ 10603 h 10603"/>
            <a:gd name="connsiteX1" fmla="*/ 5186 w 14561"/>
            <a:gd name="connsiteY1" fmla="*/ 5612 h 10603"/>
            <a:gd name="connsiteX2" fmla="*/ 4851 w 14561"/>
            <a:gd name="connsiteY2" fmla="*/ 0 h 10603"/>
            <a:gd name="connsiteX0" fmla="*/ 9710 w 9710"/>
            <a:gd name="connsiteY0" fmla="*/ 10603 h 10603"/>
            <a:gd name="connsiteX1" fmla="*/ 335 w 9710"/>
            <a:gd name="connsiteY1" fmla="*/ 5612 h 10603"/>
            <a:gd name="connsiteX2" fmla="*/ 0 w 9710"/>
            <a:gd name="connsiteY2" fmla="*/ 0 h 10603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5635 w 5635"/>
            <a:gd name="connsiteY0" fmla="*/ 10087 h 10087"/>
            <a:gd name="connsiteX1" fmla="*/ 3508 w 5635"/>
            <a:gd name="connsiteY1" fmla="*/ 5424 h 10087"/>
            <a:gd name="connsiteX2" fmla="*/ 1036 w 5635"/>
            <a:gd name="connsiteY2" fmla="*/ 0 h 10087"/>
            <a:gd name="connsiteX0" fmla="*/ 8161 w 8161"/>
            <a:gd name="connsiteY0" fmla="*/ 10000 h 10000"/>
            <a:gd name="connsiteX1" fmla="*/ 4386 w 8161"/>
            <a:gd name="connsiteY1" fmla="*/ 5377 h 10000"/>
            <a:gd name="connsiteX2" fmla="*/ 0 w 8161"/>
            <a:gd name="connsiteY2" fmla="*/ 0 h 10000"/>
            <a:gd name="connsiteX0" fmla="*/ 2527 w 7046"/>
            <a:gd name="connsiteY0" fmla="*/ 10043 h 10043"/>
            <a:gd name="connsiteX1" fmla="*/ 5374 w 7046"/>
            <a:gd name="connsiteY1" fmla="*/ 5377 h 10043"/>
            <a:gd name="connsiteX2" fmla="*/ 0 w 7046"/>
            <a:gd name="connsiteY2" fmla="*/ 0 h 10043"/>
            <a:gd name="connsiteX0" fmla="*/ 3586 w 10000"/>
            <a:gd name="connsiteY0" fmla="*/ 10000 h 10000"/>
            <a:gd name="connsiteX1" fmla="*/ 7627 w 10000"/>
            <a:gd name="connsiteY1" fmla="*/ 5354 h 10000"/>
            <a:gd name="connsiteX2" fmla="*/ 0 w 10000"/>
            <a:gd name="connsiteY2" fmla="*/ 0 h 10000"/>
            <a:gd name="connsiteX0" fmla="*/ 3586 w 10000"/>
            <a:gd name="connsiteY0" fmla="*/ 10000 h 10000"/>
            <a:gd name="connsiteX1" fmla="*/ 7627 w 10000"/>
            <a:gd name="connsiteY1" fmla="*/ 6392 h 10000"/>
            <a:gd name="connsiteX2" fmla="*/ 0 w 10000"/>
            <a:gd name="connsiteY2" fmla="*/ 0 h 10000"/>
            <a:gd name="connsiteX0" fmla="*/ 3586 w 7816"/>
            <a:gd name="connsiteY0" fmla="*/ 10000 h 10000"/>
            <a:gd name="connsiteX1" fmla="*/ 7627 w 7816"/>
            <a:gd name="connsiteY1" fmla="*/ 6392 h 10000"/>
            <a:gd name="connsiteX2" fmla="*/ 0 w 7816"/>
            <a:gd name="connsiteY2" fmla="*/ 0 h 10000"/>
            <a:gd name="connsiteX0" fmla="*/ 4588 w 10595"/>
            <a:gd name="connsiteY0" fmla="*/ 10000 h 10000"/>
            <a:gd name="connsiteX1" fmla="*/ 9792 w 10595"/>
            <a:gd name="connsiteY1" fmla="*/ 7092 h 10000"/>
            <a:gd name="connsiteX2" fmla="*/ 9758 w 10595"/>
            <a:gd name="connsiteY2" fmla="*/ 6392 h 10000"/>
            <a:gd name="connsiteX3" fmla="*/ 0 w 10595"/>
            <a:gd name="connsiteY3" fmla="*/ 0 h 10000"/>
            <a:gd name="connsiteX0" fmla="*/ 19031 w 24261"/>
            <a:gd name="connsiteY0" fmla="*/ 10000 h 10000"/>
            <a:gd name="connsiteX1" fmla="*/ 24235 w 24261"/>
            <a:gd name="connsiteY1" fmla="*/ 7092 h 10000"/>
            <a:gd name="connsiteX2" fmla="*/ 3523 w 24261"/>
            <a:gd name="connsiteY2" fmla="*/ 5787 h 10000"/>
            <a:gd name="connsiteX3" fmla="*/ 14443 w 24261"/>
            <a:gd name="connsiteY3" fmla="*/ 0 h 10000"/>
            <a:gd name="connsiteX0" fmla="*/ 19625 w 24854"/>
            <a:gd name="connsiteY0" fmla="*/ 10000 h 10000"/>
            <a:gd name="connsiteX1" fmla="*/ 24829 w 24854"/>
            <a:gd name="connsiteY1" fmla="*/ 7092 h 10000"/>
            <a:gd name="connsiteX2" fmla="*/ 3471 w 24854"/>
            <a:gd name="connsiteY2" fmla="*/ 4792 h 10000"/>
            <a:gd name="connsiteX3" fmla="*/ 15037 w 24854"/>
            <a:gd name="connsiteY3" fmla="*/ 0 h 10000"/>
            <a:gd name="connsiteX0" fmla="*/ 67267 w 72496"/>
            <a:gd name="connsiteY0" fmla="*/ 8659 h 8659"/>
            <a:gd name="connsiteX1" fmla="*/ 72471 w 72496"/>
            <a:gd name="connsiteY1" fmla="*/ 5751 h 8659"/>
            <a:gd name="connsiteX2" fmla="*/ 51113 w 72496"/>
            <a:gd name="connsiteY2" fmla="*/ 3451 h 8659"/>
            <a:gd name="connsiteX3" fmla="*/ 0 w 72496"/>
            <a:gd name="connsiteY3" fmla="*/ 0 h 8659"/>
            <a:gd name="connsiteX0" fmla="*/ 9546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546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3"/>
            <a:gd name="connsiteY0" fmla="*/ 10050 h 10050"/>
            <a:gd name="connsiteX1" fmla="*/ 9997 w 10003"/>
            <a:gd name="connsiteY1" fmla="*/ 6642 h 10050"/>
            <a:gd name="connsiteX2" fmla="*/ 8298 w 10003"/>
            <a:gd name="connsiteY2" fmla="*/ 3685 h 10050"/>
            <a:gd name="connsiteX3" fmla="*/ 0 w 10003"/>
            <a:gd name="connsiteY3" fmla="*/ 0 h 10050"/>
            <a:gd name="connsiteX0" fmla="*/ 9903 w 9997"/>
            <a:gd name="connsiteY0" fmla="*/ 10050 h 10050"/>
            <a:gd name="connsiteX1" fmla="*/ 9997 w 9997"/>
            <a:gd name="connsiteY1" fmla="*/ 6642 h 10050"/>
            <a:gd name="connsiteX2" fmla="*/ 8298 w 9997"/>
            <a:gd name="connsiteY2" fmla="*/ 3685 h 10050"/>
            <a:gd name="connsiteX3" fmla="*/ 0 w 9997"/>
            <a:gd name="connsiteY3" fmla="*/ 0 h 1005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8300 w 10000"/>
            <a:gd name="connsiteY2" fmla="*/ 3667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4561 w 10000"/>
            <a:gd name="connsiteY3" fmla="*/ 2733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4561 w 10000"/>
            <a:gd name="connsiteY3" fmla="*/ 2485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5274 w 10000"/>
            <a:gd name="connsiteY3" fmla="*/ 2733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5274 w 10000"/>
            <a:gd name="connsiteY3" fmla="*/ 2733 h 10000"/>
            <a:gd name="connsiteX4" fmla="*/ 0 w 10000"/>
            <a:gd name="connsiteY4" fmla="*/ 0 h 10000"/>
            <a:gd name="connsiteX0" fmla="*/ 7320 w 7414"/>
            <a:gd name="connsiteY0" fmla="*/ 11789 h 11789"/>
            <a:gd name="connsiteX1" fmla="*/ 7414 w 7414"/>
            <a:gd name="connsiteY1" fmla="*/ 8398 h 11789"/>
            <a:gd name="connsiteX2" fmla="*/ 5001 w 7414"/>
            <a:gd name="connsiteY2" fmla="*/ 4860 h 11789"/>
            <a:gd name="connsiteX3" fmla="*/ 2688 w 7414"/>
            <a:gd name="connsiteY3" fmla="*/ 4522 h 11789"/>
            <a:gd name="connsiteX4" fmla="*/ 0 w 7414"/>
            <a:gd name="connsiteY4" fmla="*/ 0 h 11789"/>
            <a:gd name="connsiteX0" fmla="*/ 9873 w 10000"/>
            <a:gd name="connsiteY0" fmla="*/ 10000 h 10000"/>
            <a:gd name="connsiteX1" fmla="*/ 10000 w 10000"/>
            <a:gd name="connsiteY1" fmla="*/ 7124 h 10000"/>
            <a:gd name="connsiteX2" fmla="*/ 6745 w 10000"/>
            <a:gd name="connsiteY2" fmla="*/ 4122 h 10000"/>
            <a:gd name="connsiteX3" fmla="*/ 4468 w 10000"/>
            <a:gd name="connsiteY3" fmla="*/ 4005 h 10000"/>
            <a:gd name="connsiteX4" fmla="*/ 0 w 10000"/>
            <a:gd name="connsiteY4" fmla="*/ 0 h 10000"/>
            <a:gd name="connsiteX0" fmla="*/ 9873 w 10000"/>
            <a:gd name="connsiteY0" fmla="*/ 10000 h 10000"/>
            <a:gd name="connsiteX1" fmla="*/ 10000 w 10000"/>
            <a:gd name="connsiteY1" fmla="*/ 7124 h 10000"/>
            <a:gd name="connsiteX2" fmla="*/ 6745 w 10000"/>
            <a:gd name="connsiteY2" fmla="*/ 4122 h 10000"/>
            <a:gd name="connsiteX3" fmla="*/ 4468 w 10000"/>
            <a:gd name="connsiteY3" fmla="*/ 4005 h 10000"/>
            <a:gd name="connsiteX4" fmla="*/ 0 w 10000"/>
            <a:gd name="connsiteY4" fmla="*/ 0 h 10000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0 w 10722"/>
            <a:gd name="connsiteY4" fmla="*/ 0 h 10042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1822 w 10722"/>
            <a:gd name="connsiteY4" fmla="*/ 1348 h 10042"/>
            <a:gd name="connsiteX5" fmla="*/ 0 w 10722"/>
            <a:gd name="connsiteY5" fmla="*/ 0 h 10042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1822 w 10722"/>
            <a:gd name="connsiteY4" fmla="*/ 1348 h 10042"/>
            <a:gd name="connsiteX5" fmla="*/ 0 w 10722"/>
            <a:gd name="connsiteY5" fmla="*/ 0 h 10042"/>
            <a:gd name="connsiteX0" fmla="*/ 8899 w 9026"/>
            <a:gd name="connsiteY0" fmla="*/ 10927 h 10927"/>
            <a:gd name="connsiteX1" fmla="*/ 9026 w 9026"/>
            <a:gd name="connsiteY1" fmla="*/ 8051 h 10927"/>
            <a:gd name="connsiteX2" fmla="*/ 5771 w 9026"/>
            <a:gd name="connsiteY2" fmla="*/ 5049 h 10927"/>
            <a:gd name="connsiteX3" fmla="*/ 3494 w 9026"/>
            <a:gd name="connsiteY3" fmla="*/ 4932 h 10927"/>
            <a:gd name="connsiteX4" fmla="*/ 126 w 9026"/>
            <a:gd name="connsiteY4" fmla="*/ 2233 h 10927"/>
            <a:gd name="connsiteX5" fmla="*/ 2874 w 9026"/>
            <a:gd name="connsiteY5" fmla="*/ 0 h 10927"/>
            <a:gd name="connsiteX0" fmla="*/ 11544 w 11685"/>
            <a:gd name="connsiteY0" fmla="*/ 10000 h 10000"/>
            <a:gd name="connsiteX1" fmla="*/ 11685 w 11685"/>
            <a:gd name="connsiteY1" fmla="*/ 7368 h 10000"/>
            <a:gd name="connsiteX2" fmla="*/ 8079 w 11685"/>
            <a:gd name="connsiteY2" fmla="*/ 4621 h 10000"/>
            <a:gd name="connsiteX3" fmla="*/ 5556 w 11685"/>
            <a:gd name="connsiteY3" fmla="*/ 4514 h 10000"/>
            <a:gd name="connsiteX4" fmla="*/ 1825 w 11685"/>
            <a:gd name="connsiteY4" fmla="*/ 2044 h 10000"/>
            <a:gd name="connsiteX5" fmla="*/ 93 w 11685"/>
            <a:gd name="connsiteY5" fmla="*/ 1041 h 10000"/>
            <a:gd name="connsiteX6" fmla="*/ 4869 w 11685"/>
            <a:gd name="connsiteY6" fmla="*/ 0 h 10000"/>
            <a:gd name="connsiteX0" fmla="*/ 11544 w 11685"/>
            <a:gd name="connsiteY0" fmla="*/ 10579 h 10579"/>
            <a:gd name="connsiteX1" fmla="*/ 11685 w 11685"/>
            <a:gd name="connsiteY1" fmla="*/ 7947 h 10579"/>
            <a:gd name="connsiteX2" fmla="*/ 8079 w 11685"/>
            <a:gd name="connsiteY2" fmla="*/ 5200 h 10579"/>
            <a:gd name="connsiteX3" fmla="*/ 5556 w 11685"/>
            <a:gd name="connsiteY3" fmla="*/ 5093 h 10579"/>
            <a:gd name="connsiteX4" fmla="*/ 1825 w 11685"/>
            <a:gd name="connsiteY4" fmla="*/ 2623 h 10579"/>
            <a:gd name="connsiteX5" fmla="*/ 93 w 11685"/>
            <a:gd name="connsiteY5" fmla="*/ 1620 h 10579"/>
            <a:gd name="connsiteX6" fmla="*/ 5668 w 11685"/>
            <a:gd name="connsiteY6" fmla="*/ 0 h 10579"/>
            <a:gd name="connsiteX0" fmla="*/ 11544 w 11685"/>
            <a:gd name="connsiteY0" fmla="*/ 10810 h 10810"/>
            <a:gd name="connsiteX1" fmla="*/ 11685 w 11685"/>
            <a:gd name="connsiteY1" fmla="*/ 8178 h 10810"/>
            <a:gd name="connsiteX2" fmla="*/ 8079 w 11685"/>
            <a:gd name="connsiteY2" fmla="*/ 5431 h 10810"/>
            <a:gd name="connsiteX3" fmla="*/ 5556 w 11685"/>
            <a:gd name="connsiteY3" fmla="*/ 5324 h 10810"/>
            <a:gd name="connsiteX4" fmla="*/ 1825 w 11685"/>
            <a:gd name="connsiteY4" fmla="*/ 2854 h 10810"/>
            <a:gd name="connsiteX5" fmla="*/ 93 w 11685"/>
            <a:gd name="connsiteY5" fmla="*/ 1851 h 10810"/>
            <a:gd name="connsiteX6" fmla="*/ 7400 w 11685"/>
            <a:gd name="connsiteY6" fmla="*/ 0 h 10810"/>
            <a:gd name="connsiteX0" fmla="*/ 11544 w 11685"/>
            <a:gd name="connsiteY0" fmla="*/ 10771 h 10771"/>
            <a:gd name="connsiteX1" fmla="*/ 11685 w 11685"/>
            <a:gd name="connsiteY1" fmla="*/ 8139 h 10771"/>
            <a:gd name="connsiteX2" fmla="*/ 8079 w 11685"/>
            <a:gd name="connsiteY2" fmla="*/ 5392 h 10771"/>
            <a:gd name="connsiteX3" fmla="*/ 5556 w 11685"/>
            <a:gd name="connsiteY3" fmla="*/ 5285 h 10771"/>
            <a:gd name="connsiteX4" fmla="*/ 1825 w 11685"/>
            <a:gd name="connsiteY4" fmla="*/ 2815 h 10771"/>
            <a:gd name="connsiteX5" fmla="*/ 93 w 11685"/>
            <a:gd name="connsiteY5" fmla="*/ 1812 h 10771"/>
            <a:gd name="connsiteX6" fmla="*/ 6068 w 11685"/>
            <a:gd name="connsiteY6" fmla="*/ 0 h 10771"/>
            <a:gd name="connsiteX0" fmla="*/ 11544 w 11685"/>
            <a:gd name="connsiteY0" fmla="*/ 11195 h 11195"/>
            <a:gd name="connsiteX1" fmla="*/ 11685 w 11685"/>
            <a:gd name="connsiteY1" fmla="*/ 8563 h 11195"/>
            <a:gd name="connsiteX2" fmla="*/ 8079 w 11685"/>
            <a:gd name="connsiteY2" fmla="*/ 5816 h 11195"/>
            <a:gd name="connsiteX3" fmla="*/ 5556 w 11685"/>
            <a:gd name="connsiteY3" fmla="*/ 5709 h 11195"/>
            <a:gd name="connsiteX4" fmla="*/ 1825 w 11685"/>
            <a:gd name="connsiteY4" fmla="*/ 3239 h 11195"/>
            <a:gd name="connsiteX5" fmla="*/ 93 w 11685"/>
            <a:gd name="connsiteY5" fmla="*/ 2236 h 11195"/>
            <a:gd name="connsiteX6" fmla="*/ 7001 w 11685"/>
            <a:gd name="connsiteY6" fmla="*/ 0 h 11195"/>
            <a:gd name="connsiteX0" fmla="*/ 11810 w 11810"/>
            <a:gd name="connsiteY0" fmla="*/ 10346 h 10346"/>
            <a:gd name="connsiteX1" fmla="*/ 11685 w 11810"/>
            <a:gd name="connsiteY1" fmla="*/ 8563 h 10346"/>
            <a:gd name="connsiteX2" fmla="*/ 8079 w 11810"/>
            <a:gd name="connsiteY2" fmla="*/ 5816 h 10346"/>
            <a:gd name="connsiteX3" fmla="*/ 5556 w 11810"/>
            <a:gd name="connsiteY3" fmla="*/ 5709 h 10346"/>
            <a:gd name="connsiteX4" fmla="*/ 1825 w 11810"/>
            <a:gd name="connsiteY4" fmla="*/ 3239 h 10346"/>
            <a:gd name="connsiteX5" fmla="*/ 93 w 11810"/>
            <a:gd name="connsiteY5" fmla="*/ 2236 h 10346"/>
            <a:gd name="connsiteX6" fmla="*/ 7001 w 11810"/>
            <a:gd name="connsiteY6" fmla="*/ 0 h 10346"/>
            <a:gd name="connsiteX0" fmla="*/ 12449 w 12449"/>
            <a:gd name="connsiteY0" fmla="*/ 10346 h 10346"/>
            <a:gd name="connsiteX1" fmla="*/ 12324 w 12449"/>
            <a:gd name="connsiteY1" fmla="*/ 8563 h 10346"/>
            <a:gd name="connsiteX2" fmla="*/ 8718 w 12449"/>
            <a:gd name="connsiteY2" fmla="*/ 5816 h 10346"/>
            <a:gd name="connsiteX3" fmla="*/ 6195 w 12449"/>
            <a:gd name="connsiteY3" fmla="*/ 5709 h 10346"/>
            <a:gd name="connsiteX4" fmla="*/ 2464 w 12449"/>
            <a:gd name="connsiteY4" fmla="*/ 3239 h 10346"/>
            <a:gd name="connsiteX5" fmla="*/ 71 w 12449"/>
            <a:gd name="connsiteY5" fmla="*/ 2485 h 10346"/>
            <a:gd name="connsiteX6" fmla="*/ 7640 w 12449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485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5808 w 12378"/>
            <a:gd name="connsiteY3" fmla="*/ 5617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173 w 12378"/>
            <a:gd name="connsiteY2" fmla="*/ 5793 h 10346"/>
            <a:gd name="connsiteX3" fmla="*/ 5808 w 12378"/>
            <a:gd name="connsiteY3" fmla="*/ 5617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173 w 12378"/>
            <a:gd name="connsiteY2" fmla="*/ 5793 h 10346"/>
            <a:gd name="connsiteX3" fmla="*/ 5571 w 12378"/>
            <a:gd name="connsiteY3" fmla="*/ 5410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015 w 12378"/>
            <a:gd name="connsiteY2" fmla="*/ 5701 h 10346"/>
            <a:gd name="connsiteX3" fmla="*/ 5571 w 12378"/>
            <a:gd name="connsiteY3" fmla="*/ 5410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20262 w 20262"/>
            <a:gd name="connsiteY0" fmla="*/ 8014 h 8014"/>
            <a:gd name="connsiteX1" fmla="*/ 20137 w 20262"/>
            <a:gd name="connsiteY1" fmla="*/ 6231 h 8014"/>
            <a:gd name="connsiteX2" fmla="*/ 15899 w 20262"/>
            <a:gd name="connsiteY2" fmla="*/ 3369 h 8014"/>
            <a:gd name="connsiteX3" fmla="*/ 13455 w 20262"/>
            <a:gd name="connsiteY3" fmla="*/ 3078 h 8014"/>
            <a:gd name="connsiteX4" fmla="*/ 10277 w 20262"/>
            <a:gd name="connsiteY4" fmla="*/ 907 h 8014"/>
            <a:gd name="connsiteX5" fmla="*/ 7884 w 20262"/>
            <a:gd name="connsiteY5" fmla="*/ 58 h 8014"/>
            <a:gd name="connsiteX6" fmla="*/ 14 w 20262"/>
            <a:gd name="connsiteY6" fmla="*/ 2645 h 8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0262" h="8014">
              <a:moveTo>
                <a:pt x="20262" y="8014"/>
              </a:moveTo>
              <a:cubicBezTo>
                <a:pt x="19708" y="6997"/>
                <a:pt x="19959" y="6767"/>
                <a:pt x="20137" y="6231"/>
              </a:cubicBezTo>
              <a:cubicBezTo>
                <a:pt x="19647" y="5039"/>
                <a:pt x="16571" y="4494"/>
                <a:pt x="15899" y="3369"/>
              </a:cubicBezTo>
              <a:cubicBezTo>
                <a:pt x="13656" y="3343"/>
                <a:pt x="15610" y="3205"/>
                <a:pt x="13455" y="3078"/>
              </a:cubicBezTo>
              <a:cubicBezTo>
                <a:pt x="12412" y="2668"/>
                <a:pt x="10702" y="1910"/>
                <a:pt x="10277" y="907"/>
              </a:cubicBezTo>
              <a:cubicBezTo>
                <a:pt x="9722" y="360"/>
                <a:pt x="8885" y="358"/>
                <a:pt x="7884" y="58"/>
              </a:cubicBezTo>
              <a:cubicBezTo>
                <a:pt x="9396" y="-474"/>
                <a:pt x="-427" y="2851"/>
                <a:pt x="14" y="26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516339</xdr:colOff>
      <xdr:row>60</xdr:row>
      <xdr:rowOff>60156</xdr:rowOff>
    </xdr:from>
    <xdr:ext cx="111365" cy="94775"/>
    <xdr:sp macro="" textlink="">
      <xdr:nvSpPr>
        <xdr:cNvPr id="763" name="Text Box 1664">
          <a:extLst>
            <a:ext uri="{FF2B5EF4-FFF2-40B4-BE49-F238E27FC236}">
              <a16:creationId xmlns:a16="http://schemas.microsoft.com/office/drawing/2014/main" xmlns="" id="{DAB10A6F-6368-4B66-AA7C-93F156A88F0B}"/>
            </a:ext>
          </a:extLst>
        </xdr:cNvPr>
        <xdr:cNvSpPr txBox="1">
          <a:spLocks noChangeArrowheads="1"/>
        </xdr:cNvSpPr>
      </xdr:nvSpPr>
      <xdr:spPr bwMode="auto">
        <a:xfrm rot="3000000">
          <a:off x="2117214" y="10087401"/>
          <a:ext cx="94775" cy="111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628040</xdr:colOff>
      <xdr:row>58</xdr:row>
      <xdr:rowOff>35205</xdr:rowOff>
    </xdr:from>
    <xdr:to>
      <xdr:col>2</xdr:col>
      <xdr:colOff>227505</xdr:colOff>
      <xdr:row>64</xdr:row>
      <xdr:rowOff>141698</xdr:rowOff>
    </xdr:to>
    <xdr:sp macro="" textlink="">
      <xdr:nvSpPr>
        <xdr:cNvPr id="764" name="Freeform 527">
          <a:extLst>
            <a:ext uri="{FF2B5EF4-FFF2-40B4-BE49-F238E27FC236}">
              <a16:creationId xmlns:a16="http://schemas.microsoft.com/office/drawing/2014/main" xmlns="" id="{4420BFB4-790F-43B3-B90E-1DD1E034FB4E}"/>
            </a:ext>
          </a:extLst>
        </xdr:cNvPr>
        <xdr:cNvSpPr>
          <a:spLocks/>
        </xdr:cNvSpPr>
      </xdr:nvSpPr>
      <xdr:spPr bwMode="auto">
        <a:xfrm>
          <a:off x="833780" y="9735465"/>
          <a:ext cx="292885" cy="11123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4921 w 10000"/>
            <a:gd name="connsiteY0" fmla="*/ 10134 h 10134"/>
            <a:gd name="connsiteX1" fmla="*/ 0 w 10000"/>
            <a:gd name="connsiteY1" fmla="*/ 2936 h 10134"/>
            <a:gd name="connsiteX2" fmla="*/ 10000 w 10000"/>
            <a:gd name="connsiteY2" fmla="*/ 0 h 10134"/>
            <a:gd name="connsiteX0" fmla="*/ 4963 w 10042"/>
            <a:gd name="connsiteY0" fmla="*/ 10134 h 10134"/>
            <a:gd name="connsiteX1" fmla="*/ 42 w 10042"/>
            <a:gd name="connsiteY1" fmla="*/ 2936 h 10134"/>
            <a:gd name="connsiteX2" fmla="*/ 10042 w 10042"/>
            <a:gd name="connsiteY2" fmla="*/ 0 h 10134"/>
            <a:gd name="connsiteX0" fmla="*/ 5249 w 5249"/>
            <a:gd name="connsiteY0" fmla="*/ 14422 h 14422"/>
            <a:gd name="connsiteX1" fmla="*/ 328 w 5249"/>
            <a:gd name="connsiteY1" fmla="*/ 7224 h 14422"/>
            <a:gd name="connsiteX2" fmla="*/ 2237 w 5249"/>
            <a:gd name="connsiteY2" fmla="*/ 0 h 14422"/>
            <a:gd name="connsiteX0" fmla="*/ 11559 w 11559"/>
            <a:gd name="connsiteY0" fmla="*/ 10000 h 10000"/>
            <a:gd name="connsiteX1" fmla="*/ 2184 w 11559"/>
            <a:gd name="connsiteY1" fmla="*/ 5009 h 10000"/>
            <a:gd name="connsiteX2" fmla="*/ 5821 w 11559"/>
            <a:gd name="connsiteY2" fmla="*/ 0 h 10000"/>
            <a:gd name="connsiteX0" fmla="*/ 10279 w 10279"/>
            <a:gd name="connsiteY0" fmla="*/ 10046 h 10046"/>
            <a:gd name="connsiteX1" fmla="*/ 904 w 10279"/>
            <a:gd name="connsiteY1" fmla="*/ 5055 h 10046"/>
            <a:gd name="connsiteX2" fmla="*/ 6448 w 10279"/>
            <a:gd name="connsiteY2" fmla="*/ 0 h 10046"/>
            <a:gd name="connsiteX0" fmla="*/ 14561 w 14561"/>
            <a:gd name="connsiteY0" fmla="*/ 10603 h 10603"/>
            <a:gd name="connsiteX1" fmla="*/ 5186 w 14561"/>
            <a:gd name="connsiteY1" fmla="*/ 5612 h 10603"/>
            <a:gd name="connsiteX2" fmla="*/ 4851 w 14561"/>
            <a:gd name="connsiteY2" fmla="*/ 0 h 10603"/>
            <a:gd name="connsiteX0" fmla="*/ 9710 w 9710"/>
            <a:gd name="connsiteY0" fmla="*/ 10603 h 10603"/>
            <a:gd name="connsiteX1" fmla="*/ 335 w 9710"/>
            <a:gd name="connsiteY1" fmla="*/ 5612 h 10603"/>
            <a:gd name="connsiteX2" fmla="*/ 0 w 9710"/>
            <a:gd name="connsiteY2" fmla="*/ 0 h 10603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27" h="10131">
              <a:moveTo>
                <a:pt x="12127" y="10131"/>
              </a:moveTo>
              <a:cubicBezTo>
                <a:pt x="836" y="10081"/>
                <a:pt x="2472" y="6964"/>
                <a:pt x="2472" y="5424"/>
              </a:cubicBezTo>
              <a:cubicBezTo>
                <a:pt x="4414" y="2906"/>
                <a:pt x="2339" y="1508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215559</xdr:colOff>
      <xdr:row>62</xdr:row>
      <xdr:rowOff>85983</xdr:rowOff>
    </xdr:from>
    <xdr:to>
      <xdr:col>1</xdr:col>
      <xdr:colOff>739554</xdr:colOff>
      <xdr:row>62</xdr:row>
      <xdr:rowOff>110758</xdr:rowOff>
    </xdr:to>
    <xdr:sp macro="" textlink="">
      <xdr:nvSpPr>
        <xdr:cNvPr id="765" name="Line 72">
          <a:extLst>
            <a:ext uri="{FF2B5EF4-FFF2-40B4-BE49-F238E27FC236}">
              <a16:creationId xmlns:a16="http://schemas.microsoft.com/office/drawing/2014/main" xmlns="" id="{B8AAF317-F401-4FDC-8265-64DEC93D5529}"/>
            </a:ext>
          </a:extLst>
        </xdr:cNvPr>
        <xdr:cNvSpPr>
          <a:spLocks noChangeShapeType="1"/>
        </xdr:cNvSpPr>
      </xdr:nvSpPr>
      <xdr:spPr bwMode="auto">
        <a:xfrm rot="19818357" flipV="1">
          <a:off x="421299" y="10456803"/>
          <a:ext cx="478275" cy="24775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23995" h="24775">
              <a:moveTo>
                <a:pt x="0" y="5482"/>
              </a:moveTo>
              <a:cubicBezTo>
                <a:pt x="147929" y="-6469"/>
                <a:pt x="366040" y="1634"/>
                <a:pt x="523995" y="247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99420</xdr:colOff>
      <xdr:row>62</xdr:row>
      <xdr:rowOff>145583</xdr:rowOff>
    </xdr:from>
    <xdr:to>
      <xdr:col>2</xdr:col>
      <xdr:colOff>404220</xdr:colOff>
      <xdr:row>64</xdr:row>
      <xdr:rowOff>115214</xdr:rowOff>
    </xdr:to>
    <xdr:grpSp>
      <xdr:nvGrpSpPr>
        <xdr:cNvPr id="766" name="Group 6672">
          <a:extLst>
            <a:ext uri="{FF2B5EF4-FFF2-40B4-BE49-F238E27FC236}">
              <a16:creationId xmlns:a16="http://schemas.microsoft.com/office/drawing/2014/main" xmlns="" id="{1C2074A5-DE34-495E-843C-B4D61A9AF92E}"/>
            </a:ext>
          </a:extLst>
        </xdr:cNvPr>
        <xdr:cNvGrpSpPr>
          <a:grpSpLocks/>
        </xdr:cNvGrpSpPr>
      </xdr:nvGrpSpPr>
      <xdr:grpSpPr bwMode="auto">
        <a:xfrm>
          <a:off x="1099545" y="10746908"/>
          <a:ext cx="304800" cy="312531"/>
          <a:chOff x="532" y="110"/>
          <a:chExt cx="46" cy="44"/>
        </a:xfrm>
      </xdr:grpSpPr>
      <xdr:pic>
        <xdr:nvPicPr>
          <xdr:cNvPr id="767" name="Picture 6673" descr="route2">
            <a:extLst>
              <a:ext uri="{FF2B5EF4-FFF2-40B4-BE49-F238E27FC236}">
                <a16:creationId xmlns:a16="http://schemas.microsoft.com/office/drawing/2014/main" xmlns="" id="{C355656A-E618-FFC8-D41E-4C9F77A969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8" name="Text Box 6674">
            <a:extLst>
              <a:ext uri="{FF2B5EF4-FFF2-40B4-BE49-F238E27FC236}">
                <a16:creationId xmlns:a16="http://schemas.microsoft.com/office/drawing/2014/main" xmlns="" id="{C9A89FB0-CFD1-D6D0-CD86-3BAC37A5E6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426122</xdr:colOff>
      <xdr:row>59</xdr:row>
      <xdr:rowOff>83760</xdr:rowOff>
    </xdr:from>
    <xdr:to>
      <xdr:col>2</xdr:col>
      <xdr:colOff>3459</xdr:colOff>
      <xdr:row>61</xdr:row>
      <xdr:rowOff>9084</xdr:rowOff>
    </xdr:to>
    <xdr:grpSp>
      <xdr:nvGrpSpPr>
        <xdr:cNvPr id="769" name="Group 6672">
          <a:extLst>
            <a:ext uri="{FF2B5EF4-FFF2-40B4-BE49-F238E27FC236}">
              <a16:creationId xmlns:a16="http://schemas.microsoft.com/office/drawing/2014/main" xmlns="" id="{BF0A29CF-A88E-4517-91C7-9BE75C73B36F}"/>
            </a:ext>
          </a:extLst>
        </xdr:cNvPr>
        <xdr:cNvGrpSpPr>
          <a:grpSpLocks/>
        </xdr:cNvGrpSpPr>
      </xdr:nvGrpSpPr>
      <xdr:grpSpPr bwMode="auto">
        <a:xfrm>
          <a:off x="654722" y="10170735"/>
          <a:ext cx="348862" cy="268224"/>
          <a:chOff x="532" y="110"/>
          <a:chExt cx="46" cy="44"/>
        </a:xfrm>
      </xdr:grpSpPr>
      <xdr:pic>
        <xdr:nvPicPr>
          <xdr:cNvPr id="770" name="Picture 6673" descr="route2">
            <a:extLst>
              <a:ext uri="{FF2B5EF4-FFF2-40B4-BE49-F238E27FC236}">
                <a16:creationId xmlns:a16="http://schemas.microsoft.com/office/drawing/2014/main" xmlns="" id="{E4185302-F65B-1AAB-853E-4ACFEC5EE1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1" name="Text Box 6674">
            <a:extLst>
              <a:ext uri="{FF2B5EF4-FFF2-40B4-BE49-F238E27FC236}">
                <a16:creationId xmlns:a16="http://schemas.microsoft.com/office/drawing/2014/main" xmlns="" id="{A4B500BC-F1FE-C506-A673-AC37D9E03D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twoCellAnchor editAs="oneCell">
    <xdr:from>
      <xdr:col>1</xdr:col>
      <xdr:colOff>155406</xdr:colOff>
      <xdr:row>61</xdr:row>
      <xdr:rowOff>124577</xdr:rowOff>
    </xdr:from>
    <xdr:to>
      <xdr:col>1</xdr:col>
      <xdr:colOff>468896</xdr:colOff>
      <xdr:row>63</xdr:row>
      <xdr:rowOff>58195</xdr:rowOff>
    </xdr:to>
    <xdr:grpSp>
      <xdr:nvGrpSpPr>
        <xdr:cNvPr id="772" name="Group 6672">
          <a:extLst>
            <a:ext uri="{FF2B5EF4-FFF2-40B4-BE49-F238E27FC236}">
              <a16:creationId xmlns:a16="http://schemas.microsoft.com/office/drawing/2014/main" xmlns="" id="{DAC63F3F-670F-432C-8186-AFD91B4A34AE}"/>
            </a:ext>
          </a:extLst>
        </xdr:cNvPr>
        <xdr:cNvGrpSpPr>
          <a:grpSpLocks/>
        </xdr:cNvGrpSpPr>
      </xdr:nvGrpSpPr>
      <xdr:grpSpPr bwMode="auto">
        <a:xfrm>
          <a:off x="384006" y="10554452"/>
          <a:ext cx="313490" cy="276518"/>
          <a:chOff x="532" y="110"/>
          <a:chExt cx="46" cy="44"/>
        </a:xfrm>
      </xdr:grpSpPr>
      <xdr:pic>
        <xdr:nvPicPr>
          <xdr:cNvPr id="773" name="Picture 6673" descr="route2">
            <a:extLst>
              <a:ext uri="{FF2B5EF4-FFF2-40B4-BE49-F238E27FC236}">
                <a16:creationId xmlns:a16="http://schemas.microsoft.com/office/drawing/2014/main" xmlns="" id="{830EDB3C-CD0F-6270-7057-7D104BA2AE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4" name="Text Box 6674">
            <a:extLst>
              <a:ext uri="{FF2B5EF4-FFF2-40B4-BE49-F238E27FC236}">
                <a16:creationId xmlns:a16="http://schemas.microsoft.com/office/drawing/2014/main" xmlns="" id="{3A6C0AC7-CE88-338D-DAF2-D86CF4D04B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oneCellAnchor>
    <xdr:from>
      <xdr:col>2</xdr:col>
      <xdr:colOff>22613</xdr:colOff>
      <xdr:row>57</xdr:row>
      <xdr:rowOff>147238</xdr:rowOff>
    </xdr:from>
    <xdr:ext cx="142875" cy="806375"/>
    <xdr:sp macro="" textlink="">
      <xdr:nvSpPr>
        <xdr:cNvPr id="775" name="Text Box 1620">
          <a:extLst>
            <a:ext uri="{FF2B5EF4-FFF2-40B4-BE49-F238E27FC236}">
              <a16:creationId xmlns:a16="http://schemas.microsoft.com/office/drawing/2014/main" xmlns="" id="{EF255AF5-FD00-4F14-8877-C45506A20F0E}"/>
            </a:ext>
          </a:extLst>
        </xdr:cNvPr>
        <xdr:cNvSpPr txBox="1">
          <a:spLocks noChangeArrowheads="1"/>
        </xdr:cNvSpPr>
      </xdr:nvSpPr>
      <xdr:spPr bwMode="auto">
        <a:xfrm>
          <a:off x="921773" y="9679858"/>
          <a:ext cx="142875" cy="8063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104566</xdr:colOff>
      <xdr:row>63</xdr:row>
      <xdr:rowOff>155469</xdr:rowOff>
    </xdr:from>
    <xdr:to>
      <xdr:col>4</xdr:col>
      <xdr:colOff>250406</xdr:colOff>
      <xdr:row>64</xdr:row>
      <xdr:rowOff>107842</xdr:rowOff>
    </xdr:to>
    <xdr:sp macro="" textlink="">
      <xdr:nvSpPr>
        <xdr:cNvPr id="776" name="AutoShape 93">
          <a:extLst>
            <a:ext uri="{FF2B5EF4-FFF2-40B4-BE49-F238E27FC236}">
              <a16:creationId xmlns:a16="http://schemas.microsoft.com/office/drawing/2014/main" xmlns="" id="{1B7A296B-7714-46F2-9540-483D374D49E2}"/>
            </a:ext>
          </a:extLst>
        </xdr:cNvPr>
        <xdr:cNvSpPr>
          <a:spLocks noChangeArrowheads="1"/>
        </xdr:cNvSpPr>
      </xdr:nvSpPr>
      <xdr:spPr bwMode="auto">
        <a:xfrm>
          <a:off x="2390566" y="10693929"/>
          <a:ext cx="145840" cy="12001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296258</xdr:colOff>
      <xdr:row>60</xdr:row>
      <xdr:rowOff>18016</xdr:rowOff>
    </xdr:from>
    <xdr:to>
      <xdr:col>4</xdr:col>
      <xdr:colOff>323101</xdr:colOff>
      <xdr:row>63</xdr:row>
      <xdr:rowOff>130584</xdr:rowOff>
    </xdr:to>
    <xdr:sp macro="" textlink="">
      <xdr:nvSpPr>
        <xdr:cNvPr id="777" name="Line 72">
          <a:extLst>
            <a:ext uri="{FF2B5EF4-FFF2-40B4-BE49-F238E27FC236}">
              <a16:creationId xmlns:a16="http://schemas.microsoft.com/office/drawing/2014/main" xmlns="" id="{4EE313C3-05FC-41A6-B5DF-343904AC17CE}"/>
            </a:ext>
          </a:extLst>
        </xdr:cNvPr>
        <xdr:cNvSpPr>
          <a:spLocks noChangeShapeType="1"/>
        </xdr:cNvSpPr>
      </xdr:nvSpPr>
      <xdr:spPr bwMode="auto">
        <a:xfrm rot="6561446" flipV="1">
          <a:off x="2287936" y="10347878"/>
          <a:ext cx="615488" cy="26843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  <a:gd name="connsiteX0" fmla="*/ 0 w 609641"/>
            <a:gd name="connsiteY0" fmla="*/ 5917 h 23418"/>
            <a:gd name="connsiteX1" fmla="*/ 609641 w 609641"/>
            <a:gd name="connsiteY1" fmla="*/ 23418 h 23418"/>
            <a:gd name="connsiteX0" fmla="*/ 0 w 701679"/>
            <a:gd name="connsiteY0" fmla="*/ 7379 h 20020"/>
            <a:gd name="connsiteX1" fmla="*/ 701679 w 701679"/>
            <a:gd name="connsiteY1" fmla="*/ 20020 h 20020"/>
            <a:gd name="connsiteX0" fmla="*/ 0 w 854052"/>
            <a:gd name="connsiteY0" fmla="*/ 12060 h 14471"/>
            <a:gd name="connsiteX1" fmla="*/ 854052 w 854052"/>
            <a:gd name="connsiteY1" fmla="*/ 14471 h 14471"/>
            <a:gd name="connsiteX0" fmla="*/ 0 w 854052"/>
            <a:gd name="connsiteY0" fmla="*/ 19659 h 22070"/>
            <a:gd name="connsiteX1" fmla="*/ 854052 w 854052"/>
            <a:gd name="connsiteY1" fmla="*/ 22070 h 22070"/>
            <a:gd name="connsiteX0" fmla="*/ 0 w 659193"/>
            <a:gd name="connsiteY0" fmla="*/ 13408 h 26456"/>
            <a:gd name="connsiteX1" fmla="*/ 659193 w 659193"/>
            <a:gd name="connsiteY1" fmla="*/ 26456 h 26456"/>
            <a:gd name="connsiteX0" fmla="*/ 0 w 645999"/>
            <a:gd name="connsiteY0" fmla="*/ 26843 h 26843"/>
            <a:gd name="connsiteX1" fmla="*/ 645999 w 645999"/>
            <a:gd name="connsiteY1" fmla="*/ 18890 h 268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45999" h="26843">
              <a:moveTo>
                <a:pt x="0" y="26843"/>
              </a:moveTo>
              <a:cubicBezTo>
                <a:pt x="147929" y="14892"/>
                <a:pt x="255265" y="-22268"/>
                <a:pt x="645999" y="1889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27067</xdr:colOff>
      <xdr:row>59</xdr:row>
      <xdr:rowOff>180470</xdr:rowOff>
    </xdr:from>
    <xdr:to>
      <xdr:col>4</xdr:col>
      <xdr:colOff>265696</xdr:colOff>
      <xdr:row>61</xdr:row>
      <xdr:rowOff>102233</xdr:rowOff>
    </xdr:to>
    <xdr:sp macro="" textlink="">
      <xdr:nvSpPr>
        <xdr:cNvPr id="778" name="Line 72">
          <a:extLst>
            <a:ext uri="{FF2B5EF4-FFF2-40B4-BE49-F238E27FC236}">
              <a16:creationId xmlns:a16="http://schemas.microsoft.com/office/drawing/2014/main" xmlns="" id="{D473B372-D42F-4C48-93AD-F9475E9DBE76}"/>
            </a:ext>
          </a:extLst>
        </xdr:cNvPr>
        <xdr:cNvSpPr>
          <a:spLocks noChangeShapeType="1"/>
        </xdr:cNvSpPr>
      </xdr:nvSpPr>
      <xdr:spPr bwMode="auto">
        <a:xfrm flipH="1">
          <a:off x="2313067" y="10033130"/>
          <a:ext cx="238629" cy="2722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385484</xdr:colOff>
      <xdr:row>61</xdr:row>
      <xdr:rowOff>58759</xdr:rowOff>
    </xdr:from>
    <xdr:to>
      <xdr:col>3</xdr:col>
      <xdr:colOff>624113</xdr:colOff>
      <xdr:row>63</xdr:row>
      <xdr:rowOff>576</xdr:rowOff>
    </xdr:to>
    <xdr:sp macro="" textlink="">
      <xdr:nvSpPr>
        <xdr:cNvPr id="779" name="Line 72">
          <a:extLst>
            <a:ext uri="{FF2B5EF4-FFF2-40B4-BE49-F238E27FC236}">
              <a16:creationId xmlns:a16="http://schemas.microsoft.com/office/drawing/2014/main" xmlns="" id="{5361185B-4CF6-4D0D-8959-BA69EA8D35D3}"/>
            </a:ext>
          </a:extLst>
        </xdr:cNvPr>
        <xdr:cNvSpPr>
          <a:spLocks noChangeShapeType="1"/>
        </xdr:cNvSpPr>
      </xdr:nvSpPr>
      <xdr:spPr bwMode="auto">
        <a:xfrm flipH="1">
          <a:off x="1978064" y="10261939"/>
          <a:ext cx="238629" cy="2770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453843</xdr:colOff>
      <xdr:row>57</xdr:row>
      <xdr:rowOff>106676</xdr:rowOff>
    </xdr:from>
    <xdr:to>
      <xdr:col>3</xdr:col>
      <xdr:colOff>503326</xdr:colOff>
      <xdr:row>64</xdr:row>
      <xdr:rowOff>163375</xdr:rowOff>
    </xdr:to>
    <xdr:grpSp>
      <xdr:nvGrpSpPr>
        <xdr:cNvPr id="780" name="グループ化 779">
          <a:extLst>
            <a:ext uri="{FF2B5EF4-FFF2-40B4-BE49-F238E27FC236}">
              <a16:creationId xmlns:a16="http://schemas.microsoft.com/office/drawing/2014/main" xmlns="" id="{7FE9E4CD-03E8-43DE-8A5A-C367D03FA90B}"/>
            </a:ext>
          </a:extLst>
        </xdr:cNvPr>
        <xdr:cNvGrpSpPr/>
      </xdr:nvGrpSpPr>
      <xdr:grpSpPr>
        <a:xfrm rot="2400000">
          <a:off x="2225493" y="9850751"/>
          <a:ext cx="49483" cy="1256849"/>
          <a:chOff x="1512360" y="838933"/>
          <a:chExt cx="49597" cy="1269827"/>
        </a:xfrm>
      </xdr:grpSpPr>
      <xdr:sp macro="" textlink="">
        <xdr:nvSpPr>
          <xdr:cNvPr id="781" name="Line 76">
            <a:extLst>
              <a:ext uri="{FF2B5EF4-FFF2-40B4-BE49-F238E27FC236}">
                <a16:creationId xmlns:a16="http://schemas.microsoft.com/office/drawing/2014/main" xmlns="" id="{E88E4972-250A-B386-8F32-C20F2FECE81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2" name="Line 76">
            <a:extLst>
              <a:ext uri="{FF2B5EF4-FFF2-40B4-BE49-F238E27FC236}">
                <a16:creationId xmlns:a16="http://schemas.microsoft.com/office/drawing/2014/main" xmlns="" id="{8A13A3D5-1350-C70E-208C-9DC65FE58B8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3" name="Line 76">
            <a:extLst>
              <a:ext uri="{FF2B5EF4-FFF2-40B4-BE49-F238E27FC236}">
                <a16:creationId xmlns:a16="http://schemas.microsoft.com/office/drawing/2014/main" xmlns="" id="{3E2E2045-EDEC-92CF-5CF5-AA717E68E85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444075</xdr:colOff>
      <xdr:row>57</xdr:row>
      <xdr:rowOff>65177</xdr:rowOff>
    </xdr:from>
    <xdr:to>
      <xdr:col>3</xdr:col>
      <xdr:colOff>682704</xdr:colOff>
      <xdr:row>58</xdr:row>
      <xdr:rowOff>158224</xdr:rowOff>
    </xdr:to>
    <xdr:sp macro="" textlink="">
      <xdr:nvSpPr>
        <xdr:cNvPr id="784" name="Line 72">
          <a:extLst>
            <a:ext uri="{FF2B5EF4-FFF2-40B4-BE49-F238E27FC236}">
              <a16:creationId xmlns:a16="http://schemas.microsoft.com/office/drawing/2014/main" xmlns="" id="{79E3BCC0-81AD-44FD-AC60-F4757AA09BE7}"/>
            </a:ext>
          </a:extLst>
        </xdr:cNvPr>
        <xdr:cNvSpPr>
          <a:spLocks noChangeShapeType="1"/>
        </xdr:cNvSpPr>
      </xdr:nvSpPr>
      <xdr:spPr bwMode="auto">
        <a:xfrm flipH="1">
          <a:off x="2036655" y="9597797"/>
          <a:ext cx="238629" cy="26068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220580</xdr:colOff>
      <xdr:row>57</xdr:row>
      <xdr:rowOff>145382</xdr:rowOff>
    </xdr:from>
    <xdr:to>
      <xdr:col>3</xdr:col>
      <xdr:colOff>451184</xdr:colOff>
      <xdr:row>59</xdr:row>
      <xdr:rowOff>20054</xdr:rowOff>
    </xdr:to>
    <xdr:sp macro="" textlink="">
      <xdr:nvSpPr>
        <xdr:cNvPr id="785" name="Line 72">
          <a:extLst>
            <a:ext uri="{FF2B5EF4-FFF2-40B4-BE49-F238E27FC236}">
              <a16:creationId xmlns:a16="http://schemas.microsoft.com/office/drawing/2014/main" xmlns="" id="{D9E75D78-CDF9-4C40-B75E-BCF7F99B4E8D}"/>
            </a:ext>
          </a:extLst>
        </xdr:cNvPr>
        <xdr:cNvSpPr>
          <a:spLocks noChangeShapeType="1"/>
        </xdr:cNvSpPr>
      </xdr:nvSpPr>
      <xdr:spPr bwMode="auto">
        <a:xfrm>
          <a:off x="1813160" y="9678002"/>
          <a:ext cx="230604" cy="2099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581531</xdr:colOff>
      <xdr:row>59</xdr:row>
      <xdr:rowOff>168787</xdr:rowOff>
    </xdr:from>
    <xdr:ext cx="586540" cy="186974"/>
    <xdr:sp macro="" textlink="">
      <xdr:nvSpPr>
        <xdr:cNvPr id="786" name="Text Box 1664">
          <a:extLst>
            <a:ext uri="{FF2B5EF4-FFF2-40B4-BE49-F238E27FC236}">
              <a16:creationId xmlns:a16="http://schemas.microsoft.com/office/drawing/2014/main" xmlns="" id="{E1AB7BCE-473D-4516-B05B-E820940DAC33}"/>
            </a:ext>
          </a:extLst>
        </xdr:cNvPr>
        <xdr:cNvSpPr txBox="1">
          <a:spLocks noChangeArrowheads="1"/>
        </xdr:cNvSpPr>
      </xdr:nvSpPr>
      <xdr:spPr bwMode="auto">
        <a:xfrm>
          <a:off x="2174111" y="10036687"/>
          <a:ext cx="586540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玉屋酒店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1839</xdr:colOff>
      <xdr:row>60</xdr:row>
      <xdr:rowOff>137473</xdr:rowOff>
    </xdr:from>
    <xdr:ext cx="72491" cy="89974"/>
    <xdr:sp macro="" textlink="">
      <xdr:nvSpPr>
        <xdr:cNvPr id="787" name="Text Box 1664">
          <a:extLst>
            <a:ext uri="{FF2B5EF4-FFF2-40B4-BE49-F238E27FC236}">
              <a16:creationId xmlns:a16="http://schemas.microsoft.com/office/drawing/2014/main" xmlns="" id="{A7A35737-49E7-4210-B1D1-DCE01635FC21}"/>
            </a:ext>
          </a:extLst>
        </xdr:cNvPr>
        <xdr:cNvSpPr txBox="1">
          <a:spLocks noChangeArrowheads="1"/>
        </xdr:cNvSpPr>
      </xdr:nvSpPr>
      <xdr:spPr bwMode="auto">
        <a:xfrm rot="2535926">
          <a:off x="2287839" y="10173013"/>
          <a:ext cx="72491" cy="89974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228415</xdr:colOff>
      <xdr:row>62</xdr:row>
      <xdr:rowOff>138010</xdr:rowOff>
    </xdr:from>
    <xdr:ext cx="405303" cy="223651"/>
    <xdr:sp macro="" textlink="">
      <xdr:nvSpPr>
        <xdr:cNvPr id="788" name="Text Box 303">
          <a:extLst>
            <a:ext uri="{FF2B5EF4-FFF2-40B4-BE49-F238E27FC236}">
              <a16:creationId xmlns:a16="http://schemas.microsoft.com/office/drawing/2014/main" xmlns="" id="{60DCDFA5-F3E8-4D79-B25A-2EC24AD77CCD}"/>
            </a:ext>
          </a:extLst>
        </xdr:cNvPr>
        <xdr:cNvSpPr txBox="1">
          <a:spLocks noChangeArrowheads="1"/>
        </xdr:cNvSpPr>
      </xdr:nvSpPr>
      <xdr:spPr bwMode="auto">
        <a:xfrm>
          <a:off x="2514415" y="10508830"/>
          <a:ext cx="405303" cy="223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ﾊﾛｰｽﾞ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あだち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4</xdr:col>
      <xdr:colOff>145681</xdr:colOff>
      <xdr:row>62</xdr:row>
      <xdr:rowOff>84541</xdr:rowOff>
    </xdr:from>
    <xdr:ext cx="101027" cy="110288"/>
    <xdr:sp macro="" textlink="">
      <xdr:nvSpPr>
        <xdr:cNvPr id="789" name="Text Box 303">
          <a:extLst>
            <a:ext uri="{FF2B5EF4-FFF2-40B4-BE49-F238E27FC236}">
              <a16:creationId xmlns:a16="http://schemas.microsoft.com/office/drawing/2014/main" xmlns="" id="{F2E1BB5D-FB49-4C20-8DE2-15E75B1A2823}"/>
            </a:ext>
          </a:extLst>
        </xdr:cNvPr>
        <xdr:cNvSpPr txBox="1">
          <a:spLocks noChangeArrowheads="1"/>
        </xdr:cNvSpPr>
      </xdr:nvSpPr>
      <xdr:spPr bwMode="auto">
        <a:xfrm flipH="1">
          <a:off x="2431681" y="10455361"/>
          <a:ext cx="101027" cy="110288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4</xdr:col>
      <xdr:colOff>16486</xdr:colOff>
      <xdr:row>57</xdr:row>
      <xdr:rowOff>12501</xdr:rowOff>
    </xdr:from>
    <xdr:ext cx="523517" cy="96894"/>
    <xdr:sp macro="" textlink="">
      <xdr:nvSpPr>
        <xdr:cNvPr id="790" name="Text Box 1664">
          <a:extLst>
            <a:ext uri="{FF2B5EF4-FFF2-40B4-BE49-F238E27FC236}">
              <a16:creationId xmlns:a16="http://schemas.microsoft.com/office/drawing/2014/main" xmlns="" id="{C3FFE175-86D4-49D4-A760-097313F5C347}"/>
            </a:ext>
          </a:extLst>
        </xdr:cNvPr>
        <xdr:cNvSpPr txBox="1">
          <a:spLocks noChangeArrowheads="1"/>
        </xdr:cNvSpPr>
      </xdr:nvSpPr>
      <xdr:spPr bwMode="auto">
        <a:xfrm>
          <a:off x="2302486" y="9545121"/>
          <a:ext cx="523517" cy="9689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4</xdr:col>
      <xdr:colOff>275537</xdr:colOff>
      <xdr:row>61</xdr:row>
      <xdr:rowOff>20103</xdr:rowOff>
    </xdr:from>
    <xdr:to>
      <xdr:col>4</xdr:col>
      <xdr:colOff>585842</xdr:colOff>
      <xdr:row>62</xdr:row>
      <xdr:rowOff>87367</xdr:rowOff>
    </xdr:to>
    <xdr:grpSp>
      <xdr:nvGrpSpPr>
        <xdr:cNvPr id="791" name="Group 6672">
          <a:extLst>
            <a:ext uri="{FF2B5EF4-FFF2-40B4-BE49-F238E27FC236}">
              <a16:creationId xmlns:a16="http://schemas.microsoft.com/office/drawing/2014/main" xmlns="" id="{51F05417-4C34-45EE-B5F2-87CF2C99920D}"/>
            </a:ext>
          </a:extLst>
        </xdr:cNvPr>
        <xdr:cNvGrpSpPr>
          <a:grpSpLocks/>
        </xdr:cNvGrpSpPr>
      </xdr:nvGrpSpPr>
      <xdr:grpSpPr bwMode="auto">
        <a:xfrm>
          <a:off x="2818712" y="10449978"/>
          <a:ext cx="310305" cy="238714"/>
          <a:chOff x="532" y="110"/>
          <a:chExt cx="46" cy="44"/>
        </a:xfrm>
      </xdr:grpSpPr>
      <xdr:pic>
        <xdr:nvPicPr>
          <xdr:cNvPr id="792" name="Picture 6673" descr="route2">
            <a:extLst>
              <a:ext uri="{FF2B5EF4-FFF2-40B4-BE49-F238E27FC236}">
                <a16:creationId xmlns:a16="http://schemas.microsoft.com/office/drawing/2014/main" xmlns="" id="{F75BC63F-1E89-FCF5-CF7D-73439A16AA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3" name="Text Box 6674">
            <a:extLst>
              <a:ext uri="{FF2B5EF4-FFF2-40B4-BE49-F238E27FC236}">
                <a16:creationId xmlns:a16="http://schemas.microsoft.com/office/drawing/2014/main" xmlns="" id="{72B88006-D755-5D1D-FDEE-3933DBCCF0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twoCellAnchor>
    <xdr:from>
      <xdr:col>3</xdr:col>
      <xdr:colOff>474480</xdr:colOff>
      <xdr:row>61</xdr:row>
      <xdr:rowOff>154623</xdr:rowOff>
    </xdr:from>
    <xdr:to>
      <xdr:col>4</xdr:col>
      <xdr:colOff>148496</xdr:colOff>
      <xdr:row>64</xdr:row>
      <xdr:rowOff>54604</xdr:rowOff>
    </xdr:to>
    <xdr:sp macro="" textlink="">
      <xdr:nvSpPr>
        <xdr:cNvPr id="794" name="AutoShape 1653">
          <a:extLst>
            <a:ext uri="{FF2B5EF4-FFF2-40B4-BE49-F238E27FC236}">
              <a16:creationId xmlns:a16="http://schemas.microsoft.com/office/drawing/2014/main" xmlns="" id="{BB289E5B-8784-4C87-B95C-5BD39A5809A0}"/>
            </a:ext>
          </a:extLst>
        </xdr:cNvPr>
        <xdr:cNvSpPr>
          <a:spLocks/>
        </xdr:cNvSpPr>
      </xdr:nvSpPr>
      <xdr:spPr bwMode="auto">
        <a:xfrm rot="9191194">
          <a:off x="2067060" y="10357803"/>
          <a:ext cx="367436" cy="40290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300789</xdr:colOff>
      <xdr:row>63</xdr:row>
      <xdr:rowOff>65319</xdr:rowOff>
    </xdr:from>
    <xdr:ext cx="395844" cy="193515"/>
    <xdr:sp macro="" textlink="">
      <xdr:nvSpPr>
        <xdr:cNvPr id="795" name="Text Box 1563">
          <a:extLst>
            <a:ext uri="{FF2B5EF4-FFF2-40B4-BE49-F238E27FC236}">
              <a16:creationId xmlns:a16="http://schemas.microsoft.com/office/drawing/2014/main" xmlns="" id="{0CE62191-7F7B-4896-A051-E3DC4FB0527A}"/>
            </a:ext>
          </a:extLst>
        </xdr:cNvPr>
        <xdr:cNvSpPr txBox="1">
          <a:spLocks noChangeArrowheads="1"/>
        </xdr:cNvSpPr>
      </xdr:nvSpPr>
      <xdr:spPr bwMode="auto">
        <a:xfrm>
          <a:off x="1893369" y="10603779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</xdr:col>
      <xdr:colOff>0</xdr:colOff>
      <xdr:row>57</xdr:row>
      <xdr:rowOff>15039</xdr:rowOff>
    </xdr:from>
    <xdr:to>
      <xdr:col>1</xdr:col>
      <xdr:colOff>154465</xdr:colOff>
      <xdr:row>57</xdr:row>
      <xdr:rowOff>157914</xdr:rowOff>
    </xdr:to>
    <xdr:sp macro="" textlink="">
      <xdr:nvSpPr>
        <xdr:cNvPr id="796" name="六角形 795">
          <a:extLst>
            <a:ext uri="{FF2B5EF4-FFF2-40B4-BE49-F238E27FC236}">
              <a16:creationId xmlns:a16="http://schemas.microsoft.com/office/drawing/2014/main" xmlns="" id="{62A39C46-AA1A-40CB-92F2-6E9A7D293875}"/>
            </a:ext>
          </a:extLst>
        </xdr:cNvPr>
        <xdr:cNvSpPr/>
      </xdr:nvSpPr>
      <xdr:spPr bwMode="auto">
        <a:xfrm>
          <a:off x="205740" y="954765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57744</xdr:colOff>
      <xdr:row>61</xdr:row>
      <xdr:rowOff>32490</xdr:rowOff>
    </xdr:from>
    <xdr:to>
      <xdr:col>4</xdr:col>
      <xdr:colOff>212209</xdr:colOff>
      <xdr:row>62</xdr:row>
      <xdr:rowOff>4918</xdr:rowOff>
    </xdr:to>
    <xdr:sp macro="" textlink="">
      <xdr:nvSpPr>
        <xdr:cNvPr id="797" name="六角形 796">
          <a:extLst>
            <a:ext uri="{FF2B5EF4-FFF2-40B4-BE49-F238E27FC236}">
              <a16:creationId xmlns:a16="http://schemas.microsoft.com/office/drawing/2014/main" xmlns="" id="{C33B969A-5C0B-4E68-A46D-47F15743344E}"/>
            </a:ext>
          </a:extLst>
        </xdr:cNvPr>
        <xdr:cNvSpPr/>
      </xdr:nvSpPr>
      <xdr:spPr bwMode="auto">
        <a:xfrm>
          <a:off x="2343744" y="10235670"/>
          <a:ext cx="154465" cy="1400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144761</xdr:colOff>
      <xdr:row>61</xdr:row>
      <xdr:rowOff>123592</xdr:rowOff>
    </xdr:from>
    <xdr:to>
      <xdr:col>3</xdr:col>
      <xdr:colOff>413008</xdr:colOff>
      <xdr:row>65</xdr:row>
      <xdr:rowOff>83105</xdr:rowOff>
    </xdr:to>
    <xdr:pic>
      <xdr:nvPicPr>
        <xdr:cNvPr id="798" name="図 797">
          <a:extLst>
            <a:ext uri="{FF2B5EF4-FFF2-40B4-BE49-F238E27FC236}">
              <a16:creationId xmlns:a16="http://schemas.microsoft.com/office/drawing/2014/main" xmlns="" id="{79BF54BC-1F5E-4CF2-A9B8-D7B569BD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8600000">
          <a:off x="1556428" y="10507685"/>
          <a:ext cx="630073" cy="268247"/>
        </a:xfrm>
        <a:prstGeom prst="rect">
          <a:avLst/>
        </a:prstGeom>
      </xdr:spPr>
    </xdr:pic>
    <xdr:clientData/>
  </xdr:twoCellAnchor>
  <xdr:oneCellAnchor>
    <xdr:from>
      <xdr:col>3</xdr:col>
      <xdr:colOff>539787</xdr:colOff>
      <xdr:row>62</xdr:row>
      <xdr:rowOff>84491</xdr:rowOff>
    </xdr:from>
    <xdr:ext cx="337495" cy="186974"/>
    <xdr:sp macro="" textlink="">
      <xdr:nvSpPr>
        <xdr:cNvPr id="799" name="Text Box 1664">
          <a:extLst>
            <a:ext uri="{FF2B5EF4-FFF2-40B4-BE49-F238E27FC236}">
              <a16:creationId xmlns:a16="http://schemas.microsoft.com/office/drawing/2014/main" xmlns="" id="{FEEEF955-1DA9-41E3-ABB4-F457C50330FE}"/>
            </a:ext>
          </a:extLst>
        </xdr:cNvPr>
        <xdr:cNvSpPr txBox="1">
          <a:spLocks noChangeArrowheads="1"/>
        </xdr:cNvSpPr>
      </xdr:nvSpPr>
      <xdr:spPr bwMode="auto">
        <a:xfrm>
          <a:off x="2132367" y="10455311"/>
          <a:ext cx="337495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621126</xdr:colOff>
      <xdr:row>61</xdr:row>
      <xdr:rowOff>42333</xdr:rowOff>
    </xdr:from>
    <xdr:to>
      <xdr:col>2</xdr:col>
      <xdr:colOff>81941</xdr:colOff>
      <xdr:row>62</xdr:row>
      <xdr:rowOff>37606</xdr:rowOff>
    </xdr:to>
    <xdr:pic>
      <xdr:nvPicPr>
        <xdr:cNvPr id="800" name="図 799">
          <a:extLst>
            <a:ext uri="{FF2B5EF4-FFF2-40B4-BE49-F238E27FC236}">
              <a16:creationId xmlns:a16="http://schemas.microsoft.com/office/drawing/2014/main" xmlns="" id="{50FEFFE1-DD08-442B-A5D2-FD08D25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6866" y="10245513"/>
          <a:ext cx="154235" cy="162913"/>
        </a:xfrm>
        <a:prstGeom prst="rect">
          <a:avLst/>
        </a:prstGeom>
      </xdr:spPr>
    </xdr:pic>
    <xdr:clientData/>
  </xdr:twoCellAnchor>
  <xdr:twoCellAnchor editAs="oneCell">
    <xdr:from>
      <xdr:col>1</xdr:col>
      <xdr:colOff>605251</xdr:colOff>
      <xdr:row>62</xdr:row>
      <xdr:rowOff>37041</xdr:rowOff>
    </xdr:from>
    <xdr:to>
      <xdr:col>2</xdr:col>
      <xdr:colOff>89323</xdr:colOff>
      <xdr:row>63</xdr:row>
      <xdr:rowOff>55571</xdr:rowOff>
    </xdr:to>
    <xdr:pic>
      <xdr:nvPicPr>
        <xdr:cNvPr id="801" name="図 800">
          <a:extLst>
            <a:ext uri="{FF2B5EF4-FFF2-40B4-BE49-F238E27FC236}">
              <a16:creationId xmlns:a16="http://schemas.microsoft.com/office/drawing/2014/main" xmlns="" id="{AF6E96E5-221C-4622-8867-DB948B1D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810991" y="10407861"/>
          <a:ext cx="177492" cy="186170"/>
        </a:xfrm>
        <a:prstGeom prst="rect">
          <a:avLst/>
        </a:prstGeom>
      </xdr:spPr>
    </xdr:pic>
    <xdr:clientData/>
  </xdr:twoCellAnchor>
  <xdr:oneCellAnchor>
    <xdr:from>
      <xdr:col>4</xdr:col>
      <xdr:colOff>129563</xdr:colOff>
      <xdr:row>58</xdr:row>
      <xdr:rowOff>154381</xdr:rowOff>
    </xdr:from>
    <xdr:ext cx="265219" cy="237116"/>
    <xdr:sp macro="" textlink="">
      <xdr:nvSpPr>
        <xdr:cNvPr id="802" name="Text Box 1563">
          <a:extLst>
            <a:ext uri="{FF2B5EF4-FFF2-40B4-BE49-F238E27FC236}">
              <a16:creationId xmlns:a16="http://schemas.microsoft.com/office/drawing/2014/main" xmlns="" id="{2E095E47-E5B0-4AA7-B85A-EEACA8E24B9A}"/>
            </a:ext>
          </a:extLst>
        </xdr:cNvPr>
        <xdr:cNvSpPr txBox="1">
          <a:spLocks noChangeArrowheads="1"/>
        </xdr:cNvSpPr>
      </xdr:nvSpPr>
      <xdr:spPr bwMode="auto">
        <a:xfrm>
          <a:off x="2415563" y="9854641"/>
          <a:ext cx="265219" cy="237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3</xdr:col>
      <xdr:colOff>568269</xdr:colOff>
      <xdr:row>58</xdr:row>
      <xdr:rowOff>52714</xdr:rowOff>
    </xdr:from>
    <xdr:to>
      <xdr:col>4</xdr:col>
      <xdr:colOff>164989</xdr:colOff>
      <xdr:row>61</xdr:row>
      <xdr:rowOff>44713</xdr:rowOff>
    </xdr:to>
    <xdr:sp macro="" textlink="">
      <xdr:nvSpPr>
        <xdr:cNvPr id="803" name="AutoShape 1653">
          <a:extLst>
            <a:ext uri="{FF2B5EF4-FFF2-40B4-BE49-F238E27FC236}">
              <a16:creationId xmlns:a16="http://schemas.microsoft.com/office/drawing/2014/main" xmlns="" id="{48F41A77-7AA5-4F95-AC73-34E099A5B85B}"/>
            </a:ext>
          </a:extLst>
        </xdr:cNvPr>
        <xdr:cNvSpPr>
          <a:spLocks/>
        </xdr:cNvSpPr>
      </xdr:nvSpPr>
      <xdr:spPr bwMode="auto">
        <a:xfrm rot="8994400" flipH="1">
          <a:off x="2160849" y="9752974"/>
          <a:ext cx="290140" cy="49491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0</xdr:colOff>
      <xdr:row>57</xdr:row>
      <xdr:rowOff>6267</xdr:rowOff>
    </xdr:from>
    <xdr:to>
      <xdr:col>3</xdr:col>
      <xdr:colOff>154465</xdr:colOff>
      <xdr:row>57</xdr:row>
      <xdr:rowOff>149142</xdr:rowOff>
    </xdr:to>
    <xdr:sp macro="" textlink="">
      <xdr:nvSpPr>
        <xdr:cNvPr id="804" name="六角形 803">
          <a:extLst>
            <a:ext uri="{FF2B5EF4-FFF2-40B4-BE49-F238E27FC236}">
              <a16:creationId xmlns:a16="http://schemas.microsoft.com/office/drawing/2014/main" xmlns="" id="{DC29CF82-60CE-4247-B11F-3CBE68780B0F}"/>
            </a:ext>
          </a:extLst>
        </xdr:cNvPr>
        <xdr:cNvSpPr/>
      </xdr:nvSpPr>
      <xdr:spPr bwMode="auto">
        <a:xfrm>
          <a:off x="1592580" y="953888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384947</xdr:colOff>
      <xdr:row>59</xdr:row>
      <xdr:rowOff>36347</xdr:rowOff>
    </xdr:from>
    <xdr:to>
      <xdr:col>3</xdr:col>
      <xdr:colOff>539412</xdr:colOff>
      <xdr:row>59</xdr:row>
      <xdr:rowOff>170032</xdr:rowOff>
    </xdr:to>
    <xdr:sp macro="" textlink="">
      <xdr:nvSpPr>
        <xdr:cNvPr id="805" name="六角形 804">
          <a:extLst>
            <a:ext uri="{FF2B5EF4-FFF2-40B4-BE49-F238E27FC236}">
              <a16:creationId xmlns:a16="http://schemas.microsoft.com/office/drawing/2014/main" xmlns="" id="{8E6485A1-6D68-4C39-9538-9BCD2DAE6488}"/>
            </a:ext>
          </a:extLst>
        </xdr:cNvPr>
        <xdr:cNvSpPr/>
      </xdr:nvSpPr>
      <xdr:spPr bwMode="auto">
        <a:xfrm>
          <a:off x="1977527" y="9904247"/>
          <a:ext cx="154465" cy="13368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538242</xdr:colOff>
      <xdr:row>57</xdr:row>
      <xdr:rowOff>15525</xdr:rowOff>
    </xdr:from>
    <xdr:to>
      <xdr:col>4</xdr:col>
      <xdr:colOff>139407</xdr:colOff>
      <xdr:row>59</xdr:row>
      <xdr:rowOff>150921</xdr:rowOff>
    </xdr:to>
    <xdr:pic>
      <xdr:nvPicPr>
        <xdr:cNvPr id="806" name="図 805">
          <a:extLst>
            <a:ext uri="{FF2B5EF4-FFF2-40B4-BE49-F238E27FC236}">
              <a16:creationId xmlns:a16="http://schemas.microsoft.com/office/drawing/2014/main" xmlns="" id="{8C299BF2-9A0C-4106-A21A-A357300B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2591766">
          <a:off x="2130822" y="9548145"/>
          <a:ext cx="294585" cy="470676"/>
        </a:xfrm>
        <a:prstGeom prst="rect">
          <a:avLst/>
        </a:prstGeom>
      </xdr:spPr>
    </xdr:pic>
    <xdr:clientData/>
  </xdr:twoCellAnchor>
  <xdr:twoCellAnchor editAs="oneCell">
    <xdr:from>
      <xdr:col>3</xdr:col>
      <xdr:colOff>62875</xdr:colOff>
      <xdr:row>58</xdr:row>
      <xdr:rowOff>24855</xdr:rowOff>
    </xdr:from>
    <xdr:to>
      <xdr:col>3</xdr:col>
      <xdr:colOff>337219</xdr:colOff>
      <xdr:row>62</xdr:row>
      <xdr:rowOff>1453</xdr:rowOff>
    </xdr:to>
    <xdr:pic>
      <xdr:nvPicPr>
        <xdr:cNvPr id="807" name="図 806">
          <a:extLst>
            <a:ext uri="{FF2B5EF4-FFF2-40B4-BE49-F238E27FC236}">
              <a16:creationId xmlns:a16="http://schemas.microsoft.com/office/drawing/2014/main" xmlns="" id="{B6CF4889-124B-49BF-97B1-68A39D76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8845805">
          <a:off x="1463605" y="9972482"/>
          <a:ext cx="651512" cy="274344"/>
        </a:xfrm>
        <a:prstGeom prst="rect">
          <a:avLst/>
        </a:prstGeom>
      </xdr:spPr>
    </xdr:pic>
    <xdr:clientData/>
  </xdr:twoCellAnchor>
  <xdr:oneCellAnchor>
    <xdr:from>
      <xdr:col>4</xdr:col>
      <xdr:colOff>723900</xdr:colOff>
      <xdr:row>57</xdr:row>
      <xdr:rowOff>0</xdr:rowOff>
    </xdr:from>
    <xdr:ext cx="72697" cy="210228"/>
    <xdr:sp macro="" textlink="">
      <xdr:nvSpPr>
        <xdr:cNvPr id="808" name="Text Box 1650">
          <a:extLst>
            <a:ext uri="{FF2B5EF4-FFF2-40B4-BE49-F238E27FC236}">
              <a16:creationId xmlns:a16="http://schemas.microsoft.com/office/drawing/2014/main" xmlns="" id="{2DED2472-5EA3-4EFB-8FAF-4FE9AEEE0347}"/>
            </a:ext>
          </a:extLst>
        </xdr:cNvPr>
        <xdr:cNvSpPr txBox="1">
          <a:spLocks noChangeArrowheads="1"/>
        </xdr:cNvSpPr>
      </xdr:nvSpPr>
      <xdr:spPr bwMode="auto">
        <a:xfrm>
          <a:off x="2979420" y="9532620"/>
          <a:ext cx="72697" cy="2102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6</xdr:col>
      <xdr:colOff>723900</xdr:colOff>
      <xdr:row>57</xdr:row>
      <xdr:rowOff>0</xdr:rowOff>
    </xdr:from>
    <xdr:ext cx="72697" cy="210228"/>
    <xdr:sp macro="" textlink="">
      <xdr:nvSpPr>
        <xdr:cNvPr id="809" name="Text Box 1650">
          <a:extLst>
            <a:ext uri="{FF2B5EF4-FFF2-40B4-BE49-F238E27FC236}">
              <a16:creationId xmlns:a16="http://schemas.microsoft.com/office/drawing/2014/main" xmlns="" id="{53C4EAC3-8B6D-4734-9242-599CFC4580E1}"/>
            </a:ext>
          </a:extLst>
        </xdr:cNvPr>
        <xdr:cNvSpPr txBox="1">
          <a:spLocks noChangeArrowheads="1"/>
        </xdr:cNvSpPr>
      </xdr:nvSpPr>
      <xdr:spPr bwMode="auto">
        <a:xfrm>
          <a:off x="4366260" y="9532620"/>
          <a:ext cx="72697" cy="2102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5</xdr:col>
      <xdr:colOff>0</xdr:colOff>
      <xdr:row>57</xdr:row>
      <xdr:rowOff>9073</xdr:rowOff>
    </xdr:from>
    <xdr:to>
      <xdr:col>5</xdr:col>
      <xdr:colOff>204107</xdr:colOff>
      <xdr:row>57</xdr:row>
      <xdr:rowOff>158751</xdr:rowOff>
    </xdr:to>
    <xdr:sp macro="" textlink="">
      <xdr:nvSpPr>
        <xdr:cNvPr id="810" name="六角形 809">
          <a:extLst>
            <a:ext uri="{FF2B5EF4-FFF2-40B4-BE49-F238E27FC236}">
              <a16:creationId xmlns:a16="http://schemas.microsoft.com/office/drawing/2014/main" xmlns="" id="{FFC6B39F-51DB-492E-B5D0-07CF984C10A7}"/>
            </a:ext>
          </a:extLst>
        </xdr:cNvPr>
        <xdr:cNvSpPr/>
      </xdr:nvSpPr>
      <xdr:spPr bwMode="auto">
        <a:xfrm>
          <a:off x="2979420" y="9541693"/>
          <a:ext cx="204107" cy="1496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</xdr:colOff>
      <xdr:row>57</xdr:row>
      <xdr:rowOff>0</xdr:rowOff>
    </xdr:from>
    <xdr:to>
      <xdr:col>7</xdr:col>
      <xdr:colOff>185965</xdr:colOff>
      <xdr:row>58</xdr:row>
      <xdr:rowOff>0</xdr:rowOff>
    </xdr:to>
    <xdr:sp macro="" textlink="">
      <xdr:nvSpPr>
        <xdr:cNvPr id="811" name="六角形 810">
          <a:extLst>
            <a:ext uri="{FF2B5EF4-FFF2-40B4-BE49-F238E27FC236}">
              <a16:creationId xmlns:a16="http://schemas.microsoft.com/office/drawing/2014/main" xmlns="" id="{59017C2E-D0BA-459D-A2D3-A991D3CB191F}"/>
            </a:ext>
          </a:extLst>
        </xdr:cNvPr>
        <xdr:cNvSpPr/>
      </xdr:nvSpPr>
      <xdr:spPr bwMode="auto">
        <a:xfrm>
          <a:off x="4366261" y="9532620"/>
          <a:ext cx="185964" cy="16764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584206</xdr:colOff>
      <xdr:row>57</xdr:row>
      <xdr:rowOff>149679</xdr:rowOff>
    </xdr:from>
    <xdr:to>
      <xdr:col>6</xdr:col>
      <xdr:colOff>49892</xdr:colOff>
      <xdr:row>62</xdr:row>
      <xdr:rowOff>6452</xdr:rowOff>
    </xdr:to>
    <xdr:sp macro="" textlink="">
      <xdr:nvSpPr>
        <xdr:cNvPr id="812" name="Line 76">
          <a:extLst>
            <a:ext uri="{FF2B5EF4-FFF2-40B4-BE49-F238E27FC236}">
              <a16:creationId xmlns:a16="http://schemas.microsoft.com/office/drawing/2014/main" xmlns="" id="{8D5F3F28-0AA8-4C88-8AAF-1E698FD9C2F3}"/>
            </a:ext>
          </a:extLst>
        </xdr:cNvPr>
        <xdr:cNvSpPr>
          <a:spLocks noChangeShapeType="1"/>
        </xdr:cNvSpPr>
      </xdr:nvSpPr>
      <xdr:spPr bwMode="auto">
        <a:xfrm flipH="1">
          <a:off x="3563626" y="9682299"/>
          <a:ext cx="159106" cy="6949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593726</xdr:colOff>
      <xdr:row>59</xdr:row>
      <xdr:rowOff>10845</xdr:rowOff>
    </xdr:from>
    <xdr:to>
      <xdr:col>7</xdr:col>
      <xdr:colOff>668641</xdr:colOff>
      <xdr:row>64</xdr:row>
      <xdr:rowOff>55992</xdr:rowOff>
    </xdr:to>
    <xdr:sp macro="" textlink="">
      <xdr:nvSpPr>
        <xdr:cNvPr id="813" name="Line 120">
          <a:extLst>
            <a:ext uri="{FF2B5EF4-FFF2-40B4-BE49-F238E27FC236}">
              <a16:creationId xmlns:a16="http://schemas.microsoft.com/office/drawing/2014/main" xmlns="" id="{6A16797F-A07A-420E-BDA3-7D4CE59B2B4E}"/>
            </a:ext>
          </a:extLst>
        </xdr:cNvPr>
        <xdr:cNvSpPr>
          <a:spLocks noChangeShapeType="1"/>
        </xdr:cNvSpPr>
      </xdr:nvSpPr>
      <xdr:spPr bwMode="auto">
        <a:xfrm>
          <a:off x="4959986" y="9878745"/>
          <a:ext cx="74915" cy="88334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5940 w 96018"/>
            <a:gd name="connsiteY0" fmla="*/ 0 h 10056"/>
            <a:gd name="connsiteX1" fmla="*/ 80 w 96018"/>
            <a:gd name="connsiteY1" fmla="*/ 10056 h 10056"/>
            <a:gd name="connsiteX0" fmla="*/ 95860 w 127400"/>
            <a:gd name="connsiteY0" fmla="*/ 0 h 10056"/>
            <a:gd name="connsiteX1" fmla="*/ 0 w 127400"/>
            <a:gd name="connsiteY1" fmla="*/ 10056 h 10056"/>
            <a:gd name="connsiteX0" fmla="*/ 95860 w 100329"/>
            <a:gd name="connsiteY0" fmla="*/ 0 h 10056"/>
            <a:gd name="connsiteX1" fmla="*/ 0 w 100329"/>
            <a:gd name="connsiteY1" fmla="*/ 10056 h 10056"/>
            <a:gd name="connsiteX0" fmla="*/ 65614 w 81076"/>
            <a:gd name="connsiteY0" fmla="*/ 0 h 10224"/>
            <a:gd name="connsiteX1" fmla="*/ 0 w 81076"/>
            <a:gd name="connsiteY1" fmla="*/ 10224 h 10224"/>
            <a:gd name="connsiteX0" fmla="*/ 110545 w 110545"/>
            <a:gd name="connsiteY0" fmla="*/ 0 h 10224"/>
            <a:gd name="connsiteX1" fmla="*/ 44931 w 110545"/>
            <a:gd name="connsiteY1" fmla="*/ 10224 h 10224"/>
            <a:gd name="connsiteX0" fmla="*/ 179966 w 179966"/>
            <a:gd name="connsiteY0" fmla="*/ 0 h 10224"/>
            <a:gd name="connsiteX1" fmla="*/ 40632 w 179966"/>
            <a:gd name="connsiteY1" fmla="*/ 4386 h 10224"/>
            <a:gd name="connsiteX2" fmla="*/ 114352 w 179966"/>
            <a:gd name="connsiteY2" fmla="*/ 10224 h 10224"/>
            <a:gd name="connsiteX0" fmla="*/ 139334 w 146400"/>
            <a:gd name="connsiteY0" fmla="*/ 0 h 10224"/>
            <a:gd name="connsiteX1" fmla="*/ 0 w 146400"/>
            <a:gd name="connsiteY1" fmla="*/ 4386 h 10224"/>
            <a:gd name="connsiteX2" fmla="*/ 73720 w 146400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73720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1166" h="10224">
              <a:moveTo>
                <a:pt x="211166" y="0"/>
              </a:moveTo>
              <a:lnTo>
                <a:pt x="0" y="4386"/>
              </a:lnTo>
              <a:cubicBezTo>
                <a:pt x="178584" y="5453"/>
                <a:pt x="163012" y="5927"/>
                <a:pt x="109637" y="10224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556129</xdr:colOff>
      <xdr:row>62</xdr:row>
      <xdr:rowOff>74850</xdr:rowOff>
    </xdr:from>
    <xdr:to>
      <xdr:col>8</xdr:col>
      <xdr:colOff>19050</xdr:colOff>
      <xdr:row>63</xdr:row>
      <xdr:rowOff>38100</xdr:rowOff>
    </xdr:to>
    <xdr:sp macro="" textlink="">
      <xdr:nvSpPr>
        <xdr:cNvPr id="814" name="AutoShape 70">
          <a:extLst>
            <a:ext uri="{FF2B5EF4-FFF2-40B4-BE49-F238E27FC236}">
              <a16:creationId xmlns:a16="http://schemas.microsoft.com/office/drawing/2014/main" xmlns="" id="{40B499E8-99E5-4BDB-BBD0-61C948FC2201}"/>
            </a:ext>
          </a:extLst>
        </xdr:cNvPr>
        <xdr:cNvSpPr>
          <a:spLocks noChangeArrowheads="1"/>
        </xdr:cNvSpPr>
      </xdr:nvSpPr>
      <xdr:spPr bwMode="auto">
        <a:xfrm>
          <a:off x="4922389" y="10445670"/>
          <a:ext cx="156341" cy="130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295261</xdr:colOff>
      <xdr:row>59</xdr:row>
      <xdr:rowOff>75969</xdr:rowOff>
    </xdr:from>
    <xdr:to>
      <xdr:col>7</xdr:col>
      <xdr:colOff>625929</xdr:colOff>
      <xdr:row>61</xdr:row>
      <xdr:rowOff>27212</xdr:rowOff>
    </xdr:to>
    <xdr:grpSp>
      <xdr:nvGrpSpPr>
        <xdr:cNvPr id="815" name="Group 6672">
          <a:extLst>
            <a:ext uri="{FF2B5EF4-FFF2-40B4-BE49-F238E27FC236}">
              <a16:creationId xmlns:a16="http://schemas.microsoft.com/office/drawing/2014/main" xmlns="" id="{0C08F646-EA25-45D1-8720-0CDEDAA3104A}"/>
            </a:ext>
          </a:extLst>
        </xdr:cNvPr>
        <xdr:cNvGrpSpPr>
          <a:grpSpLocks/>
        </xdr:cNvGrpSpPr>
      </xdr:nvGrpSpPr>
      <xdr:grpSpPr bwMode="auto">
        <a:xfrm>
          <a:off x="5153011" y="10162944"/>
          <a:ext cx="330668" cy="294143"/>
          <a:chOff x="532" y="110"/>
          <a:chExt cx="46" cy="44"/>
        </a:xfrm>
      </xdr:grpSpPr>
      <xdr:pic>
        <xdr:nvPicPr>
          <xdr:cNvPr id="816" name="Picture 6673" descr="route2">
            <a:extLst>
              <a:ext uri="{FF2B5EF4-FFF2-40B4-BE49-F238E27FC236}">
                <a16:creationId xmlns:a16="http://schemas.microsoft.com/office/drawing/2014/main" xmlns="" id="{5B34F5BB-8DE8-41F8-82B8-928EDC75AC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17" name="Text Box 6674">
            <a:extLst>
              <a:ext uri="{FF2B5EF4-FFF2-40B4-BE49-F238E27FC236}">
                <a16:creationId xmlns:a16="http://schemas.microsoft.com/office/drawing/2014/main" xmlns="" id="{E3386F3A-F267-692C-60A2-FF6CA9BBED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411163</xdr:colOff>
      <xdr:row>61</xdr:row>
      <xdr:rowOff>87307</xdr:rowOff>
    </xdr:from>
    <xdr:to>
      <xdr:col>7</xdr:col>
      <xdr:colOff>583230</xdr:colOff>
      <xdr:row>63</xdr:row>
      <xdr:rowOff>111125</xdr:rowOff>
    </xdr:to>
    <xdr:sp macro="" textlink="">
      <xdr:nvSpPr>
        <xdr:cNvPr id="818" name="Line 4803">
          <a:extLst>
            <a:ext uri="{FF2B5EF4-FFF2-40B4-BE49-F238E27FC236}">
              <a16:creationId xmlns:a16="http://schemas.microsoft.com/office/drawing/2014/main" xmlns="" id="{0F5CE77B-1574-40B9-8472-24D0F78DDD4B}"/>
            </a:ext>
          </a:extLst>
        </xdr:cNvPr>
        <xdr:cNvSpPr>
          <a:spLocks noChangeShapeType="1"/>
        </xdr:cNvSpPr>
      </xdr:nvSpPr>
      <xdr:spPr bwMode="auto">
        <a:xfrm flipH="1">
          <a:off x="4777423" y="10290487"/>
          <a:ext cx="172067" cy="3590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522806</xdr:colOff>
      <xdr:row>60</xdr:row>
      <xdr:rowOff>147792</xdr:rowOff>
    </xdr:from>
    <xdr:to>
      <xdr:col>7</xdr:col>
      <xdr:colOff>661019</xdr:colOff>
      <xdr:row>61</xdr:row>
      <xdr:rowOff>129248</xdr:rowOff>
    </xdr:to>
    <xdr:sp macro="" textlink="">
      <xdr:nvSpPr>
        <xdr:cNvPr id="819" name="Oval 820">
          <a:extLst>
            <a:ext uri="{FF2B5EF4-FFF2-40B4-BE49-F238E27FC236}">
              <a16:creationId xmlns:a16="http://schemas.microsoft.com/office/drawing/2014/main" xmlns="" id="{6982DE2E-8D39-4248-996E-E153CF8E2C84}"/>
            </a:ext>
          </a:extLst>
        </xdr:cNvPr>
        <xdr:cNvSpPr>
          <a:spLocks noChangeArrowheads="1"/>
        </xdr:cNvSpPr>
      </xdr:nvSpPr>
      <xdr:spPr bwMode="auto">
        <a:xfrm rot="10800000">
          <a:off x="4889066" y="10183332"/>
          <a:ext cx="138213" cy="1490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347021</xdr:colOff>
      <xdr:row>61</xdr:row>
      <xdr:rowOff>141162</xdr:rowOff>
    </xdr:from>
    <xdr:ext cx="167019" cy="503500"/>
    <xdr:sp macro="" textlink="">
      <xdr:nvSpPr>
        <xdr:cNvPr id="820" name="Text Box 1620">
          <a:extLst>
            <a:ext uri="{FF2B5EF4-FFF2-40B4-BE49-F238E27FC236}">
              <a16:creationId xmlns:a16="http://schemas.microsoft.com/office/drawing/2014/main" xmlns="" id="{F52B9001-8B01-414C-8747-4C5B762A42E2}"/>
            </a:ext>
          </a:extLst>
        </xdr:cNvPr>
        <xdr:cNvSpPr txBox="1">
          <a:spLocks noChangeArrowheads="1"/>
        </xdr:cNvSpPr>
      </xdr:nvSpPr>
      <xdr:spPr bwMode="auto">
        <a:xfrm>
          <a:off x="3318821" y="10406391"/>
          <a:ext cx="167019" cy="503500"/>
        </a:xfrm>
        <a:prstGeom prst="rect">
          <a:avLst/>
        </a:prstGeom>
        <a:solidFill>
          <a:schemeClr val="bg1">
            <a:alpha val="65000"/>
          </a:schemeClr>
        </a:solidFill>
        <a:ln>
          <a:noFill/>
        </a:ln>
      </xdr:spPr>
      <xdr:txBody>
        <a:bodyPr vertOverflow="overflow" horzOverflow="overflow" vert="eaVert" wrap="none" lIns="27432" tIns="0" rIns="27432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花水木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通り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61044</xdr:colOff>
      <xdr:row>59</xdr:row>
      <xdr:rowOff>170868</xdr:rowOff>
    </xdr:from>
    <xdr:to>
      <xdr:col>5</xdr:col>
      <xdr:colOff>627908</xdr:colOff>
      <xdr:row>64</xdr:row>
      <xdr:rowOff>130552</xdr:rowOff>
    </xdr:to>
    <xdr:sp macro="" textlink="">
      <xdr:nvSpPr>
        <xdr:cNvPr id="821" name="Line 75">
          <a:extLst>
            <a:ext uri="{FF2B5EF4-FFF2-40B4-BE49-F238E27FC236}">
              <a16:creationId xmlns:a16="http://schemas.microsoft.com/office/drawing/2014/main" xmlns="" id="{78E9ADE6-559E-49EA-A15E-2A47B1A9255E}"/>
            </a:ext>
          </a:extLst>
        </xdr:cNvPr>
        <xdr:cNvSpPr>
          <a:spLocks noChangeShapeType="1"/>
        </xdr:cNvSpPr>
      </xdr:nvSpPr>
      <xdr:spPr bwMode="auto">
        <a:xfrm flipV="1">
          <a:off x="3040464" y="10038768"/>
          <a:ext cx="566864" cy="79788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42485"/>
            <a:gd name="connsiteY0" fmla="*/ 0 h 8535"/>
            <a:gd name="connsiteX1" fmla="*/ 542485 w 542485"/>
            <a:gd name="connsiteY1" fmla="*/ 8535 h 8535"/>
            <a:gd name="connsiteX0" fmla="*/ 288 w 10288"/>
            <a:gd name="connsiteY0" fmla="*/ 0 h 10000"/>
            <a:gd name="connsiteX1" fmla="*/ 10288 w 10288"/>
            <a:gd name="connsiteY1" fmla="*/ 10000 h 10000"/>
            <a:gd name="connsiteX0" fmla="*/ 761 w 10761"/>
            <a:gd name="connsiteY0" fmla="*/ 0 h 10000"/>
            <a:gd name="connsiteX1" fmla="*/ 1080 w 10761"/>
            <a:gd name="connsiteY1" fmla="*/ 9631 h 10000"/>
            <a:gd name="connsiteX2" fmla="*/ 10761 w 10761"/>
            <a:gd name="connsiteY2" fmla="*/ 10000 h 10000"/>
            <a:gd name="connsiteX0" fmla="*/ 761 w 10761"/>
            <a:gd name="connsiteY0" fmla="*/ 0 h 10000"/>
            <a:gd name="connsiteX1" fmla="*/ 1080 w 10761"/>
            <a:gd name="connsiteY1" fmla="*/ 9631 h 10000"/>
            <a:gd name="connsiteX2" fmla="*/ 10761 w 10761"/>
            <a:gd name="connsiteY2" fmla="*/ 10000 h 10000"/>
            <a:gd name="connsiteX0" fmla="*/ 3930 w 13930"/>
            <a:gd name="connsiteY0" fmla="*/ 0 h 10000"/>
            <a:gd name="connsiteX1" fmla="*/ 4249 w 13930"/>
            <a:gd name="connsiteY1" fmla="*/ 9631 h 10000"/>
            <a:gd name="connsiteX2" fmla="*/ 13930 w 13930"/>
            <a:gd name="connsiteY2" fmla="*/ 10000 h 10000"/>
            <a:gd name="connsiteX0" fmla="*/ 3930 w 13930"/>
            <a:gd name="connsiteY0" fmla="*/ 0 h 10000"/>
            <a:gd name="connsiteX1" fmla="*/ 4249 w 13930"/>
            <a:gd name="connsiteY1" fmla="*/ 9631 h 10000"/>
            <a:gd name="connsiteX2" fmla="*/ 13930 w 13930"/>
            <a:gd name="connsiteY2" fmla="*/ 10000 h 10000"/>
            <a:gd name="connsiteX0" fmla="*/ 234 w 10234"/>
            <a:gd name="connsiteY0" fmla="*/ 0 h 10000"/>
            <a:gd name="connsiteX1" fmla="*/ 553 w 10234"/>
            <a:gd name="connsiteY1" fmla="*/ 9631 h 10000"/>
            <a:gd name="connsiteX2" fmla="*/ 10234 w 10234"/>
            <a:gd name="connsiteY2" fmla="*/ 10000 h 10000"/>
            <a:gd name="connsiteX0" fmla="*/ 234 w 11514"/>
            <a:gd name="connsiteY0" fmla="*/ 0 h 9705"/>
            <a:gd name="connsiteX1" fmla="*/ 553 w 11514"/>
            <a:gd name="connsiteY1" fmla="*/ 9631 h 9705"/>
            <a:gd name="connsiteX2" fmla="*/ 11514 w 11514"/>
            <a:gd name="connsiteY2" fmla="*/ 9688 h 9705"/>
            <a:gd name="connsiteX0" fmla="*/ 203 w 10000"/>
            <a:gd name="connsiteY0" fmla="*/ 0 h 10000"/>
            <a:gd name="connsiteX1" fmla="*/ 480 w 10000"/>
            <a:gd name="connsiteY1" fmla="*/ 9924 h 10000"/>
            <a:gd name="connsiteX2" fmla="*/ 10000 w 10000"/>
            <a:gd name="connsiteY2" fmla="*/ 9982 h 10000"/>
            <a:gd name="connsiteX0" fmla="*/ 203 w 480"/>
            <a:gd name="connsiteY0" fmla="*/ 0 h 9924"/>
            <a:gd name="connsiteX1" fmla="*/ 480 w 480"/>
            <a:gd name="connsiteY1" fmla="*/ 9924 h 9924"/>
            <a:gd name="connsiteX0" fmla="*/ 0 w 19515"/>
            <a:gd name="connsiteY0" fmla="*/ 0 h 14393"/>
            <a:gd name="connsiteX1" fmla="*/ 19515 w 19515"/>
            <a:gd name="connsiteY1" fmla="*/ 14393 h 14393"/>
            <a:gd name="connsiteX0" fmla="*/ 43248 w 43505"/>
            <a:gd name="connsiteY0" fmla="*/ 0 h 14778"/>
            <a:gd name="connsiteX1" fmla="*/ 4349 w 43505"/>
            <a:gd name="connsiteY1" fmla="*/ 14778 h 14778"/>
            <a:gd name="connsiteX0" fmla="*/ 59383 w 59383"/>
            <a:gd name="connsiteY0" fmla="*/ 0 h 14778"/>
            <a:gd name="connsiteX1" fmla="*/ 20484 w 59383"/>
            <a:gd name="connsiteY1" fmla="*/ 14778 h 14778"/>
            <a:gd name="connsiteX0" fmla="*/ 315088 w 315088"/>
            <a:gd name="connsiteY0" fmla="*/ 0 h 11310"/>
            <a:gd name="connsiteX1" fmla="*/ 1296 w 315088"/>
            <a:gd name="connsiteY1" fmla="*/ 11310 h 11310"/>
            <a:gd name="connsiteX0" fmla="*/ 313792 w 313792"/>
            <a:gd name="connsiteY0" fmla="*/ 0 h 11310"/>
            <a:gd name="connsiteX1" fmla="*/ 0 w 313792"/>
            <a:gd name="connsiteY1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156107 w 313792"/>
            <a:gd name="connsiteY1" fmla="*/ 4989 h 11310"/>
            <a:gd name="connsiteX2" fmla="*/ 248883 w 313792"/>
            <a:gd name="connsiteY2" fmla="*/ 7070 h 11310"/>
            <a:gd name="connsiteX3" fmla="*/ 0 w 313792"/>
            <a:gd name="connsiteY3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44717 w 344717"/>
            <a:gd name="connsiteY0" fmla="*/ 0 h 10616"/>
            <a:gd name="connsiteX1" fmla="*/ 279808 w 344717"/>
            <a:gd name="connsiteY1" fmla="*/ 7070 h 10616"/>
            <a:gd name="connsiteX2" fmla="*/ 0 w 344717"/>
            <a:gd name="connsiteY2" fmla="*/ 10616 h 10616"/>
            <a:gd name="connsiteX0" fmla="*/ 316408 w 316408"/>
            <a:gd name="connsiteY0" fmla="*/ 0 h 9188"/>
            <a:gd name="connsiteX1" fmla="*/ 279808 w 316408"/>
            <a:gd name="connsiteY1" fmla="*/ 5642 h 9188"/>
            <a:gd name="connsiteX2" fmla="*/ 0 w 316408"/>
            <a:gd name="connsiteY2" fmla="*/ 9188 h 91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6408" h="9188">
              <a:moveTo>
                <a:pt x="316408" y="0"/>
              </a:moveTo>
              <a:cubicBezTo>
                <a:pt x="302885" y="1473"/>
                <a:pt x="280565" y="751"/>
                <a:pt x="279808" y="5642"/>
              </a:cubicBezTo>
              <a:lnTo>
                <a:pt x="0" y="9188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617631</xdr:colOff>
      <xdr:row>62</xdr:row>
      <xdr:rowOff>11638</xdr:rowOff>
    </xdr:from>
    <xdr:to>
      <xdr:col>6</xdr:col>
      <xdr:colOff>439844</xdr:colOff>
      <xdr:row>63</xdr:row>
      <xdr:rowOff>106888</xdr:rowOff>
    </xdr:to>
    <xdr:sp macro="" textlink="">
      <xdr:nvSpPr>
        <xdr:cNvPr id="822" name="Line 76">
          <a:extLst>
            <a:ext uri="{FF2B5EF4-FFF2-40B4-BE49-F238E27FC236}">
              <a16:creationId xmlns:a16="http://schemas.microsoft.com/office/drawing/2014/main" xmlns="" id="{33D58D32-B42E-40D4-8A30-97A9B03C5AC9}"/>
            </a:ext>
          </a:extLst>
        </xdr:cNvPr>
        <xdr:cNvSpPr>
          <a:spLocks noChangeShapeType="1"/>
        </xdr:cNvSpPr>
      </xdr:nvSpPr>
      <xdr:spPr bwMode="auto">
        <a:xfrm>
          <a:off x="3597051" y="10382458"/>
          <a:ext cx="515633" cy="2628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505278</xdr:colOff>
      <xdr:row>61</xdr:row>
      <xdr:rowOff>85966</xdr:rowOff>
    </xdr:from>
    <xdr:to>
      <xdr:col>5</xdr:col>
      <xdr:colOff>643336</xdr:colOff>
      <xdr:row>62</xdr:row>
      <xdr:rowOff>68572</xdr:rowOff>
    </xdr:to>
    <xdr:sp macro="" textlink="">
      <xdr:nvSpPr>
        <xdr:cNvPr id="823" name="Oval 77">
          <a:extLst>
            <a:ext uri="{FF2B5EF4-FFF2-40B4-BE49-F238E27FC236}">
              <a16:creationId xmlns:a16="http://schemas.microsoft.com/office/drawing/2014/main" xmlns="" id="{C0104460-F5FA-4E04-B612-B6DBD8CF8B08}"/>
            </a:ext>
          </a:extLst>
        </xdr:cNvPr>
        <xdr:cNvSpPr>
          <a:spLocks noChangeArrowheads="1"/>
        </xdr:cNvSpPr>
      </xdr:nvSpPr>
      <xdr:spPr bwMode="auto">
        <a:xfrm>
          <a:off x="3484698" y="10289146"/>
          <a:ext cx="138058" cy="15024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475355</xdr:colOff>
      <xdr:row>62</xdr:row>
      <xdr:rowOff>151347</xdr:rowOff>
    </xdr:from>
    <xdr:to>
      <xdr:col>5</xdr:col>
      <xdr:colOff>644198</xdr:colOff>
      <xdr:row>63</xdr:row>
      <xdr:rowOff>99714</xdr:rowOff>
    </xdr:to>
    <xdr:sp macro="" textlink="">
      <xdr:nvSpPr>
        <xdr:cNvPr id="824" name="AutoShape 138">
          <a:extLst>
            <a:ext uri="{FF2B5EF4-FFF2-40B4-BE49-F238E27FC236}">
              <a16:creationId xmlns:a16="http://schemas.microsoft.com/office/drawing/2014/main" xmlns="" id="{CA9DCDEF-673A-4B7A-B2CC-6226CA2297F1}"/>
            </a:ext>
          </a:extLst>
        </xdr:cNvPr>
        <xdr:cNvSpPr>
          <a:spLocks noChangeArrowheads="1"/>
        </xdr:cNvSpPr>
      </xdr:nvSpPr>
      <xdr:spPr bwMode="auto">
        <a:xfrm>
          <a:off x="3454775" y="10522167"/>
          <a:ext cx="168843" cy="11600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501594</xdr:colOff>
      <xdr:row>59</xdr:row>
      <xdr:rowOff>143526</xdr:rowOff>
    </xdr:from>
    <xdr:to>
      <xdr:col>6</xdr:col>
      <xdr:colOff>56519</xdr:colOff>
      <xdr:row>61</xdr:row>
      <xdr:rowOff>96779</xdr:rowOff>
    </xdr:to>
    <xdr:grpSp>
      <xdr:nvGrpSpPr>
        <xdr:cNvPr id="825" name="Group 405">
          <a:extLst>
            <a:ext uri="{FF2B5EF4-FFF2-40B4-BE49-F238E27FC236}">
              <a16:creationId xmlns:a16="http://schemas.microsoft.com/office/drawing/2014/main" xmlns="" id="{5AFEED2E-B1EB-44C7-9512-2512800EE68E}"/>
            </a:ext>
          </a:extLst>
        </xdr:cNvPr>
        <xdr:cNvGrpSpPr>
          <a:grpSpLocks/>
        </xdr:cNvGrpSpPr>
      </xdr:nvGrpSpPr>
      <xdr:grpSpPr bwMode="auto">
        <a:xfrm rot="790814">
          <a:off x="3816294" y="10230501"/>
          <a:ext cx="326450" cy="296153"/>
          <a:chOff x="718" y="97"/>
          <a:chExt cx="23" cy="15"/>
        </a:xfrm>
      </xdr:grpSpPr>
      <xdr:sp macro="" textlink="">
        <xdr:nvSpPr>
          <xdr:cNvPr id="826" name="Freeform 406">
            <a:extLst>
              <a:ext uri="{FF2B5EF4-FFF2-40B4-BE49-F238E27FC236}">
                <a16:creationId xmlns:a16="http://schemas.microsoft.com/office/drawing/2014/main" xmlns="" id="{B20B2663-0F98-2801-C327-BA52D6E9BDC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7" name="Freeform 407">
            <a:extLst>
              <a:ext uri="{FF2B5EF4-FFF2-40B4-BE49-F238E27FC236}">
                <a16:creationId xmlns:a16="http://schemas.microsoft.com/office/drawing/2014/main" xmlns="" id="{96C4B3D5-9CA5-B5F4-3ACC-E6F122B80F7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617642</xdr:colOff>
      <xdr:row>62</xdr:row>
      <xdr:rowOff>152308</xdr:rowOff>
    </xdr:from>
    <xdr:ext cx="394596" cy="224514"/>
    <xdr:sp macro="" textlink="">
      <xdr:nvSpPr>
        <xdr:cNvPr id="828" name="Text Box 303">
          <a:extLst>
            <a:ext uri="{FF2B5EF4-FFF2-40B4-BE49-F238E27FC236}">
              <a16:creationId xmlns:a16="http://schemas.microsoft.com/office/drawing/2014/main" xmlns="" id="{5DC459F8-E08A-4CCD-8907-0CC2FDD9FC6E}"/>
            </a:ext>
          </a:extLst>
        </xdr:cNvPr>
        <xdr:cNvSpPr txBox="1">
          <a:spLocks noChangeArrowheads="1"/>
        </xdr:cNvSpPr>
      </xdr:nvSpPr>
      <xdr:spPr bwMode="auto">
        <a:xfrm>
          <a:off x="3597062" y="10523128"/>
          <a:ext cx="394596" cy="224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ｵﾘｯｸｽ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ﾚﾝﾀｶｰ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5</xdr:col>
      <xdr:colOff>125322</xdr:colOff>
      <xdr:row>60</xdr:row>
      <xdr:rowOff>31938</xdr:rowOff>
    </xdr:from>
    <xdr:to>
      <xdr:col>5</xdr:col>
      <xdr:colOff>533844</xdr:colOff>
      <xdr:row>60</xdr:row>
      <xdr:rowOff>60331</xdr:rowOff>
    </xdr:to>
    <xdr:sp macro="" textlink="">
      <xdr:nvSpPr>
        <xdr:cNvPr id="829" name="Freeform 1147">
          <a:extLst>
            <a:ext uri="{FF2B5EF4-FFF2-40B4-BE49-F238E27FC236}">
              <a16:creationId xmlns:a16="http://schemas.microsoft.com/office/drawing/2014/main" xmlns="" id="{9852FEE6-5868-4F70-BC6D-3D05C5F9779F}"/>
            </a:ext>
          </a:extLst>
        </xdr:cNvPr>
        <xdr:cNvSpPr>
          <a:spLocks/>
        </xdr:cNvSpPr>
      </xdr:nvSpPr>
      <xdr:spPr bwMode="auto">
        <a:xfrm rot="7336608">
          <a:off x="3294806" y="9877414"/>
          <a:ext cx="28393" cy="40852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8103 w 9792"/>
            <a:gd name="connsiteY0" fmla="*/ 10000 h 10000"/>
            <a:gd name="connsiteX1" fmla="*/ 9641 w 9792"/>
            <a:gd name="connsiteY1" fmla="*/ 4437 h 10000"/>
            <a:gd name="connsiteX2" fmla="*/ 0 w 9792"/>
            <a:gd name="connsiteY2" fmla="*/ 0 h 10000"/>
            <a:gd name="connsiteX0" fmla="*/ 9563 w 10076"/>
            <a:gd name="connsiteY0" fmla="*/ 7629 h 7629"/>
            <a:gd name="connsiteX1" fmla="*/ 9846 w 10076"/>
            <a:gd name="connsiteY1" fmla="*/ 4437 h 7629"/>
            <a:gd name="connsiteX2" fmla="*/ 0 w 10076"/>
            <a:gd name="connsiteY2" fmla="*/ 0 h 76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76" h="7629">
              <a:moveTo>
                <a:pt x="9563" y="7629"/>
              </a:moveTo>
              <a:cubicBezTo>
                <a:pt x="4063" y="7629"/>
                <a:pt x="11440" y="5708"/>
                <a:pt x="9846" y="4437"/>
              </a:cubicBezTo>
              <a:cubicBezTo>
                <a:pt x="8252" y="3166"/>
                <a:pt x="9273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277977</xdr:colOff>
      <xdr:row>59</xdr:row>
      <xdr:rowOff>124174</xdr:rowOff>
    </xdr:from>
    <xdr:to>
      <xdr:col>5</xdr:col>
      <xdr:colOff>553869</xdr:colOff>
      <xdr:row>59</xdr:row>
      <xdr:rowOff>139965</xdr:rowOff>
    </xdr:to>
    <xdr:sp macro="" textlink="">
      <xdr:nvSpPr>
        <xdr:cNvPr id="830" name="Freeform 1147">
          <a:extLst>
            <a:ext uri="{FF2B5EF4-FFF2-40B4-BE49-F238E27FC236}">
              <a16:creationId xmlns:a16="http://schemas.microsoft.com/office/drawing/2014/main" xmlns="" id="{1D8D6776-2EA1-4FF4-8A5A-B838986EDA66}"/>
            </a:ext>
          </a:extLst>
        </xdr:cNvPr>
        <xdr:cNvSpPr>
          <a:spLocks/>
        </xdr:cNvSpPr>
      </xdr:nvSpPr>
      <xdr:spPr bwMode="auto">
        <a:xfrm rot="7336608">
          <a:off x="3387447" y="9862024"/>
          <a:ext cx="15791" cy="27589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8103 w 8103"/>
            <a:gd name="connsiteY0" fmla="*/ 10000 h 10000"/>
            <a:gd name="connsiteX1" fmla="*/ 4486 w 8103"/>
            <a:gd name="connsiteY1" fmla="*/ 3032 h 10000"/>
            <a:gd name="connsiteX2" fmla="*/ 0 w 8103"/>
            <a:gd name="connsiteY2" fmla="*/ 0 h 10000"/>
            <a:gd name="connsiteX0" fmla="*/ 20514 w 20514"/>
            <a:gd name="connsiteY0" fmla="*/ 5082 h 5082"/>
            <a:gd name="connsiteX1" fmla="*/ 5536 w 20514"/>
            <a:gd name="connsiteY1" fmla="*/ 3032 h 5082"/>
            <a:gd name="connsiteX2" fmla="*/ 0 w 20514"/>
            <a:gd name="connsiteY2" fmla="*/ 0 h 5082"/>
            <a:gd name="connsiteX0" fmla="*/ 1583 w 3301"/>
            <a:gd name="connsiteY0" fmla="*/ 10806 h 10806"/>
            <a:gd name="connsiteX1" fmla="*/ 2699 w 3301"/>
            <a:gd name="connsiteY1" fmla="*/ 5966 h 10806"/>
            <a:gd name="connsiteX2" fmla="*/ 0 w 3301"/>
            <a:gd name="connsiteY2" fmla="*/ 0 h 108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01" h="10806">
              <a:moveTo>
                <a:pt x="1583" y="10806"/>
              </a:moveTo>
              <a:cubicBezTo>
                <a:pt x="-1657" y="10806"/>
                <a:pt x="2963" y="7767"/>
                <a:pt x="2699" y="5966"/>
              </a:cubicBezTo>
              <a:cubicBezTo>
                <a:pt x="2435" y="4165"/>
                <a:pt x="5463" y="3943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696836</xdr:colOff>
      <xdr:row>62</xdr:row>
      <xdr:rowOff>821</xdr:rowOff>
    </xdr:from>
    <xdr:to>
      <xdr:col>6</xdr:col>
      <xdr:colOff>451999</xdr:colOff>
      <xdr:row>62</xdr:row>
      <xdr:rowOff>17820</xdr:rowOff>
    </xdr:to>
    <xdr:sp macro="" textlink="">
      <xdr:nvSpPr>
        <xdr:cNvPr id="831" name="Freeform 1147">
          <a:extLst>
            <a:ext uri="{FF2B5EF4-FFF2-40B4-BE49-F238E27FC236}">
              <a16:creationId xmlns:a16="http://schemas.microsoft.com/office/drawing/2014/main" xmlns="" id="{D806FBF5-1CAE-4F3E-B6A7-7BD33C08DAAA}"/>
            </a:ext>
          </a:extLst>
        </xdr:cNvPr>
        <xdr:cNvSpPr>
          <a:spLocks/>
        </xdr:cNvSpPr>
      </xdr:nvSpPr>
      <xdr:spPr bwMode="auto">
        <a:xfrm rot="7336608">
          <a:off x="3892048" y="10155849"/>
          <a:ext cx="16999" cy="448583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3683 w 5907"/>
            <a:gd name="connsiteY0" fmla="*/ 8444 h 8444"/>
            <a:gd name="connsiteX1" fmla="*/ 5433 w 5907"/>
            <a:gd name="connsiteY1" fmla="*/ 4950 h 8444"/>
            <a:gd name="connsiteX2" fmla="*/ 0 w 5907"/>
            <a:gd name="connsiteY2" fmla="*/ 0 h 8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07" h="8444">
              <a:moveTo>
                <a:pt x="3683" y="8444"/>
              </a:moveTo>
              <a:cubicBezTo>
                <a:pt x="-1703" y="8444"/>
                <a:pt x="6047" y="6357"/>
                <a:pt x="5433" y="4950"/>
              </a:cubicBezTo>
              <a:cubicBezTo>
                <a:pt x="4819" y="3543"/>
                <a:pt x="9080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33210</xdr:colOff>
      <xdr:row>61</xdr:row>
      <xdr:rowOff>65152</xdr:rowOff>
    </xdr:from>
    <xdr:to>
      <xdr:col>6</xdr:col>
      <xdr:colOff>439622</xdr:colOff>
      <xdr:row>61</xdr:row>
      <xdr:rowOff>89197</xdr:rowOff>
    </xdr:to>
    <xdr:sp macro="" textlink="">
      <xdr:nvSpPr>
        <xdr:cNvPr id="832" name="Freeform 1147">
          <a:extLst>
            <a:ext uri="{FF2B5EF4-FFF2-40B4-BE49-F238E27FC236}">
              <a16:creationId xmlns:a16="http://schemas.microsoft.com/office/drawing/2014/main" xmlns="" id="{3CD3216F-3D20-41F7-B178-51C1F29DCE8D}"/>
            </a:ext>
          </a:extLst>
        </xdr:cNvPr>
        <xdr:cNvSpPr>
          <a:spLocks/>
        </xdr:cNvSpPr>
      </xdr:nvSpPr>
      <xdr:spPr bwMode="auto">
        <a:xfrm rot="7336608">
          <a:off x="3897233" y="10077149"/>
          <a:ext cx="24045" cy="40641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6103 w 7941"/>
            <a:gd name="connsiteY0" fmla="*/ 7595 h 7595"/>
            <a:gd name="connsiteX1" fmla="*/ 7853 w 7941"/>
            <a:gd name="connsiteY1" fmla="*/ 4101 h 7595"/>
            <a:gd name="connsiteX2" fmla="*/ 0 w 7941"/>
            <a:gd name="connsiteY2" fmla="*/ 0 h 75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41" h="7595">
              <a:moveTo>
                <a:pt x="6103" y="7595"/>
              </a:moveTo>
              <a:cubicBezTo>
                <a:pt x="717" y="7595"/>
                <a:pt x="8870" y="5367"/>
                <a:pt x="7853" y="4101"/>
              </a:cubicBezTo>
              <a:cubicBezTo>
                <a:pt x="6836" y="2835"/>
                <a:pt x="9080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5</xdr:col>
      <xdr:colOff>121288</xdr:colOff>
      <xdr:row>60</xdr:row>
      <xdr:rowOff>155945</xdr:rowOff>
    </xdr:from>
    <xdr:ext cx="269875" cy="174625"/>
    <xdr:sp macro="" textlink="">
      <xdr:nvSpPr>
        <xdr:cNvPr id="833" name="Text Box 1664">
          <a:extLst>
            <a:ext uri="{FF2B5EF4-FFF2-40B4-BE49-F238E27FC236}">
              <a16:creationId xmlns:a16="http://schemas.microsoft.com/office/drawing/2014/main" xmlns="" id="{B79D8512-04E7-4221-99BD-58A4546F8452}"/>
            </a:ext>
          </a:extLst>
        </xdr:cNvPr>
        <xdr:cNvSpPr txBox="1">
          <a:spLocks noChangeArrowheads="1"/>
        </xdr:cNvSpPr>
      </xdr:nvSpPr>
      <xdr:spPr bwMode="auto">
        <a:xfrm>
          <a:off x="3100708" y="10191485"/>
          <a:ext cx="269875" cy="17462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28420</xdr:colOff>
      <xdr:row>57</xdr:row>
      <xdr:rowOff>17517</xdr:rowOff>
    </xdr:from>
    <xdr:to>
      <xdr:col>9</xdr:col>
      <xdr:colOff>206828</xdr:colOff>
      <xdr:row>57</xdr:row>
      <xdr:rowOff>158748</xdr:rowOff>
    </xdr:to>
    <xdr:sp macro="" textlink="">
      <xdr:nvSpPr>
        <xdr:cNvPr id="836" name="六角形 835">
          <a:extLst>
            <a:ext uri="{FF2B5EF4-FFF2-40B4-BE49-F238E27FC236}">
              <a16:creationId xmlns:a16="http://schemas.microsoft.com/office/drawing/2014/main" xmlns="" id="{69EC79A0-3412-4B48-8110-BC2A3DE16869}"/>
            </a:ext>
          </a:extLst>
        </xdr:cNvPr>
        <xdr:cNvSpPr/>
      </xdr:nvSpPr>
      <xdr:spPr bwMode="auto">
        <a:xfrm>
          <a:off x="5765191" y="10957660"/>
          <a:ext cx="178408" cy="14123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631759</xdr:colOff>
      <xdr:row>60</xdr:row>
      <xdr:rowOff>202154</xdr:rowOff>
    </xdr:from>
    <xdr:to>
      <xdr:col>9</xdr:col>
      <xdr:colOff>763392</xdr:colOff>
      <xdr:row>62</xdr:row>
      <xdr:rowOff>30244</xdr:rowOff>
    </xdr:to>
    <xdr:sp macro="" textlink="">
      <xdr:nvSpPr>
        <xdr:cNvPr id="846" name="Text Box 1664">
          <a:extLst>
            <a:ext uri="{FF2B5EF4-FFF2-40B4-BE49-F238E27FC236}">
              <a16:creationId xmlns:a16="http://schemas.microsoft.com/office/drawing/2014/main" xmlns="" id="{EE479711-1359-44E7-901E-F57E2FB8A53A}"/>
            </a:ext>
          </a:extLst>
        </xdr:cNvPr>
        <xdr:cNvSpPr txBox="1">
          <a:spLocks noChangeArrowheads="1"/>
        </xdr:cNvSpPr>
      </xdr:nvSpPr>
      <xdr:spPr bwMode="auto">
        <a:xfrm rot="5400000">
          <a:off x="6315651" y="10268802"/>
          <a:ext cx="201470" cy="6305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15</xdr:col>
      <xdr:colOff>171981</xdr:colOff>
      <xdr:row>3</xdr:row>
      <xdr:rowOff>162062</xdr:rowOff>
    </xdr:from>
    <xdr:to>
      <xdr:col>15</xdr:col>
      <xdr:colOff>348931</xdr:colOff>
      <xdr:row>4</xdr:row>
      <xdr:rowOff>135604</xdr:rowOff>
    </xdr:to>
    <xdr:sp macro="" textlink="">
      <xdr:nvSpPr>
        <xdr:cNvPr id="870" name="六角形 869">
          <a:extLst>
            <a:ext uri="{FF2B5EF4-FFF2-40B4-BE49-F238E27FC236}">
              <a16:creationId xmlns:a16="http://schemas.microsoft.com/office/drawing/2014/main" xmlns="" id="{0EE42EED-48DE-404A-8459-901138F0B8A4}"/>
            </a:ext>
          </a:extLst>
        </xdr:cNvPr>
        <xdr:cNvSpPr/>
      </xdr:nvSpPr>
      <xdr:spPr bwMode="auto">
        <a:xfrm>
          <a:off x="8698761" y="634502"/>
          <a:ext cx="176950" cy="14118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720211</xdr:colOff>
      <xdr:row>14</xdr:row>
      <xdr:rowOff>139534</xdr:rowOff>
    </xdr:from>
    <xdr:to>
      <xdr:col>12</xdr:col>
      <xdr:colOff>174730</xdr:colOff>
      <xdr:row>16</xdr:row>
      <xdr:rowOff>22375</xdr:rowOff>
    </xdr:to>
    <xdr:pic>
      <xdr:nvPicPr>
        <xdr:cNvPr id="871" name="図 870">
          <a:extLst>
            <a:ext uri="{FF2B5EF4-FFF2-40B4-BE49-F238E27FC236}">
              <a16:creationId xmlns:a16="http://schemas.microsoft.com/office/drawing/2014/main" xmlns="" id="{FFF5A1F2-0785-4CFD-8CD5-D761ED535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031" y="1114894"/>
          <a:ext cx="178419" cy="218121"/>
        </a:xfrm>
        <a:prstGeom prst="rect">
          <a:avLst/>
        </a:prstGeom>
      </xdr:spPr>
    </xdr:pic>
    <xdr:clientData/>
  </xdr:twoCellAnchor>
  <xdr:twoCellAnchor>
    <xdr:from>
      <xdr:col>12</xdr:col>
      <xdr:colOff>1748</xdr:colOff>
      <xdr:row>9</xdr:row>
      <xdr:rowOff>28348</xdr:rowOff>
    </xdr:from>
    <xdr:to>
      <xdr:col>12</xdr:col>
      <xdr:colOff>178429</xdr:colOff>
      <xdr:row>17</xdr:row>
      <xdr:rowOff>11799</xdr:rowOff>
    </xdr:to>
    <xdr:sp macro="" textlink="">
      <xdr:nvSpPr>
        <xdr:cNvPr id="872" name="Line 547">
          <a:extLst>
            <a:ext uri="{FF2B5EF4-FFF2-40B4-BE49-F238E27FC236}">
              <a16:creationId xmlns:a16="http://schemas.microsoft.com/office/drawing/2014/main" xmlns="" id="{046530A1-A10D-4652-86A4-021CBF106BB2}"/>
            </a:ext>
          </a:extLst>
        </xdr:cNvPr>
        <xdr:cNvSpPr>
          <a:spLocks noChangeShapeType="1"/>
        </xdr:cNvSpPr>
      </xdr:nvSpPr>
      <xdr:spPr bwMode="auto">
        <a:xfrm rot="15684182" flipH="1">
          <a:off x="12808523" y="739453"/>
          <a:ext cx="1324571" cy="176681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304248</xdr:colOff>
      <xdr:row>8</xdr:row>
      <xdr:rowOff>98993</xdr:rowOff>
    </xdr:from>
    <xdr:to>
      <xdr:col>12</xdr:col>
      <xdr:colOff>22750</xdr:colOff>
      <xdr:row>14</xdr:row>
      <xdr:rowOff>167711</xdr:rowOff>
    </xdr:to>
    <xdr:sp macro="" textlink="">
      <xdr:nvSpPr>
        <xdr:cNvPr id="873" name="Freeform 1147">
          <a:extLst>
            <a:ext uri="{FF2B5EF4-FFF2-40B4-BE49-F238E27FC236}">
              <a16:creationId xmlns:a16="http://schemas.microsoft.com/office/drawing/2014/main" xmlns="" id="{3EC5FAD9-F91D-4D12-8694-6F7094A2D75F}"/>
            </a:ext>
          </a:extLst>
        </xdr:cNvPr>
        <xdr:cNvSpPr>
          <a:spLocks/>
        </xdr:cNvSpPr>
      </xdr:nvSpPr>
      <xdr:spPr bwMode="auto">
        <a:xfrm rot="11917074">
          <a:off x="12991548" y="98993"/>
          <a:ext cx="411922" cy="104407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361 w 10104"/>
            <a:gd name="connsiteY0" fmla="*/ 11598 h 11598"/>
            <a:gd name="connsiteX1" fmla="*/ 5772 w 10104"/>
            <a:gd name="connsiteY1" fmla="*/ 6454 h 11598"/>
            <a:gd name="connsiteX2" fmla="*/ 5867 w 10104"/>
            <a:gd name="connsiteY2" fmla="*/ 2475 h 11598"/>
            <a:gd name="connsiteX3" fmla="*/ 8649 w 10104"/>
            <a:gd name="connsiteY3" fmla="*/ 0 h 11598"/>
            <a:gd name="connsiteX0" fmla="*/ 154 w 26086"/>
            <a:gd name="connsiteY0" fmla="*/ 14196 h 14196"/>
            <a:gd name="connsiteX1" fmla="*/ 21754 w 26086"/>
            <a:gd name="connsiteY1" fmla="*/ 6454 h 14196"/>
            <a:gd name="connsiteX2" fmla="*/ 21849 w 26086"/>
            <a:gd name="connsiteY2" fmla="*/ 2475 h 14196"/>
            <a:gd name="connsiteX3" fmla="*/ 24631 w 26086"/>
            <a:gd name="connsiteY3" fmla="*/ 0 h 14196"/>
            <a:gd name="connsiteX0" fmla="*/ 98 w 38498"/>
            <a:gd name="connsiteY0" fmla="*/ 14196 h 14196"/>
            <a:gd name="connsiteX1" fmla="*/ 38371 w 38498"/>
            <a:gd name="connsiteY1" fmla="*/ 7139 h 14196"/>
            <a:gd name="connsiteX2" fmla="*/ 21793 w 38498"/>
            <a:gd name="connsiteY2" fmla="*/ 2475 h 14196"/>
            <a:gd name="connsiteX3" fmla="*/ 24575 w 38498"/>
            <a:gd name="connsiteY3" fmla="*/ 0 h 14196"/>
            <a:gd name="connsiteX0" fmla="*/ 212 w 26338"/>
            <a:gd name="connsiteY0" fmla="*/ 14196 h 14196"/>
            <a:gd name="connsiteX1" fmla="*/ 14044 w 26338"/>
            <a:gd name="connsiteY1" fmla="*/ 11232 h 14196"/>
            <a:gd name="connsiteX2" fmla="*/ 21907 w 26338"/>
            <a:gd name="connsiteY2" fmla="*/ 2475 h 14196"/>
            <a:gd name="connsiteX3" fmla="*/ 24689 w 26338"/>
            <a:gd name="connsiteY3" fmla="*/ 0 h 14196"/>
            <a:gd name="connsiteX0" fmla="*/ 212 w 53483"/>
            <a:gd name="connsiteY0" fmla="*/ 14196 h 14196"/>
            <a:gd name="connsiteX1" fmla="*/ 14044 w 53483"/>
            <a:gd name="connsiteY1" fmla="*/ 11232 h 14196"/>
            <a:gd name="connsiteX2" fmla="*/ 53397 w 53483"/>
            <a:gd name="connsiteY2" fmla="*/ 6877 h 14196"/>
            <a:gd name="connsiteX3" fmla="*/ 24689 w 53483"/>
            <a:gd name="connsiteY3" fmla="*/ 0 h 14196"/>
            <a:gd name="connsiteX0" fmla="*/ 212 w 116130"/>
            <a:gd name="connsiteY0" fmla="*/ 14629 h 14629"/>
            <a:gd name="connsiteX1" fmla="*/ 14044 w 116130"/>
            <a:gd name="connsiteY1" fmla="*/ 11665 h 14629"/>
            <a:gd name="connsiteX2" fmla="*/ 53397 w 116130"/>
            <a:gd name="connsiteY2" fmla="*/ 7310 h 14629"/>
            <a:gd name="connsiteX3" fmla="*/ 115866 w 116130"/>
            <a:gd name="connsiteY3" fmla="*/ 0 h 14629"/>
            <a:gd name="connsiteX0" fmla="*/ 258 w 116179"/>
            <a:gd name="connsiteY0" fmla="*/ 14629 h 14629"/>
            <a:gd name="connsiteX1" fmla="*/ 10457 w 116179"/>
            <a:gd name="connsiteY1" fmla="*/ 12286 h 14629"/>
            <a:gd name="connsiteX2" fmla="*/ 53443 w 116179"/>
            <a:gd name="connsiteY2" fmla="*/ 7310 h 14629"/>
            <a:gd name="connsiteX3" fmla="*/ 115912 w 116179"/>
            <a:gd name="connsiteY3" fmla="*/ 0 h 14629"/>
            <a:gd name="connsiteX0" fmla="*/ 587 w 107131"/>
            <a:gd name="connsiteY0" fmla="*/ 15867 h 15867"/>
            <a:gd name="connsiteX1" fmla="*/ 1409 w 107131"/>
            <a:gd name="connsiteY1" fmla="*/ 12286 h 15867"/>
            <a:gd name="connsiteX2" fmla="*/ 44395 w 107131"/>
            <a:gd name="connsiteY2" fmla="*/ 7310 h 15867"/>
            <a:gd name="connsiteX3" fmla="*/ 106864 w 107131"/>
            <a:gd name="connsiteY3" fmla="*/ 0 h 15867"/>
            <a:gd name="connsiteX0" fmla="*/ 2200 w 108744"/>
            <a:gd name="connsiteY0" fmla="*/ 15867 h 15867"/>
            <a:gd name="connsiteX1" fmla="*/ 3022 w 108744"/>
            <a:gd name="connsiteY1" fmla="*/ 12286 h 15867"/>
            <a:gd name="connsiteX2" fmla="*/ 46008 w 108744"/>
            <a:gd name="connsiteY2" fmla="*/ 7310 h 15867"/>
            <a:gd name="connsiteX3" fmla="*/ 108477 w 108744"/>
            <a:gd name="connsiteY3" fmla="*/ 0 h 15867"/>
            <a:gd name="connsiteX0" fmla="*/ 2200 w 108477"/>
            <a:gd name="connsiteY0" fmla="*/ 15867 h 15867"/>
            <a:gd name="connsiteX1" fmla="*/ 3022 w 108477"/>
            <a:gd name="connsiteY1" fmla="*/ 12286 h 15867"/>
            <a:gd name="connsiteX2" fmla="*/ 46008 w 108477"/>
            <a:gd name="connsiteY2" fmla="*/ 7310 h 15867"/>
            <a:gd name="connsiteX3" fmla="*/ 108477 w 108477"/>
            <a:gd name="connsiteY3" fmla="*/ 0 h 15867"/>
            <a:gd name="connsiteX0" fmla="*/ 2419 w 108296"/>
            <a:gd name="connsiteY0" fmla="*/ 17314 h 17314"/>
            <a:gd name="connsiteX1" fmla="*/ 2841 w 108296"/>
            <a:gd name="connsiteY1" fmla="*/ 12286 h 17314"/>
            <a:gd name="connsiteX2" fmla="*/ 45827 w 108296"/>
            <a:gd name="connsiteY2" fmla="*/ 7310 h 17314"/>
            <a:gd name="connsiteX3" fmla="*/ 108296 w 108296"/>
            <a:gd name="connsiteY3" fmla="*/ 0 h 17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8296" h="17314">
              <a:moveTo>
                <a:pt x="2419" y="17314"/>
              </a:moveTo>
              <a:cubicBezTo>
                <a:pt x="2" y="16292"/>
                <a:pt x="-1697" y="13593"/>
                <a:pt x="2841" y="12286"/>
              </a:cubicBezTo>
              <a:cubicBezTo>
                <a:pt x="69" y="11073"/>
                <a:pt x="28251" y="9358"/>
                <a:pt x="45827" y="7310"/>
              </a:cubicBezTo>
              <a:cubicBezTo>
                <a:pt x="63403" y="5262"/>
                <a:pt x="102977" y="1357"/>
                <a:pt x="10829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662148</xdr:colOff>
      <xdr:row>9</xdr:row>
      <xdr:rowOff>3959</xdr:rowOff>
    </xdr:from>
    <xdr:to>
      <xdr:col>12</xdr:col>
      <xdr:colOff>108307</xdr:colOff>
      <xdr:row>16</xdr:row>
      <xdr:rowOff>167429</xdr:rowOff>
    </xdr:to>
    <xdr:sp macro="" textlink="">
      <xdr:nvSpPr>
        <xdr:cNvPr id="874" name="Freeform 570">
          <a:extLst>
            <a:ext uri="{FF2B5EF4-FFF2-40B4-BE49-F238E27FC236}">
              <a16:creationId xmlns:a16="http://schemas.microsoft.com/office/drawing/2014/main" xmlns="" id="{D95B5BDB-AC48-460D-AEEF-1758463343B2}"/>
            </a:ext>
          </a:extLst>
        </xdr:cNvPr>
        <xdr:cNvSpPr>
          <a:spLocks/>
        </xdr:cNvSpPr>
      </xdr:nvSpPr>
      <xdr:spPr bwMode="auto">
        <a:xfrm flipH="1">
          <a:off x="13349448" y="141119"/>
          <a:ext cx="139579" cy="133695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2985" h="10937">
              <a:moveTo>
                <a:pt x="9096" y="10937"/>
              </a:moveTo>
              <a:cubicBezTo>
                <a:pt x="9209" y="9541"/>
                <a:pt x="8684" y="11061"/>
                <a:pt x="8793" y="9666"/>
              </a:cubicBezTo>
              <a:cubicBezTo>
                <a:pt x="9756" y="9288"/>
                <a:pt x="11292" y="9269"/>
                <a:pt x="12323" y="9082"/>
              </a:cubicBezTo>
              <a:cubicBezTo>
                <a:pt x="13353" y="8896"/>
                <a:pt x="13174" y="5403"/>
                <a:pt x="11847" y="4504"/>
              </a:cubicBezTo>
              <a:cubicBezTo>
                <a:pt x="10521" y="3606"/>
                <a:pt x="6230" y="3853"/>
                <a:pt x="2947" y="3394"/>
              </a:cubicBezTo>
              <a:cubicBezTo>
                <a:pt x="2221" y="3122"/>
                <a:pt x="722" y="3057"/>
                <a:pt x="106" y="2645"/>
              </a:cubicBezTo>
              <a:cubicBezTo>
                <a:pt x="1337" y="2477"/>
                <a:pt x="8599" y="2210"/>
                <a:pt x="9356" y="1904"/>
              </a:cubicBezTo>
              <a:cubicBezTo>
                <a:pt x="8409" y="1186"/>
                <a:pt x="6888" y="1422"/>
                <a:pt x="4651" y="811"/>
              </a:cubicBezTo>
              <a:cubicBezTo>
                <a:pt x="-196" y="901"/>
                <a:pt x="680" y="7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695</xdr:colOff>
      <xdr:row>10</xdr:row>
      <xdr:rowOff>88728</xdr:rowOff>
    </xdr:from>
    <xdr:to>
      <xdr:col>12</xdr:col>
      <xdr:colOff>112618</xdr:colOff>
      <xdr:row>11</xdr:row>
      <xdr:rowOff>3393</xdr:rowOff>
    </xdr:to>
    <xdr:grpSp>
      <xdr:nvGrpSpPr>
        <xdr:cNvPr id="875" name="グループ化 874">
          <a:extLst>
            <a:ext uri="{FF2B5EF4-FFF2-40B4-BE49-F238E27FC236}">
              <a16:creationId xmlns:a16="http://schemas.microsoft.com/office/drawing/2014/main" xmlns="" id="{6C93642F-CF65-4E37-83DA-732912BCEAFC}"/>
            </a:ext>
          </a:extLst>
        </xdr:cNvPr>
        <xdr:cNvGrpSpPr/>
      </xdr:nvGrpSpPr>
      <xdr:grpSpPr>
        <a:xfrm rot="6753402">
          <a:off x="8728974" y="1761749"/>
          <a:ext cx="86115" cy="111923"/>
          <a:chOff x="5522914" y="2008543"/>
          <a:chExt cx="217611" cy="164489"/>
        </a:xfrm>
      </xdr:grpSpPr>
      <xdr:sp macro="" textlink="">
        <xdr:nvSpPr>
          <xdr:cNvPr id="876" name="Text Box 1620">
            <a:extLst>
              <a:ext uri="{FF2B5EF4-FFF2-40B4-BE49-F238E27FC236}">
                <a16:creationId xmlns:a16="http://schemas.microsoft.com/office/drawing/2014/main" xmlns="" id="{7B8D700E-3244-5044-BF62-12879FF597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72731" y="2045649"/>
            <a:ext cx="116007" cy="1022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877" name="Group 405">
            <a:extLst>
              <a:ext uri="{FF2B5EF4-FFF2-40B4-BE49-F238E27FC236}">
                <a16:creationId xmlns:a16="http://schemas.microsoft.com/office/drawing/2014/main" xmlns="" id="{1DA58459-9F1E-9040-049C-29303D494311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878" name="Freeform 406">
              <a:extLst>
                <a:ext uri="{FF2B5EF4-FFF2-40B4-BE49-F238E27FC236}">
                  <a16:creationId xmlns:a16="http://schemas.microsoft.com/office/drawing/2014/main" xmlns="" id="{EAF9CBD3-167D-45D5-9BD9-847490F9CBEE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79" name="Freeform 407">
              <a:extLst>
                <a:ext uri="{FF2B5EF4-FFF2-40B4-BE49-F238E27FC236}">
                  <a16:creationId xmlns:a16="http://schemas.microsoft.com/office/drawing/2014/main" xmlns="" id="{816DDD82-DF43-9414-42F7-78F6C225F5FA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12</xdr:col>
      <xdr:colOff>566</xdr:colOff>
      <xdr:row>9</xdr:row>
      <xdr:rowOff>23677</xdr:rowOff>
    </xdr:from>
    <xdr:to>
      <xdr:col>12</xdr:col>
      <xdr:colOff>244026</xdr:colOff>
      <xdr:row>11</xdr:row>
      <xdr:rowOff>119062</xdr:rowOff>
    </xdr:to>
    <xdr:sp macro="" textlink="">
      <xdr:nvSpPr>
        <xdr:cNvPr id="880" name="Line 927">
          <a:extLst>
            <a:ext uri="{FF2B5EF4-FFF2-40B4-BE49-F238E27FC236}">
              <a16:creationId xmlns:a16="http://schemas.microsoft.com/office/drawing/2014/main" xmlns="" id="{51794B56-E862-4807-8483-929221A3DAB0}"/>
            </a:ext>
          </a:extLst>
        </xdr:cNvPr>
        <xdr:cNvSpPr>
          <a:spLocks noChangeShapeType="1"/>
        </xdr:cNvSpPr>
      </xdr:nvSpPr>
      <xdr:spPr bwMode="auto">
        <a:xfrm flipV="1">
          <a:off x="13381286" y="160837"/>
          <a:ext cx="243460" cy="430665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14623"/>
            <a:gd name="connsiteY0" fmla="*/ 0 h 1314826"/>
            <a:gd name="connsiteX1" fmla="*/ 53466 w 114623"/>
            <a:gd name="connsiteY1" fmla="*/ 1072998 h 1314826"/>
            <a:gd name="connsiteX2" fmla="*/ 112594 w 114623"/>
            <a:gd name="connsiteY2" fmla="*/ 1207997 h 1314826"/>
            <a:gd name="connsiteX3" fmla="*/ 69106 w 114623"/>
            <a:gd name="connsiteY3" fmla="*/ 1314826 h 1314826"/>
            <a:gd name="connsiteX0" fmla="*/ 0 w 117029"/>
            <a:gd name="connsiteY0" fmla="*/ 0 h 1314826"/>
            <a:gd name="connsiteX1" fmla="*/ 53466 w 117029"/>
            <a:gd name="connsiteY1" fmla="*/ 1072998 h 1314826"/>
            <a:gd name="connsiteX2" fmla="*/ 112594 w 117029"/>
            <a:gd name="connsiteY2" fmla="*/ 1207997 h 1314826"/>
            <a:gd name="connsiteX3" fmla="*/ 69106 w 117029"/>
            <a:gd name="connsiteY3" fmla="*/ 1314826 h 1314826"/>
            <a:gd name="connsiteX0" fmla="*/ 0 w 181869"/>
            <a:gd name="connsiteY0" fmla="*/ 0 h 1314826"/>
            <a:gd name="connsiteX1" fmla="*/ 53466 w 181869"/>
            <a:gd name="connsiteY1" fmla="*/ 1072998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0 w 181869"/>
            <a:gd name="connsiteY0" fmla="*/ 0 h 1314826"/>
            <a:gd name="connsiteX1" fmla="*/ 82459 w 181869"/>
            <a:gd name="connsiteY1" fmla="*/ 1054117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0 w 181869"/>
            <a:gd name="connsiteY0" fmla="*/ 0 h 1314826"/>
            <a:gd name="connsiteX1" fmla="*/ 82459 w 181869"/>
            <a:gd name="connsiteY1" fmla="*/ 1054117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87913 w 187323"/>
            <a:gd name="connsiteY2" fmla="*/ 1054117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87913 w 187323"/>
            <a:gd name="connsiteY2" fmla="*/ 1054117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92744 w 187323"/>
            <a:gd name="connsiteY2" fmla="*/ 1077718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26983 w 208852"/>
            <a:gd name="connsiteY0" fmla="*/ 0 h 1314826"/>
            <a:gd name="connsiteX1" fmla="*/ 2819 w 208852"/>
            <a:gd name="connsiteY1" fmla="*/ 948229 h 1314826"/>
            <a:gd name="connsiteX2" fmla="*/ 114273 w 208852"/>
            <a:gd name="connsiteY2" fmla="*/ 1077718 h 1314826"/>
            <a:gd name="connsiteX3" fmla="*/ 207227 w 208852"/>
            <a:gd name="connsiteY3" fmla="*/ 1236319 h 1314826"/>
            <a:gd name="connsiteX4" fmla="*/ 96089 w 208852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0 w 206033"/>
            <a:gd name="connsiteY0" fmla="*/ 0 h 366597"/>
            <a:gd name="connsiteX1" fmla="*/ 111454 w 206033"/>
            <a:gd name="connsiteY1" fmla="*/ 129489 h 366597"/>
            <a:gd name="connsiteX2" fmla="*/ 204408 w 206033"/>
            <a:gd name="connsiteY2" fmla="*/ 288090 h 366597"/>
            <a:gd name="connsiteX3" fmla="*/ 93270 w 206033"/>
            <a:gd name="connsiteY3" fmla="*/ 366597 h 366597"/>
            <a:gd name="connsiteX0" fmla="*/ 0 w 268720"/>
            <a:gd name="connsiteY0" fmla="*/ 0 h 443299"/>
            <a:gd name="connsiteX1" fmla="*/ 111454 w 268720"/>
            <a:gd name="connsiteY1" fmla="*/ 129489 h 443299"/>
            <a:gd name="connsiteX2" fmla="*/ 204408 w 268720"/>
            <a:gd name="connsiteY2" fmla="*/ 288090 h 443299"/>
            <a:gd name="connsiteX3" fmla="*/ 260196 w 268720"/>
            <a:gd name="connsiteY3" fmla="*/ 443299 h 443299"/>
            <a:gd name="connsiteX0" fmla="*/ 0 w 260196"/>
            <a:gd name="connsiteY0" fmla="*/ 0 h 443299"/>
            <a:gd name="connsiteX1" fmla="*/ 111454 w 260196"/>
            <a:gd name="connsiteY1" fmla="*/ 129489 h 443299"/>
            <a:gd name="connsiteX2" fmla="*/ 204408 w 260196"/>
            <a:gd name="connsiteY2" fmla="*/ 288090 h 443299"/>
            <a:gd name="connsiteX3" fmla="*/ 260196 w 260196"/>
            <a:gd name="connsiteY3" fmla="*/ 443299 h 443299"/>
            <a:gd name="connsiteX0" fmla="*/ 0 w 247018"/>
            <a:gd name="connsiteY0" fmla="*/ 0 h 443299"/>
            <a:gd name="connsiteX1" fmla="*/ 111454 w 247018"/>
            <a:gd name="connsiteY1" fmla="*/ 129489 h 443299"/>
            <a:gd name="connsiteX2" fmla="*/ 204408 w 247018"/>
            <a:gd name="connsiteY2" fmla="*/ 288090 h 443299"/>
            <a:gd name="connsiteX3" fmla="*/ 247018 w 247018"/>
            <a:gd name="connsiteY3" fmla="*/ 443299 h 443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7018" h="443299">
              <a:moveTo>
                <a:pt x="0" y="0"/>
              </a:moveTo>
              <a:cubicBezTo>
                <a:pt x="62064" y="52959"/>
                <a:pt x="94298" y="-6637"/>
                <a:pt x="111454" y="129489"/>
              </a:cubicBezTo>
              <a:cubicBezTo>
                <a:pt x="139617" y="216323"/>
                <a:pt x="189415" y="242229"/>
                <a:pt x="204408" y="288090"/>
              </a:cubicBezTo>
              <a:cubicBezTo>
                <a:pt x="219401" y="333951"/>
                <a:pt x="227633" y="378577"/>
                <a:pt x="247018" y="4432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558</xdr:colOff>
      <xdr:row>1</xdr:row>
      <xdr:rowOff>5042</xdr:rowOff>
    </xdr:from>
    <xdr:to>
      <xdr:col>19</xdr:col>
      <xdr:colOff>191923</xdr:colOff>
      <xdr:row>2</xdr:row>
      <xdr:rowOff>24091</xdr:rowOff>
    </xdr:to>
    <xdr:sp macro="" textlink="">
      <xdr:nvSpPr>
        <xdr:cNvPr id="883" name="六角形 882">
          <a:extLst>
            <a:ext uri="{FF2B5EF4-FFF2-40B4-BE49-F238E27FC236}">
              <a16:creationId xmlns:a16="http://schemas.microsoft.com/office/drawing/2014/main" xmlns="" id="{B5E35AE7-17DD-450F-93CE-2C72660C3CFA}"/>
            </a:ext>
          </a:extLst>
        </xdr:cNvPr>
        <xdr:cNvSpPr/>
      </xdr:nvSpPr>
      <xdr:spPr bwMode="auto">
        <a:xfrm>
          <a:off x="11301018" y="142202"/>
          <a:ext cx="191365" cy="1866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7005</xdr:colOff>
      <xdr:row>9</xdr:row>
      <xdr:rowOff>13824</xdr:rowOff>
    </xdr:from>
    <xdr:to>
      <xdr:col>11</xdr:col>
      <xdr:colOff>210110</xdr:colOff>
      <xdr:row>10</xdr:row>
      <xdr:rowOff>14007</xdr:rowOff>
    </xdr:to>
    <xdr:sp macro="" textlink="">
      <xdr:nvSpPr>
        <xdr:cNvPr id="884" name="六角形 883">
          <a:extLst>
            <a:ext uri="{FF2B5EF4-FFF2-40B4-BE49-F238E27FC236}">
              <a16:creationId xmlns:a16="http://schemas.microsoft.com/office/drawing/2014/main" xmlns="" id="{D66E70E9-BE9E-4439-BF83-B21BB6974584}"/>
            </a:ext>
          </a:extLst>
        </xdr:cNvPr>
        <xdr:cNvSpPr/>
      </xdr:nvSpPr>
      <xdr:spPr bwMode="auto">
        <a:xfrm>
          <a:off x="12694305" y="150984"/>
          <a:ext cx="203105" cy="1678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1</xdr:row>
      <xdr:rowOff>4993</xdr:rowOff>
    </xdr:from>
    <xdr:to>
      <xdr:col>15</xdr:col>
      <xdr:colOff>190566</xdr:colOff>
      <xdr:row>1</xdr:row>
      <xdr:rowOff>165719</xdr:rowOff>
    </xdr:to>
    <xdr:sp macro="" textlink="">
      <xdr:nvSpPr>
        <xdr:cNvPr id="885" name="六角形 884">
          <a:extLst>
            <a:ext uri="{FF2B5EF4-FFF2-40B4-BE49-F238E27FC236}">
              <a16:creationId xmlns:a16="http://schemas.microsoft.com/office/drawing/2014/main" xmlns="" id="{3417AC07-E362-4215-BF50-65B8140BF6EB}"/>
            </a:ext>
          </a:extLst>
        </xdr:cNvPr>
        <xdr:cNvSpPr/>
      </xdr:nvSpPr>
      <xdr:spPr bwMode="auto">
        <a:xfrm>
          <a:off x="8526780" y="142153"/>
          <a:ext cx="190566" cy="1607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616829</xdr:colOff>
      <xdr:row>5</xdr:row>
      <xdr:rowOff>70362</xdr:rowOff>
    </xdr:from>
    <xdr:to>
      <xdr:col>14</xdr:col>
      <xdr:colOff>471916</xdr:colOff>
      <xdr:row>7</xdr:row>
      <xdr:rowOff>101685</xdr:rowOff>
    </xdr:to>
    <xdr:sp macro="" textlink="">
      <xdr:nvSpPr>
        <xdr:cNvPr id="886" name="Freeform 718">
          <a:extLst>
            <a:ext uri="{FF2B5EF4-FFF2-40B4-BE49-F238E27FC236}">
              <a16:creationId xmlns:a16="http://schemas.microsoft.com/office/drawing/2014/main" xmlns="" id="{90DF58C1-9235-4DC9-9E3E-41CD1CD96609}"/>
            </a:ext>
          </a:extLst>
        </xdr:cNvPr>
        <xdr:cNvSpPr>
          <a:spLocks/>
        </xdr:cNvSpPr>
      </xdr:nvSpPr>
      <xdr:spPr bwMode="auto">
        <a:xfrm rot="20846667" flipV="1">
          <a:off x="7756769" y="878082"/>
          <a:ext cx="548507" cy="366603"/>
        </a:xfrm>
        <a:custGeom>
          <a:avLst/>
          <a:gdLst>
            <a:gd name="T0" fmla="*/ 2147483647 w 10267"/>
            <a:gd name="T1" fmla="*/ 400 h 69944"/>
            <a:gd name="T2" fmla="*/ 2147483647 w 10267"/>
            <a:gd name="T3" fmla="*/ 467 h 69944"/>
            <a:gd name="T4" fmla="*/ 0 w 10267"/>
            <a:gd name="T5" fmla="*/ 0 h 69944"/>
            <a:gd name="T6" fmla="*/ 0 60000 65536"/>
            <a:gd name="T7" fmla="*/ 0 60000 65536"/>
            <a:gd name="T8" fmla="*/ 0 60000 65536"/>
            <a:gd name="connsiteX0" fmla="*/ 10267 w 10267"/>
            <a:gd name="connsiteY0" fmla="*/ 59960 h 89795"/>
            <a:gd name="connsiteX1" fmla="*/ 4941 w 10267"/>
            <a:gd name="connsiteY1" fmla="*/ 89795 h 89795"/>
            <a:gd name="connsiteX2" fmla="*/ 0 w 10267"/>
            <a:gd name="connsiteY2" fmla="*/ 0 h 89795"/>
            <a:gd name="connsiteX0" fmla="*/ 6395 w 6395"/>
            <a:gd name="connsiteY0" fmla="*/ 581365 h 611200"/>
            <a:gd name="connsiteX1" fmla="*/ 1069 w 6395"/>
            <a:gd name="connsiteY1" fmla="*/ 611200 h 611200"/>
            <a:gd name="connsiteX2" fmla="*/ 0 w 6395"/>
            <a:gd name="connsiteY2" fmla="*/ 0 h 611200"/>
            <a:gd name="connsiteX0" fmla="*/ 10264 w 10264"/>
            <a:gd name="connsiteY0" fmla="*/ 9512 h 10000"/>
            <a:gd name="connsiteX1" fmla="*/ 1936 w 10264"/>
            <a:gd name="connsiteY1" fmla="*/ 10000 h 10000"/>
            <a:gd name="connsiteX2" fmla="*/ 264 w 10264"/>
            <a:gd name="connsiteY2" fmla="*/ 0 h 10000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0713 w 10713"/>
            <a:gd name="connsiteY0" fmla="*/ 7418 h 7906"/>
            <a:gd name="connsiteX1" fmla="*/ 2385 w 10713"/>
            <a:gd name="connsiteY1" fmla="*/ 7906 h 7906"/>
            <a:gd name="connsiteX2" fmla="*/ 0 w 10713"/>
            <a:gd name="connsiteY2" fmla="*/ 0 h 7906"/>
            <a:gd name="connsiteX0" fmla="*/ 10000 w 10000"/>
            <a:gd name="connsiteY0" fmla="*/ 9383 h 10000"/>
            <a:gd name="connsiteX1" fmla="*/ 2226 w 10000"/>
            <a:gd name="connsiteY1" fmla="*/ 10000 h 10000"/>
            <a:gd name="connsiteX2" fmla="*/ 0 w 10000"/>
            <a:gd name="connsiteY2" fmla="*/ 0 h 10000"/>
            <a:gd name="connsiteX0" fmla="*/ 13150 w 13150"/>
            <a:gd name="connsiteY0" fmla="*/ 9338 h 10000"/>
            <a:gd name="connsiteX1" fmla="*/ 2226 w 13150"/>
            <a:gd name="connsiteY1" fmla="*/ 10000 h 10000"/>
            <a:gd name="connsiteX2" fmla="*/ 0 w 13150"/>
            <a:gd name="connsiteY2" fmla="*/ 0 h 10000"/>
            <a:gd name="connsiteX0" fmla="*/ 12820 w 12820"/>
            <a:gd name="connsiteY0" fmla="*/ 7265 h 7927"/>
            <a:gd name="connsiteX1" fmla="*/ 1896 w 12820"/>
            <a:gd name="connsiteY1" fmla="*/ 7927 h 7927"/>
            <a:gd name="connsiteX2" fmla="*/ 0 w 12820"/>
            <a:gd name="connsiteY2" fmla="*/ 72 h 79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20" h="7927">
              <a:moveTo>
                <a:pt x="12820" y="7265"/>
              </a:moveTo>
              <a:lnTo>
                <a:pt x="1896" y="7927"/>
              </a:lnTo>
              <a:cubicBezTo>
                <a:pt x="-1173" y="-5856"/>
                <a:pt x="671" y="3224"/>
                <a:pt x="0" y="7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574226</xdr:colOff>
      <xdr:row>4</xdr:row>
      <xdr:rowOff>148518</xdr:rowOff>
    </xdr:from>
    <xdr:to>
      <xdr:col>14</xdr:col>
      <xdr:colOff>144886</xdr:colOff>
      <xdr:row>6</xdr:row>
      <xdr:rowOff>150353</xdr:rowOff>
    </xdr:to>
    <xdr:sp macro="" textlink="">
      <xdr:nvSpPr>
        <xdr:cNvPr id="887" name="AutoShape 1089">
          <a:extLst>
            <a:ext uri="{FF2B5EF4-FFF2-40B4-BE49-F238E27FC236}">
              <a16:creationId xmlns:a16="http://schemas.microsoft.com/office/drawing/2014/main" xmlns="" id="{A09C9B28-BCD0-4F42-B434-F4D7FFE5F403}"/>
            </a:ext>
          </a:extLst>
        </xdr:cNvPr>
        <xdr:cNvSpPr>
          <a:spLocks noChangeArrowheads="1"/>
        </xdr:cNvSpPr>
      </xdr:nvSpPr>
      <xdr:spPr bwMode="auto">
        <a:xfrm rot="17654301" flipV="1">
          <a:off x="7677648" y="825116"/>
          <a:ext cx="337115" cy="264080"/>
        </a:xfrm>
        <a:prstGeom prst="triangle">
          <a:avLst>
            <a:gd name="adj" fmla="val 50000"/>
          </a:avLst>
        </a:prstGeom>
        <a:noFill/>
        <a:ln w="25400" cmpd="dbl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b" upright="1"/>
        <a:lstStyle/>
        <a:p>
          <a:pPr algn="ctr" rtl="0">
            <a:defRPr sz="1000"/>
          </a:pPr>
          <a:endParaRPr lang="en-US" altLang="ja-JP" sz="105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245661</xdr:colOff>
      <xdr:row>4</xdr:row>
      <xdr:rowOff>92092</xdr:rowOff>
    </xdr:from>
    <xdr:to>
      <xdr:col>13</xdr:col>
      <xdr:colOff>615321</xdr:colOff>
      <xdr:row>5</xdr:row>
      <xdr:rowOff>126562</xdr:rowOff>
    </xdr:to>
    <xdr:sp macro="" textlink="">
      <xdr:nvSpPr>
        <xdr:cNvPr id="888" name="Line 547">
          <a:extLst>
            <a:ext uri="{FF2B5EF4-FFF2-40B4-BE49-F238E27FC236}">
              <a16:creationId xmlns:a16="http://schemas.microsoft.com/office/drawing/2014/main" xmlns="" id="{26E2D20B-04C6-4350-ACFD-99C37BD4AF68}"/>
            </a:ext>
          </a:extLst>
        </xdr:cNvPr>
        <xdr:cNvSpPr>
          <a:spLocks noChangeShapeType="1"/>
        </xdr:cNvSpPr>
      </xdr:nvSpPr>
      <xdr:spPr bwMode="auto">
        <a:xfrm rot="15684182" flipH="1">
          <a:off x="7469376" y="648397"/>
          <a:ext cx="202110" cy="3696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770593</xdr:colOff>
      <xdr:row>3</xdr:row>
      <xdr:rowOff>152453</xdr:rowOff>
    </xdr:from>
    <xdr:to>
      <xdr:col>14</xdr:col>
      <xdr:colOff>353005</xdr:colOff>
      <xdr:row>5</xdr:row>
      <xdr:rowOff>26611</xdr:rowOff>
    </xdr:to>
    <xdr:sp macro="" textlink="">
      <xdr:nvSpPr>
        <xdr:cNvPr id="889" name="Text Box 1560">
          <a:extLst>
            <a:ext uri="{FF2B5EF4-FFF2-40B4-BE49-F238E27FC236}">
              <a16:creationId xmlns:a16="http://schemas.microsoft.com/office/drawing/2014/main" xmlns="" id="{10C468C6-EA42-47E1-BC3A-F3E709F97C83}"/>
            </a:ext>
          </a:extLst>
        </xdr:cNvPr>
        <xdr:cNvSpPr txBox="1">
          <a:spLocks noChangeArrowheads="1"/>
        </xdr:cNvSpPr>
      </xdr:nvSpPr>
      <xdr:spPr bwMode="auto">
        <a:xfrm>
          <a:off x="7834333" y="624893"/>
          <a:ext cx="352032" cy="209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郵便局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350222</xdr:colOff>
      <xdr:row>4</xdr:row>
      <xdr:rowOff>63553</xdr:rowOff>
    </xdr:from>
    <xdr:to>
      <xdr:col>13</xdr:col>
      <xdr:colOff>553385</xdr:colOff>
      <xdr:row>5</xdr:row>
      <xdr:rowOff>50232</xdr:rowOff>
    </xdr:to>
    <xdr:sp macro="" textlink="">
      <xdr:nvSpPr>
        <xdr:cNvPr id="890" name="六角形 889">
          <a:extLst>
            <a:ext uri="{FF2B5EF4-FFF2-40B4-BE49-F238E27FC236}">
              <a16:creationId xmlns:a16="http://schemas.microsoft.com/office/drawing/2014/main" xmlns="" id="{47B5A815-B553-431C-AC63-D8D1FB2F07D0}"/>
            </a:ext>
          </a:extLst>
        </xdr:cNvPr>
        <xdr:cNvSpPr/>
      </xdr:nvSpPr>
      <xdr:spPr bwMode="auto">
        <a:xfrm>
          <a:off x="7490162" y="703633"/>
          <a:ext cx="203163" cy="1543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565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651147</xdr:colOff>
      <xdr:row>7</xdr:row>
      <xdr:rowOff>4534</xdr:rowOff>
    </xdr:from>
    <xdr:ext cx="333103" cy="287633"/>
    <xdr:grpSp>
      <xdr:nvGrpSpPr>
        <xdr:cNvPr id="891" name="Group 6672">
          <a:extLst>
            <a:ext uri="{FF2B5EF4-FFF2-40B4-BE49-F238E27FC236}">
              <a16:creationId xmlns:a16="http://schemas.microsoft.com/office/drawing/2014/main" xmlns="" id="{02C9945A-4001-4909-BBA8-8FEA9E8C0AFA}"/>
            </a:ext>
          </a:extLst>
        </xdr:cNvPr>
        <xdr:cNvGrpSpPr>
          <a:grpSpLocks/>
        </xdr:cNvGrpSpPr>
      </xdr:nvGrpSpPr>
      <xdr:grpSpPr bwMode="auto">
        <a:xfrm>
          <a:off x="10138047" y="1176109"/>
          <a:ext cx="333103" cy="287633"/>
          <a:chOff x="536" y="109"/>
          <a:chExt cx="46" cy="44"/>
        </a:xfrm>
      </xdr:grpSpPr>
      <xdr:pic>
        <xdr:nvPicPr>
          <xdr:cNvPr id="892" name="Picture 6673" descr="route2">
            <a:extLst>
              <a:ext uri="{FF2B5EF4-FFF2-40B4-BE49-F238E27FC236}">
                <a16:creationId xmlns:a16="http://schemas.microsoft.com/office/drawing/2014/main" xmlns="" id="{2FECC41A-FFBD-3371-D304-86F4DFA83B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93" name="Text Box 6674">
            <a:extLst>
              <a:ext uri="{FF2B5EF4-FFF2-40B4-BE49-F238E27FC236}">
                <a16:creationId xmlns:a16="http://schemas.microsoft.com/office/drawing/2014/main" xmlns="" id="{7A7913DF-11DC-5813-3899-280F70E69A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14</xdr:col>
      <xdr:colOff>364797</xdr:colOff>
      <xdr:row>5</xdr:row>
      <xdr:rowOff>68710</xdr:rowOff>
    </xdr:from>
    <xdr:ext cx="302079" cy="305168"/>
    <xdr:grpSp>
      <xdr:nvGrpSpPr>
        <xdr:cNvPr id="894" name="Group 6672">
          <a:extLst>
            <a:ext uri="{FF2B5EF4-FFF2-40B4-BE49-F238E27FC236}">
              <a16:creationId xmlns:a16="http://schemas.microsoft.com/office/drawing/2014/main" xmlns="" id="{5D66A1E8-1A4E-4206-9477-FAB8960570B2}"/>
            </a:ext>
          </a:extLst>
        </xdr:cNvPr>
        <xdr:cNvGrpSpPr>
          <a:grpSpLocks/>
        </xdr:cNvGrpSpPr>
      </xdr:nvGrpSpPr>
      <xdr:grpSpPr bwMode="auto">
        <a:xfrm>
          <a:off x="10623222" y="897385"/>
          <a:ext cx="302079" cy="305168"/>
          <a:chOff x="536" y="109"/>
          <a:chExt cx="46" cy="44"/>
        </a:xfrm>
      </xdr:grpSpPr>
      <xdr:pic>
        <xdr:nvPicPr>
          <xdr:cNvPr id="895" name="Picture 6673" descr="route2">
            <a:extLst>
              <a:ext uri="{FF2B5EF4-FFF2-40B4-BE49-F238E27FC236}">
                <a16:creationId xmlns:a16="http://schemas.microsoft.com/office/drawing/2014/main" xmlns="" id="{7EE19005-F83B-5C1B-3961-2F752AA41C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96" name="Text Box 6674">
            <a:extLst>
              <a:ext uri="{FF2B5EF4-FFF2-40B4-BE49-F238E27FC236}">
                <a16:creationId xmlns:a16="http://schemas.microsoft.com/office/drawing/2014/main" xmlns="" id="{6BADD43B-94C0-C9E7-92D2-661F1C3F67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242444</xdr:colOff>
      <xdr:row>4</xdr:row>
      <xdr:rowOff>71853</xdr:rowOff>
    </xdr:from>
    <xdr:to>
      <xdr:col>15</xdr:col>
      <xdr:colOff>367544</xdr:colOff>
      <xdr:row>5</xdr:row>
      <xdr:rowOff>109946</xdr:rowOff>
    </xdr:to>
    <xdr:sp macro="" textlink="">
      <xdr:nvSpPr>
        <xdr:cNvPr id="897" name="Freeform 581">
          <a:extLst>
            <a:ext uri="{FF2B5EF4-FFF2-40B4-BE49-F238E27FC236}">
              <a16:creationId xmlns:a16="http://schemas.microsoft.com/office/drawing/2014/main" xmlns="" id="{D27735E7-E600-4CD2-BCA4-5EC4CBAAEFF1}"/>
            </a:ext>
          </a:extLst>
        </xdr:cNvPr>
        <xdr:cNvSpPr>
          <a:spLocks/>
        </xdr:cNvSpPr>
      </xdr:nvSpPr>
      <xdr:spPr bwMode="auto">
        <a:xfrm rot="5400000" flipV="1">
          <a:off x="8728907" y="752250"/>
          <a:ext cx="205733" cy="125100"/>
        </a:xfrm>
        <a:custGeom>
          <a:avLst/>
          <a:gdLst>
            <a:gd name="T0" fmla="*/ 0 w 10510"/>
            <a:gd name="T1" fmla="*/ 2147483647 h 26888"/>
            <a:gd name="T2" fmla="*/ 2147483647 w 10510"/>
            <a:gd name="T3" fmla="*/ 2147483647 h 26888"/>
            <a:gd name="T4" fmla="*/ 2147483647 w 10510"/>
            <a:gd name="T5" fmla="*/ 0 h 26888"/>
            <a:gd name="T6" fmla="*/ 2147483647 w 10510"/>
            <a:gd name="T7" fmla="*/ 2147483647 h 26888"/>
            <a:gd name="T8" fmla="*/ 0 60000 65536"/>
            <a:gd name="T9" fmla="*/ 0 60000 65536"/>
            <a:gd name="T10" fmla="*/ 0 60000 65536"/>
            <a:gd name="T11" fmla="*/ 0 60000 65536"/>
            <a:gd name="connsiteX0" fmla="*/ 0 w 10510"/>
            <a:gd name="connsiteY0" fmla="*/ 26888 h 26888"/>
            <a:gd name="connsiteX1" fmla="*/ 10510 w 10510"/>
            <a:gd name="connsiteY1" fmla="*/ 26837 h 26888"/>
            <a:gd name="connsiteX2" fmla="*/ 10459 w 10510"/>
            <a:gd name="connsiteY2" fmla="*/ 0 h 26888"/>
            <a:gd name="connsiteX3" fmla="*/ 10510 w 10510"/>
            <a:gd name="connsiteY3" fmla="*/ 16839 h 26888"/>
            <a:gd name="connsiteX0" fmla="*/ 0 w 10510"/>
            <a:gd name="connsiteY0" fmla="*/ 26888 h 26888"/>
            <a:gd name="connsiteX1" fmla="*/ 10510 w 10510"/>
            <a:gd name="connsiteY1" fmla="*/ 26837 h 26888"/>
            <a:gd name="connsiteX2" fmla="*/ 10459 w 10510"/>
            <a:gd name="connsiteY2" fmla="*/ 0 h 26888"/>
            <a:gd name="connsiteX0" fmla="*/ 0 w 10510"/>
            <a:gd name="connsiteY0" fmla="*/ 51 h 51"/>
            <a:gd name="connsiteX1" fmla="*/ 10510 w 10510"/>
            <a:gd name="connsiteY1" fmla="*/ 0 h 51"/>
            <a:gd name="connsiteX0" fmla="*/ 0 w 10283"/>
            <a:gd name="connsiteY0" fmla="*/ 14379310 h 14379310"/>
            <a:gd name="connsiteX1" fmla="*/ 10283 w 10283"/>
            <a:gd name="connsiteY1" fmla="*/ 57 h 143793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283" h="14379310">
              <a:moveTo>
                <a:pt x="0" y="14379310"/>
              </a:moveTo>
              <a:cubicBezTo>
                <a:pt x="3428" y="9586226"/>
                <a:pt x="6855" y="4793141"/>
                <a:pt x="10283" y="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671808</xdr:colOff>
      <xdr:row>6</xdr:row>
      <xdr:rowOff>157047</xdr:rowOff>
    </xdr:from>
    <xdr:to>
      <xdr:col>16</xdr:col>
      <xdr:colOff>385532</xdr:colOff>
      <xdr:row>8</xdr:row>
      <xdr:rowOff>136075</xdr:rowOff>
    </xdr:to>
    <xdr:sp macro="" textlink="">
      <xdr:nvSpPr>
        <xdr:cNvPr id="898" name="Text Box 1664">
          <a:extLst>
            <a:ext uri="{FF2B5EF4-FFF2-40B4-BE49-F238E27FC236}">
              <a16:creationId xmlns:a16="http://schemas.microsoft.com/office/drawing/2014/main" xmlns="" id="{C958CAFC-B874-477A-8092-451C33CAB801}"/>
            </a:ext>
          </a:extLst>
        </xdr:cNvPr>
        <xdr:cNvSpPr txBox="1">
          <a:spLocks noChangeArrowheads="1"/>
        </xdr:cNvSpPr>
      </xdr:nvSpPr>
      <xdr:spPr bwMode="auto">
        <a:xfrm>
          <a:off x="9198588" y="1132407"/>
          <a:ext cx="407144" cy="31430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37849</xdr:colOff>
      <xdr:row>3</xdr:row>
      <xdr:rowOff>69865</xdr:rowOff>
    </xdr:from>
    <xdr:to>
      <xdr:col>16</xdr:col>
      <xdr:colOff>350320</xdr:colOff>
      <xdr:row>4</xdr:row>
      <xdr:rowOff>16169</xdr:rowOff>
    </xdr:to>
    <xdr:sp macro="" textlink="">
      <xdr:nvSpPr>
        <xdr:cNvPr id="899" name="Text Box 1560">
          <a:extLst>
            <a:ext uri="{FF2B5EF4-FFF2-40B4-BE49-F238E27FC236}">
              <a16:creationId xmlns:a16="http://schemas.microsoft.com/office/drawing/2014/main" xmlns="" id="{674EB8BA-0BAD-441B-B64C-76B478D42B37}"/>
            </a:ext>
          </a:extLst>
        </xdr:cNvPr>
        <xdr:cNvSpPr txBox="1">
          <a:spLocks noChangeArrowheads="1"/>
        </xdr:cNvSpPr>
      </xdr:nvSpPr>
      <xdr:spPr bwMode="auto">
        <a:xfrm>
          <a:off x="9258049" y="542305"/>
          <a:ext cx="312471" cy="113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b" upright="1"/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twoCellAnchor>
  <xdr:twoCellAnchor editAs="oneCell">
    <xdr:from>
      <xdr:col>15</xdr:col>
      <xdr:colOff>290724</xdr:colOff>
      <xdr:row>4</xdr:row>
      <xdr:rowOff>170020</xdr:rowOff>
    </xdr:from>
    <xdr:to>
      <xdr:col>15</xdr:col>
      <xdr:colOff>687992</xdr:colOff>
      <xdr:row>7</xdr:row>
      <xdr:rowOff>25467</xdr:rowOff>
    </xdr:to>
    <xdr:pic>
      <xdr:nvPicPr>
        <xdr:cNvPr id="900" name="図 899">
          <a:extLst>
            <a:ext uri="{FF2B5EF4-FFF2-40B4-BE49-F238E27FC236}">
              <a16:creationId xmlns:a16="http://schemas.microsoft.com/office/drawing/2014/main" xmlns="" id="{70EE7763-07D3-4C82-A575-81DF382A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984465">
          <a:off x="8817504" y="810100"/>
          <a:ext cx="397268" cy="358367"/>
        </a:xfrm>
        <a:prstGeom prst="rect">
          <a:avLst/>
        </a:prstGeom>
      </xdr:spPr>
    </xdr:pic>
    <xdr:clientData/>
  </xdr:twoCellAnchor>
  <xdr:oneCellAnchor>
    <xdr:from>
      <xdr:col>16</xdr:col>
      <xdr:colOff>404010</xdr:colOff>
      <xdr:row>7</xdr:row>
      <xdr:rowOff>17862</xdr:rowOff>
    </xdr:from>
    <xdr:ext cx="302079" cy="305168"/>
    <xdr:grpSp>
      <xdr:nvGrpSpPr>
        <xdr:cNvPr id="901" name="Group 6672">
          <a:extLst>
            <a:ext uri="{FF2B5EF4-FFF2-40B4-BE49-F238E27FC236}">
              <a16:creationId xmlns:a16="http://schemas.microsoft.com/office/drawing/2014/main" xmlns="" id="{73F97038-E479-41D3-959C-0143E0A12DBA}"/>
            </a:ext>
          </a:extLst>
        </xdr:cNvPr>
        <xdr:cNvGrpSpPr>
          <a:grpSpLocks/>
        </xdr:cNvGrpSpPr>
      </xdr:nvGrpSpPr>
      <xdr:grpSpPr bwMode="auto">
        <a:xfrm>
          <a:off x="12205485" y="1189437"/>
          <a:ext cx="302079" cy="305168"/>
          <a:chOff x="536" y="109"/>
          <a:chExt cx="46" cy="44"/>
        </a:xfrm>
      </xdr:grpSpPr>
      <xdr:pic>
        <xdr:nvPicPr>
          <xdr:cNvPr id="902" name="Picture 6673" descr="route2">
            <a:extLst>
              <a:ext uri="{FF2B5EF4-FFF2-40B4-BE49-F238E27FC236}">
                <a16:creationId xmlns:a16="http://schemas.microsoft.com/office/drawing/2014/main" xmlns="" id="{770BFE70-EFAD-A823-15E0-4FB9787440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3" name="Text Box 6674">
            <a:extLst>
              <a:ext uri="{FF2B5EF4-FFF2-40B4-BE49-F238E27FC236}">
                <a16:creationId xmlns:a16="http://schemas.microsoft.com/office/drawing/2014/main" xmlns="" id="{796C374E-30AF-3F4A-5CF1-127EC26FEF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16</xdr:col>
      <xdr:colOff>350760</xdr:colOff>
      <xdr:row>4</xdr:row>
      <xdr:rowOff>127821</xdr:rowOff>
    </xdr:from>
    <xdr:ext cx="288909" cy="180346"/>
    <xdr:grpSp>
      <xdr:nvGrpSpPr>
        <xdr:cNvPr id="904" name="Group 6672">
          <a:extLst>
            <a:ext uri="{FF2B5EF4-FFF2-40B4-BE49-F238E27FC236}">
              <a16:creationId xmlns:a16="http://schemas.microsoft.com/office/drawing/2014/main" xmlns="" id="{F0647072-4DE4-47FA-B973-811B6B2F18D8}"/>
            </a:ext>
          </a:extLst>
        </xdr:cNvPr>
        <xdr:cNvGrpSpPr>
          <a:grpSpLocks/>
        </xdr:cNvGrpSpPr>
      </xdr:nvGrpSpPr>
      <xdr:grpSpPr bwMode="auto">
        <a:xfrm>
          <a:off x="12152235" y="785046"/>
          <a:ext cx="288909" cy="180346"/>
          <a:chOff x="536" y="109"/>
          <a:chExt cx="46" cy="44"/>
        </a:xfrm>
      </xdr:grpSpPr>
      <xdr:pic>
        <xdr:nvPicPr>
          <xdr:cNvPr id="905" name="Picture 6673" descr="route2">
            <a:extLst>
              <a:ext uri="{FF2B5EF4-FFF2-40B4-BE49-F238E27FC236}">
                <a16:creationId xmlns:a16="http://schemas.microsoft.com/office/drawing/2014/main" xmlns="" id="{B949B100-774A-0782-8C65-73781E9B6A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6" name="Text Box 6674">
            <a:extLst>
              <a:ext uri="{FF2B5EF4-FFF2-40B4-BE49-F238E27FC236}">
                <a16:creationId xmlns:a16="http://schemas.microsoft.com/office/drawing/2014/main" xmlns="" id="{DEAB4C01-7052-A155-A91A-F2BAFBB029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557877</xdr:colOff>
      <xdr:row>2</xdr:row>
      <xdr:rowOff>21825</xdr:rowOff>
    </xdr:from>
    <xdr:to>
      <xdr:col>15</xdr:col>
      <xdr:colOff>712106</xdr:colOff>
      <xdr:row>3</xdr:row>
      <xdr:rowOff>158749</xdr:rowOff>
    </xdr:to>
    <xdr:sp macro="" textlink="">
      <xdr:nvSpPr>
        <xdr:cNvPr id="907" name="Text Box 1664">
          <a:extLst>
            <a:ext uri="{FF2B5EF4-FFF2-40B4-BE49-F238E27FC236}">
              <a16:creationId xmlns:a16="http://schemas.microsoft.com/office/drawing/2014/main" xmlns="" id="{C1E174DD-C1F0-460D-B92A-F42C6529FDC6}"/>
            </a:ext>
          </a:extLst>
        </xdr:cNvPr>
        <xdr:cNvSpPr txBox="1">
          <a:spLocks noChangeArrowheads="1"/>
        </xdr:cNvSpPr>
      </xdr:nvSpPr>
      <xdr:spPr bwMode="auto">
        <a:xfrm>
          <a:off x="9084657" y="326625"/>
          <a:ext cx="138989" cy="30456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669362</xdr:colOff>
      <xdr:row>4</xdr:row>
      <xdr:rowOff>104885</xdr:rowOff>
    </xdr:from>
    <xdr:to>
      <xdr:col>16</xdr:col>
      <xdr:colOff>283823</xdr:colOff>
      <xdr:row>6</xdr:row>
      <xdr:rowOff>49891</xdr:rowOff>
    </xdr:to>
    <xdr:sp macro="" textlink="">
      <xdr:nvSpPr>
        <xdr:cNvPr id="908" name="Text Box 1664">
          <a:extLst>
            <a:ext uri="{FF2B5EF4-FFF2-40B4-BE49-F238E27FC236}">
              <a16:creationId xmlns:a16="http://schemas.microsoft.com/office/drawing/2014/main" xmlns="" id="{2842AD62-8A48-4669-9476-94C7845A260D}"/>
            </a:ext>
          </a:extLst>
        </xdr:cNvPr>
        <xdr:cNvSpPr txBox="1">
          <a:spLocks noChangeArrowheads="1"/>
        </xdr:cNvSpPr>
      </xdr:nvSpPr>
      <xdr:spPr bwMode="auto">
        <a:xfrm>
          <a:off x="9196142" y="744965"/>
          <a:ext cx="307881" cy="280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461913</xdr:colOff>
      <xdr:row>1</xdr:row>
      <xdr:rowOff>39563</xdr:rowOff>
    </xdr:from>
    <xdr:to>
      <xdr:col>20</xdr:col>
      <xdr:colOff>353084</xdr:colOff>
      <xdr:row>9</xdr:row>
      <xdr:rowOff>4540</xdr:rowOff>
    </xdr:to>
    <xdr:sp macro="" textlink="">
      <xdr:nvSpPr>
        <xdr:cNvPr id="909" name="Freeform 570">
          <a:extLst>
            <a:ext uri="{FF2B5EF4-FFF2-40B4-BE49-F238E27FC236}">
              <a16:creationId xmlns:a16="http://schemas.microsoft.com/office/drawing/2014/main" xmlns="" id="{C2D22AD1-F9EF-48E4-8407-B44C319501BF}"/>
            </a:ext>
          </a:extLst>
        </xdr:cNvPr>
        <xdr:cNvSpPr>
          <a:spLocks/>
        </xdr:cNvSpPr>
      </xdr:nvSpPr>
      <xdr:spPr bwMode="auto">
        <a:xfrm>
          <a:off x="11762373" y="176723"/>
          <a:ext cx="584591" cy="130609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2283 w 12283"/>
            <a:gd name="connsiteY2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1612"/>
            <a:gd name="connsiteY0" fmla="*/ 16253 h 16253"/>
            <a:gd name="connsiteX1" fmla="*/ 117 w 11612"/>
            <a:gd name="connsiteY1" fmla="*/ 9811 h 16253"/>
            <a:gd name="connsiteX2" fmla="*/ 11074 w 11612"/>
            <a:gd name="connsiteY2" fmla="*/ 6214 h 16253"/>
            <a:gd name="connsiteX3" fmla="*/ 11612 w 11612"/>
            <a:gd name="connsiteY3" fmla="*/ 0 h 16253"/>
            <a:gd name="connsiteX0" fmla="*/ 0 w 11881"/>
            <a:gd name="connsiteY0" fmla="*/ 13678 h 13678"/>
            <a:gd name="connsiteX1" fmla="*/ 117 w 11881"/>
            <a:gd name="connsiteY1" fmla="*/ 7236 h 13678"/>
            <a:gd name="connsiteX2" fmla="*/ 11074 w 11881"/>
            <a:gd name="connsiteY2" fmla="*/ 3639 h 13678"/>
            <a:gd name="connsiteX3" fmla="*/ 11881 w 11881"/>
            <a:gd name="connsiteY3" fmla="*/ 0 h 13678"/>
            <a:gd name="connsiteX0" fmla="*/ 0 w 11210"/>
            <a:gd name="connsiteY0" fmla="*/ 15395 h 15395"/>
            <a:gd name="connsiteX1" fmla="*/ 117 w 11210"/>
            <a:gd name="connsiteY1" fmla="*/ 8953 h 15395"/>
            <a:gd name="connsiteX2" fmla="*/ 11074 w 11210"/>
            <a:gd name="connsiteY2" fmla="*/ 5356 h 15395"/>
            <a:gd name="connsiteX3" fmla="*/ 11210 w 11210"/>
            <a:gd name="connsiteY3" fmla="*/ 0 h 15395"/>
            <a:gd name="connsiteX0" fmla="*/ 0 w 11342"/>
            <a:gd name="connsiteY0" fmla="*/ 15395 h 15395"/>
            <a:gd name="connsiteX1" fmla="*/ 117 w 11342"/>
            <a:gd name="connsiteY1" fmla="*/ 8953 h 15395"/>
            <a:gd name="connsiteX2" fmla="*/ 11074 w 11342"/>
            <a:gd name="connsiteY2" fmla="*/ 5356 h 15395"/>
            <a:gd name="connsiteX3" fmla="*/ 11210 w 11342"/>
            <a:gd name="connsiteY3" fmla="*/ 0 h 15395"/>
            <a:gd name="connsiteX0" fmla="*/ 0 w 11237"/>
            <a:gd name="connsiteY0" fmla="*/ 16253 h 16253"/>
            <a:gd name="connsiteX1" fmla="*/ 117 w 11237"/>
            <a:gd name="connsiteY1" fmla="*/ 9811 h 16253"/>
            <a:gd name="connsiteX2" fmla="*/ 11074 w 11237"/>
            <a:gd name="connsiteY2" fmla="*/ 6214 h 16253"/>
            <a:gd name="connsiteX3" fmla="*/ 11076 w 11237"/>
            <a:gd name="connsiteY3" fmla="*/ 0 h 16253"/>
            <a:gd name="connsiteX0" fmla="*/ 0 w 11076"/>
            <a:gd name="connsiteY0" fmla="*/ 16253 h 16253"/>
            <a:gd name="connsiteX1" fmla="*/ 117 w 11076"/>
            <a:gd name="connsiteY1" fmla="*/ 9811 h 16253"/>
            <a:gd name="connsiteX2" fmla="*/ 11074 w 11076"/>
            <a:gd name="connsiteY2" fmla="*/ 6214 h 16253"/>
            <a:gd name="connsiteX3" fmla="*/ 11076 w 11076"/>
            <a:gd name="connsiteY3" fmla="*/ 0 h 16253"/>
            <a:gd name="connsiteX0" fmla="*/ 0 w 11564"/>
            <a:gd name="connsiteY0" fmla="*/ 16253 h 16253"/>
            <a:gd name="connsiteX1" fmla="*/ 117 w 11564"/>
            <a:gd name="connsiteY1" fmla="*/ 9811 h 16253"/>
            <a:gd name="connsiteX2" fmla="*/ 11564 w 11564"/>
            <a:gd name="connsiteY2" fmla="*/ 6214 h 16253"/>
            <a:gd name="connsiteX3" fmla="*/ 11076 w 11564"/>
            <a:gd name="connsiteY3" fmla="*/ 0 h 16253"/>
            <a:gd name="connsiteX0" fmla="*/ 0 w 11933"/>
            <a:gd name="connsiteY0" fmla="*/ 17372 h 17372"/>
            <a:gd name="connsiteX1" fmla="*/ 117 w 11933"/>
            <a:gd name="connsiteY1" fmla="*/ 10930 h 17372"/>
            <a:gd name="connsiteX2" fmla="*/ 11564 w 11933"/>
            <a:gd name="connsiteY2" fmla="*/ 7333 h 17372"/>
            <a:gd name="connsiteX3" fmla="*/ 11933 w 11933"/>
            <a:gd name="connsiteY3" fmla="*/ 0 h 17372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2267"/>
            <a:gd name="connsiteY0" fmla="*/ 16626 h 16626"/>
            <a:gd name="connsiteX1" fmla="*/ 117 w 12267"/>
            <a:gd name="connsiteY1" fmla="*/ 10184 h 16626"/>
            <a:gd name="connsiteX2" fmla="*/ 11564 w 12267"/>
            <a:gd name="connsiteY2" fmla="*/ 6587 h 16626"/>
            <a:gd name="connsiteX3" fmla="*/ 10831 w 12267"/>
            <a:gd name="connsiteY3" fmla="*/ 4064 h 16626"/>
            <a:gd name="connsiteX4" fmla="*/ 10464 w 12267"/>
            <a:gd name="connsiteY4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831 w 11564"/>
            <a:gd name="connsiteY3" fmla="*/ 4064 h 16626"/>
            <a:gd name="connsiteX4" fmla="*/ 10464 w 11564"/>
            <a:gd name="connsiteY4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831 w 11564"/>
            <a:gd name="connsiteY3" fmla="*/ 4064 h 16626"/>
            <a:gd name="connsiteX4" fmla="*/ 10464 w 11564"/>
            <a:gd name="connsiteY4" fmla="*/ 0 h 16626"/>
            <a:gd name="connsiteX0" fmla="*/ 0 w 12151"/>
            <a:gd name="connsiteY0" fmla="*/ 16626 h 16626"/>
            <a:gd name="connsiteX1" fmla="*/ 117 w 12151"/>
            <a:gd name="connsiteY1" fmla="*/ 10184 h 16626"/>
            <a:gd name="connsiteX2" fmla="*/ 11564 w 12151"/>
            <a:gd name="connsiteY2" fmla="*/ 6587 h 16626"/>
            <a:gd name="connsiteX3" fmla="*/ 10464 w 12151"/>
            <a:gd name="connsiteY3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1564"/>
            <a:gd name="connsiteY0" fmla="*/ 21477 h 21477"/>
            <a:gd name="connsiteX1" fmla="*/ 117 w 11564"/>
            <a:gd name="connsiteY1" fmla="*/ 15035 h 21477"/>
            <a:gd name="connsiteX2" fmla="*/ 11564 w 11564"/>
            <a:gd name="connsiteY2" fmla="*/ 11438 h 21477"/>
            <a:gd name="connsiteX3" fmla="*/ 7036 w 11564"/>
            <a:gd name="connsiteY3" fmla="*/ 0 h 21477"/>
            <a:gd name="connsiteX0" fmla="*/ 0 w 11736"/>
            <a:gd name="connsiteY0" fmla="*/ 23144 h 23144"/>
            <a:gd name="connsiteX1" fmla="*/ 117 w 11736"/>
            <a:gd name="connsiteY1" fmla="*/ 16702 h 23144"/>
            <a:gd name="connsiteX2" fmla="*/ 11564 w 11736"/>
            <a:gd name="connsiteY2" fmla="*/ 13105 h 23144"/>
            <a:gd name="connsiteX3" fmla="*/ 6791 w 11736"/>
            <a:gd name="connsiteY3" fmla="*/ 632 h 23144"/>
            <a:gd name="connsiteX4" fmla="*/ 7036 w 11736"/>
            <a:gd name="connsiteY4" fmla="*/ 1667 h 23144"/>
            <a:gd name="connsiteX0" fmla="*/ 0 w 11736"/>
            <a:gd name="connsiteY0" fmla="*/ 23144 h 23144"/>
            <a:gd name="connsiteX1" fmla="*/ 117 w 11736"/>
            <a:gd name="connsiteY1" fmla="*/ 16702 h 23144"/>
            <a:gd name="connsiteX2" fmla="*/ 11564 w 11736"/>
            <a:gd name="connsiteY2" fmla="*/ 13105 h 23144"/>
            <a:gd name="connsiteX3" fmla="*/ 6791 w 11736"/>
            <a:gd name="connsiteY3" fmla="*/ 632 h 23144"/>
            <a:gd name="connsiteX4" fmla="*/ 7036 w 11736"/>
            <a:gd name="connsiteY4" fmla="*/ 1667 h 23144"/>
            <a:gd name="connsiteX0" fmla="*/ 0 w 11736"/>
            <a:gd name="connsiteY0" fmla="*/ 22512 h 22512"/>
            <a:gd name="connsiteX1" fmla="*/ 117 w 11736"/>
            <a:gd name="connsiteY1" fmla="*/ 16070 h 22512"/>
            <a:gd name="connsiteX2" fmla="*/ 11564 w 11736"/>
            <a:gd name="connsiteY2" fmla="*/ 12473 h 22512"/>
            <a:gd name="connsiteX3" fmla="*/ 6791 w 11736"/>
            <a:gd name="connsiteY3" fmla="*/ 0 h 22512"/>
            <a:gd name="connsiteX0" fmla="*/ 0 w 11717"/>
            <a:gd name="connsiteY0" fmla="*/ 23258 h 23258"/>
            <a:gd name="connsiteX1" fmla="*/ 117 w 11717"/>
            <a:gd name="connsiteY1" fmla="*/ 16816 h 23258"/>
            <a:gd name="connsiteX2" fmla="*/ 11564 w 11717"/>
            <a:gd name="connsiteY2" fmla="*/ 13219 h 23258"/>
            <a:gd name="connsiteX3" fmla="*/ 6056 w 11717"/>
            <a:gd name="connsiteY3" fmla="*/ 0 h 23258"/>
            <a:gd name="connsiteX0" fmla="*/ 0 w 11564"/>
            <a:gd name="connsiteY0" fmla="*/ 23258 h 23258"/>
            <a:gd name="connsiteX1" fmla="*/ 117 w 11564"/>
            <a:gd name="connsiteY1" fmla="*/ 16816 h 23258"/>
            <a:gd name="connsiteX2" fmla="*/ 11564 w 11564"/>
            <a:gd name="connsiteY2" fmla="*/ 13219 h 23258"/>
            <a:gd name="connsiteX3" fmla="*/ 6056 w 11564"/>
            <a:gd name="connsiteY3" fmla="*/ 0 h 23258"/>
            <a:gd name="connsiteX0" fmla="*/ 0 w 11564"/>
            <a:gd name="connsiteY0" fmla="*/ 23258 h 23258"/>
            <a:gd name="connsiteX1" fmla="*/ 117 w 11564"/>
            <a:gd name="connsiteY1" fmla="*/ 16816 h 23258"/>
            <a:gd name="connsiteX2" fmla="*/ 11564 w 11564"/>
            <a:gd name="connsiteY2" fmla="*/ 13219 h 23258"/>
            <a:gd name="connsiteX3" fmla="*/ 6056 w 11564"/>
            <a:gd name="connsiteY3" fmla="*/ 0 h 232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564" h="23258">
              <a:moveTo>
                <a:pt x="0" y="23258"/>
              </a:moveTo>
              <a:cubicBezTo>
                <a:pt x="40" y="19237"/>
                <a:pt x="78" y="20836"/>
                <a:pt x="117" y="16816"/>
              </a:cubicBezTo>
              <a:cubicBezTo>
                <a:pt x="5476" y="15470"/>
                <a:pt x="7925" y="14384"/>
                <a:pt x="11564" y="13219"/>
              </a:cubicBezTo>
              <a:cubicBezTo>
                <a:pt x="10290" y="9671"/>
                <a:pt x="6811" y="1906"/>
                <a:pt x="605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462243</xdr:colOff>
      <xdr:row>3</xdr:row>
      <xdr:rowOff>21007</xdr:rowOff>
    </xdr:from>
    <xdr:to>
      <xdr:col>19</xdr:col>
      <xdr:colOff>469247</xdr:colOff>
      <xdr:row>6</xdr:row>
      <xdr:rowOff>84041</xdr:rowOff>
    </xdr:to>
    <xdr:sp macro="" textlink="">
      <xdr:nvSpPr>
        <xdr:cNvPr id="910" name="Line 927">
          <a:extLst>
            <a:ext uri="{FF2B5EF4-FFF2-40B4-BE49-F238E27FC236}">
              <a16:creationId xmlns:a16="http://schemas.microsoft.com/office/drawing/2014/main" xmlns="" id="{31B38B4D-E914-4F68-9D33-AFF216654D02}"/>
            </a:ext>
          </a:extLst>
        </xdr:cNvPr>
        <xdr:cNvSpPr>
          <a:spLocks noChangeShapeType="1"/>
        </xdr:cNvSpPr>
      </xdr:nvSpPr>
      <xdr:spPr bwMode="auto">
        <a:xfrm flipV="1">
          <a:off x="11762703" y="493447"/>
          <a:ext cx="7004" cy="5659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399228</xdr:colOff>
      <xdr:row>7</xdr:row>
      <xdr:rowOff>105052</xdr:rowOff>
    </xdr:from>
    <xdr:to>
      <xdr:col>19</xdr:col>
      <xdr:colOff>539743</xdr:colOff>
      <xdr:row>8</xdr:row>
      <xdr:rowOff>45881</xdr:rowOff>
    </xdr:to>
    <xdr:sp macro="" textlink="">
      <xdr:nvSpPr>
        <xdr:cNvPr id="911" name="AutoShape 605">
          <a:extLst>
            <a:ext uri="{FF2B5EF4-FFF2-40B4-BE49-F238E27FC236}">
              <a16:creationId xmlns:a16="http://schemas.microsoft.com/office/drawing/2014/main" xmlns="" id="{DD319456-9908-460D-9F8C-FE529361E8F1}"/>
            </a:ext>
          </a:extLst>
        </xdr:cNvPr>
        <xdr:cNvSpPr>
          <a:spLocks noChangeArrowheads="1"/>
        </xdr:cNvSpPr>
      </xdr:nvSpPr>
      <xdr:spPr bwMode="auto">
        <a:xfrm>
          <a:off x="11699688" y="1248052"/>
          <a:ext cx="140515" cy="1084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20</xdr:col>
      <xdr:colOff>32676</xdr:colOff>
      <xdr:row>3</xdr:row>
      <xdr:rowOff>28007</xdr:rowOff>
    </xdr:from>
    <xdr:ext cx="312831" cy="261471"/>
    <xdr:grpSp>
      <xdr:nvGrpSpPr>
        <xdr:cNvPr id="912" name="Group 6672">
          <a:extLst>
            <a:ext uri="{FF2B5EF4-FFF2-40B4-BE49-F238E27FC236}">
              <a16:creationId xmlns:a16="http://schemas.microsoft.com/office/drawing/2014/main" xmlns="" id="{F643D051-6EED-4D45-AD84-4912457B6A7B}"/>
            </a:ext>
          </a:extLst>
        </xdr:cNvPr>
        <xdr:cNvGrpSpPr>
          <a:grpSpLocks/>
        </xdr:cNvGrpSpPr>
      </xdr:nvGrpSpPr>
      <xdr:grpSpPr bwMode="auto">
        <a:xfrm>
          <a:off x="14920251" y="513782"/>
          <a:ext cx="312831" cy="261471"/>
          <a:chOff x="536" y="109"/>
          <a:chExt cx="46" cy="44"/>
        </a:xfrm>
      </xdr:grpSpPr>
      <xdr:pic>
        <xdr:nvPicPr>
          <xdr:cNvPr id="913" name="Picture 6673" descr="route2">
            <a:extLst>
              <a:ext uri="{FF2B5EF4-FFF2-40B4-BE49-F238E27FC236}">
                <a16:creationId xmlns:a16="http://schemas.microsoft.com/office/drawing/2014/main" xmlns="" id="{5436A1BA-E38B-8744-59E9-CA045DDA28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4" name="Text Box 6674">
            <a:extLst>
              <a:ext uri="{FF2B5EF4-FFF2-40B4-BE49-F238E27FC236}">
                <a16:creationId xmlns:a16="http://schemas.microsoft.com/office/drawing/2014/main" xmlns="" id="{102A761C-698F-72DB-96A0-D8154CFD57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24068</xdr:colOff>
      <xdr:row>6</xdr:row>
      <xdr:rowOff>127813</xdr:rowOff>
    </xdr:from>
    <xdr:to>
      <xdr:col>19</xdr:col>
      <xdr:colOff>412732</xdr:colOff>
      <xdr:row>7</xdr:row>
      <xdr:rowOff>149816</xdr:rowOff>
    </xdr:to>
    <xdr:grpSp>
      <xdr:nvGrpSpPr>
        <xdr:cNvPr id="915" name="グループ化 914">
          <a:extLst>
            <a:ext uri="{FF2B5EF4-FFF2-40B4-BE49-F238E27FC236}">
              <a16:creationId xmlns:a16="http://schemas.microsoft.com/office/drawing/2014/main" xmlns="" id="{95ECBF6D-D093-4BEB-AD41-D5B27943FEB3}"/>
            </a:ext>
          </a:extLst>
        </xdr:cNvPr>
        <xdr:cNvGrpSpPr/>
      </xdr:nvGrpSpPr>
      <xdr:grpSpPr>
        <a:xfrm rot="4106026">
          <a:off x="14237723" y="1030333"/>
          <a:ext cx="193453" cy="388664"/>
          <a:chOff x="5522914" y="2006515"/>
          <a:chExt cx="217611" cy="166517"/>
        </a:xfrm>
      </xdr:grpSpPr>
      <xdr:sp macro="" textlink="">
        <xdr:nvSpPr>
          <xdr:cNvPr id="916" name="Text Box 1620">
            <a:extLst>
              <a:ext uri="{FF2B5EF4-FFF2-40B4-BE49-F238E27FC236}">
                <a16:creationId xmlns:a16="http://schemas.microsoft.com/office/drawing/2014/main" xmlns="" id="{4ECDEED2-B82F-48B5-B1A3-E9D5A0D711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43316" y="2006515"/>
            <a:ext cx="149678" cy="163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917" name="Group 405">
            <a:extLst>
              <a:ext uri="{FF2B5EF4-FFF2-40B4-BE49-F238E27FC236}">
                <a16:creationId xmlns:a16="http://schemas.microsoft.com/office/drawing/2014/main" xmlns="" id="{61CA0B10-A18A-DF28-E8AE-B068A1E20886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918" name="Freeform 406">
              <a:extLst>
                <a:ext uri="{FF2B5EF4-FFF2-40B4-BE49-F238E27FC236}">
                  <a16:creationId xmlns:a16="http://schemas.microsoft.com/office/drawing/2014/main" xmlns="" id="{61A3C28C-1C9F-FFF8-6D6F-08F66030344A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19" name="Freeform 407">
              <a:extLst>
                <a:ext uri="{FF2B5EF4-FFF2-40B4-BE49-F238E27FC236}">
                  <a16:creationId xmlns:a16="http://schemas.microsoft.com/office/drawing/2014/main" xmlns="" id="{80874EFC-34C0-2264-9694-27CC071C0CC1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19</xdr:col>
      <xdr:colOff>5249</xdr:colOff>
      <xdr:row>6</xdr:row>
      <xdr:rowOff>156882</xdr:rowOff>
    </xdr:from>
    <xdr:to>
      <xdr:col>19</xdr:col>
      <xdr:colOff>418469</xdr:colOff>
      <xdr:row>7</xdr:row>
      <xdr:rowOff>128867</xdr:rowOff>
    </xdr:to>
    <xdr:sp macro="" textlink="">
      <xdr:nvSpPr>
        <xdr:cNvPr id="920" name="Line 927">
          <a:extLst>
            <a:ext uri="{FF2B5EF4-FFF2-40B4-BE49-F238E27FC236}">
              <a16:creationId xmlns:a16="http://schemas.microsoft.com/office/drawing/2014/main" xmlns="" id="{37C133D8-2471-4C18-8DBD-EFCBFF1C4159}"/>
            </a:ext>
          </a:extLst>
        </xdr:cNvPr>
        <xdr:cNvSpPr>
          <a:spLocks noChangeShapeType="1"/>
        </xdr:cNvSpPr>
      </xdr:nvSpPr>
      <xdr:spPr bwMode="auto">
        <a:xfrm flipH="1">
          <a:off x="11305709" y="1132242"/>
          <a:ext cx="413220" cy="139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396771</xdr:colOff>
      <xdr:row>6</xdr:row>
      <xdr:rowOff>70040</xdr:rowOff>
    </xdr:from>
    <xdr:to>
      <xdr:col>19</xdr:col>
      <xdr:colOff>555975</xdr:colOff>
      <xdr:row>7</xdr:row>
      <xdr:rowOff>66599</xdr:rowOff>
    </xdr:to>
    <xdr:sp macro="" textlink="">
      <xdr:nvSpPr>
        <xdr:cNvPr id="921" name="Oval 565">
          <a:extLst>
            <a:ext uri="{FF2B5EF4-FFF2-40B4-BE49-F238E27FC236}">
              <a16:creationId xmlns:a16="http://schemas.microsoft.com/office/drawing/2014/main" xmlns="" id="{F6A752A0-F68C-41E6-BDA4-73B759E5FDC8}"/>
            </a:ext>
          </a:extLst>
        </xdr:cNvPr>
        <xdr:cNvSpPr>
          <a:spLocks noChangeArrowheads="1"/>
        </xdr:cNvSpPr>
      </xdr:nvSpPr>
      <xdr:spPr bwMode="auto">
        <a:xfrm>
          <a:off x="11697231" y="1045400"/>
          <a:ext cx="159204" cy="16419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307960</xdr:colOff>
      <xdr:row>3</xdr:row>
      <xdr:rowOff>58412</xdr:rowOff>
    </xdr:from>
    <xdr:to>
      <xdr:col>19</xdr:col>
      <xdr:colOff>334444</xdr:colOff>
      <xdr:row>6</xdr:row>
      <xdr:rowOff>69048</xdr:rowOff>
    </xdr:to>
    <xdr:sp macro="" textlink="">
      <xdr:nvSpPr>
        <xdr:cNvPr id="922" name="Freeform 1147">
          <a:extLst>
            <a:ext uri="{FF2B5EF4-FFF2-40B4-BE49-F238E27FC236}">
              <a16:creationId xmlns:a16="http://schemas.microsoft.com/office/drawing/2014/main" xmlns="" id="{FC3AB856-9382-45C7-A687-B37E541D07B0}"/>
            </a:ext>
          </a:extLst>
        </xdr:cNvPr>
        <xdr:cNvSpPr>
          <a:spLocks/>
        </xdr:cNvSpPr>
      </xdr:nvSpPr>
      <xdr:spPr bwMode="auto">
        <a:xfrm rot="10800000">
          <a:off x="11608420" y="530852"/>
          <a:ext cx="26484" cy="513556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14236"/>
            <a:gd name="connsiteY0" fmla="*/ 10184 h 10184"/>
            <a:gd name="connsiteX1" fmla="*/ 4524 w 14236"/>
            <a:gd name="connsiteY1" fmla="*/ 6483 h 10184"/>
            <a:gd name="connsiteX2" fmla="*/ 9957 w 14236"/>
            <a:gd name="connsiteY2" fmla="*/ 2840 h 10184"/>
            <a:gd name="connsiteX3" fmla="*/ 13921 w 14236"/>
            <a:gd name="connsiteY3" fmla="*/ 186 h 10184"/>
            <a:gd name="connsiteX4" fmla="*/ 0 w 14236"/>
            <a:gd name="connsiteY4" fmla="*/ 184 h 10184"/>
            <a:gd name="connsiteX0" fmla="*/ 3348 w 14236"/>
            <a:gd name="connsiteY0" fmla="*/ 10184 h 10184"/>
            <a:gd name="connsiteX1" fmla="*/ 4524 w 14236"/>
            <a:gd name="connsiteY1" fmla="*/ 6483 h 10184"/>
            <a:gd name="connsiteX2" fmla="*/ 9957 w 14236"/>
            <a:gd name="connsiteY2" fmla="*/ 2840 h 10184"/>
            <a:gd name="connsiteX3" fmla="*/ 13921 w 14236"/>
            <a:gd name="connsiteY3" fmla="*/ 186 h 10184"/>
            <a:gd name="connsiteX4" fmla="*/ 0 w 14236"/>
            <a:gd name="connsiteY4" fmla="*/ 184 h 10184"/>
            <a:gd name="connsiteX0" fmla="*/ 689 w 11577"/>
            <a:gd name="connsiteY0" fmla="*/ 9998 h 9998"/>
            <a:gd name="connsiteX1" fmla="*/ 1865 w 11577"/>
            <a:gd name="connsiteY1" fmla="*/ 6297 h 9998"/>
            <a:gd name="connsiteX2" fmla="*/ 7298 w 11577"/>
            <a:gd name="connsiteY2" fmla="*/ 2654 h 9998"/>
            <a:gd name="connsiteX3" fmla="*/ 11262 w 11577"/>
            <a:gd name="connsiteY3" fmla="*/ 0 h 9998"/>
            <a:gd name="connsiteX0" fmla="*/ 2121 w 8686"/>
            <a:gd name="connsiteY0" fmla="*/ 9629 h 9629"/>
            <a:gd name="connsiteX1" fmla="*/ 297 w 8686"/>
            <a:gd name="connsiteY1" fmla="*/ 6298 h 9629"/>
            <a:gd name="connsiteX2" fmla="*/ 4990 w 8686"/>
            <a:gd name="connsiteY2" fmla="*/ 2655 h 9629"/>
            <a:gd name="connsiteX3" fmla="*/ 8414 w 8686"/>
            <a:gd name="connsiteY3" fmla="*/ 0 h 96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686" h="9629">
              <a:moveTo>
                <a:pt x="2121" y="9629"/>
              </a:moveTo>
              <a:cubicBezTo>
                <a:pt x="-385" y="8632"/>
                <a:pt x="-181" y="7460"/>
                <a:pt x="297" y="6298"/>
              </a:cubicBezTo>
              <a:cubicBezTo>
                <a:pt x="775" y="5136"/>
                <a:pt x="5642" y="3705"/>
                <a:pt x="4990" y="2655"/>
              </a:cubicBezTo>
              <a:cubicBezTo>
                <a:pt x="5159" y="1654"/>
                <a:pt x="9848" y="443"/>
                <a:pt x="841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140778</xdr:colOff>
      <xdr:row>4</xdr:row>
      <xdr:rowOff>115230</xdr:rowOff>
    </xdr:from>
    <xdr:to>
      <xdr:col>19</xdr:col>
      <xdr:colOff>158638</xdr:colOff>
      <xdr:row>6</xdr:row>
      <xdr:rowOff>121504</xdr:rowOff>
    </xdr:to>
    <xdr:sp macro="" textlink="">
      <xdr:nvSpPr>
        <xdr:cNvPr id="923" name="Freeform 1147">
          <a:extLst>
            <a:ext uri="{FF2B5EF4-FFF2-40B4-BE49-F238E27FC236}">
              <a16:creationId xmlns:a16="http://schemas.microsoft.com/office/drawing/2014/main" xmlns="" id="{4FAE8422-3B66-413A-870D-A795B1E3BE15}"/>
            </a:ext>
          </a:extLst>
        </xdr:cNvPr>
        <xdr:cNvSpPr>
          <a:spLocks/>
        </xdr:cNvSpPr>
      </xdr:nvSpPr>
      <xdr:spPr bwMode="auto">
        <a:xfrm rot="10800000">
          <a:off x="11441238" y="755310"/>
          <a:ext cx="17860" cy="34155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361 w 10104"/>
            <a:gd name="connsiteY0" fmla="*/ 11598 h 11598"/>
            <a:gd name="connsiteX1" fmla="*/ 5772 w 10104"/>
            <a:gd name="connsiteY1" fmla="*/ 6454 h 11598"/>
            <a:gd name="connsiteX2" fmla="*/ 5867 w 10104"/>
            <a:gd name="connsiteY2" fmla="*/ 2475 h 11598"/>
            <a:gd name="connsiteX3" fmla="*/ 8649 w 10104"/>
            <a:gd name="connsiteY3" fmla="*/ 0 h 11598"/>
            <a:gd name="connsiteX0" fmla="*/ 1318 w 5650"/>
            <a:gd name="connsiteY0" fmla="*/ 6454 h 6454"/>
            <a:gd name="connsiteX1" fmla="*/ 1413 w 5650"/>
            <a:gd name="connsiteY1" fmla="*/ 2475 h 6454"/>
            <a:gd name="connsiteX2" fmla="*/ 4195 w 5650"/>
            <a:gd name="connsiteY2" fmla="*/ 0 h 64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50" h="6454">
              <a:moveTo>
                <a:pt x="1318" y="6454"/>
              </a:moveTo>
              <a:cubicBezTo>
                <a:pt x="-1454" y="5241"/>
                <a:pt x="934" y="3551"/>
                <a:pt x="1413" y="2475"/>
              </a:cubicBezTo>
              <a:cubicBezTo>
                <a:pt x="1892" y="1399"/>
                <a:pt x="8514" y="1056"/>
                <a:pt x="4195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320277</xdr:colOff>
      <xdr:row>7</xdr:row>
      <xdr:rowOff>77024</xdr:rowOff>
    </xdr:from>
    <xdr:to>
      <xdr:col>19</xdr:col>
      <xdr:colOff>327510</xdr:colOff>
      <xdr:row>8</xdr:row>
      <xdr:rowOff>141563</xdr:rowOff>
    </xdr:to>
    <xdr:sp macro="" textlink="">
      <xdr:nvSpPr>
        <xdr:cNvPr id="924" name="Freeform 1147">
          <a:extLst>
            <a:ext uri="{FF2B5EF4-FFF2-40B4-BE49-F238E27FC236}">
              <a16:creationId xmlns:a16="http://schemas.microsoft.com/office/drawing/2014/main" xmlns="" id="{1333D026-9065-4B8A-81FA-43226950A12D}"/>
            </a:ext>
          </a:extLst>
        </xdr:cNvPr>
        <xdr:cNvSpPr>
          <a:spLocks/>
        </xdr:cNvSpPr>
      </xdr:nvSpPr>
      <xdr:spPr bwMode="auto">
        <a:xfrm rot="10800000">
          <a:off x="11620737" y="1220024"/>
          <a:ext cx="7233" cy="232179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9999"/>
            <a:gd name="connsiteY0" fmla="*/ 10000 h 10000"/>
            <a:gd name="connsiteX1" fmla="*/ 4524 w 9999"/>
            <a:gd name="connsiteY1" fmla="*/ 6299 h 10000"/>
            <a:gd name="connsiteX2" fmla="*/ 9957 w 9999"/>
            <a:gd name="connsiteY2" fmla="*/ 2656 h 10000"/>
            <a:gd name="connsiteX3" fmla="*/ 0 w 9999"/>
            <a:gd name="connsiteY3" fmla="*/ 0 h 10000"/>
            <a:gd name="connsiteX0" fmla="*/ 689 w 7341"/>
            <a:gd name="connsiteY0" fmla="*/ 7344 h 7344"/>
            <a:gd name="connsiteX1" fmla="*/ 1865 w 7341"/>
            <a:gd name="connsiteY1" fmla="*/ 3643 h 7344"/>
            <a:gd name="connsiteX2" fmla="*/ 7299 w 7341"/>
            <a:gd name="connsiteY2" fmla="*/ 0 h 7344"/>
            <a:gd name="connsiteX0" fmla="*/ 6307 w 15348"/>
            <a:gd name="connsiteY0" fmla="*/ 10000 h 10000"/>
            <a:gd name="connsiteX1" fmla="*/ 663 w 15348"/>
            <a:gd name="connsiteY1" fmla="*/ 7248 h 10000"/>
            <a:gd name="connsiteX2" fmla="*/ 15311 w 15348"/>
            <a:gd name="connsiteY2" fmla="*/ 0 h 10000"/>
            <a:gd name="connsiteX0" fmla="*/ 7415 w 7415"/>
            <a:gd name="connsiteY0" fmla="*/ 5916 h 5916"/>
            <a:gd name="connsiteX1" fmla="*/ 1771 w 7415"/>
            <a:gd name="connsiteY1" fmla="*/ 3164 h 5916"/>
            <a:gd name="connsiteX2" fmla="*/ 1927 w 7415"/>
            <a:gd name="connsiteY2" fmla="*/ 0 h 5916"/>
            <a:gd name="connsiteX0" fmla="*/ 1265 w 5046"/>
            <a:gd name="connsiteY0" fmla="*/ 9172 h 9172"/>
            <a:gd name="connsiteX1" fmla="*/ 3425 w 5046"/>
            <a:gd name="connsiteY1" fmla="*/ 5348 h 9172"/>
            <a:gd name="connsiteX2" fmla="*/ 3636 w 5046"/>
            <a:gd name="connsiteY2" fmla="*/ 0 h 9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46" h="9172">
              <a:moveTo>
                <a:pt x="1265" y="9172"/>
              </a:moveTo>
              <a:cubicBezTo>
                <a:pt x="-4065" y="6877"/>
                <a:pt x="9558" y="8075"/>
                <a:pt x="3425" y="5348"/>
              </a:cubicBezTo>
              <a:cubicBezTo>
                <a:pt x="-2685" y="2622"/>
                <a:pt x="5021" y="2417"/>
                <a:pt x="363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147083</xdr:colOff>
      <xdr:row>7</xdr:row>
      <xdr:rowOff>140072</xdr:rowOff>
    </xdr:from>
    <xdr:to>
      <xdr:col>19</xdr:col>
      <xdr:colOff>154317</xdr:colOff>
      <xdr:row>8</xdr:row>
      <xdr:rowOff>155596</xdr:rowOff>
    </xdr:to>
    <xdr:sp macro="" textlink="">
      <xdr:nvSpPr>
        <xdr:cNvPr id="925" name="Freeform 1147">
          <a:extLst>
            <a:ext uri="{FF2B5EF4-FFF2-40B4-BE49-F238E27FC236}">
              <a16:creationId xmlns:a16="http://schemas.microsoft.com/office/drawing/2014/main" xmlns="" id="{78A79671-7409-468E-A480-A2AF4685C839}"/>
            </a:ext>
          </a:extLst>
        </xdr:cNvPr>
        <xdr:cNvSpPr>
          <a:spLocks/>
        </xdr:cNvSpPr>
      </xdr:nvSpPr>
      <xdr:spPr bwMode="auto">
        <a:xfrm rot="10800000">
          <a:off x="11447543" y="1283072"/>
          <a:ext cx="7234" cy="18316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9999"/>
            <a:gd name="connsiteY0" fmla="*/ 10000 h 10000"/>
            <a:gd name="connsiteX1" fmla="*/ 4524 w 9999"/>
            <a:gd name="connsiteY1" fmla="*/ 6299 h 10000"/>
            <a:gd name="connsiteX2" fmla="*/ 9957 w 9999"/>
            <a:gd name="connsiteY2" fmla="*/ 2656 h 10000"/>
            <a:gd name="connsiteX3" fmla="*/ 0 w 9999"/>
            <a:gd name="connsiteY3" fmla="*/ 0 h 10000"/>
            <a:gd name="connsiteX0" fmla="*/ 689 w 7341"/>
            <a:gd name="connsiteY0" fmla="*/ 7344 h 7344"/>
            <a:gd name="connsiteX1" fmla="*/ 1865 w 7341"/>
            <a:gd name="connsiteY1" fmla="*/ 3643 h 7344"/>
            <a:gd name="connsiteX2" fmla="*/ 7299 w 7341"/>
            <a:gd name="connsiteY2" fmla="*/ 0 h 7344"/>
            <a:gd name="connsiteX0" fmla="*/ 6307 w 15348"/>
            <a:gd name="connsiteY0" fmla="*/ 10000 h 10000"/>
            <a:gd name="connsiteX1" fmla="*/ 663 w 15348"/>
            <a:gd name="connsiteY1" fmla="*/ 7248 h 10000"/>
            <a:gd name="connsiteX2" fmla="*/ 15311 w 15348"/>
            <a:gd name="connsiteY2" fmla="*/ 0 h 10000"/>
            <a:gd name="connsiteX0" fmla="*/ 7415 w 7415"/>
            <a:gd name="connsiteY0" fmla="*/ 5916 h 5916"/>
            <a:gd name="connsiteX1" fmla="*/ 1771 w 7415"/>
            <a:gd name="connsiteY1" fmla="*/ 3164 h 5916"/>
            <a:gd name="connsiteX2" fmla="*/ 1927 w 7415"/>
            <a:gd name="connsiteY2" fmla="*/ 0 h 5916"/>
            <a:gd name="connsiteX0" fmla="*/ 1265 w 5046"/>
            <a:gd name="connsiteY0" fmla="*/ 9172 h 9172"/>
            <a:gd name="connsiteX1" fmla="*/ 3425 w 5046"/>
            <a:gd name="connsiteY1" fmla="*/ 5348 h 9172"/>
            <a:gd name="connsiteX2" fmla="*/ 3636 w 5046"/>
            <a:gd name="connsiteY2" fmla="*/ 0 h 9172"/>
            <a:gd name="connsiteX0" fmla="*/ 2507 w 10001"/>
            <a:gd name="connsiteY0" fmla="*/ 7893 h 7893"/>
            <a:gd name="connsiteX1" fmla="*/ 6788 w 10001"/>
            <a:gd name="connsiteY1" fmla="*/ 3724 h 7893"/>
            <a:gd name="connsiteX2" fmla="*/ 7206 w 10001"/>
            <a:gd name="connsiteY2" fmla="*/ 0 h 78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7893">
              <a:moveTo>
                <a:pt x="2507" y="7893"/>
              </a:moveTo>
              <a:cubicBezTo>
                <a:pt x="-8056" y="5391"/>
                <a:pt x="18942" y="6697"/>
                <a:pt x="6788" y="3724"/>
              </a:cubicBezTo>
              <a:cubicBezTo>
                <a:pt x="-5321" y="752"/>
                <a:pt x="9950" y="2635"/>
                <a:pt x="720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130890</xdr:colOff>
      <xdr:row>6</xdr:row>
      <xdr:rowOff>144393</xdr:rowOff>
    </xdr:from>
    <xdr:to>
      <xdr:col>19</xdr:col>
      <xdr:colOff>307125</xdr:colOff>
      <xdr:row>7</xdr:row>
      <xdr:rowOff>129779</xdr:rowOff>
    </xdr:to>
    <xdr:sp macro="" textlink="">
      <xdr:nvSpPr>
        <xdr:cNvPr id="926" name="六角形 925">
          <a:extLst>
            <a:ext uri="{FF2B5EF4-FFF2-40B4-BE49-F238E27FC236}">
              <a16:creationId xmlns:a16="http://schemas.microsoft.com/office/drawing/2014/main" xmlns="" id="{50D72F9C-1788-4372-BB2D-3C0C810F7136}"/>
            </a:ext>
          </a:extLst>
        </xdr:cNvPr>
        <xdr:cNvSpPr/>
      </xdr:nvSpPr>
      <xdr:spPr bwMode="auto">
        <a:xfrm>
          <a:off x="11431350" y="1119753"/>
          <a:ext cx="176235" cy="1530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２１</a:t>
          </a:r>
        </a:p>
      </xdr:txBody>
    </xdr:sp>
    <xdr:clientData/>
  </xdr:twoCellAnchor>
  <xdr:twoCellAnchor>
    <xdr:from>
      <xdr:col>19</xdr:col>
      <xdr:colOff>448183</xdr:colOff>
      <xdr:row>4</xdr:row>
      <xdr:rowOff>133068</xdr:rowOff>
    </xdr:from>
    <xdr:to>
      <xdr:col>20</xdr:col>
      <xdr:colOff>63035</xdr:colOff>
      <xdr:row>6</xdr:row>
      <xdr:rowOff>63035</xdr:rowOff>
    </xdr:to>
    <xdr:sp macro="" textlink="">
      <xdr:nvSpPr>
        <xdr:cNvPr id="927" name="Text Box 1563">
          <a:extLst>
            <a:ext uri="{FF2B5EF4-FFF2-40B4-BE49-F238E27FC236}">
              <a16:creationId xmlns:a16="http://schemas.microsoft.com/office/drawing/2014/main" xmlns="" id="{64591439-C103-4F66-BB92-FD4E9A0C6A48}"/>
            </a:ext>
          </a:extLst>
        </xdr:cNvPr>
        <xdr:cNvSpPr txBox="1">
          <a:spLocks noChangeArrowheads="1"/>
        </xdr:cNvSpPr>
      </xdr:nvSpPr>
      <xdr:spPr bwMode="auto">
        <a:xfrm>
          <a:off x="11748643" y="773148"/>
          <a:ext cx="308272" cy="2652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0" bIns="0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図書館</a:t>
          </a:r>
        </a:p>
      </xdr:txBody>
    </xdr:sp>
    <xdr:clientData/>
  </xdr:twoCellAnchor>
  <xdr:twoCellAnchor>
    <xdr:from>
      <xdr:col>19</xdr:col>
      <xdr:colOff>491079</xdr:colOff>
      <xdr:row>8</xdr:row>
      <xdr:rowOff>0</xdr:rowOff>
    </xdr:from>
    <xdr:to>
      <xdr:col>20</xdr:col>
      <xdr:colOff>108855</xdr:colOff>
      <xdr:row>8</xdr:row>
      <xdr:rowOff>136071</xdr:rowOff>
    </xdr:to>
    <xdr:sp macro="" textlink="">
      <xdr:nvSpPr>
        <xdr:cNvPr id="928" name="Text Box 1664">
          <a:extLst>
            <a:ext uri="{FF2B5EF4-FFF2-40B4-BE49-F238E27FC236}">
              <a16:creationId xmlns:a16="http://schemas.microsoft.com/office/drawing/2014/main" xmlns="" id="{07E25B65-C98E-4A9F-B228-D13E4F53C5F6}"/>
            </a:ext>
          </a:extLst>
        </xdr:cNvPr>
        <xdr:cNvSpPr txBox="1">
          <a:spLocks noChangeArrowheads="1"/>
        </xdr:cNvSpPr>
      </xdr:nvSpPr>
      <xdr:spPr bwMode="auto">
        <a:xfrm>
          <a:off x="11791539" y="1310640"/>
          <a:ext cx="311196" cy="13607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359629</xdr:colOff>
      <xdr:row>5</xdr:row>
      <xdr:rowOff>131287</xdr:rowOff>
    </xdr:from>
    <xdr:to>
      <xdr:col>20</xdr:col>
      <xdr:colOff>539282</xdr:colOff>
      <xdr:row>8</xdr:row>
      <xdr:rowOff>84049</xdr:rowOff>
    </xdr:to>
    <xdr:sp macro="" textlink="">
      <xdr:nvSpPr>
        <xdr:cNvPr id="929" name="Line 927">
          <a:extLst>
            <a:ext uri="{FF2B5EF4-FFF2-40B4-BE49-F238E27FC236}">
              <a16:creationId xmlns:a16="http://schemas.microsoft.com/office/drawing/2014/main" xmlns="" id="{7984B323-2CDB-43E3-94C0-5D373342EFB6}"/>
            </a:ext>
          </a:extLst>
        </xdr:cNvPr>
        <xdr:cNvSpPr>
          <a:spLocks noChangeShapeType="1"/>
        </xdr:cNvSpPr>
      </xdr:nvSpPr>
      <xdr:spPr bwMode="auto">
        <a:xfrm flipH="1" flipV="1">
          <a:off x="12353509" y="939007"/>
          <a:ext cx="179653" cy="4556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261808</xdr:colOff>
      <xdr:row>5</xdr:row>
      <xdr:rowOff>26235</xdr:rowOff>
    </xdr:from>
    <xdr:to>
      <xdr:col>20</xdr:col>
      <xdr:colOff>421750</xdr:colOff>
      <xdr:row>6</xdr:row>
      <xdr:rowOff>21444</xdr:rowOff>
    </xdr:to>
    <xdr:sp macro="" textlink="">
      <xdr:nvSpPr>
        <xdr:cNvPr id="930" name="Oval 565">
          <a:extLst>
            <a:ext uri="{FF2B5EF4-FFF2-40B4-BE49-F238E27FC236}">
              <a16:creationId xmlns:a16="http://schemas.microsoft.com/office/drawing/2014/main" xmlns="" id="{AEAABDCE-C9F8-419B-9946-5A9ED5844862}"/>
            </a:ext>
          </a:extLst>
        </xdr:cNvPr>
        <xdr:cNvSpPr>
          <a:spLocks noChangeArrowheads="1"/>
        </xdr:cNvSpPr>
      </xdr:nvSpPr>
      <xdr:spPr bwMode="auto">
        <a:xfrm>
          <a:off x="12255688" y="833955"/>
          <a:ext cx="159942" cy="1628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751900</xdr:colOff>
      <xdr:row>9</xdr:row>
      <xdr:rowOff>28529</xdr:rowOff>
    </xdr:from>
    <xdr:to>
      <xdr:col>12</xdr:col>
      <xdr:colOff>176787</xdr:colOff>
      <xdr:row>17</xdr:row>
      <xdr:rowOff>11980</xdr:rowOff>
    </xdr:to>
    <xdr:sp macro="" textlink="">
      <xdr:nvSpPr>
        <xdr:cNvPr id="931" name="Line 547">
          <a:extLst>
            <a:ext uri="{FF2B5EF4-FFF2-40B4-BE49-F238E27FC236}">
              <a16:creationId xmlns:a16="http://schemas.microsoft.com/office/drawing/2014/main" xmlns="" id="{7D21EC40-68A0-4F8A-AA09-53B326DDF822}"/>
            </a:ext>
          </a:extLst>
        </xdr:cNvPr>
        <xdr:cNvSpPr>
          <a:spLocks noChangeShapeType="1"/>
        </xdr:cNvSpPr>
      </xdr:nvSpPr>
      <xdr:spPr bwMode="auto">
        <a:xfrm rot="15684182" flipH="1">
          <a:off x="12805588" y="738341"/>
          <a:ext cx="1324571" cy="179267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95956</xdr:colOff>
      <xdr:row>9</xdr:row>
      <xdr:rowOff>83264</xdr:rowOff>
    </xdr:from>
    <xdr:to>
      <xdr:col>12</xdr:col>
      <xdr:colOff>223171</xdr:colOff>
      <xdr:row>9</xdr:row>
      <xdr:rowOff>161853</xdr:rowOff>
    </xdr:to>
    <xdr:grpSp>
      <xdr:nvGrpSpPr>
        <xdr:cNvPr id="932" name="グループ化 931">
          <a:extLst>
            <a:ext uri="{FF2B5EF4-FFF2-40B4-BE49-F238E27FC236}">
              <a16:creationId xmlns:a16="http://schemas.microsoft.com/office/drawing/2014/main" xmlns="" id="{9E26F6F7-EE3F-4285-B641-F584CD2D02C4}"/>
            </a:ext>
          </a:extLst>
        </xdr:cNvPr>
        <xdr:cNvGrpSpPr/>
      </xdr:nvGrpSpPr>
      <xdr:grpSpPr>
        <a:xfrm rot="6753402">
          <a:off x="8835644" y="1573426"/>
          <a:ext cx="78589" cy="127215"/>
          <a:chOff x="5522914" y="2006515"/>
          <a:chExt cx="217611" cy="166517"/>
        </a:xfrm>
      </xdr:grpSpPr>
      <xdr:sp macro="" textlink="">
        <xdr:nvSpPr>
          <xdr:cNvPr id="933" name="Text Box 1620">
            <a:extLst>
              <a:ext uri="{FF2B5EF4-FFF2-40B4-BE49-F238E27FC236}">
                <a16:creationId xmlns:a16="http://schemas.microsoft.com/office/drawing/2014/main" xmlns="" id="{61ABFA43-8A91-BF3C-CCB2-6D07C63AD9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43316" y="2006515"/>
            <a:ext cx="149678" cy="163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934" name="Group 405">
            <a:extLst>
              <a:ext uri="{FF2B5EF4-FFF2-40B4-BE49-F238E27FC236}">
                <a16:creationId xmlns:a16="http://schemas.microsoft.com/office/drawing/2014/main" xmlns="" id="{5A847A05-FD86-8867-0D8B-A7877E3FD739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935" name="Freeform 406">
              <a:extLst>
                <a:ext uri="{FF2B5EF4-FFF2-40B4-BE49-F238E27FC236}">
                  <a16:creationId xmlns:a16="http://schemas.microsoft.com/office/drawing/2014/main" xmlns="" id="{6013BC8D-CBBA-7F72-2205-CC33291E6482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36" name="Freeform 407">
              <a:extLst>
                <a:ext uri="{FF2B5EF4-FFF2-40B4-BE49-F238E27FC236}">
                  <a16:creationId xmlns:a16="http://schemas.microsoft.com/office/drawing/2014/main" xmlns="" id="{4616871D-E96F-A077-FDCB-3B4BF7CD6955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12</xdr:col>
      <xdr:colOff>97445</xdr:colOff>
      <xdr:row>9</xdr:row>
      <xdr:rowOff>87956</xdr:rowOff>
    </xdr:from>
    <xdr:to>
      <xdr:col>12</xdr:col>
      <xdr:colOff>220684</xdr:colOff>
      <xdr:row>9</xdr:row>
      <xdr:rowOff>156803</xdr:rowOff>
    </xdr:to>
    <xdr:sp macro="" textlink="">
      <xdr:nvSpPr>
        <xdr:cNvPr id="937" name="Line 547">
          <a:extLst>
            <a:ext uri="{FF2B5EF4-FFF2-40B4-BE49-F238E27FC236}">
              <a16:creationId xmlns:a16="http://schemas.microsoft.com/office/drawing/2014/main" xmlns="" id="{B3BBB851-0D88-4E33-A03B-98F299955B46}"/>
            </a:ext>
          </a:extLst>
        </xdr:cNvPr>
        <xdr:cNvSpPr>
          <a:spLocks noChangeShapeType="1"/>
        </xdr:cNvSpPr>
      </xdr:nvSpPr>
      <xdr:spPr bwMode="auto">
        <a:xfrm rot="15684182" flipH="1">
          <a:off x="13505361" y="197920"/>
          <a:ext cx="68847" cy="1232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24095</xdr:colOff>
      <xdr:row>10</xdr:row>
      <xdr:rowOff>84467</xdr:rowOff>
    </xdr:from>
    <xdr:to>
      <xdr:col>12</xdr:col>
      <xdr:colOff>76784</xdr:colOff>
      <xdr:row>10</xdr:row>
      <xdr:rowOff>170463</xdr:rowOff>
    </xdr:to>
    <xdr:sp macro="" textlink="">
      <xdr:nvSpPr>
        <xdr:cNvPr id="938" name="Text Box 1664">
          <a:extLst>
            <a:ext uri="{FF2B5EF4-FFF2-40B4-BE49-F238E27FC236}">
              <a16:creationId xmlns:a16="http://schemas.microsoft.com/office/drawing/2014/main" xmlns="" id="{392A7688-A80E-4C5E-84EF-1FEA7E5B39CF}"/>
            </a:ext>
          </a:extLst>
        </xdr:cNvPr>
        <xdr:cNvSpPr txBox="1">
          <a:spLocks noChangeArrowheads="1"/>
        </xdr:cNvSpPr>
      </xdr:nvSpPr>
      <xdr:spPr bwMode="auto">
        <a:xfrm rot="6240000" flipH="1">
          <a:off x="13388162" y="405920"/>
          <a:ext cx="85996" cy="5268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761122</xdr:colOff>
      <xdr:row>11</xdr:row>
      <xdr:rowOff>35013</xdr:rowOff>
    </xdr:from>
    <xdr:to>
      <xdr:col>12</xdr:col>
      <xdr:colOff>36182</xdr:colOff>
      <xdr:row>12</xdr:row>
      <xdr:rowOff>51172</xdr:rowOff>
    </xdr:to>
    <xdr:sp macro="" textlink="">
      <xdr:nvSpPr>
        <xdr:cNvPr id="939" name="Text Box 1664">
          <a:extLst>
            <a:ext uri="{FF2B5EF4-FFF2-40B4-BE49-F238E27FC236}">
              <a16:creationId xmlns:a16="http://schemas.microsoft.com/office/drawing/2014/main" xmlns="" id="{E1772640-F8BB-48C5-BB6B-614D3BD04BDA}"/>
            </a:ext>
          </a:extLst>
        </xdr:cNvPr>
        <xdr:cNvSpPr txBox="1">
          <a:spLocks noChangeArrowheads="1"/>
        </xdr:cNvSpPr>
      </xdr:nvSpPr>
      <xdr:spPr bwMode="auto">
        <a:xfrm rot="5820000">
          <a:off x="13306472" y="580823"/>
          <a:ext cx="183799" cy="3706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690136</xdr:colOff>
      <xdr:row>9</xdr:row>
      <xdr:rowOff>21695</xdr:rowOff>
    </xdr:from>
    <xdr:to>
      <xdr:col>12</xdr:col>
      <xdr:colOff>104831</xdr:colOff>
      <xdr:row>16</xdr:row>
      <xdr:rowOff>110039</xdr:rowOff>
    </xdr:to>
    <xdr:sp macro="" textlink="">
      <xdr:nvSpPr>
        <xdr:cNvPr id="940" name="Line 927">
          <a:extLst>
            <a:ext uri="{FF2B5EF4-FFF2-40B4-BE49-F238E27FC236}">
              <a16:creationId xmlns:a16="http://schemas.microsoft.com/office/drawing/2014/main" xmlns="" id="{DB26B372-CB0E-4139-8DC0-82095CD36FF9}"/>
            </a:ext>
          </a:extLst>
        </xdr:cNvPr>
        <xdr:cNvSpPr>
          <a:spLocks noChangeShapeType="1"/>
        </xdr:cNvSpPr>
      </xdr:nvSpPr>
      <xdr:spPr bwMode="auto">
        <a:xfrm flipV="1">
          <a:off x="7829595" y="1495353"/>
          <a:ext cx="108047" cy="1257659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49396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25795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7091" h="1305385">
              <a:moveTo>
                <a:pt x="0" y="0"/>
              </a:moveTo>
              <a:cubicBezTo>
                <a:pt x="17743" y="327721"/>
                <a:pt x="-20424" y="828302"/>
                <a:pt x="67963" y="1025795"/>
              </a:cubicBezTo>
              <a:cubicBezTo>
                <a:pt x="96126" y="1112629"/>
                <a:pt x="97601" y="1162136"/>
                <a:pt x="112594" y="1207997"/>
              </a:cubicBezTo>
              <a:cubicBezTo>
                <a:pt x="127587" y="1253858"/>
                <a:pt x="112098" y="1263934"/>
                <a:pt x="127091" y="13053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16981</xdr:colOff>
      <xdr:row>10</xdr:row>
      <xdr:rowOff>39706</xdr:rowOff>
    </xdr:from>
    <xdr:to>
      <xdr:col>12</xdr:col>
      <xdr:colOff>98108</xdr:colOff>
      <xdr:row>15</xdr:row>
      <xdr:rowOff>85715</xdr:rowOff>
    </xdr:to>
    <xdr:sp macro="" textlink="">
      <xdr:nvSpPr>
        <xdr:cNvPr id="941" name="Freeform 407">
          <a:extLst>
            <a:ext uri="{FF2B5EF4-FFF2-40B4-BE49-F238E27FC236}">
              <a16:creationId xmlns:a16="http://schemas.microsoft.com/office/drawing/2014/main" xmlns="" id="{4D86D565-1812-44B3-8686-BE7BECED8453}"/>
            </a:ext>
          </a:extLst>
        </xdr:cNvPr>
        <xdr:cNvSpPr>
          <a:spLocks/>
        </xdr:cNvSpPr>
      </xdr:nvSpPr>
      <xdr:spPr bwMode="auto">
        <a:xfrm flipH="1" flipV="1">
          <a:off x="13397701" y="344506"/>
          <a:ext cx="81127" cy="884209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919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23258 w 23258"/>
            <a:gd name="connsiteY2" fmla="*/ 8696 h 10392"/>
            <a:gd name="connsiteX3" fmla="*/ 0 w 23258"/>
            <a:gd name="connsiteY3" fmla="*/ 10392 h 10392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18899 w 23258"/>
            <a:gd name="connsiteY2" fmla="*/ 9929 h 10392"/>
            <a:gd name="connsiteX3" fmla="*/ 0 w 23258"/>
            <a:gd name="connsiteY3" fmla="*/ 10392 h 10392"/>
            <a:gd name="connsiteX0" fmla="*/ 13258 w 26293"/>
            <a:gd name="connsiteY0" fmla="*/ 0 h 10392"/>
            <a:gd name="connsiteX1" fmla="*/ 23258 w 26293"/>
            <a:gd name="connsiteY1" fmla="*/ 919 h 10392"/>
            <a:gd name="connsiteX2" fmla="*/ 18899 w 26293"/>
            <a:gd name="connsiteY2" fmla="*/ 9929 h 10392"/>
            <a:gd name="connsiteX3" fmla="*/ 0 w 26293"/>
            <a:gd name="connsiteY3" fmla="*/ 10392 h 10392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12360 w 23258"/>
            <a:gd name="connsiteY2" fmla="*/ 9817 h 10392"/>
            <a:gd name="connsiteX3" fmla="*/ 0 w 23258"/>
            <a:gd name="connsiteY3" fmla="*/ 10392 h 10392"/>
            <a:gd name="connsiteX0" fmla="*/ 13258 w 27789"/>
            <a:gd name="connsiteY0" fmla="*/ 0 h 10392"/>
            <a:gd name="connsiteX1" fmla="*/ 23258 w 27789"/>
            <a:gd name="connsiteY1" fmla="*/ 919 h 10392"/>
            <a:gd name="connsiteX2" fmla="*/ 12360 w 27789"/>
            <a:gd name="connsiteY2" fmla="*/ 9817 h 10392"/>
            <a:gd name="connsiteX3" fmla="*/ 0 w 27789"/>
            <a:gd name="connsiteY3" fmla="*/ 10392 h 10392"/>
            <a:gd name="connsiteX0" fmla="*/ 13258 w 49311"/>
            <a:gd name="connsiteY0" fmla="*/ 0 h 10392"/>
            <a:gd name="connsiteX1" fmla="*/ 49311 w 49311"/>
            <a:gd name="connsiteY1" fmla="*/ 753 h 10392"/>
            <a:gd name="connsiteX2" fmla="*/ 12360 w 49311"/>
            <a:gd name="connsiteY2" fmla="*/ 9817 h 10392"/>
            <a:gd name="connsiteX3" fmla="*/ 0 w 49311"/>
            <a:gd name="connsiteY3" fmla="*/ 10392 h 10392"/>
            <a:gd name="connsiteX0" fmla="*/ 30626 w 49311"/>
            <a:gd name="connsiteY0" fmla="*/ 0 h 10835"/>
            <a:gd name="connsiteX1" fmla="*/ 49311 w 49311"/>
            <a:gd name="connsiteY1" fmla="*/ 1196 h 10835"/>
            <a:gd name="connsiteX2" fmla="*/ 12360 w 49311"/>
            <a:gd name="connsiteY2" fmla="*/ 10260 h 10835"/>
            <a:gd name="connsiteX3" fmla="*/ 0 w 49311"/>
            <a:gd name="connsiteY3" fmla="*/ 10835 h 108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9311" h="10835">
              <a:moveTo>
                <a:pt x="30626" y="0"/>
              </a:moveTo>
              <a:lnTo>
                <a:pt x="49311" y="1196"/>
              </a:lnTo>
              <a:cubicBezTo>
                <a:pt x="47858" y="4199"/>
                <a:pt x="39969" y="8379"/>
                <a:pt x="12360" y="10260"/>
              </a:cubicBezTo>
              <a:lnTo>
                <a:pt x="0" y="10835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708348</xdr:colOff>
      <xdr:row>10</xdr:row>
      <xdr:rowOff>2531</xdr:rowOff>
    </xdr:from>
    <xdr:to>
      <xdr:col>12</xdr:col>
      <xdr:colOff>25400</xdr:colOff>
      <xdr:row>15</xdr:row>
      <xdr:rowOff>74686</xdr:rowOff>
    </xdr:to>
    <xdr:sp macro="" textlink="">
      <xdr:nvSpPr>
        <xdr:cNvPr id="942" name="Freeform 406">
          <a:extLst>
            <a:ext uri="{FF2B5EF4-FFF2-40B4-BE49-F238E27FC236}">
              <a16:creationId xmlns:a16="http://schemas.microsoft.com/office/drawing/2014/main" xmlns="" id="{DF8587A7-DA16-4AA4-8EF2-CB3CEEF9AC56}"/>
            </a:ext>
          </a:extLst>
        </xdr:cNvPr>
        <xdr:cNvSpPr>
          <a:spLocks/>
        </xdr:cNvSpPr>
      </xdr:nvSpPr>
      <xdr:spPr bwMode="auto">
        <a:xfrm rot="180000">
          <a:off x="13380408" y="307331"/>
          <a:ext cx="25712" cy="910355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8173"/>
            <a:gd name="connsiteY0" fmla="*/ 0 h 10000"/>
            <a:gd name="connsiteX1" fmla="*/ 18173 w 18173"/>
            <a:gd name="connsiteY1" fmla="*/ 639 h 10000"/>
            <a:gd name="connsiteX2" fmla="*/ 10000 w 18173"/>
            <a:gd name="connsiteY2" fmla="*/ 8696 h 10000"/>
            <a:gd name="connsiteX3" fmla="*/ 2000 w 18173"/>
            <a:gd name="connsiteY3" fmla="*/ 10000 h 10000"/>
            <a:gd name="connsiteX0" fmla="*/ 0 w 18173"/>
            <a:gd name="connsiteY0" fmla="*/ 0 h 10000"/>
            <a:gd name="connsiteX1" fmla="*/ 18173 w 18173"/>
            <a:gd name="connsiteY1" fmla="*/ 639 h 10000"/>
            <a:gd name="connsiteX2" fmla="*/ 10000 w 18173"/>
            <a:gd name="connsiteY2" fmla="*/ 8696 h 10000"/>
            <a:gd name="connsiteX3" fmla="*/ 2000 w 18173"/>
            <a:gd name="connsiteY3" fmla="*/ 10000 h 10000"/>
            <a:gd name="connsiteX0" fmla="*/ 0 w 31796"/>
            <a:gd name="connsiteY0" fmla="*/ 0 h 10000"/>
            <a:gd name="connsiteX1" fmla="*/ 31796 w 31796"/>
            <a:gd name="connsiteY1" fmla="*/ 134 h 10000"/>
            <a:gd name="connsiteX2" fmla="*/ 10000 w 31796"/>
            <a:gd name="connsiteY2" fmla="*/ 8696 h 10000"/>
            <a:gd name="connsiteX3" fmla="*/ 2000 w 31796"/>
            <a:gd name="connsiteY3" fmla="*/ 10000 h 10000"/>
            <a:gd name="connsiteX0" fmla="*/ 0 w 31796"/>
            <a:gd name="connsiteY0" fmla="*/ 0 h 10000"/>
            <a:gd name="connsiteX1" fmla="*/ 31796 w 31796"/>
            <a:gd name="connsiteY1" fmla="*/ 134 h 10000"/>
            <a:gd name="connsiteX2" fmla="*/ 10000 w 31796"/>
            <a:gd name="connsiteY2" fmla="*/ 8696 h 10000"/>
            <a:gd name="connsiteX3" fmla="*/ 2000 w 31796"/>
            <a:gd name="connsiteY3" fmla="*/ 10000 h 10000"/>
            <a:gd name="connsiteX0" fmla="*/ 14347 w 29796"/>
            <a:gd name="connsiteY0" fmla="*/ 0 h 10392"/>
            <a:gd name="connsiteX1" fmla="*/ 29796 w 29796"/>
            <a:gd name="connsiteY1" fmla="*/ 526 h 10392"/>
            <a:gd name="connsiteX2" fmla="*/ 8000 w 29796"/>
            <a:gd name="connsiteY2" fmla="*/ 9088 h 10392"/>
            <a:gd name="connsiteX3" fmla="*/ 0 w 29796"/>
            <a:gd name="connsiteY3" fmla="*/ 10392 h 10392"/>
            <a:gd name="connsiteX0" fmla="*/ 14347 w 29796"/>
            <a:gd name="connsiteY0" fmla="*/ 0 h 10392"/>
            <a:gd name="connsiteX1" fmla="*/ 29796 w 29796"/>
            <a:gd name="connsiteY1" fmla="*/ 526 h 10392"/>
            <a:gd name="connsiteX2" fmla="*/ 8000 w 29796"/>
            <a:gd name="connsiteY2" fmla="*/ 9368 h 10392"/>
            <a:gd name="connsiteX3" fmla="*/ 0 w 29796"/>
            <a:gd name="connsiteY3" fmla="*/ 10392 h 10392"/>
            <a:gd name="connsiteX0" fmla="*/ 14347 w 43419"/>
            <a:gd name="connsiteY0" fmla="*/ 0 h 10392"/>
            <a:gd name="connsiteX1" fmla="*/ 43419 w 43419"/>
            <a:gd name="connsiteY1" fmla="*/ 302 h 10392"/>
            <a:gd name="connsiteX2" fmla="*/ 8000 w 43419"/>
            <a:gd name="connsiteY2" fmla="*/ 9368 h 10392"/>
            <a:gd name="connsiteX3" fmla="*/ 0 w 43419"/>
            <a:gd name="connsiteY3" fmla="*/ 10392 h 10392"/>
            <a:gd name="connsiteX0" fmla="*/ 14347 w 32521"/>
            <a:gd name="connsiteY0" fmla="*/ 90 h 10482"/>
            <a:gd name="connsiteX1" fmla="*/ 32521 w 32521"/>
            <a:gd name="connsiteY1" fmla="*/ 0 h 10482"/>
            <a:gd name="connsiteX2" fmla="*/ 8000 w 32521"/>
            <a:gd name="connsiteY2" fmla="*/ 9458 h 10482"/>
            <a:gd name="connsiteX3" fmla="*/ 0 w 32521"/>
            <a:gd name="connsiteY3" fmla="*/ 10482 h 10482"/>
            <a:gd name="connsiteX0" fmla="*/ 14347 w 32521"/>
            <a:gd name="connsiteY0" fmla="*/ 0 h 10784"/>
            <a:gd name="connsiteX1" fmla="*/ 32521 w 32521"/>
            <a:gd name="connsiteY1" fmla="*/ 302 h 10784"/>
            <a:gd name="connsiteX2" fmla="*/ 8000 w 32521"/>
            <a:gd name="connsiteY2" fmla="*/ 9760 h 10784"/>
            <a:gd name="connsiteX3" fmla="*/ 0 w 32521"/>
            <a:gd name="connsiteY3" fmla="*/ 10784 h 10784"/>
            <a:gd name="connsiteX0" fmla="*/ 14347 w 40695"/>
            <a:gd name="connsiteY0" fmla="*/ 0 h 10784"/>
            <a:gd name="connsiteX1" fmla="*/ 40695 w 40695"/>
            <a:gd name="connsiteY1" fmla="*/ 414 h 10784"/>
            <a:gd name="connsiteX2" fmla="*/ 8000 w 40695"/>
            <a:gd name="connsiteY2" fmla="*/ 9760 h 10784"/>
            <a:gd name="connsiteX3" fmla="*/ 0 w 40695"/>
            <a:gd name="connsiteY3" fmla="*/ 10784 h 10784"/>
            <a:gd name="connsiteX0" fmla="*/ 30694 w 40695"/>
            <a:gd name="connsiteY0" fmla="*/ 0 h 10952"/>
            <a:gd name="connsiteX1" fmla="*/ 40695 w 40695"/>
            <a:gd name="connsiteY1" fmla="*/ 582 h 10952"/>
            <a:gd name="connsiteX2" fmla="*/ 8000 w 40695"/>
            <a:gd name="connsiteY2" fmla="*/ 9928 h 10952"/>
            <a:gd name="connsiteX3" fmla="*/ 0 w 40695"/>
            <a:gd name="connsiteY3" fmla="*/ 10952 h 10952"/>
            <a:gd name="connsiteX0" fmla="*/ 47041 w 47041"/>
            <a:gd name="connsiteY0" fmla="*/ 0 h 11288"/>
            <a:gd name="connsiteX1" fmla="*/ 40695 w 47041"/>
            <a:gd name="connsiteY1" fmla="*/ 918 h 11288"/>
            <a:gd name="connsiteX2" fmla="*/ 8000 w 47041"/>
            <a:gd name="connsiteY2" fmla="*/ 10264 h 11288"/>
            <a:gd name="connsiteX3" fmla="*/ 0 w 47041"/>
            <a:gd name="connsiteY3" fmla="*/ 11288 h 112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7041" h="11288">
              <a:moveTo>
                <a:pt x="47041" y="0"/>
              </a:moveTo>
              <a:lnTo>
                <a:pt x="40695" y="918"/>
              </a:lnTo>
              <a:cubicBezTo>
                <a:pt x="-173" y="3324"/>
                <a:pt x="10724" y="7578"/>
                <a:pt x="8000" y="10264"/>
              </a:cubicBezTo>
              <a:lnTo>
                <a:pt x="0" y="1128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12</xdr:col>
      <xdr:colOff>1596</xdr:colOff>
      <xdr:row>12</xdr:row>
      <xdr:rowOff>43305</xdr:rowOff>
    </xdr:from>
    <xdr:ext cx="296737" cy="298738"/>
    <xdr:grpSp>
      <xdr:nvGrpSpPr>
        <xdr:cNvPr id="943" name="Group 6672">
          <a:extLst>
            <a:ext uri="{FF2B5EF4-FFF2-40B4-BE49-F238E27FC236}">
              <a16:creationId xmlns:a16="http://schemas.microsoft.com/office/drawing/2014/main" xmlns="" id="{EAB8E33D-6B4A-48CC-B74D-6E748CF6559F}"/>
            </a:ext>
          </a:extLst>
        </xdr:cNvPr>
        <xdr:cNvGrpSpPr>
          <a:grpSpLocks/>
        </xdr:cNvGrpSpPr>
      </xdr:nvGrpSpPr>
      <xdr:grpSpPr bwMode="auto">
        <a:xfrm>
          <a:off x="8716971" y="2072130"/>
          <a:ext cx="296737" cy="298738"/>
          <a:chOff x="536" y="109"/>
          <a:chExt cx="46" cy="44"/>
        </a:xfrm>
      </xdr:grpSpPr>
      <xdr:pic>
        <xdr:nvPicPr>
          <xdr:cNvPr id="944" name="Picture 6673" descr="route2">
            <a:extLst>
              <a:ext uri="{FF2B5EF4-FFF2-40B4-BE49-F238E27FC236}">
                <a16:creationId xmlns:a16="http://schemas.microsoft.com/office/drawing/2014/main" xmlns="" id="{BFC88CE2-495C-9ED9-FC2D-C2B1F23B1D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5" name="Text Box 6674">
            <a:extLst>
              <a:ext uri="{FF2B5EF4-FFF2-40B4-BE49-F238E27FC236}">
                <a16:creationId xmlns:a16="http://schemas.microsoft.com/office/drawing/2014/main" xmlns="" id="{C34BC49F-D904-2A4E-EE42-B6A0AF52D5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83478</xdr:colOff>
      <xdr:row>11</xdr:row>
      <xdr:rowOff>78731</xdr:rowOff>
    </xdr:from>
    <xdr:to>
      <xdr:col>12</xdr:col>
      <xdr:colOff>343106</xdr:colOff>
      <xdr:row>12</xdr:row>
      <xdr:rowOff>30725</xdr:rowOff>
    </xdr:to>
    <xdr:sp macro="" textlink="">
      <xdr:nvSpPr>
        <xdr:cNvPr id="946" name="Text Box 1664">
          <a:extLst>
            <a:ext uri="{FF2B5EF4-FFF2-40B4-BE49-F238E27FC236}">
              <a16:creationId xmlns:a16="http://schemas.microsoft.com/office/drawing/2014/main" xmlns="" id="{C0D2B254-5201-482B-9505-078DF418634B}"/>
            </a:ext>
          </a:extLst>
        </xdr:cNvPr>
        <xdr:cNvSpPr txBox="1">
          <a:spLocks noChangeArrowheads="1"/>
        </xdr:cNvSpPr>
      </xdr:nvSpPr>
      <xdr:spPr bwMode="auto">
        <a:xfrm>
          <a:off x="13464198" y="551171"/>
          <a:ext cx="259628" cy="11963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11</xdr:col>
      <xdr:colOff>27184</xdr:colOff>
      <xdr:row>12</xdr:row>
      <xdr:rowOff>54253</xdr:rowOff>
    </xdr:from>
    <xdr:ext cx="425450" cy="165173"/>
    <xdr:sp macro="" textlink="">
      <xdr:nvSpPr>
        <xdr:cNvPr id="947" name="Text Box 1620">
          <a:extLst>
            <a:ext uri="{FF2B5EF4-FFF2-40B4-BE49-F238E27FC236}">
              <a16:creationId xmlns:a16="http://schemas.microsoft.com/office/drawing/2014/main" xmlns="" id="{546E1669-6433-4637-AFBB-CF1AD4845F6D}"/>
            </a:ext>
          </a:extLst>
        </xdr:cNvPr>
        <xdr:cNvSpPr txBox="1">
          <a:spLocks noChangeArrowheads="1"/>
        </xdr:cNvSpPr>
      </xdr:nvSpPr>
      <xdr:spPr bwMode="auto">
        <a:xfrm>
          <a:off x="12714484" y="69433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11</xdr:col>
      <xdr:colOff>258552</xdr:colOff>
      <xdr:row>15</xdr:row>
      <xdr:rowOff>74833</xdr:rowOff>
    </xdr:from>
    <xdr:to>
      <xdr:col>11</xdr:col>
      <xdr:colOff>666766</xdr:colOff>
      <xdr:row>16</xdr:row>
      <xdr:rowOff>74834</xdr:rowOff>
    </xdr:to>
    <xdr:sp macro="" textlink="">
      <xdr:nvSpPr>
        <xdr:cNvPr id="948" name="Text Box 1664">
          <a:extLst>
            <a:ext uri="{FF2B5EF4-FFF2-40B4-BE49-F238E27FC236}">
              <a16:creationId xmlns:a16="http://schemas.microsoft.com/office/drawing/2014/main" xmlns="" id="{761473C9-BA71-42DF-96DE-02989B31324C}"/>
            </a:ext>
          </a:extLst>
        </xdr:cNvPr>
        <xdr:cNvSpPr txBox="1">
          <a:spLocks noChangeArrowheads="1"/>
        </xdr:cNvSpPr>
      </xdr:nvSpPr>
      <xdr:spPr bwMode="auto">
        <a:xfrm>
          <a:off x="12945852" y="1217833"/>
          <a:ext cx="408214" cy="1676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側道へ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224128</xdr:colOff>
      <xdr:row>14</xdr:row>
      <xdr:rowOff>21011</xdr:rowOff>
    </xdr:from>
    <xdr:to>
      <xdr:col>12</xdr:col>
      <xdr:colOff>434226</xdr:colOff>
      <xdr:row>15</xdr:row>
      <xdr:rowOff>98811</xdr:rowOff>
    </xdr:to>
    <xdr:sp macro="" textlink="">
      <xdr:nvSpPr>
        <xdr:cNvPr id="950" name="Text Box 1664">
          <a:extLst>
            <a:ext uri="{FF2B5EF4-FFF2-40B4-BE49-F238E27FC236}">
              <a16:creationId xmlns:a16="http://schemas.microsoft.com/office/drawing/2014/main" xmlns="" id="{460B68DD-EB02-4297-8873-A8E05C50AB25}"/>
            </a:ext>
          </a:extLst>
        </xdr:cNvPr>
        <xdr:cNvSpPr txBox="1">
          <a:spLocks noChangeArrowheads="1"/>
        </xdr:cNvSpPr>
      </xdr:nvSpPr>
      <xdr:spPr bwMode="auto">
        <a:xfrm>
          <a:off x="13604848" y="996371"/>
          <a:ext cx="210098" cy="24544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20</xdr:col>
      <xdr:colOff>231113</xdr:colOff>
      <xdr:row>7</xdr:row>
      <xdr:rowOff>35025</xdr:rowOff>
    </xdr:from>
    <xdr:ext cx="301105" cy="285380"/>
    <xdr:grpSp>
      <xdr:nvGrpSpPr>
        <xdr:cNvPr id="952" name="Group 6672">
          <a:extLst>
            <a:ext uri="{FF2B5EF4-FFF2-40B4-BE49-F238E27FC236}">
              <a16:creationId xmlns:a16="http://schemas.microsoft.com/office/drawing/2014/main" xmlns="" id="{1D3A9E8D-8755-488C-8034-A7F14C0C395C}"/>
            </a:ext>
          </a:extLst>
        </xdr:cNvPr>
        <xdr:cNvGrpSpPr>
          <a:grpSpLocks/>
        </xdr:cNvGrpSpPr>
      </xdr:nvGrpSpPr>
      <xdr:grpSpPr bwMode="auto">
        <a:xfrm>
          <a:off x="15118688" y="1206600"/>
          <a:ext cx="301105" cy="285380"/>
          <a:chOff x="536" y="109"/>
          <a:chExt cx="46" cy="44"/>
        </a:xfrm>
      </xdr:grpSpPr>
      <xdr:pic>
        <xdr:nvPicPr>
          <xdr:cNvPr id="953" name="Picture 6673" descr="route2">
            <a:extLst>
              <a:ext uri="{FF2B5EF4-FFF2-40B4-BE49-F238E27FC236}">
                <a16:creationId xmlns:a16="http://schemas.microsoft.com/office/drawing/2014/main" xmlns="" id="{438AA468-4370-6AAD-06E4-F2E4214897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4" name="Text Box 6674">
            <a:extLst>
              <a:ext uri="{FF2B5EF4-FFF2-40B4-BE49-F238E27FC236}">
                <a16:creationId xmlns:a16="http://schemas.microsoft.com/office/drawing/2014/main" xmlns="" id="{FA2BF3BA-AB42-2D88-4834-F5706DC040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20</xdr:col>
      <xdr:colOff>203558</xdr:colOff>
      <xdr:row>6</xdr:row>
      <xdr:rowOff>19957</xdr:rowOff>
    </xdr:from>
    <xdr:to>
      <xdr:col>20</xdr:col>
      <xdr:colOff>677272</xdr:colOff>
      <xdr:row>6</xdr:row>
      <xdr:rowOff>137885</xdr:rowOff>
    </xdr:to>
    <xdr:sp macro="" textlink="">
      <xdr:nvSpPr>
        <xdr:cNvPr id="955" name="Text Box 1563">
          <a:extLst>
            <a:ext uri="{FF2B5EF4-FFF2-40B4-BE49-F238E27FC236}">
              <a16:creationId xmlns:a16="http://schemas.microsoft.com/office/drawing/2014/main" xmlns="" id="{B854BE3A-43F8-49B5-8D91-BE23F0A74F0C}"/>
            </a:ext>
          </a:extLst>
        </xdr:cNvPr>
        <xdr:cNvSpPr txBox="1">
          <a:spLocks noChangeArrowheads="1"/>
        </xdr:cNvSpPr>
      </xdr:nvSpPr>
      <xdr:spPr bwMode="auto">
        <a:xfrm>
          <a:off x="13557608" y="985157"/>
          <a:ext cx="473714" cy="11792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大門松島</a:t>
          </a:r>
        </a:p>
      </xdr:txBody>
    </xdr:sp>
    <xdr:clientData/>
  </xdr:twoCellAnchor>
  <xdr:twoCellAnchor>
    <xdr:from>
      <xdr:col>19</xdr:col>
      <xdr:colOff>361940</xdr:colOff>
      <xdr:row>2</xdr:row>
      <xdr:rowOff>80850</xdr:rowOff>
    </xdr:from>
    <xdr:to>
      <xdr:col>20</xdr:col>
      <xdr:colOff>277208</xdr:colOff>
      <xdr:row>6</xdr:row>
      <xdr:rowOff>70650</xdr:rowOff>
    </xdr:to>
    <xdr:sp macro="" textlink="">
      <xdr:nvSpPr>
        <xdr:cNvPr id="956" name="AutoShape 1653">
          <a:extLst>
            <a:ext uri="{FF2B5EF4-FFF2-40B4-BE49-F238E27FC236}">
              <a16:creationId xmlns:a16="http://schemas.microsoft.com/office/drawing/2014/main" xmlns="" id="{12B8B05D-1564-4908-AEA6-505D2637E48B}"/>
            </a:ext>
          </a:extLst>
        </xdr:cNvPr>
        <xdr:cNvSpPr>
          <a:spLocks/>
        </xdr:cNvSpPr>
      </xdr:nvSpPr>
      <xdr:spPr bwMode="auto">
        <a:xfrm rot="15070851">
          <a:off x="11636564" y="411486"/>
          <a:ext cx="660360" cy="60868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480413</xdr:colOff>
      <xdr:row>2</xdr:row>
      <xdr:rowOff>59531</xdr:rowOff>
    </xdr:from>
    <xdr:ext cx="329211" cy="107158"/>
    <xdr:sp macro="" textlink="">
      <xdr:nvSpPr>
        <xdr:cNvPr id="957" name="Text Box 1563">
          <a:extLst>
            <a:ext uri="{FF2B5EF4-FFF2-40B4-BE49-F238E27FC236}">
              <a16:creationId xmlns:a16="http://schemas.microsoft.com/office/drawing/2014/main" xmlns="" id="{413EBD25-3C65-42A2-98FA-59D73E36A812}"/>
            </a:ext>
          </a:extLst>
        </xdr:cNvPr>
        <xdr:cNvSpPr txBox="1">
          <a:spLocks noChangeArrowheads="1"/>
        </xdr:cNvSpPr>
      </xdr:nvSpPr>
      <xdr:spPr bwMode="auto">
        <a:xfrm>
          <a:off x="11780873" y="364331"/>
          <a:ext cx="329211" cy="1071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100625</xdr:colOff>
      <xdr:row>11</xdr:row>
      <xdr:rowOff>110209</xdr:rowOff>
    </xdr:from>
    <xdr:to>
      <xdr:col>11</xdr:col>
      <xdr:colOff>263869</xdr:colOff>
      <xdr:row>12</xdr:row>
      <xdr:rowOff>32181</xdr:rowOff>
    </xdr:to>
    <xdr:sp macro="" textlink="">
      <xdr:nvSpPr>
        <xdr:cNvPr id="958" name="六角形 957">
          <a:extLst>
            <a:ext uri="{FF2B5EF4-FFF2-40B4-BE49-F238E27FC236}">
              <a16:creationId xmlns:a16="http://schemas.microsoft.com/office/drawing/2014/main" xmlns="" id="{6D63D9DD-2F11-4452-BBA6-2EF73485FA83}"/>
            </a:ext>
          </a:extLst>
        </xdr:cNvPr>
        <xdr:cNvSpPr/>
      </xdr:nvSpPr>
      <xdr:spPr bwMode="auto">
        <a:xfrm>
          <a:off x="12787925" y="582649"/>
          <a:ext cx="163244" cy="8961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56</a:t>
          </a:r>
        </a:p>
      </xdr:txBody>
    </xdr:sp>
    <xdr:clientData/>
  </xdr:twoCellAnchor>
  <xdr:twoCellAnchor>
    <xdr:from>
      <xdr:col>20</xdr:col>
      <xdr:colOff>418920</xdr:colOff>
      <xdr:row>5</xdr:row>
      <xdr:rowOff>18095</xdr:rowOff>
    </xdr:from>
    <xdr:to>
      <xdr:col>20</xdr:col>
      <xdr:colOff>610337</xdr:colOff>
      <xdr:row>6</xdr:row>
      <xdr:rowOff>10572</xdr:rowOff>
    </xdr:to>
    <xdr:sp macro="" textlink="">
      <xdr:nvSpPr>
        <xdr:cNvPr id="959" name="六角形 958">
          <a:extLst>
            <a:ext uri="{FF2B5EF4-FFF2-40B4-BE49-F238E27FC236}">
              <a16:creationId xmlns:a16="http://schemas.microsoft.com/office/drawing/2014/main" xmlns="" id="{45AECB92-77BA-46A3-ACAE-4DB3F9E29636}"/>
            </a:ext>
          </a:extLst>
        </xdr:cNvPr>
        <xdr:cNvSpPr/>
      </xdr:nvSpPr>
      <xdr:spPr bwMode="auto">
        <a:xfrm>
          <a:off x="12412800" y="825815"/>
          <a:ext cx="191417" cy="16011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</a:p>
      </xdr:txBody>
    </xdr:sp>
    <xdr:clientData/>
  </xdr:twoCellAnchor>
  <xdr:twoCellAnchor editAs="oneCell">
    <xdr:from>
      <xdr:col>19</xdr:col>
      <xdr:colOff>671287</xdr:colOff>
      <xdr:row>6</xdr:row>
      <xdr:rowOff>18141</xdr:rowOff>
    </xdr:from>
    <xdr:to>
      <xdr:col>20</xdr:col>
      <xdr:colOff>254001</xdr:colOff>
      <xdr:row>7</xdr:row>
      <xdr:rowOff>93527</xdr:rowOff>
    </xdr:to>
    <xdr:pic>
      <xdr:nvPicPr>
        <xdr:cNvPr id="960" name="図 959">
          <a:extLst>
            <a:ext uri="{FF2B5EF4-FFF2-40B4-BE49-F238E27FC236}">
              <a16:creationId xmlns:a16="http://schemas.microsoft.com/office/drawing/2014/main" xmlns="" id="{0ED5CF0D-1390-4875-92A3-74F4CB6C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971747" y="993501"/>
          <a:ext cx="276134" cy="243026"/>
        </a:xfrm>
        <a:prstGeom prst="rect">
          <a:avLst/>
        </a:prstGeom>
      </xdr:spPr>
    </xdr:pic>
    <xdr:clientData/>
  </xdr:twoCellAnchor>
  <xdr:twoCellAnchor editAs="oneCell">
    <xdr:from>
      <xdr:col>13</xdr:col>
      <xdr:colOff>589641</xdr:colOff>
      <xdr:row>5</xdr:row>
      <xdr:rowOff>49892</xdr:rowOff>
    </xdr:from>
    <xdr:to>
      <xdr:col>14</xdr:col>
      <xdr:colOff>43701</xdr:colOff>
      <xdr:row>6</xdr:row>
      <xdr:rowOff>29948</xdr:rowOff>
    </xdr:to>
    <xdr:pic>
      <xdr:nvPicPr>
        <xdr:cNvPr id="962" name="図 961">
          <a:extLst>
            <a:ext uri="{FF2B5EF4-FFF2-40B4-BE49-F238E27FC236}">
              <a16:creationId xmlns:a16="http://schemas.microsoft.com/office/drawing/2014/main" xmlns="" id="{897319B0-760B-4C11-B9BD-3C93591A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729581" y="857612"/>
          <a:ext cx="147480" cy="147696"/>
        </a:xfrm>
        <a:prstGeom prst="rect">
          <a:avLst/>
        </a:prstGeom>
      </xdr:spPr>
    </xdr:pic>
    <xdr:clientData/>
  </xdr:twoCellAnchor>
  <xdr:twoCellAnchor editAs="oneCell">
    <xdr:from>
      <xdr:col>13</xdr:col>
      <xdr:colOff>598714</xdr:colOff>
      <xdr:row>6</xdr:row>
      <xdr:rowOff>58964</xdr:rowOff>
    </xdr:from>
    <xdr:to>
      <xdr:col>14</xdr:col>
      <xdr:colOff>40581</xdr:colOff>
      <xdr:row>7</xdr:row>
      <xdr:rowOff>1062</xdr:rowOff>
    </xdr:to>
    <xdr:pic>
      <xdr:nvPicPr>
        <xdr:cNvPr id="963" name="図 962">
          <a:extLst>
            <a:ext uri="{FF2B5EF4-FFF2-40B4-BE49-F238E27FC236}">
              <a16:creationId xmlns:a16="http://schemas.microsoft.com/office/drawing/2014/main" xmlns="" id="{FE3C4FC0-8825-4860-A71D-0453D8A3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738654" y="1034324"/>
          <a:ext cx="135287" cy="109738"/>
        </a:xfrm>
        <a:prstGeom prst="rect">
          <a:avLst/>
        </a:prstGeom>
      </xdr:spPr>
    </xdr:pic>
    <xdr:clientData/>
  </xdr:twoCellAnchor>
  <xdr:twoCellAnchor>
    <xdr:from>
      <xdr:col>11</xdr:col>
      <xdr:colOff>348313</xdr:colOff>
      <xdr:row>11</xdr:row>
      <xdr:rowOff>120475</xdr:rowOff>
    </xdr:from>
    <xdr:to>
      <xdr:col>11</xdr:col>
      <xdr:colOff>511557</xdr:colOff>
      <xdr:row>12</xdr:row>
      <xdr:rowOff>42447</xdr:rowOff>
    </xdr:to>
    <xdr:sp macro="" textlink="">
      <xdr:nvSpPr>
        <xdr:cNvPr id="964" name="六角形 963">
          <a:extLst>
            <a:ext uri="{FF2B5EF4-FFF2-40B4-BE49-F238E27FC236}">
              <a16:creationId xmlns:a16="http://schemas.microsoft.com/office/drawing/2014/main" xmlns="" id="{82709CCB-AB17-4063-988D-AAD28E72D14A}"/>
            </a:ext>
          </a:extLst>
        </xdr:cNvPr>
        <xdr:cNvSpPr/>
      </xdr:nvSpPr>
      <xdr:spPr bwMode="auto">
        <a:xfrm>
          <a:off x="13035613" y="592915"/>
          <a:ext cx="163244" cy="8961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57</a:t>
          </a:r>
        </a:p>
      </xdr:txBody>
    </xdr:sp>
    <xdr:clientData/>
  </xdr:twoCellAnchor>
  <xdr:twoCellAnchor editAs="oneCell">
    <xdr:from>
      <xdr:col>11</xdr:col>
      <xdr:colOff>634346</xdr:colOff>
      <xdr:row>15</xdr:row>
      <xdr:rowOff>126964</xdr:rowOff>
    </xdr:from>
    <xdr:to>
      <xdr:col>12</xdr:col>
      <xdr:colOff>92528</xdr:colOff>
      <xdr:row>16</xdr:row>
      <xdr:rowOff>134327</xdr:rowOff>
    </xdr:to>
    <xdr:pic>
      <xdr:nvPicPr>
        <xdr:cNvPr id="965" name="図 964">
          <a:extLst>
            <a:ext uri="{FF2B5EF4-FFF2-40B4-BE49-F238E27FC236}">
              <a16:creationId xmlns:a16="http://schemas.microsoft.com/office/drawing/2014/main" xmlns="" id="{EBA8D873-444C-4102-A4DB-69CB45D1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283546" y="1275407"/>
          <a:ext cx="149425" cy="176092"/>
        </a:xfrm>
        <a:prstGeom prst="rect">
          <a:avLst/>
        </a:prstGeom>
      </xdr:spPr>
    </xdr:pic>
    <xdr:clientData/>
  </xdr:twoCellAnchor>
  <xdr:twoCellAnchor>
    <xdr:from>
      <xdr:col>11</xdr:col>
      <xdr:colOff>368085</xdr:colOff>
      <xdr:row>9</xdr:row>
      <xdr:rowOff>67486</xdr:rowOff>
    </xdr:from>
    <xdr:to>
      <xdr:col>12</xdr:col>
      <xdr:colOff>39804</xdr:colOff>
      <xdr:row>15</xdr:row>
      <xdr:rowOff>143748</xdr:rowOff>
    </xdr:to>
    <xdr:sp macro="" textlink="">
      <xdr:nvSpPr>
        <xdr:cNvPr id="966" name="AutoShape 1653">
          <a:extLst>
            <a:ext uri="{FF2B5EF4-FFF2-40B4-BE49-F238E27FC236}">
              <a16:creationId xmlns:a16="http://schemas.microsoft.com/office/drawing/2014/main" xmlns="" id="{39652D93-E8BC-45CC-81C9-BF563CC9A6E8}"/>
            </a:ext>
          </a:extLst>
        </xdr:cNvPr>
        <xdr:cNvSpPr>
          <a:spLocks/>
        </xdr:cNvSpPr>
      </xdr:nvSpPr>
      <xdr:spPr bwMode="auto">
        <a:xfrm rot="300000" flipH="1">
          <a:off x="7492785" y="1527986"/>
          <a:ext cx="363869" cy="1066862"/>
        </a:xfrm>
        <a:prstGeom prst="rightBrace">
          <a:avLst>
            <a:gd name="adj1" fmla="val 42094"/>
            <a:gd name="adj2" fmla="val 5268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1900</xdr:colOff>
      <xdr:row>1</xdr:row>
      <xdr:rowOff>13416</xdr:rowOff>
    </xdr:from>
    <xdr:to>
      <xdr:col>17</xdr:col>
      <xdr:colOff>171040</xdr:colOff>
      <xdr:row>2</xdr:row>
      <xdr:rowOff>12700</xdr:rowOff>
    </xdr:to>
    <xdr:sp macro="" textlink="">
      <xdr:nvSpPr>
        <xdr:cNvPr id="967" name="六角形 966">
          <a:extLst>
            <a:ext uri="{FF2B5EF4-FFF2-40B4-BE49-F238E27FC236}">
              <a16:creationId xmlns:a16="http://schemas.microsoft.com/office/drawing/2014/main" xmlns="" id="{4D64EE27-A423-4DD9-80D9-8A63113C1F58}"/>
            </a:ext>
          </a:extLst>
        </xdr:cNvPr>
        <xdr:cNvSpPr/>
      </xdr:nvSpPr>
      <xdr:spPr bwMode="auto">
        <a:xfrm>
          <a:off x="9915520" y="150576"/>
          <a:ext cx="169140" cy="1669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680361</xdr:colOff>
      <xdr:row>2</xdr:row>
      <xdr:rowOff>153273</xdr:rowOff>
    </xdr:from>
    <xdr:to>
      <xdr:col>16</xdr:col>
      <xdr:colOff>607079</xdr:colOff>
      <xdr:row>9</xdr:row>
      <xdr:rowOff>99026</xdr:rowOff>
    </xdr:to>
    <xdr:grpSp>
      <xdr:nvGrpSpPr>
        <xdr:cNvPr id="968" name="グループ化 967">
          <a:extLst>
            <a:ext uri="{FF2B5EF4-FFF2-40B4-BE49-F238E27FC236}">
              <a16:creationId xmlns:a16="http://schemas.microsoft.com/office/drawing/2014/main" xmlns="" id="{A47B7490-0A07-4A1C-9430-853A848B18CB}"/>
            </a:ext>
          </a:extLst>
        </xdr:cNvPr>
        <xdr:cNvGrpSpPr/>
      </xdr:nvGrpSpPr>
      <xdr:grpSpPr>
        <a:xfrm rot="12633874">
          <a:off x="10938786" y="467598"/>
          <a:ext cx="1469768" cy="1145903"/>
          <a:chOff x="1810951" y="8920653"/>
          <a:chExt cx="1388389" cy="1160896"/>
        </a:xfrm>
      </xdr:grpSpPr>
      <xdr:sp macro="" textlink="">
        <xdr:nvSpPr>
          <xdr:cNvPr id="969" name="Freeform 581">
            <a:extLst>
              <a:ext uri="{FF2B5EF4-FFF2-40B4-BE49-F238E27FC236}">
                <a16:creationId xmlns:a16="http://schemas.microsoft.com/office/drawing/2014/main" xmlns="" id="{3D1E6890-E9AC-FBDA-9B17-17E03449F6A3}"/>
              </a:ext>
            </a:extLst>
          </xdr:cNvPr>
          <xdr:cNvSpPr>
            <a:spLocks/>
          </xdr:cNvSpPr>
        </xdr:nvSpPr>
        <xdr:spPr bwMode="auto">
          <a:xfrm rot="10800000" flipV="1">
            <a:off x="2989806" y="9619385"/>
            <a:ext cx="209534" cy="45719"/>
          </a:xfrm>
          <a:custGeom>
            <a:avLst/>
            <a:gdLst>
              <a:gd name="T0" fmla="*/ 0 w 10510"/>
              <a:gd name="T1" fmla="*/ 2147483647 h 26888"/>
              <a:gd name="T2" fmla="*/ 2147483647 w 10510"/>
              <a:gd name="T3" fmla="*/ 2147483647 h 26888"/>
              <a:gd name="T4" fmla="*/ 2147483647 w 10510"/>
              <a:gd name="T5" fmla="*/ 0 h 26888"/>
              <a:gd name="T6" fmla="*/ 2147483647 w 10510"/>
              <a:gd name="T7" fmla="*/ 2147483647 h 26888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0510" h="26888">
                <a:moveTo>
                  <a:pt x="0" y="26888"/>
                </a:moveTo>
                <a:lnTo>
                  <a:pt x="10510" y="26837"/>
                </a:lnTo>
                <a:cubicBezTo>
                  <a:pt x="10493" y="24184"/>
                  <a:pt x="10476" y="2653"/>
                  <a:pt x="10459" y="0"/>
                </a:cubicBezTo>
                <a:cubicBezTo>
                  <a:pt x="10476" y="5612"/>
                  <a:pt x="10493" y="11225"/>
                  <a:pt x="10510" y="16837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0" name="Freeform 581">
            <a:extLst>
              <a:ext uri="{FF2B5EF4-FFF2-40B4-BE49-F238E27FC236}">
                <a16:creationId xmlns:a16="http://schemas.microsoft.com/office/drawing/2014/main" xmlns="" id="{431E23CF-FEFC-CC03-E1AA-A8BE91AC228F}"/>
              </a:ext>
            </a:extLst>
          </xdr:cNvPr>
          <xdr:cNvSpPr>
            <a:spLocks/>
          </xdr:cNvSpPr>
        </xdr:nvSpPr>
        <xdr:spPr bwMode="auto">
          <a:xfrm rot="6811195">
            <a:off x="1896422" y="9705929"/>
            <a:ext cx="446732" cy="304508"/>
          </a:xfrm>
          <a:custGeom>
            <a:avLst/>
            <a:gdLst>
              <a:gd name="T0" fmla="*/ 0 w 10510"/>
              <a:gd name="T1" fmla="*/ 2147483647 h 26888"/>
              <a:gd name="T2" fmla="*/ 2147483647 w 10510"/>
              <a:gd name="T3" fmla="*/ 2147483647 h 26888"/>
              <a:gd name="T4" fmla="*/ 2147483647 w 10510"/>
              <a:gd name="T5" fmla="*/ 0 h 26888"/>
              <a:gd name="T6" fmla="*/ 2147483647 w 10510"/>
              <a:gd name="T7" fmla="*/ 2147483647 h 26888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510"/>
              <a:gd name="connsiteY0" fmla="*/ 26888 h 26888"/>
              <a:gd name="connsiteX1" fmla="*/ 10510 w 10510"/>
              <a:gd name="connsiteY1" fmla="*/ 26837 h 26888"/>
              <a:gd name="connsiteX2" fmla="*/ 10459 w 10510"/>
              <a:gd name="connsiteY2" fmla="*/ 0 h 26888"/>
              <a:gd name="connsiteX3" fmla="*/ 10510 w 10510"/>
              <a:gd name="connsiteY3" fmla="*/ 16837 h 26888"/>
              <a:gd name="connsiteX0" fmla="*/ 0 w 10510"/>
              <a:gd name="connsiteY0" fmla="*/ 26888 h 26888"/>
              <a:gd name="connsiteX1" fmla="*/ 10510 w 10510"/>
              <a:gd name="connsiteY1" fmla="*/ 26837 h 26888"/>
              <a:gd name="connsiteX2" fmla="*/ 10459 w 10510"/>
              <a:gd name="connsiteY2" fmla="*/ 0 h 26888"/>
              <a:gd name="connsiteX0" fmla="*/ 0 w 10571"/>
              <a:gd name="connsiteY0" fmla="*/ 36054 h 36054"/>
              <a:gd name="connsiteX1" fmla="*/ 10510 w 10571"/>
              <a:gd name="connsiteY1" fmla="*/ 36003 h 36054"/>
              <a:gd name="connsiteX2" fmla="*/ 10569 w 10571"/>
              <a:gd name="connsiteY2" fmla="*/ 0 h 360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571" h="36054">
                <a:moveTo>
                  <a:pt x="0" y="36054"/>
                </a:moveTo>
                <a:lnTo>
                  <a:pt x="10510" y="36003"/>
                </a:lnTo>
                <a:cubicBezTo>
                  <a:pt x="10493" y="33350"/>
                  <a:pt x="10586" y="2653"/>
                  <a:pt x="10569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1" name="Oval 586">
            <a:extLst>
              <a:ext uri="{FF2B5EF4-FFF2-40B4-BE49-F238E27FC236}">
                <a16:creationId xmlns:a16="http://schemas.microsoft.com/office/drawing/2014/main" xmlns="" id="{70DBF5A4-FD34-3669-B2AE-056303ED2490}"/>
              </a:ext>
            </a:extLst>
          </xdr:cNvPr>
          <xdr:cNvSpPr>
            <a:spLocks noChangeArrowheads="1"/>
          </xdr:cNvSpPr>
        </xdr:nvSpPr>
        <xdr:spPr bwMode="auto">
          <a:xfrm>
            <a:off x="1992229" y="9523542"/>
            <a:ext cx="169862" cy="16985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72" name="Line 547">
            <a:extLst>
              <a:ext uri="{FF2B5EF4-FFF2-40B4-BE49-F238E27FC236}">
                <a16:creationId xmlns:a16="http://schemas.microsoft.com/office/drawing/2014/main" xmlns="" id="{0125073D-4A74-1CC4-50A3-E2214A8C613D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0951" y="9939118"/>
            <a:ext cx="150813" cy="873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3" name="Oval 1295">
            <a:extLst>
              <a:ext uri="{FF2B5EF4-FFF2-40B4-BE49-F238E27FC236}">
                <a16:creationId xmlns:a16="http://schemas.microsoft.com/office/drawing/2014/main" xmlns="" id="{58479C13-81F5-2A3A-FE69-A45EFB0450D3}"/>
              </a:ext>
            </a:extLst>
          </xdr:cNvPr>
          <xdr:cNvSpPr>
            <a:spLocks noChangeArrowheads="1"/>
          </xdr:cNvSpPr>
        </xdr:nvSpPr>
        <xdr:spPr bwMode="auto">
          <a:xfrm>
            <a:off x="2861493" y="9596144"/>
            <a:ext cx="151149" cy="15032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74" name="Oval 1295">
            <a:extLst>
              <a:ext uri="{FF2B5EF4-FFF2-40B4-BE49-F238E27FC236}">
                <a16:creationId xmlns:a16="http://schemas.microsoft.com/office/drawing/2014/main" xmlns="" id="{103DDCB9-F39A-F6C9-439A-822FD1756829}"/>
              </a:ext>
            </a:extLst>
          </xdr:cNvPr>
          <xdr:cNvSpPr>
            <a:spLocks noChangeArrowheads="1"/>
          </xdr:cNvSpPr>
        </xdr:nvSpPr>
        <xdr:spPr bwMode="auto">
          <a:xfrm>
            <a:off x="1856001" y="9904815"/>
            <a:ext cx="136587" cy="12542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  <xdr:sp macro="" textlink="">
        <xdr:nvSpPr>
          <xdr:cNvPr id="975" name="Freeform 1147">
            <a:extLst>
              <a:ext uri="{FF2B5EF4-FFF2-40B4-BE49-F238E27FC236}">
                <a16:creationId xmlns:a16="http://schemas.microsoft.com/office/drawing/2014/main" xmlns="" id="{31048428-CDDC-EA41-C628-AF84411A3D07}"/>
              </a:ext>
            </a:extLst>
          </xdr:cNvPr>
          <xdr:cNvSpPr>
            <a:spLocks/>
          </xdr:cNvSpPr>
        </xdr:nvSpPr>
        <xdr:spPr bwMode="auto">
          <a:xfrm rot="10800000">
            <a:off x="2381089" y="8920653"/>
            <a:ext cx="554361" cy="389440"/>
          </a:xfrm>
          <a:custGeom>
            <a:avLst/>
            <a:gdLst>
              <a:gd name="T0" fmla="*/ 2147483647 w 6818"/>
              <a:gd name="T1" fmla="*/ 2147483647 h 6000"/>
              <a:gd name="T2" fmla="*/ 2147483647 w 6818"/>
              <a:gd name="T3" fmla="*/ 2147483647 h 6000"/>
              <a:gd name="T4" fmla="*/ 2147483647 w 6818"/>
              <a:gd name="T5" fmla="*/ 2147483647 h 6000"/>
              <a:gd name="T6" fmla="*/ 2147483647 w 6818"/>
              <a:gd name="T7" fmla="*/ 2147483647 h 6000"/>
              <a:gd name="T8" fmla="*/ 2147483647 w 6818"/>
              <a:gd name="T9" fmla="*/ 2147483647 h 6000"/>
              <a:gd name="T10" fmla="*/ 2147483647 w 6818"/>
              <a:gd name="T11" fmla="*/ 2147483647 h 6000"/>
              <a:gd name="T12" fmla="*/ 0 w 6818"/>
              <a:gd name="T13" fmla="*/ 0 h 600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connsiteX0" fmla="*/ 7429 w 7429"/>
              <a:gd name="connsiteY0" fmla="*/ 4460 h 58009"/>
              <a:gd name="connsiteX1" fmla="*/ 5873 w 7429"/>
              <a:gd name="connsiteY1" fmla="*/ 2238 h 58009"/>
              <a:gd name="connsiteX2" fmla="*/ 4874 w 7429"/>
              <a:gd name="connsiteY2" fmla="*/ 2238 h 58009"/>
              <a:gd name="connsiteX3" fmla="*/ 3318 w 7429"/>
              <a:gd name="connsiteY3" fmla="*/ 15 h 58009"/>
              <a:gd name="connsiteX4" fmla="*/ 2206 w 7429"/>
              <a:gd name="connsiteY4" fmla="*/ 3348 h 58009"/>
              <a:gd name="connsiteX5" fmla="*/ 95 w 7429"/>
              <a:gd name="connsiteY5" fmla="*/ 15 h 58009"/>
              <a:gd name="connsiteX6" fmla="*/ 2392 w 7429"/>
              <a:gd name="connsiteY6" fmla="*/ 57960 h 58009"/>
              <a:gd name="connsiteX0" fmla="*/ 10000 w 10000"/>
              <a:gd name="connsiteY0" fmla="*/ 769 h 10000"/>
              <a:gd name="connsiteX1" fmla="*/ 7906 w 10000"/>
              <a:gd name="connsiteY1" fmla="*/ 386 h 10000"/>
              <a:gd name="connsiteX2" fmla="*/ 6561 w 10000"/>
              <a:gd name="connsiteY2" fmla="*/ 386 h 10000"/>
              <a:gd name="connsiteX3" fmla="*/ 4466 w 10000"/>
              <a:gd name="connsiteY3" fmla="*/ 3 h 10000"/>
              <a:gd name="connsiteX4" fmla="*/ 2969 w 10000"/>
              <a:gd name="connsiteY4" fmla="*/ 577 h 10000"/>
              <a:gd name="connsiteX5" fmla="*/ 128 w 10000"/>
              <a:gd name="connsiteY5" fmla="*/ 3 h 10000"/>
              <a:gd name="connsiteX6" fmla="*/ 3220 w 10000"/>
              <a:gd name="connsiteY6" fmla="*/ 9992 h 10000"/>
              <a:gd name="connsiteX0" fmla="*/ 10097 w 10097"/>
              <a:gd name="connsiteY0" fmla="*/ 769 h 10000"/>
              <a:gd name="connsiteX1" fmla="*/ 8003 w 10097"/>
              <a:gd name="connsiteY1" fmla="*/ 386 h 10000"/>
              <a:gd name="connsiteX2" fmla="*/ 6658 w 10097"/>
              <a:gd name="connsiteY2" fmla="*/ 386 h 10000"/>
              <a:gd name="connsiteX3" fmla="*/ 4563 w 10097"/>
              <a:gd name="connsiteY3" fmla="*/ 3 h 10000"/>
              <a:gd name="connsiteX4" fmla="*/ 3066 w 10097"/>
              <a:gd name="connsiteY4" fmla="*/ 577 h 10000"/>
              <a:gd name="connsiteX5" fmla="*/ 125 w 10097"/>
              <a:gd name="connsiteY5" fmla="*/ 3 h 10000"/>
              <a:gd name="connsiteX6" fmla="*/ 3317 w 10097"/>
              <a:gd name="connsiteY6" fmla="*/ 9992 h 10000"/>
              <a:gd name="connsiteX0" fmla="*/ 7090 w 7090"/>
              <a:gd name="connsiteY0" fmla="*/ 1116 h 10339"/>
              <a:gd name="connsiteX1" fmla="*/ 4996 w 7090"/>
              <a:gd name="connsiteY1" fmla="*/ 733 h 10339"/>
              <a:gd name="connsiteX2" fmla="*/ 3651 w 7090"/>
              <a:gd name="connsiteY2" fmla="*/ 733 h 10339"/>
              <a:gd name="connsiteX3" fmla="*/ 1556 w 7090"/>
              <a:gd name="connsiteY3" fmla="*/ 350 h 10339"/>
              <a:gd name="connsiteX4" fmla="*/ 59 w 7090"/>
              <a:gd name="connsiteY4" fmla="*/ 924 h 10339"/>
              <a:gd name="connsiteX5" fmla="*/ 310 w 7090"/>
              <a:gd name="connsiteY5" fmla="*/ 10339 h 10339"/>
              <a:gd name="connsiteX0" fmla="*/ 10000 w 10000"/>
              <a:gd name="connsiteY0" fmla="*/ 1071 h 9992"/>
              <a:gd name="connsiteX1" fmla="*/ 7047 w 10000"/>
              <a:gd name="connsiteY1" fmla="*/ 701 h 9992"/>
              <a:gd name="connsiteX2" fmla="*/ 5150 w 10000"/>
              <a:gd name="connsiteY2" fmla="*/ 701 h 9992"/>
              <a:gd name="connsiteX3" fmla="*/ 2195 w 10000"/>
              <a:gd name="connsiteY3" fmla="*/ 331 h 9992"/>
              <a:gd name="connsiteX4" fmla="*/ 83 w 10000"/>
              <a:gd name="connsiteY4" fmla="*/ 886 h 9992"/>
              <a:gd name="connsiteX5" fmla="*/ 437 w 10000"/>
              <a:gd name="connsiteY5" fmla="*/ 9992 h 9992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9563 w 9563"/>
              <a:gd name="connsiteY0" fmla="*/ 1345 h 10273"/>
              <a:gd name="connsiteX1" fmla="*/ 6610 w 9563"/>
              <a:gd name="connsiteY1" fmla="*/ 975 h 10273"/>
              <a:gd name="connsiteX2" fmla="*/ 4713 w 9563"/>
              <a:gd name="connsiteY2" fmla="*/ 975 h 10273"/>
              <a:gd name="connsiteX3" fmla="*/ 1758 w 9563"/>
              <a:gd name="connsiteY3" fmla="*/ 604 h 10273"/>
              <a:gd name="connsiteX4" fmla="*/ 0 w 9563"/>
              <a:gd name="connsiteY4" fmla="*/ 10273 h 10273"/>
              <a:gd name="connsiteX0" fmla="*/ 8971 w 8971"/>
              <a:gd name="connsiteY0" fmla="*/ 1309 h 10000"/>
              <a:gd name="connsiteX1" fmla="*/ 5883 w 8971"/>
              <a:gd name="connsiteY1" fmla="*/ 949 h 10000"/>
              <a:gd name="connsiteX2" fmla="*/ 3899 w 8971"/>
              <a:gd name="connsiteY2" fmla="*/ 949 h 10000"/>
              <a:gd name="connsiteX3" fmla="*/ 809 w 8971"/>
              <a:gd name="connsiteY3" fmla="*/ 588 h 10000"/>
              <a:gd name="connsiteX4" fmla="*/ 0 w 8971"/>
              <a:gd name="connsiteY4" fmla="*/ 10000 h 10000"/>
              <a:gd name="connsiteX0" fmla="*/ 9344 w 9344"/>
              <a:gd name="connsiteY0" fmla="*/ 1309 h 10000"/>
              <a:gd name="connsiteX1" fmla="*/ 5902 w 9344"/>
              <a:gd name="connsiteY1" fmla="*/ 949 h 10000"/>
              <a:gd name="connsiteX2" fmla="*/ 3690 w 9344"/>
              <a:gd name="connsiteY2" fmla="*/ 949 h 10000"/>
              <a:gd name="connsiteX3" fmla="*/ 246 w 9344"/>
              <a:gd name="connsiteY3" fmla="*/ 588 h 10000"/>
              <a:gd name="connsiteX4" fmla="*/ 0 w 9344"/>
              <a:gd name="connsiteY4" fmla="*/ 10000 h 10000"/>
              <a:gd name="connsiteX0" fmla="*/ 5263 w 6566"/>
              <a:gd name="connsiteY0" fmla="*/ 9790 h 10000"/>
              <a:gd name="connsiteX1" fmla="*/ 6316 w 6566"/>
              <a:gd name="connsiteY1" fmla="*/ 949 h 10000"/>
              <a:gd name="connsiteX2" fmla="*/ 3949 w 6566"/>
              <a:gd name="connsiteY2" fmla="*/ 949 h 10000"/>
              <a:gd name="connsiteX3" fmla="*/ 263 w 6566"/>
              <a:gd name="connsiteY3" fmla="*/ 588 h 10000"/>
              <a:gd name="connsiteX4" fmla="*/ 0 w 6566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8842 h 9052"/>
              <a:gd name="connsiteX1" fmla="*/ 14428 w 14622"/>
              <a:gd name="connsiteY1" fmla="*/ 3668 h 9052"/>
              <a:gd name="connsiteX2" fmla="*/ 6014 w 14622"/>
              <a:gd name="connsiteY2" fmla="*/ 1 h 9052"/>
              <a:gd name="connsiteX3" fmla="*/ 935 w 14622"/>
              <a:gd name="connsiteY3" fmla="*/ 1474 h 9052"/>
              <a:gd name="connsiteX4" fmla="*/ 0 w 14622"/>
              <a:gd name="connsiteY4" fmla="*/ 9052 h 9052"/>
              <a:gd name="connsiteX0" fmla="*/ 5482 w 10000"/>
              <a:gd name="connsiteY0" fmla="*/ 8897 h 9129"/>
              <a:gd name="connsiteX1" fmla="*/ 9867 w 10000"/>
              <a:gd name="connsiteY1" fmla="*/ 3181 h 9129"/>
              <a:gd name="connsiteX2" fmla="*/ 4113 w 10000"/>
              <a:gd name="connsiteY2" fmla="*/ 396 h 9129"/>
              <a:gd name="connsiteX3" fmla="*/ 639 w 10000"/>
              <a:gd name="connsiteY3" fmla="*/ 757 h 9129"/>
              <a:gd name="connsiteX4" fmla="*/ 0 w 10000"/>
              <a:gd name="connsiteY4" fmla="*/ 9129 h 9129"/>
              <a:gd name="connsiteX0" fmla="*/ 5556 w 10433"/>
              <a:gd name="connsiteY0" fmla="*/ 9872 h 10126"/>
              <a:gd name="connsiteX1" fmla="*/ 9941 w 10433"/>
              <a:gd name="connsiteY1" fmla="*/ 3610 h 10126"/>
              <a:gd name="connsiteX2" fmla="*/ 8755 w 10433"/>
              <a:gd name="connsiteY2" fmla="*/ 283 h 10126"/>
              <a:gd name="connsiteX3" fmla="*/ 713 w 10433"/>
              <a:gd name="connsiteY3" fmla="*/ 955 h 10126"/>
              <a:gd name="connsiteX4" fmla="*/ 74 w 10433"/>
              <a:gd name="connsiteY4" fmla="*/ 10126 h 10126"/>
              <a:gd name="connsiteX0" fmla="*/ 5636 w 11030"/>
              <a:gd name="connsiteY0" fmla="*/ 9873 h 10127"/>
              <a:gd name="connsiteX1" fmla="*/ 10021 w 11030"/>
              <a:gd name="connsiteY1" fmla="*/ 3611 h 10127"/>
              <a:gd name="connsiteX2" fmla="*/ 9931 w 11030"/>
              <a:gd name="connsiteY2" fmla="*/ 284 h 10127"/>
              <a:gd name="connsiteX3" fmla="*/ 793 w 11030"/>
              <a:gd name="connsiteY3" fmla="*/ 956 h 10127"/>
              <a:gd name="connsiteX4" fmla="*/ 154 w 11030"/>
              <a:gd name="connsiteY4" fmla="*/ 10127 h 10127"/>
              <a:gd name="connsiteX0" fmla="*/ 5636 w 11187"/>
              <a:gd name="connsiteY0" fmla="*/ 9873 h 10127"/>
              <a:gd name="connsiteX1" fmla="*/ 10386 w 11187"/>
              <a:gd name="connsiteY1" fmla="*/ 5830 h 10127"/>
              <a:gd name="connsiteX2" fmla="*/ 9931 w 11187"/>
              <a:gd name="connsiteY2" fmla="*/ 284 h 10127"/>
              <a:gd name="connsiteX3" fmla="*/ 793 w 11187"/>
              <a:gd name="connsiteY3" fmla="*/ 956 h 10127"/>
              <a:gd name="connsiteX4" fmla="*/ 154 w 11187"/>
              <a:gd name="connsiteY4" fmla="*/ 10127 h 10127"/>
              <a:gd name="connsiteX0" fmla="*/ 5676 w 11551"/>
              <a:gd name="connsiteY0" fmla="*/ 10436 h 10690"/>
              <a:gd name="connsiteX1" fmla="*/ 10426 w 11551"/>
              <a:gd name="connsiteY1" fmla="*/ 6393 h 10690"/>
              <a:gd name="connsiteX2" fmla="*/ 10519 w 11551"/>
              <a:gd name="connsiteY2" fmla="*/ 15 h 10690"/>
              <a:gd name="connsiteX3" fmla="*/ 833 w 11551"/>
              <a:gd name="connsiteY3" fmla="*/ 1519 h 10690"/>
              <a:gd name="connsiteX4" fmla="*/ 194 w 11551"/>
              <a:gd name="connsiteY4" fmla="*/ 10690 h 10690"/>
              <a:gd name="connsiteX0" fmla="*/ 5676 w 10894"/>
              <a:gd name="connsiteY0" fmla="*/ 10436 h 10690"/>
              <a:gd name="connsiteX1" fmla="*/ 10426 w 10894"/>
              <a:gd name="connsiteY1" fmla="*/ 6393 h 10690"/>
              <a:gd name="connsiteX2" fmla="*/ 10519 w 10894"/>
              <a:gd name="connsiteY2" fmla="*/ 15 h 10690"/>
              <a:gd name="connsiteX3" fmla="*/ 833 w 10894"/>
              <a:gd name="connsiteY3" fmla="*/ 1519 h 10690"/>
              <a:gd name="connsiteX4" fmla="*/ 194 w 10894"/>
              <a:gd name="connsiteY4" fmla="*/ 10690 h 10690"/>
              <a:gd name="connsiteX0" fmla="*/ 5482 w 10700"/>
              <a:gd name="connsiteY0" fmla="*/ 11332 h 11586"/>
              <a:gd name="connsiteX1" fmla="*/ 10232 w 10700"/>
              <a:gd name="connsiteY1" fmla="*/ 7289 h 11586"/>
              <a:gd name="connsiteX2" fmla="*/ 10325 w 10700"/>
              <a:gd name="connsiteY2" fmla="*/ 911 h 11586"/>
              <a:gd name="connsiteX3" fmla="*/ 1553 w 10700"/>
              <a:gd name="connsiteY3" fmla="*/ 751 h 11586"/>
              <a:gd name="connsiteX4" fmla="*/ 0 w 10700"/>
              <a:gd name="connsiteY4" fmla="*/ 11586 h 11586"/>
              <a:gd name="connsiteX0" fmla="*/ 5556 w 10774"/>
              <a:gd name="connsiteY0" fmla="*/ 11549 h 11803"/>
              <a:gd name="connsiteX1" fmla="*/ 10306 w 10774"/>
              <a:gd name="connsiteY1" fmla="*/ 7506 h 11803"/>
              <a:gd name="connsiteX2" fmla="*/ 10399 w 10774"/>
              <a:gd name="connsiteY2" fmla="*/ 1128 h 11803"/>
              <a:gd name="connsiteX3" fmla="*/ 896 w 10774"/>
              <a:gd name="connsiteY3" fmla="*/ 691 h 11803"/>
              <a:gd name="connsiteX4" fmla="*/ 74 w 10774"/>
              <a:gd name="connsiteY4" fmla="*/ 11803 h 11803"/>
              <a:gd name="connsiteX0" fmla="*/ 5482 w 10700"/>
              <a:gd name="connsiteY0" fmla="*/ 15605 h 15859"/>
              <a:gd name="connsiteX1" fmla="*/ 10232 w 10700"/>
              <a:gd name="connsiteY1" fmla="*/ 11562 h 15859"/>
              <a:gd name="connsiteX2" fmla="*/ 10325 w 10700"/>
              <a:gd name="connsiteY2" fmla="*/ 5184 h 15859"/>
              <a:gd name="connsiteX3" fmla="*/ 822 w 10700"/>
              <a:gd name="connsiteY3" fmla="*/ 4747 h 15859"/>
              <a:gd name="connsiteX4" fmla="*/ 0 w 10700"/>
              <a:gd name="connsiteY4" fmla="*/ 15859 h 15859"/>
              <a:gd name="connsiteX0" fmla="*/ 9027 w 14245"/>
              <a:gd name="connsiteY0" fmla="*/ 10897 h 11151"/>
              <a:gd name="connsiteX1" fmla="*/ 13777 w 14245"/>
              <a:gd name="connsiteY1" fmla="*/ 6854 h 11151"/>
              <a:gd name="connsiteX2" fmla="*/ 13870 w 14245"/>
              <a:gd name="connsiteY2" fmla="*/ 476 h 11151"/>
              <a:gd name="connsiteX3" fmla="*/ 4367 w 14245"/>
              <a:gd name="connsiteY3" fmla="*/ 39 h 11151"/>
              <a:gd name="connsiteX4" fmla="*/ 3545 w 14245"/>
              <a:gd name="connsiteY4" fmla="*/ 11151 h 11151"/>
              <a:gd name="connsiteX0" fmla="*/ 5482 w 10700"/>
              <a:gd name="connsiteY0" fmla="*/ 16075 h 16329"/>
              <a:gd name="connsiteX1" fmla="*/ 10232 w 10700"/>
              <a:gd name="connsiteY1" fmla="*/ 12032 h 16329"/>
              <a:gd name="connsiteX2" fmla="*/ 10325 w 10700"/>
              <a:gd name="connsiteY2" fmla="*/ 5654 h 16329"/>
              <a:gd name="connsiteX3" fmla="*/ 822 w 10700"/>
              <a:gd name="connsiteY3" fmla="*/ 5217 h 16329"/>
              <a:gd name="connsiteX4" fmla="*/ 0 w 10700"/>
              <a:gd name="connsiteY4" fmla="*/ 16329 h 16329"/>
              <a:gd name="connsiteX0" fmla="*/ 5482 w 10700"/>
              <a:gd name="connsiteY0" fmla="*/ 16246 h 16500"/>
              <a:gd name="connsiteX1" fmla="*/ 10232 w 10700"/>
              <a:gd name="connsiteY1" fmla="*/ 12203 h 16500"/>
              <a:gd name="connsiteX2" fmla="*/ 10325 w 10700"/>
              <a:gd name="connsiteY2" fmla="*/ 5825 h 16500"/>
              <a:gd name="connsiteX3" fmla="*/ 822 w 10700"/>
              <a:gd name="connsiteY3" fmla="*/ 5388 h 16500"/>
              <a:gd name="connsiteX4" fmla="*/ 0 w 10700"/>
              <a:gd name="connsiteY4" fmla="*/ 16500 h 16500"/>
              <a:gd name="connsiteX0" fmla="*/ 9112 w 14330"/>
              <a:gd name="connsiteY0" fmla="*/ 10862 h 11116"/>
              <a:gd name="connsiteX1" fmla="*/ 13862 w 14330"/>
              <a:gd name="connsiteY1" fmla="*/ 6819 h 11116"/>
              <a:gd name="connsiteX2" fmla="*/ 13955 w 14330"/>
              <a:gd name="connsiteY2" fmla="*/ 441 h 11116"/>
              <a:gd name="connsiteX3" fmla="*/ 4452 w 14330"/>
              <a:gd name="connsiteY3" fmla="*/ 4 h 11116"/>
              <a:gd name="connsiteX4" fmla="*/ 3630 w 14330"/>
              <a:gd name="connsiteY4" fmla="*/ 11116 h 11116"/>
              <a:gd name="connsiteX0" fmla="*/ 8078 w 13296"/>
              <a:gd name="connsiteY0" fmla="*/ 11288 h 11542"/>
              <a:gd name="connsiteX1" fmla="*/ 12828 w 13296"/>
              <a:gd name="connsiteY1" fmla="*/ 7245 h 11542"/>
              <a:gd name="connsiteX2" fmla="*/ 12921 w 13296"/>
              <a:gd name="connsiteY2" fmla="*/ 867 h 11542"/>
              <a:gd name="connsiteX3" fmla="*/ 3418 w 13296"/>
              <a:gd name="connsiteY3" fmla="*/ 430 h 11542"/>
              <a:gd name="connsiteX4" fmla="*/ 6 w 13296"/>
              <a:gd name="connsiteY4" fmla="*/ 5837 h 11542"/>
              <a:gd name="connsiteX5" fmla="*/ 2596 w 13296"/>
              <a:gd name="connsiteY5" fmla="*/ 11542 h 11542"/>
              <a:gd name="connsiteX0" fmla="*/ 5683 w 10901"/>
              <a:gd name="connsiteY0" fmla="*/ 11288 h 11542"/>
              <a:gd name="connsiteX1" fmla="*/ 10433 w 10901"/>
              <a:gd name="connsiteY1" fmla="*/ 7245 h 11542"/>
              <a:gd name="connsiteX2" fmla="*/ 10526 w 10901"/>
              <a:gd name="connsiteY2" fmla="*/ 867 h 11542"/>
              <a:gd name="connsiteX3" fmla="*/ 1023 w 10901"/>
              <a:gd name="connsiteY3" fmla="*/ 430 h 11542"/>
              <a:gd name="connsiteX4" fmla="*/ 286 w 10901"/>
              <a:gd name="connsiteY4" fmla="*/ 5837 h 11542"/>
              <a:gd name="connsiteX5" fmla="*/ 201 w 10901"/>
              <a:gd name="connsiteY5" fmla="*/ 11542 h 11542"/>
              <a:gd name="connsiteX0" fmla="*/ 6004 w 11222"/>
              <a:gd name="connsiteY0" fmla="*/ 11479 h 11733"/>
              <a:gd name="connsiteX1" fmla="*/ 10754 w 11222"/>
              <a:gd name="connsiteY1" fmla="*/ 7436 h 11733"/>
              <a:gd name="connsiteX2" fmla="*/ 10847 w 11222"/>
              <a:gd name="connsiteY2" fmla="*/ 1058 h 11733"/>
              <a:gd name="connsiteX3" fmla="*/ 771 w 11222"/>
              <a:gd name="connsiteY3" fmla="*/ 362 h 11733"/>
              <a:gd name="connsiteX4" fmla="*/ 607 w 11222"/>
              <a:gd name="connsiteY4" fmla="*/ 6028 h 11733"/>
              <a:gd name="connsiteX5" fmla="*/ 522 w 11222"/>
              <a:gd name="connsiteY5" fmla="*/ 11733 h 11733"/>
              <a:gd name="connsiteX0" fmla="*/ 5683 w 10901"/>
              <a:gd name="connsiteY0" fmla="*/ 13321 h 13575"/>
              <a:gd name="connsiteX1" fmla="*/ 10433 w 10901"/>
              <a:gd name="connsiteY1" fmla="*/ 9278 h 13575"/>
              <a:gd name="connsiteX2" fmla="*/ 10526 w 10901"/>
              <a:gd name="connsiteY2" fmla="*/ 2900 h 13575"/>
              <a:gd name="connsiteX3" fmla="*/ 450 w 10901"/>
              <a:gd name="connsiteY3" fmla="*/ 2204 h 13575"/>
              <a:gd name="connsiteX4" fmla="*/ 286 w 10901"/>
              <a:gd name="connsiteY4" fmla="*/ 7870 h 13575"/>
              <a:gd name="connsiteX5" fmla="*/ 201 w 10901"/>
              <a:gd name="connsiteY5" fmla="*/ 13575 h 13575"/>
              <a:gd name="connsiteX0" fmla="*/ 9994 w 15212"/>
              <a:gd name="connsiteY0" fmla="*/ 11196 h 11450"/>
              <a:gd name="connsiteX1" fmla="*/ 14744 w 15212"/>
              <a:gd name="connsiteY1" fmla="*/ 7153 h 11450"/>
              <a:gd name="connsiteX2" fmla="*/ 14837 w 15212"/>
              <a:gd name="connsiteY2" fmla="*/ 775 h 11450"/>
              <a:gd name="connsiteX3" fmla="*/ 4761 w 15212"/>
              <a:gd name="connsiteY3" fmla="*/ 79 h 11450"/>
              <a:gd name="connsiteX4" fmla="*/ 4597 w 15212"/>
              <a:gd name="connsiteY4" fmla="*/ 5745 h 11450"/>
              <a:gd name="connsiteX5" fmla="*/ 4512 w 15212"/>
              <a:gd name="connsiteY5" fmla="*/ 11450 h 11450"/>
              <a:gd name="connsiteX0" fmla="*/ 10037 w 15255"/>
              <a:gd name="connsiteY0" fmla="*/ 11313 h 11567"/>
              <a:gd name="connsiteX1" fmla="*/ 14787 w 15255"/>
              <a:gd name="connsiteY1" fmla="*/ 7270 h 11567"/>
              <a:gd name="connsiteX2" fmla="*/ 14880 w 15255"/>
              <a:gd name="connsiteY2" fmla="*/ 892 h 11567"/>
              <a:gd name="connsiteX3" fmla="*/ 4804 w 15255"/>
              <a:gd name="connsiteY3" fmla="*/ 196 h 11567"/>
              <a:gd name="connsiteX4" fmla="*/ 4640 w 15255"/>
              <a:gd name="connsiteY4" fmla="*/ 5862 h 11567"/>
              <a:gd name="connsiteX5" fmla="*/ 4555 w 15255"/>
              <a:gd name="connsiteY5" fmla="*/ 11567 h 11567"/>
              <a:gd name="connsiteX0" fmla="*/ 5683 w 10901"/>
              <a:gd name="connsiteY0" fmla="*/ 16202 h 16456"/>
              <a:gd name="connsiteX1" fmla="*/ 10433 w 10901"/>
              <a:gd name="connsiteY1" fmla="*/ 12159 h 16456"/>
              <a:gd name="connsiteX2" fmla="*/ 10526 w 10901"/>
              <a:gd name="connsiteY2" fmla="*/ 5781 h 16456"/>
              <a:gd name="connsiteX3" fmla="*/ 450 w 10901"/>
              <a:gd name="connsiteY3" fmla="*/ 5085 h 16456"/>
              <a:gd name="connsiteX4" fmla="*/ 286 w 10901"/>
              <a:gd name="connsiteY4" fmla="*/ 10751 h 16456"/>
              <a:gd name="connsiteX5" fmla="*/ 201 w 10901"/>
              <a:gd name="connsiteY5" fmla="*/ 16456 h 16456"/>
              <a:gd name="connsiteX0" fmla="*/ 5683 w 10901"/>
              <a:gd name="connsiteY0" fmla="*/ 16147 h 16401"/>
              <a:gd name="connsiteX1" fmla="*/ 10433 w 10901"/>
              <a:gd name="connsiteY1" fmla="*/ 12104 h 16401"/>
              <a:gd name="connsiteX2" fmla="*/ 10526 w 10901"/>
              <a:gd name="connsiteY2" fmla="*/ 5726 h 16401"/>
              <a:gd name="connsiteX3" fmla="*/ 450 w 10901"/>
              <a:gd name="connsiteY3" fmla="*/ 5030 h 16401"/>
              <a:gd name="connsiteX4" fmla="*/ 286 w 10901"/>
              <a:gd name="connsiteY4" fmla="*/ 10696 h 16401"/>
              <a:gd name="connsiteX5" fmla="*/ 201 w 10901"/>
              <a:gd name="connsiteY5" fmla="*/ 16401 h 16401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5683 w 10901"/>
              <a:gd name="connsiteY0" fmla="*/ 11124 h 11378"/>
              <a:gd name="connsiteX1" fmla="*/ 10433 w 10901"/>
              <a:gd name="connsiteY1" fmla="*/ 7081 h 11378"/>
              <a:gd name="connsiteX2" fmla="*/ 10526 w 10901"/>
              <a:gd name="connsiteY2" fmla="*/ 703 h 11378"/>
              <a:gd name="connsiteX3" fmla="*/ 450 w 10901"/>
              <a:gd name="connsiteY3" fmla="*/ 7 h 11378"/>
              <a:gd name="connsiteX4" fmla="*/ 286 w 10901"/>
              <a:gd name="connsiteY4" fmla="*/ 5673 h 11378"/>
              <a:gd name="connsiteX5" fmla="*/ 201 w 10901"/>
              <a:gd name="connsiteY5" fmla="*/ 11378 h 11378"/>
              <a:gd name="connsiteX0" fmla="*/ 6065 w 10901"/>
              <a:gd name="connsiteY0" fmla="*/ 14495 h 14495"/>
              <a:gd name="connsiteX1" fmla="*/ 10433 w 10901"/>
              <a:gd name="connsiteY1" fmla="*/ 7081 h 14495"/>
              <a:gd name="connsiteX2" fmla="*/ 10526 w 10901"/>
              <a:gd name="connsiteY2" fmla="*/ 703 h 14495"/>
              <a:gd name="connsiteX3" fmla="*/ 450 w 10901"/>
              <a:gd name="connsiteY3" fmla="*/ 7 h 14495"/>
              <a:gd name="connsiteX4" fmla="*/ 286 w 10901"/>
              <a:gd name="connsiteY4" fmla="*/ 5673 h 14495"/>
              <a:gd name="connsiteX5" fmla="*/ 201 w 10901"/>
              <a:gd name="connsiteY5" fmla="*/ 11378 h 14495"/>
              <a:gd name="connsiteX0" fmla="*/ 6065 w 10901"/>
              <a:gd name="connsiteY0" fmla="*/ 14495 h 14495"/>
              <a:gd name="connsiteX1" fmla="*/ 6782 w 10901"/>
              <a:gd name="connsiteY1" fmla="*/ 10341 h 14495"/>
              <a:gd name="connsiteX2" fmla="*/ 10433 w 10901"/>
              <a:gd name="connsiteY2" fmla="*/ 7081 h 14495"/>
              <a:gd name="connsiteX3" fmla="*/ 10526 w 10901"/>
              <a:gd name="connsiteY3" fmla="*/ 703 h 14495"/>
              <a:gd name="connsiteX4" fmla="*/ 450 w 10901"/>
              <a:gd name="connsiteY4" fmla="*/ 7 h 14495"/>
              <a:gd name="connsiteX5" fmla="*/ 286 w 10901"/>
              <a:gd name="connsiteY5" fmla="*/ 5673 h 14495"/>
              <a:gd name="connsiteX6" fmla="*/ 201 w 10901"/>
              <a:gd name="connsiteY6" fmla="*/ 11378 h 14495"/>
              <a:gd name="connsiteX0" fmla="*/ 6349 w 10901"/>
              <a:gd name="connsiteY0" fmla="*/ 12624 h 12624"/>
              <a:gd name="connsiteX1" fmla="*/ 6782 w 10901"/>
              <a:gd name="connsiteY1" fmla="*/ 10341 h 12624"/>
              <a:gd name="connsiteX2" fmla="*/ 10433 w 10901"/>
              <a:gd name="connsiteY2" fmla="*/ 7081 h 12624"/>
              <a:gd name="connsiteX3" fmla="*/ 10526 w 10901"/>
              <a:gd name="connsiteY3" fmla="*/ 703 h 12624"/>
              <a:gd name="connsiteX4" fmla="*/ 450 w 10901"/>
              <a:gd name="connsiteY4" fmla="*/ 7 h 12624"/>
              <a:gd name="connsiteX5" fmla="*/ 286 w 10901"/>
              <a:gd name="connsiteY5" fmla="*/ 5673 h 12624"/>
              <a:gd name="connsiteX6" fmla="*/ 201 w 10901"/>
              <a:gd name="connsiteY6" fmla="*/ 11378 h 126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901" h="12624">
                <a:moveTo>
                  <a:pt x="6349" y="12624"/>
                </a:moveTo>
                <a:cubicBezTo>
                  <a:pt x="6691" y="12148"/>
                  <a:pt x="6101" y="11265"/>
                  <a:pt x="6782" y="10341"/>
                </a:cubicBezTo>
                <a:cubicBezTo>
                  <a:pt x="7463" y="9417"/>
                  <a:pt x="10032" y="8903"/>
                  <a:pt x="10433" y="7081"/>
                </a:cubicBezTo>
                <a:cubicBezTo>
                  <a:pt x="11256" y="1165"/>
                  <a:pt x="10799" y="7175"/>
                  <a:pt x="10526" y="703"/>
                </a:cubicBezTo>
                <a:cubicBezTo>
                  <a:pt x="450" y="184"/>
                  <a:pt x="628" y="-43"/>
                  <a:pt x="450" y="7"/>
                </a:cubicBezTo>
                <a:cubicBezTo>
                  <a:pt x="272" y="57"/>
                  <a:pt x="232" y="450"/>
                  <a:pt x="286" y="5673"/>
                </a:cubicBezTo>
                <a:cubicBezTo>
                  <a:pt x="149" y="12452"/>
                  <a:pt x="-231" y="10427"/>
                  <a:pt x="201" y="11378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76" name="Freeform 1147">
            <a:extLst>
              <a:ext uri="{FF2B5EF4-FFF2-40B4-BE49-F238E27FC236}">
                <a16:creationId xmlns:a16="http://schemas.microsoft.com/office/drawing/2014/main" xmlns="" id="{00A69CCF-4924-690E-DBD6-ABAE10B19521}"/>
              </a:ext>
            </a:extLst>
          </xdr:cNvPr>
          <xdr:cNvSpPr>
            <a:spLocks/>
          </xdr:cNvSpPr>
        </xdr:nvSpPr>
        <xdr:spPr bwMode="auto">
          <a:xfrm rot="10800000">
            <a:off x="2526871" y="9012370"/>
            <a:ext cx="325860" cy="228452"/>
          </a:xfrm>
          <a:custGeom>
            <a:avLst/>
            <a:gdLst>
              <a:gd name="T0" fmla="*/ 2147483647 w 6818"/>
              <a:gd name="T1" fmla="*/ 2147483647 h 6000"/>
              <a:gd name="T2" fmla="*/ 2147483647 w 6818"/>
              <a:gd name="T3" fmla="*/ 2147483647 h 6000"/>
              <a:gd name="T4" fmla="*/ 2147483647 w 6818"/>
              <a:gd name="T5" fmla="*/ 2147483647 h 6000"/>
              <a:gd name="T6" fmla="*/ 2147483647 w 6818"/>
              <a:gd name="T7" fmla="*/ 2147483647 h 6000"/>
              <a:gd name="T8" fmla="*/ 2147483647 w 6818"/>
              <a:gd name="T9" fmla="*/ 2147483647 h 6000"/>
              <a:gd name="T10" fmla="*/ 2147483647 w 6818"/>
              <a:gd name="T11" fmla="*/ 2147483647 h 6000"/>
              <a:gd name="T12" fmla="*/ 0 w 6818"/>
              <a:gd name="T13" fmla="*/ 0 h 600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connsiteX0" fmla="*/ 7429 w 7429"/>
              <a:gd name="connsiteY0" fmla="*/ 4460 h 58009"/>
              <a:gd name="connsiteX1" fmla="*/ 5873 w 7429"/>
              <a:gd name="connsiteY1" fmla="*/ 2238 h 58009"/>
              <a:gd name="connsiteX2" fmla="*/ 4874 w 7429"/>
              <a:gd name="connsiteY2" fmla="*/ 2238 h 58009"/>
              <a:gd name="connsiteX3" fmla="*/ 3318 w 7429"/>
              <a:gd name="connsiteY3" fmla="*/ 15 h 58009"/>
              <a:gd name="connsiteX4" fmla="*/ 2206 w 7429"/>
              <a:gd name="connsiteY4" fmla="*/ 3348 h 58009"/>
              <a:gd name="connsiteX5" fmla="*/ 95 w 7429"/>
              <a:gd name="connsiteY5" fmla="*/ 15 h 58009"/>
              <a:gd name="connsiteX6" fmla="*/ 2392 w 7429"/>
              <a:gd name="connsiteY6" fmla="*/ 57960 h 58009"/>
              <a:gd name="connsiteX0" fmla="*/ 10000 w 10000"/>
              <a:gd name="connsiteY0" fmla="*/ 769 h 10000"/>
              <a:gd name="connsiteX1" fmla="*/ 7906 w 10000"/>
              <a:gd name="connsiteY1" fmla="*/ 386 h 10000"/>
              <a:gd name="connsiteX2" fmla="*/ 6561 w 10000"/>
              <a:gd name="connsiteY2" fmla="*/ 386 h 10000"/>
              <a:gd name="connsiteX3" fmla="*/ 4466 w 10000"/>
              <a:gd name="connsiteY3" fmla="*/ 3 h 10000"/>
              <a:gd name="connsiteX4" fmla="*/ 2969 w 10000"/>
              <a:gd name="connsiteY4" fmla="*/ 577 h 10000"/>
              <a:gd name="connsiteX5" fmla="*/ 128 w 10000"/>
              <a:gd name="connsiteY5" fmla="*/ 3 h 10000"/>
              <a:gd name="connsiteX6" fmla="*/ 3220 w 10000"/>
              <a:gd name="connsiteY6" fmla="*/ 9992 h 10000"/>
              <a:gd name="connsiteX0" fmla="*/ 10097 w 10097"/>
              <a:gd name="connsiteY0" fmla="*/ 769 h 10000"/>
              <a:gd name="connsiteX1" fmla="*/ 8003 w 10097"/>
              <a:gd name="connsiteY1" fmla="*/ 386 h 10000"/>
              <a:gd name="connsiteX2" fmla="*/ 6658 w 10097"/>
              <a:gd name="connsiteY2" fmla="*/ 386 h 10000"/>
              <a:gd name="connsiteX3" fmla="*/ 4563 w 10097"/>
              <a:gd name="connsiteY3" fmla="*/ 3 h 10000"/>
              <a:gd name="connsiteX4" fmla="*/ 3066 w 10097"/>
              <a:gd name="connsiteY4" fmla="*/ 577 h 10000"/>
              <a:gd name="connsiteX5" fmla="*/ 125 w 10097"/>
              <a:gd name="connsiteY5" fmla="*/ 3 h 10000"/>
              <a:gd name="connsiteX6" fmla="*/ 3317 w 10097"/>
              <a:gd name="connsiteY6" fmla="*/ 9992 h 10000"/>
              <a:gd name="connsiteX0" fmla="*/ 7090 w 7090"/>
              <a:gd name="connsiteY0" fmla="*/ 1116 h 10339"/>
              <a:gd name="connsiteX1" fmla="*/ 4996 w 7090"/>
              <a:gd name="connsiteY1" fmla="*/ 733 h 10339"/>
              <a:gd name="connsiteX2" fmla="*/ 3651 w 7090"/>
              <a:gd name="connsiteY2" fmla="*/ 733 h 10339"/>
              <a:gd name="connsiteX3" fmla="*/ 1556 w 7090"/>
              <a:gd name="connsiteY3" fmla="*/ 350 h 10339"/>
              <a:gd name="connsiteX4" fmla="*/ 59 w 7090"/>
              <a:gd name="connsiteY4" fmla="*/ 924 h 10339"/>
              <a:gd name="connsiteX5" fmla="*/ 310 w 7090"/>
              <a:gd name="connsiteY5" fmla="*/ 10339 h 10339"/>
              <a:gd name="connsiteX0" fmla="*/ 10000 w 10000"/>
              <a:gd name="connsiteY0" fmla="*/ 1071 h 9992"/>
              <a:gd name="connsiteX1" fmla="*/ 7047 w 10000"/>
              <a:gd name="connsiteY1" fmla="*/ 701 h 9992"/>
              <a:gd name="connsiteX2" fmla="*/ 5150 w 10000"/>
              <a:gd name="connsiteY2" fmla="*/ 701 h 9992"/>
              <a:gd name="connsiteX3" fmla="*/ 2195 w 10000"/>
              <a:gd name="connsiteY3" fmla="*/ 331 h 9992"/>
              <a:gd name="connsiteX4" fmla="*/ 83 w 10000"/>
              <a:gd name="connsiteY4" fmla="*/ 886 h 9992"/>
              <a:gd name="connsiteX5" fmla="*/ 437 w 10000"/>
              <a:gd name="connsiteY5" fmla="*/ 9992 h 9992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9563 w 9563"/>
              <a:gd name="connsiteY0" fmla="*/ 1345 h 10273"/>
              <a:gd name="connsiteX1" fmla="*/ 6610 w 9563"/>
              <a:gd name="connsiteY1" fmla="*/ 975 h 10273"/>
              <a:gd name="connsiteX2" fmla="*/ 4713 w 9563"/>
              <a:gd name="connsiteY2" fmla="*/ 975 h 10273"/>
              <a:gd name="connsiteX3" fmla="*/ 1758 w 9563"/>
              <a:gd name="connsiteY3" fmla="*/ 604 h 10273"/>
              <a:gd name="connsiteX4" fmla="*/ 0 w 9563"/>
              <a:gd name="connsiteY4" fmla="*/ 10273 h 10273"/>
              <a:gd name="connsiteX0" fmla="*/ 8971 w 8971"/>
              <a:gd name="connsiteY0" fmla="*/ 1309 h 10000"/>
              <a:gd name="connsiteX1" fmla="*/ 5883 w 8971"/>
              <a:gd name="connsiteY1" fmla="*/ 949 h 10000"/>
              <a:gd name="connsiteX2" fmla="*/ 3899 w 8971"/>
              <a:gd name="connsiteY2" fmla="*/ 949 h 10000"/>
              <a:gd name="connsiteX3" fmla="*/ 809 w 8971"/>
              <a:gd name="connsiteY3" fmla="*/ 588 h 10000"/>
              <a:gd name="connsiteX4" fmla="*/ 0 w 8971"/>
              <a:gd name="connsiteY4" fmla="*/ 10000 h 10000"/>
              <a:gd name="connsiteX0" fmla="*/ 9344 w 9344"/>
              <a:gd name="connsiteY0" fmla="*/ 1309 h 10000"/>
              <a:gd name="connsiteX1" fmla="*/ 5902 w 9344"/>
              <a:gd name="connsiteY1" fmla="*/ 949 h 10000"/>
              <a:gd name="connsiteX2" fmla="*/ 3690 w 9344"/>
              <a:gd name="connsiteY2" fmla="*/ 949 h 10000"/>
              <a:gd name="connsiteX3" fmla="*/ 246 w 9344"/>
              <a:gd name="connsiteY3" fmla="*/ 588 h 10000"/>
              <a:gd name="connsiteX4" fmla="*/ 0 w 9344"/>
              <a:gd name="connsiteY4" fmla="*/ 10000 h 10000"/>
              <a:gd name="connsiteX0" fmla="*/ 5263 w 6566"/>
              <a:gd name="connsiteY0" fmla="*/ 9790 h 10000"/>
              <a:gd name="connsiteX1" fmla="*/ 6316 w 6566"/>
              <a:gd name="connsiteY1" fmla="*/ 949 h 10000"/>
              <a:gd name="connsiteX2" fmla="*/ 3949 w 6566"/>
              <a:gd name="connsiteY2" fmla="*/ 949 h 10000"/>
              <a:gd name="connsiteX3" fmla="*/ 263 w 6566"/>
              <a:gd name="connsiteY3" fmla="*/ 588 h 10000"/>
              <a:gd name="connsiteX4" fmla="*/ 0 w 6566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8842 h 9052"/>
              <a:gd name="connsiteX1" fmla="*/ 14428 w 14622"/>
              <a:gd name="connsiteY1" fmla="*/ 3668 h 9052"/>
              <a:gd name="connsiteX2" fmla="*/ 6014 w 14622"/>
              <a:gd name="connsiteY2" fmla="*/ 1 h 9052"/>
              <a:gd name="connsiteX3" fmla="*/ 935 w 14622"/>
              <a:gd name="connsiteY3" fmla="*/ 1474 h 9052"/>
              <a:gd name="connsiteX4" fmla="*/ 0 w 14622"/>
              <a:gd name="connsiteY4" fmla="*/ 9052 h 9052"/>
              <a:gd name="connsiteX0" fmla="*/ 5482 w 10000"/>
              <a:gd name="connsiteY0" fmla="*/ 8897 h 9129"/>
              <a:gd name="connsiteX1" fmla="*/ 9867 w 10000"/>
              <a:gd name="connsiteY1" fmla="*/ 3181 h 9129"/>
              <a:gd name="connsiteX2" fmla="*/ 4113 w 10000"/>
              <a:gd name="connsiteY2" fmla="*/ 396 h 9129"/>
              <a:gd name="connsiteX3" fmla="*/ 639 w 10000"/>
              <a:gd name="connsiteY3" fmla="*/ 757 h 9129"/>
              <a:gd name="connsiteX4" fmla="*/ 0 w 10000"/>
              <a:gd name="connsiteY4" fmla="*/ 9129 h 9129"/>
              <a:gd name="connsiteX0" fmla="*/ 5556 w 10433"/>
              <a:gd name="connsiteY0" fmla="*/ 9872 h 10126"/>
              <a:gd name="connsiteX1" fmla="*/ 9941 w 10433"/>
              <a:gd name="connsiteY1" fmla="*/ 3610 h 10126"/>
              <a:gd name="connsiteX2" fmla="*/ 8755 w 10433"/>
              <a:gd name="connsiteY2" fmla="*/ 283 h 10126"/>
              <a:gd name="connsiteX3" fmla="*/ 713 w 10433"/>
              <a:gd name="connsiteY3" fmla="*/ 955 h 10126"/>
              <a:gd name="connsiteX4" fmla="*/ 74 w 10433"/>
              <a:gd name="connsiteY4" fmla="*/ 10126 h 10126"/>
              <a:gd name="connsiteX0" fmla="*/ 5636 w 11030"/>
              <a:gd name="connsiteY0" fmla="*/ 9873 h 10127"/>
              <a:gd name="connsiteX1" fmla="*/ 10021 w 11030"/>
              <a:gd name="connsiteY1" fmla="*/ 3611 h 10127"/>
              <a:gd name="connsiteX2" fmla="*/ 9931 w 11030"/>
              <a:gd name="connsiteY2" fmla="*/ 284 h 10127"/>
              <a:gd name="connsiteX3" fmla="*/ 793 w 11030"/>
              <a:gd name="connsiteY3" fmla="*/ 956 h 10127"/>
              <a:gd name="connsiteX4" fmla="*/ 154 w 11030"/>
              <a:gd name="connsiteY4" fmla="*/ 10127 h 10127"/>
              <a:gd name="connsiteX0" fmla="*/ 5636 w 11187"/>
              <a:gd name="connsiteY0" fmla="*/ 9873 h 10127"/>
              <a:gd name="connsiteX1" fmla="*/ 10386 w 11187"/>
              <a:gd name="connsiteY1" fmla="*/ 5830 h 10127"/>
              <a:gd name="connsiteX2" fmla="*/ 9931 w 11187"/>
              <a:gd name="connsiteY2" fmla="*/ 284 h 10127"/>
              <a:gd name="connsiteX3" fmla="*/ 793 w 11187"/>
              <a:gd name="connsiteY3" fmla="*/ 956 h 10127"/>
              <a:gd name="connsiteX4" fmla="*/ 154 w 11187"/>
              <a:gd name="connsiteY4" fmla="*/ 10127 h 10127"/>
              <a:gd name="connsiteX0" fmla="*/ 5676 w 11551"/>
              <a:gd name="connsiteY0" fmla="*/ 10436 h 10690"/>
              <a:gd name="connsiteX1" fmla="*/ 10426 w 11551"/>
              <a:gd name="connsiteY1" fmla="*/ 6393 h 10690"/>
              <a:gd name="connsiteX2" fmla="*/ 10519 w 11551"/>
              <a:gd name="connsiteY2" fmla="*/ 15 h 10690"/>
              <a:gd name="connsiteX3" fmla="*/ 833 w 11551"/>
              <a:gd name="connsiteY3" fmla="*/ 1519 h 10690"/>
              <a:gd name="connsiteX4" fmla="*/ 194 w 11551"/>
              <a:gd name="connsiteY4" fmla="*/ 10690 h 10690"/>
              <a:gd name="connsiteX0" fmla="*/ 5676 w 10894"/>
              <a:gd name="connsiteY0" fmla="*/ 10436 h 10690"/>
              <a:gd name="connsiteX1" fmla="*/ 10426 w 10894"/>
              <a:gd name="connsiteY1" fmla="*/ 6393 h 10690"/>
              <a:gd name="connsiteX2" fmla="*/ 10519 w 10894"/>
              <a:gd name="connsiteY2" fmla="*/ 15 h 10690"/>
              <a:gd name="connsiteX3" fmla="*/ 833 w 10894"/>
              <a:gd name="connsiteY3" fmla="*/ 1519 h 10690"/>
              <a:gd name="connsiteX4" fmla="*/ 194 w 10894"/>
              <a:gd name="connsiteY4" fmla="*/ 10690 h 10690"/>
              <a:gd name="connsiteX0" fmla="*/ 5482 w 10700"/>
              <a:gd name="connsiteY0" fmla="*/ 11332 h 11586"/>
              <a:gd name="connsiteX1" fmla="*/ 10232 w 10700"/>
              <a:gd name="connsiteY1" fmla="*/ 7289 h 11586"/>
              <a:gd name="connsiteX2" fmla="*/ 10325 w 10700"/>
              <a:gd name="connsiteY2" fmla="*/ 911 h 11586"/>
              <a:gd name="connsiteX3" fmla="*/ 1553 w 10700"/>
              <a:gd name="connsiteY3" fmla="*/ 751 h 11586"/>
              <a:gd name="connsiteX4" fmla="*/ 0 w 10700"/>
              <a:gd name="connsiteY4" fmla="*/ 11586 h 11586"/>
              <a:gd name="connsiteX0" fmla="*/ 5556 w 10774"/>
              <a:gd name="connsiteY0" fmla="*/ 11549 h 11803"/>
              <a:gd name="connsiteX1" fmla="*/ 10306 w 10774"/>
              <a:gd name="connsiteY1" fmla="*/ 7506 h 11803"/>
              <a:gd name="connsiteX2" fmla="*/ 10399 w 10774"/>
              <a:gd name="connsiteY2" fmla="*/ 1128 h 11803"/>
              <a:gd name="connsiteX3" fmla="*/ 896 w 10774"/>
              <a:gd name="connsiteY3" fmla="*/ 691 h 11803"/>
              <a:gd name="connsiteX4" fmla="*/ 74 w 10774"/>
              <a:gd name="connsiteY4" fmla="*/ 11803 h 11803"/>
              <a:gd name="connsiteX0" fmla="*/ 5482 w 10700"/>
              <a:gd name="connsiteY0" fmla="*/ 15605 h 15859"/>
              <a:gd name="connsiteX1" fmla="*/ 10232 w 10700"/>
              <a:gd name="connsiteY1" fmla="*/ 11562 h 15859"/>
              <a:gd name="connsiteX2" fmla="*/ 10325 w 10700"/>
              <a:gd name="connsiteY2" fmla="*/ 5184 h 15859"/>
              <a:gd name="connsiteX3" fmla="*/ 822 w 10700"/>
              <a:gd name="connsiteY3" fmla="*/ 4747 h 15859"/>
              <a:gd name="connsiteX4" fmla="*/ 0 w 10700"/>
              <a:gd name="connsiteY4" fmla="*/ 15859 h 15859"/>
              <a:gd name="connsiteX0" fmla="*/ 9027 w 14245"/>
              <a:gd name="connsiteY0" fmla="*/ 10897 h 11151"/>
              <a:gd name="connsiteX1" fmla="*/ 13777 w 14245"/>
              <a:gd name="connsiteY1" fmla="*/ 6854 h 11151"/>
              <a:gd name="connsiteX2" fmla="*/ 13870 w 14245"/>
              <a:gd name="connsiteY2" fmla="*/ 476 h 11151"/>
              <a:gd name="connsiteX3" fmla="*/ 4367 w 14245"/>
              <a:gd name="connsiteY3" fmla="*/ 39 h 11151"/>
              <a:gd name="connsiteX4" fmla="*/ 3545 w 14245"/>
              <a:gd name="connsiteY4" fmla="*/ 11151 h 11151"/>
              <a:gd name="connsiteX0" fmla="*/ 5482 w 10700"/>
              <a:gd name="connsiteY0" fmla="*/ 16075 h 16329"/>
              <a:gd name="connsiteX1" fmla="*/ 10232 w 10700"/>
              <a:gd name="connsiteY1" fmla="*/ 12032 h 16329"/>
              <a:gd name="connsiteX2" fmla="*/ 10325 w 10700"/>
              <a:gd name="connsiteY2" fmla="*/ 5654 h 16329"/>
              <a:gd name="connsiteX3" fmla="*/ 822 w 10700"/>
              <a:gd name="connsiteY3" fmla="*/ 5217 h 16329"/>
              <a:gd name="connsiteX4" fmla="*/ 0 w 10700"/>
              <a:gd name="connsiteY4" fmla="*/ 16329 h 16329"/>
              <a:gd name="connsiteX0" fmla="*/ 5482 w 10700"/>
              <a:gd name="connsiteY0" fmla="*/ 16246 h 16500"/>
              <a:gd name="connsiteX1" fmla="*/ 10232 w 10700"/>
              <a:gd name="connsiteY1" fmla="*/ 12203 h 16500"/>
              <a:gd name="connsiteX2" fmla="*/ 10325 w 10700"/>
              <a:gd name="connsiteY2" fmla="*/ 5825 h 16500"/>
              <a:gd name="connsiteX3" fmla="*/ 822 w 10700"/>
              <a:gd name="connsiteY3" fmla="*/ 5388 h 16500"/>
              <a:gd name="connsiteX4" fmla="*/ 0 w 10700"/>
              <a:gd name="connsiteY4" fmla="*/ 16500 h 16500"/>
              <a:gd name="connsiteX0" fmla="*/ 9112 w 14330"/>
              <a:gd name="connsiteY0" fmla="*/ 10862 h 11116"/>
              <a:gd name="connsiteX1" fmla="*/ 13862 w 14330"/>
              <a:gd name="connsiteY1" fmla="*/ 6819 h 11116"/>
              <a:gd name="connsiteX2" fmla="*/ 13955 w 14330"/>
              <a:gd name="connsiteY2" fmla="*/ 441 h 11116"/>
              <a:gd name="connsiteX3" fmla="*/ 4452 w 14330"/>
              <a:gd name="connsiteY3" fmla="*/ 4 h 11116"/>
              <a:gd name="connsiteX4" fmla="*/ 3630 w 14330"/>
              <a:gd name="connsiteY4" fmla="*/ 11116 h 11116"/>
              <a:gd name="connsiteX0" fmla="*/ 8078 w 13296"/>
              <a:gd name="connsiteY0" fmla="*/ 11288 h 11542"/>
              <a:gd name="connsiteX1" fmla="*/ 12828 w 13296"/>
              <a:gd name="connsiteY1" fmla="*/ 7245 h 11542"/>
              <a:gd name="connsiteX2" fmla="*/ 12921 w 13296"/>
              <a:gd name="connsiteY2" fmla="*/ 867 h 11542"/>
              <a:gd name="connsiteX3" fmla="*/ 3418 w 13296"/>
              <a:gd name="connsiteY3" fmla="*/ 430 h 11542"/>
              <a:gd name="connsiteX4" fmla="*/ 6 w 13296"/>
              <a:gd name="connsiteY4" fmla="*/ 5837 h 11542"/>
              <a:gd name="connsiteX5" fmla="*/ 2596 w 13296"/>
              <a:gd name="connsiteY5" fmla="*/ 11542 h 11542"/>
              <a:gd name="connsiteX0" fmla="*/ 5683 w 10901"/>
              <a:gd name="connsiteY0" fmla="*/ 11288 h 11542"/>
              <a:gd name="connsiteX1" fmla="*/ 10433 w 10901"/>
              <a:gd name="connsiteY1" fmla="*/ 7245 h 11542"/>
              <a:gd name="connsiteX2" fmla="*/ 10526 w 10901"/>
              <a:gd name="connsiteY2" fmla="*/ 867 h 11542"/>
              <a:gd name="connsiteX3" fmla="*/ 1023 w 10901"/>
              <a:gd name="connsiteY3" fmla="*/ 430 h 11542"/>
              <a:gd name="connsiteX4" fmla="*/ 286 w 10901"/>
              <a:gd name="connsiteY4" fmla="*/ 5837 h 11542"/>
              <a:gd name="connsiteX5" fmla="*/ 201 w 10901"/>
              <a:gd name="connsiteY5" fmla="*/ 11542 h 11542"/>
              <a:gd name="connsiteX0" fmla="*/ 6004 w 11222"/>
              <a:gd name="connsiteY0" fmla="*/ 11479 h 11733"/>
              <a:gd name="connsiteX1" fmla="*/ 10754 w 11222"/>
              <a:gd name="connsiteY1" fmla="*/ 7436 h 11733"/>
              <a:gd name="connsiteX2" fmla="*/ 10847 w 11222"/>
              <a:gd name="connsiteY2" fmla="*/ 1058 h 11733"/>
              <a:gd name="connsiteX3" fmla="*/ 771 w 11222"/>
              <a:gd name="connsiteY3" fmla="*/ 362 h 11733"/>
              <a:gd name="connsiteX4" fmla="*/ 607 w 11222"/>
              <a:gd name="connsiteY4" fmla="*/ 6028 h 11733"/>
              <a:gd name="connsiteX5" fmla="*/ 522 w 11222"/>
              <a:gd name="connsiteY5" fmla="*/ 11733 h 11733"/>
              <a:gd name="connsiteX0" fmla="*/ 5683 w 10901"/>
              <a:gd name="connsiteY0" fmla="*/ 13321 h 13575"/>
              <a:gd name="connsiteX1" fmla="*/ 10433 w 10901"/>
              <a:gd name="connsiteY1" fmla="*/ 9278 h 13575"/>
              <a:gd name="connsiteX2" fmla="*/ 10526 w 10901"/>
              <a:gd name="connsiteY2" fmla="*/ 2900 h 13575"/>
              <a:gd name="connsiteX3" fmla="*/ 450 w 10901"/>
              <a:gd name="connsiteY3" fmla="*/ 2204 h 13575"/>
              <a:gd name="connsiteX4" fmla="*/ 286 w 10901"/>
              <a:gd name="connsiteY4" fmla="*/ 7870 h 13575"/>
              <a:gd name="connsiteX5" fmla="*/ 201 w 10901"/>
              <a:gd name="connsiteY5" fmla="*/ 13575 h 13575"/>
              <a:gd name="connsiteX0" fmla="*/ 9994 w 15212"/>
              <a:gd name="connsiteY0" fmla="*/ 11196 h 11450"/>
              <a:gd name="connsiteX1" fmla="*/ 14744 w 15212"/>
              <a:gd name="connsiteY1" fmla="*/ 7153 h 11450"/>
              <a:gd name="connsiteX2" fmla="*/ 14837 w 15212"/>
              <a:gd name="connsiteY2" fmla="*/ 775 h 11450"/>
              <a:gd name="connsiteX3" fmla="*/ 4761 w 15212"/>
              <a:gd name="connsiteY3" fmla="*/ 79 h 11450"/>
              <a:gd name="connsiteX4" fmla="*/ 4597 w 15212"/>
              <a:gd name="connsiteY4" fmla="*/ 5745 h 11450"/>
              <a:gd name="connsiteX5" fmla="*/ 4512 w 15212"/>
              <a:gd name="connsiteY5" fmla="*/ 11450 h 11450"/>
              <a:gd name="connsiteX0" fmla="*/ 10037 w 15255"/>
              <a:gd name="connsiteY0" fmla="*/ 11313 h 11567"/>
              <a:gd name="connsiteX1" fmla="*/ 14787 w 15255"/>
              <a:gd name="connsiteY1" fmla="*/ 7270 h 11567"/>
              <a:gd name="connsiteX2" fmla="*/ 14880 w 15255"/>
              <a:gd name="connsiteY2" fmla="*/ 892 h 11567"/>
              <a:gd name="connsiteX3" fmla="*/ 4804 w 15255"/>
              <a:gd name="connsiteY3" fmla="*/ 196 h 11567"/>
              <a:gd name="connsiteX4" fmla="*/ 4640 w 15255"/>
              <a:gd name="connsiteY4" fmla="*/ 5862 h 11567"/>
              <a:gd name="connsiteX5" fmla="*/ 4555 w 15255"/>
              <a:gd name="connsiteY5" fmla="*/ 11567 h 11567"/>
              <a:gd name="connsiteX0" fmla="*/ 5683 w 10901"/>
              <a:gd name="connsiteY0" fmla="*/ 16202 h 16456"/>
              <a:gd name="connsiteX1" fmla="*/ 10433 w 10901"/>
              <a:gd name="connsiteY1" fmla="*/ 12159 h 16456"/>
              <a:gd name="connsiteX2" fmla="*/ 10526 w 10901"/>
              <a:gd name="connsiteY2" fmla="*/ 5781 h 16456"/>
              <a:gd name="connsiteX3" fmla="*/ 450 w 10901"/>
              <a:gd name="connsiteY3" fmla="*/ 5085 h 16456"/>
              <a:gd name="connsiteX4" fmla="*/ 286 w 10901"/>
              <a:gd name="connsiteY4" fmla="*/ 10751 h 16456"/>
              <a:gd name="connsiteX5" fmla="*/ 201 w 10901"/>
              <a:gd name="connsiteY5" fmla="*/ 16456 h 16456"/>
              <a:gd name="connsiteX0" fmla="*/ 5683 w 10901"/>
              <a:gd name="connsiteY0" fmla="*/ 16147 h 16401"/>
              <a:gd name="connsiteX1" fmla="*/ 10433 w 10901"/>
              <a:gd name="connsiteY1" fmla="*/ 12104 h 16401"/>
              <a:gd name="connsiteX2" fmla="*/ 10526 w 10901"/>
              <a:gd name="connsiteY2" fmla="*/ 5726 h 16401"/>
              <a:gd name="connsiteX3" fmla="*/ 450 w 10901"/>
              <a:gd name="connsiteY3" fmla="*/ 5030 h 16401"/>
              <a:gd name="connsiteX4" fmla="*/ 286 w 10901"/>
              <a:gd name="connsiteY4" fmla="*/ 10696 h 16401"/>
              <a:gd name="connsiteX5" fmla="*/ 201 w 10901"/>
              <a:gd name="connsiteY5" fmla="*/ 16401 h 16401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5683 w 10901"/>
              <a:gd name="connsiteY0" fmla="*/ 11124 h 11378"/>
              <a:gd name="connsiteX1" fmla="*/ 10433 w 10901"/>
              <a:gd name="connsiteY1" fmla="*/ 7081 h 11378"/>
              <a:gd name="connsiteX2" fmla="*/ 10526 w 10901"/>
              <a:gd name="connsiteY2" fmla="*/ 703 h 11378"/>
              <a:gd name="connsiteX3" fmla="*/ 450 w 10901"/>
              <a:gd name="connsiteY3" fmla="*/ 7 h 11378"/>
              <a:gd name="connsiteX4" fmla="*/ 286 w 10901"/>
              <a:gd name="connsiteY4" fmla="*/ 5673 h 11378"/>
              <a:gd name="connsiteX5" fmla="*/ 201 w 10901"/>
              <a:gd name="connsiteY5" fmla="*/ 11378 h 113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0901" h="11378">
                <a:moveTo>
                  <a:pt x="5683" y="11124"/>
                </a:moveTo>
                <a:cubicBezTo>
                  <a:pt x="5133" y="11124"/>
                  <a:pt x="11528" y="7081"/>
                  <a:pt x="10433" y="7081"/>
                </a:cubicBezTo>
                <a:cubicBezTo>
                  <a:pt x="11256" y="1165"/>
                  <a:pt x="10799" y="7175"/>
                  <a:pt x="10526" y="703"/>
                </a:cubicBezTo>
                <a:cubicBezTo>
                  <a:pt x="450" y="184"/>
                  <a:pt x="628" y="-43"/>
                  <a:pt x="450" y="7"/>
                </a:cubicBezTo>
                <a:cubicBezTo>
                  <a:pt x="272" y="57"/>
                  <a:pt x="232" y="450"/>
                  <a:pt x="286" y="5673"/>
                </a:cubicBezTo>
                <a:cubicBezTo>
                  <a:pt x="149" y="12452"/>
                  <a:pt x="-231" y="10427"/>
                  <a:pt x="201" y="11378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77" name="AutoShape 1561">
            <a:extLst>
              <a:ext uri="{FF2B5EF4-FFF2-40B4-BE49-F238E27FC236}">
                <a16:creationId xmlns:a16="http://schemas.microsoft.com/office/drawing/2014/main" xmlns="" id="{7C915F3A-C2A8-7B0C-7C02-247B17412A29}"/>
              </a:ext>
            </a:extLst>
          </xdr:cNvPr>
          <xdr:cNvSpPr>
            <a:spLocks/>
          </xdr:cNvSpPr>
        </xdr:nvSpPr>
        <xdr:spPr bwMode="auto">
          <a:xfrm rot="16373914" flipH="1" flipV="1">
            <a:off x="2294712" y="9385798"/>
            <a:ext cx="393670" cy="880717"/>
          </a:xfrm>
          <a:prstGeom prst="rightBrace">
            <a:avLst>
              <a:gd name="adj1" fmla="val 41013"/>
              <a:gd name="adj2" fmla="val 49769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78" name="Freeform 570">
            <a:extLst>
              <a:ext uri="{FF2B5EF4-FFF2-40B4-BE49-F238E27FC236}">
                <a16:creationId xmlns:a16="http://schemas.microsoft.com/office/drawing/2014/main" xmlns="" id="{DAC46DAD-45E5-0110-AABB-672471C8DF52}"/>
              </a:ext>
            </a:extLst>
          </xdr:cNvPr>
          <xdr:cNvSpPr>
            <a:spLocks/>
          </xdr:cNvSpPr>
        </xdr:nvSpPr>
        <xdr:spPr bwMode="auto">
          <a:xfrm flipH="1">
            <a:off x="1902458" y="9294671"/>
            <a:ext cx="1138186" cy="784155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151"/>
              <a:gd name="connsiteY0" fmla="*/ 24516 h 24516"/>
              <a:gd name="connsiteX1" fmla="*/ 0 w 10151"/>
              <a:gd name="connsiteY1" fmla="*/ 14516 h 24516"/>
              <a:gd name="connsiteX2" fmla="*/ 10151 w 10151"/>
              <a:gd name="connsiteY2" fmla="*/ 5 h 24516"/>
              <a:gd name="connsiteX0" fmla="*/ 0 w 10151"/>
              <a:gd name="connsiteY0" fmla="*/ 24511 h 24511"/>
              <a:gd name="connsiteX1" fmla="*/ 0 w 10151"/>
              <a:gd name="connsiteY1" fmla="*/ 14511 h 24511"/>
              <a:gd name="connsiteX2" fmla="*/ 10151 w 10151"/>
              <a:gd name="connsiteY2" fmla="*/ 0 h 24511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10378 w 10378"/>
              <a:gd name="connsiteY2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10378 w 10378"/>
              <a:gd name="connsiteY2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5242 w 10378"/>
              <a:gd name="connsiteY2" fmla="*/ 13856 h 26694"/>
              <a:gd name="connsiteX3" fmla="*/ 10378 w 10378"/>
              <a:gd name="connsiteY3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8112 w 10378"/>
              <a:gd name="connsiteY2" fmla="*/ 14948 h 26694"/>
              <a:gd name="connsiteX3" fmla="*/ 10378 w 10378"/>
              <a:gd name="connsiteY3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8112 w 10378"/>
              <a:gd name="connsiteY2" fmla="*/ 14948 h 26694"/>
              <a:gd name="connsiteX3" fmla="*/ 10378 w 10378"/>
              <a:gd name="connsiteY3" fmla="*/ 0 h 26694"/>
              <a:gd name="connsiteX0" fmla="*/ 0 w 11133"/>
              <a:gd name="connsiteY0" fmla="*/ 27786 h 27786"/>
              <a:gd name="connsiteX1" fmla="*/ 755 w 11133"/>
              <a:gd name="connsiteY1" fmla="*/ 16694 h 27786"/>
              <a:gd name="connsiteX2" fmla="*/ 8867 w 11133"/>
              <a:gd name="connsiteY2" fmla="*/ 14948 h 27786"/>
              <a:gd name="connsiteX3" fmla="*/ 11133 w 11133"/>
              <a:gd name="connsiteY3" fmla="*/ 0 h 27786"/>
              <a:gd name="connsiteX0" fmla="*/ 0 w 11133"/>
              <a:gd name="connsiteY0" fmla="*/ 27786 h 27786"/>
              <a:gd name="connsiteX1" fmla="*/ 755 w 11133"/>
              <a:gd name="connsiteY1" fmla="*/ 16694 h 27786"/>
              <a:gd name="connsiteX2" fmla="*/ 8867 w 11133"/>
              <a:gd name="connsiteY2" fmla="*/ 14948 h 27786"/>
              <a:gd name="connsiteX3" fmla="*/ 11133 w 11133"/>
              <a:gd name="connsiteY3" fmla="*/ 0 h 27786"/>
              <a:gd name="connsiteX0" fmla="*/ 0 w 12408"/>
              <a:gd name="connsiteY0" fmla="*/ 33264 h 33264"/>
              <a:gd name="connsiteX1" fmla="*/ 755 w 12408"/>
              <a:gd name="connsiteY1" fmla="*/ 22172 h 33264"/>
              <a:gd name="connsiteX2" fmla="*/ 8867 w 12408"/>
              <a:gd name="connsiteY2" fmla="*/ 20426 h 33264"/>
              <a:gd name="connsiteX3" fmla="*/ 12408 w 12408"/>
              <a:gd name="connsiteY3" fmla="*/ 0 h 33264"/>
              <a:gd name="connsiteX0" fmla="*/ 0 w 12108"/>
              <a:gd name="connsiteY0" fmla="*/ 33483 h 33483"/>
              <a:gd name="connsiteX1" fmla="*/ 755 w 12108"/>
              <a:gd name="connsiteY1" fmla="*/ 22391 h 33483"/>
              <a:gd name="connsiteX2" fmla="*/ 8867 w 12108"/>
              <a:gd name="connsiteY2" fmla="*/ 20645 h 33483"/>
              <a:gd name="connsiteX3" fmla="*/ 12108 w 12108"/>
              <a:gd name="connsiteY3" fmla="*/ 0 h 33483"/>
              <a:gd name="connsiteX0" fmla="*/ 0 w 12108"/>
              <a:gd name="connsiteY0" fmla="*/ 33483 h 33483"/>
              <a:gd name="connsiteX1" fmla="*/ 755 w 12108"/>
              <a:gd name="connsiteY1" fmla="*/ 22391 h 33483"/>
              <a:gd name="connsiteX2" fmla="*/ 8867 w 12108"/>
              <a:gd name="connsiteY2" fmla="*/ 20645 h 33483"/>
              <a:gd name="connsiteX3" fmla="*/ 12108 w 12108"/>
              <a:gd name="connsiteY3" fmla="*/ 0 h 33483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647 w 10739"/>
              <a:gd name="connsiteY1" fmla="*/ 10368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647 w 10739"/>
              <a:gd name="connsiteY1" fmla="*/ 10368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869 w 10739"/>
              <a:gd name="connsiteY1" fmla="*/ 10565 h 22236"/>
              <a:gd name="connsiteX2" fmla="*/ 9126 w 10739"/>
              <a:gd name="connsiteY2" fmla="*/ 9075 h 22236"/>
              <a:gd name="connsiteX3" fmla="*/ 10739 w 10739"/>
              <a:gd name="connsiteY3" fmla="*/ 0 h 222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739" h="22236">
                <a:moveTo>
                  <a:pt x="0" y="22236"/>
                </a:moveTo>
                <a:cubicBezTo>
                  <a:pt x="1007" y="20067"/>
                  <a:pt x="935" y="14630"/>
                  <a:pt x="869" y="10565"/>
                </a:cubicBezTo>
                <a:cubicBezTo>
                  <a:pt x="2217" y="9655"/>
                  <a:pt x="901" y="10765"/>
                  <a:pt x="9126" y="9075"/>
                </a:cubicBezTo>
                <a:cubicBezTo>
                  <a:pt x="10467" y="4629"/>
                  <a:pt x="10422" y="2469"/>
                  <a:pt x="10739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16</xdr:col>
      <xdr:colOff>310387</xdr:colOff>
      <xdr:row>7</xdr:row>
      <xdr:rowOff>141225</xdr:rowOff>
    </xdr:from>
    <xdr:to>
      <xdr:col>16</xdr:col>
      <xdr:colOff>450850</xdr:colOff>
      <xdr:row>8</xdr:row>
      <xdr:rowOff>101600</xdr:rowOff>
    </xdr:to>
    <xdr:sp macro="" textlink="">
      <xdr:nvSpPr>
        <xdr:cNvPr id="979" name="AutoShape 580">
          <a:extLst>
            <a:ext uri="{FF2B5EF4-FFF2-40B4-BE49-F238E27FC236}">
              <a16:creationId xmlns:a16="http://schemas.microsoft.com/office/drawing/2014/main" xmlns="" id="{46F7B4C9-4D23-49F3-8397-883C85886A9C}"/>
            </a:ext>
          </a:extLst>
        </xdr:cNvPr>
        <xdr:cNvSpPr>
          <a:spLocks noChangeArrowheads="1"/>
        </xdr:cNvSpPr>
      </xdr:nvSpPr>
      <xdr:spPr bwMode="auto">
        <a:xfrm>
          <a:off x="9530587" y="1284225"/>
          <a:ext cx="140463" cy="12801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133685</xdr:colOff>
      <xdr:row>60</xdr:row>
      <xdr:rowOff>20891</xdr:rowOff>
    </xdr:from>
    <xdr:ext cx="270742" cy="244550"/>
    <xdr:pic>
      <xdr:nvPicPr>
        <xdr:cNvPr id="980" name="Picture 12589">
          <a:extLst>
            <a:ext uri="{FF2B5EF4-FFF2-40B4-BE49-F238E27FC236}">
              <a16:creationId xmlns:a16="http://schemas.microsoft.com/office/drawing/2014/main" xmlns="" id="{F42931C4-0173-4E0A-B728-B9FAE561D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57240">
          <a:off x="3806525" y="10056431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5</xdr:col>
      <xdr:colOff>390071</xdr:colOff>
      <xdr:row>58</xdr:row>
      <xdr:rowOff>77107</xdr:rowOff>
    </xdr:from>
    <xdr:to>
      <xdr:col>6</xdr:col>
      <xdr:colOff>525248</xdr:colOff>
      <xdr:row>60</xdr:row>
      <xdr:rowOff>95249</xdr:rowOff>
    </xdr:to>
    <xdr:sp macro="" textlink="">
      <xdr:nvSpPr>
        <xdr:cNvPr id="981" name="Line 76">
          <a:extLst>
            <a:ext uri="{FF2B5EF4-FFF2-40B4-BE49-F238E27FC236}">
              <a16:creationId xmlns:a16="http://schemas.microsoft.com/office/drawing/2014/main" xmlns="" id="{72DB90CA-9CB1-4AC2-BC45-416D2F247FFF}"/>
            </a:ext>
          </a:extLst>
        </xdr:cNvPr>
        <xdr:cNvSpPr>
          <a:spLocks noChangeShapeType="1"/>
        </xdr:cNvSpPr>
      </xdr:nvSpPr>
      <xdr:spPr bwMode="auto">
        <a:xfrm>
          <a:off x="3369491" y="9777367"/>
          <a:ext cx="828597" cy="3534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126998</xdr:colOff>
      <xdr:row>62</xdr:row>
      <xdr:rowOff>45357</xdr:rowOff>
    </xdr:from>
    <xdr:to>
      <xdr:col>7</xdr:col>
      <xdr:colOff>457666</xdr:colOff>
      <xdr:row>64</xdr:row>
      <xdr:rowOff>1319</xdr:rowOff>
    </xdr:to>
    <xdr:grpSp>
      <xdr:nvGrpSpPr>
        <xdr:cNvPr id="982" name="Group 6672">
          <a:extLst>
            <a:ext uri="{FF2B5EF4-FFF2-40B4-BE49-F238E27FC236}">
              <a16:creationId xmlns:a16="http://schemas.microsoft.com/office/drawing/2014/main" xmlns="" id="{BE4CC911-1C6E-4B76-A3EB-9E553170F9C0}"/>
            </a:ext>
          </a:extLst>
        </xdr:cNvPr>
        <xdr:cNvGrpSpPr>
          <a:grpSpLocks/>
        </xdr:cNvGrpSpPr>
      </xdr:nvGrpSpPr>
      <xdr:grpSpPr bwMode="auto">
        <a:xfrm>
          <a:off x="4984748" y="10646682"/>
          <a:ext cx="330668" cy="298862"/>
          <a:chOff x="532" y="110"/>
          <a:chExt cx="46" cy="44"/>
        </a:xfrm>
      </xdr:grpSpPr>
      <xdr:pic>
        <xdr:nvPicPr>
          <xdr:cNvPr id="983" name="Picture 6673" descr="route2">
            <a:extLst>
              <a:ext uri="{FF2B5EF4-FFF2-40B4-BE49-F238E27FC236}">
                <a16:creationId xmlns:a16="http://schemas.microsoft.com/office/drawing/2014/main" xmlns="" id="{204DB890-54C3-9E91-CE8B-EA7846415B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84" name="Text Box 6674">
            <a:extLst>
              <a:ext uri="{FF2B5EF4-FFF2-40B4-BE49-F238E27FC236}">
                <a16:creationId xmlns:a16="http://schemas.microsoft.com/office/drawing/2014/main" xmlns="" id="{88D75CF0-A6A5-6F6B-2AC3-CE84AF5370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517075</xdr:colOff>
      <xdr:row>63</xdr:row>
      <xdr:rowOff>18142</xdr:rowOff>
    </xdr:from>
    <xdr:ext cx="72572" cy="244929"/>
    <xdr:sp macro="" textlink="">
      <xdr:nvSpPr>
        <xdr:cNvPr id="985" name="Text Box 1664">
          <a:extLst>
            <a:ext uri="{FF2B5EF4-FFF2-40B4-BE49-F238E27FC236}">
              <a16:creationId xmlns:a16="http://schemas.microsoft.com/office/drawing/2014/main" xmlns="" id="{7B9D4CCE-2444-4DB3-A917-E97475ECAF8F}"/>
            </a:ext>
          </a:extLst>
        </xdr:cNvPr>
        <xdr:cNvSpPr txBox="1">
          <a:spLocks noChangeArrowheads="1"/>
        </xdr:cNvSpPr>
      </xdr:nvSpPr>
      <xdr:spPr bwMode="auto">
        <a:xfrm>
          <a:off x="4883335" y="10556602"/>
          <a:ext cx="72572" cy="24492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644075</xdr:colOff>
      <xdr:row>58</xdr:row>
      <xdr:rowOff>158750</xdr:rowOff>
    </xdr:from>
    <xdr:to>
      <xdr:col>6</xdr:col>
      <xdr:colOff>63501</xdr:colOff>
      <xdr:row>59</xdr:row>
      <xdr:rowOff>105782</xdr:rowOff>
    </xdr:to>
    <xdr:sp macro="" textlink="">
      <xdr:nvSpPr>
        <xdr:cNvPr id="986" name="Oval 1295">
          <a:extLst>
            <a:ext uri="{FF2B5EF4-FFF2-40B4-BE49-F238E27FC236}">
              <a16:creationId xmlns:a16="http://schemas.microsoft.com/office/drawing/2014/main" xmlns="" id="{AE99A359-8ACE-420A-9811-A7654FFDE616}"/>
            </a:ext>
          </a:extLst>
        </xdr:cNvPr>
        <xdr:cNvSpPr>
          <a:spLocks noChangeArrowheads="1"/>
        </xdr:cNvSpPr>
      </xdr:nvSpPr>
      <xdr:spPr bwMode="auto">
        <a:xfrm>
          <a:off x="3623495" y="9859010"/>
          <a:ext cx="112846" cy="1146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381150</xdr:colOff>
      <xdr:row>59</xdr:row>
      <xdr:rowOff>79495</xdr:rowOff>
    </xdr:from>
    <xdr:to>
      <xdr:col>5</xdr:col>
      <xdr:colOff>535615</xdr:colOff>
      <xdr:row>60</xdr:row>
      <xdr:rowOff>50747</xdr:rowOff>
    </xdr:to>
    <xdr:sp macro="" textlink="">
      <xdr:nvSpPr>
        <xdr:cNvPr id="987" name="六角形 986">
          <a:extLst>
            <a:ext uri="{FF2B5EF4-FFF2-40B4-BE49-F238E27FC236}">
              <a16:creationId xmlns:a16="http://schemas.microsoft.com/office/drawing/2014/main" xmlns="" id="{C737219D-CA53-4276-9F59-7063EBF1E34A}"/>
            </a:ext>
          </a:extLst>
        </xdr:cNvPr>
        <xdr:cNvSpPr/>
      </xdr:nvSpPr>
      <xdr:spPr bwMode="auto">
        <a:xfrm>
          <a:off x="3360570" y="9947395"/>
          <a:ext cx="154465" cy="13889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48539</xdr:colOff>
      <xdr:row>59</xdr:row>
      <xdr:rowOff>61213</xdr:rowOff>
    </xdr:from>
    <xdr:to>
      <xdr:col>5</xdr:col>
      <xdr:colOff>181427</xdr:colOff>
      <xdr:row>60</xdr:row>
      <xdr:rowOff>9073</xdr:rowOff>
    </xdr:to>
    <xdr:sp macro="" textlink="">
      <xdr:nvSpPr>
        <xdr:cNvPr id="988" name="六角形 987">
          <a:extLst>
            <a:ext uri="{FF2B5EF4-FFF2-40B4-BE49-F238E27FC236}">
              <a16:creationId xmlns:a16="http://schemas.microsoft.com/office/drawing/2014/main" xmlns="" id="{A9C6DE3D-EA2D-45D8-B77D-A390C2EAB0F9}"/>
            </a:ext>
          </a:extLst>
        </xdr:cNvPr>
        <xdr:cNvSpPr/>
      </xdr:nvSpPr>
      <xdr:spPr bwMode="auto">
        <a:xfrm>
          <a:off x="3027959" y="9929113"/>
          <a:ext cx="132888" cy="11550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17126</xdr:colOff>
      <xdr:row>58</xdr:row>
      <xdr:rowOff>141734</xdr:rowOff>
    </xdr:from>
    <xdr:ext cx="351740" cy="96391"/>
    <xdr:sp macro="" textlink="">
      <xdr:nvSpPr>
        <xdr:cNvPr id="989" name="Text Box 1664">
          <a:extLst>
            <a:ext uri="{FF2B5EF4-FFF2-40B4-BE49-F238E27FC236}">
              <a16:creationId xmlns:a16="http://schemas.microsoft.com/office/drawing/2014/main" xmlns="" id="{199A135A-41FB-4443-962F-FE1D49D0A4F8}"/>
            </a:ext>
          </a:extLst>
        </xdr:cNvPr>
        <xdr:cNvSpPr txBox="1">
          <a:spLocks noChangeArrowheads="1"/>
        </xdr:cNvSpPr>
      </xdr:nvSpPr>
      <xdr:spPr bwMode="auto">
        <a:xfrm>
          <a:off x="2996546" y="9841994"/>
          <a:ext cx="351740" cy="9639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0.2+0.2+1.2</a:t>
          </a:r>
        </a:p>
      </xdr:txBody>
    </xdr:sp>
    <xdr:clientData/>
  </xdr:oneCellAnchor>
  <xdr:twoCellAnchor>
    <xdr:from>
      <xdr:col>5</xdr:col>
      <xdr:colOff>207290</xdr:colOff>
      <xdr:row>59</xdr:row>
      <xdr:rowOff>64896</xdr:rowOff>
    </xdr:from>
    <xdr:to>
      <xdr:col>5</xdr:col>
      <xdr:colOff>361755</xdr:colOff>
      <xdr:row>60</xdr:row>
      <xdr:rowOff>37323</xdr:rowOff>
    </xdr:to>
    <xdr:sp macro="" textlink="">
      <xdr:nvSpPr>
        <xdr:cNvPr id="990" name="六角形 989">
          <a:extLst>
            <a:ext uri="{FF2B5EF4-FFF2-40B4-BE49-F238E27FC236}">
              <a16:creationId xmlns:a16="http://schemas.microsoft.com/office/drawing/2014/main" xmlns="" id="{71533567-E9F2-42DA-9985-2FFD283163BE}"/>
            </a:ext>
          </a:extLst>
        </xdr:cNvPr>
        <xdr:cNvSpPr/>
      </xdr:nvSpPr>
      <xdr:spPr bwMode="auto">
        <a:xfrm>
          <a:off x="3186710" y="9932796"/>
          <a:ext cx="154465" cy="1400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496616</xdr:colOff>
      <xdr:row>6</xdr:row>
      <xdr:rowOff>129608</xdr:rowOff>
    </xdr:from>
    <xdr:ext cx="843639" cy="335158"/>
    <xdr:sp macro="" textlink="">
      <xdr:nvSpPr>
        <xdr:cNvPr id="992" name="Text Box 616">
          <a:extLst>
            <a:ext uri="{FF2B5EF4-FFF2-40B4-BE49-F238E27FC236}">
              <a16:creationId xmlns:a16="http://schemas.microsoft.com/office/drawing/2014/main" xmlns="" id="{3F7C46A2-60C1-4D69-B675-D32525B73B5D}"/>
            </a:ext>
          </a:extLst>
        </xdr:cNvPr>
        <xdr:cNvSpPr txBox="1">
          <a:spLocks noChangeArrowheads="1"/>
        </xdr:cNvSpPr>
      </xdr:nvSpPr>
      <xdr:spPr bwMode="auto">
        <a:xfrm>
          <a:off x="11769893" y="1102374"/>
          <a:ext cx="843639" cy="33515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 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舞鶴塩路通店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17</xdr:col>
      <xdr:colOff>405976</xdr:colOff>
      <xdr:row>5</xdr:row>
      <xdr:rowOff>148201</xdr:rowOff>
    </xdr:from>
    <xdr:to>
      <xdr:col>17</xdr:col>
      <xdr:colOff>563306</xdr:colOff>
      <xdr:row>7</xdr:row>
      <xdr:rowOff>36898</xdr:rowOff>
    </xdr:to>
    <xdr:sp macro="" textlink="">
      <xdr:nvSpPr>
        <xdr:cNvPr id="993" name="Freeform 601">
          <a:extLst>
            <a:ext uri="{FF2B5EF4-FFF2-40B4-BE49-F238E27FC236}">
              <a16:creationId xmlns:a16="http://schemas.microsoft.com/office/drawing/2014/main" xmlns="" id="{1F36EABD-6893-4E20-B540-55AEE7A47324}"/>
            </a:ext>
          </a:extLst>
        </xdr:cNvPr>
        <xdr:cNvSpPr>
          <a:spLocks/>
        </xdr:cNvSpPr>
      </xdr:nvSpPr>
      <xdr:spPr bwMode="auto">
        <a:xfrm rot="16200000" flipH="1">
          <a:off x="10286272" y="989245"/>
          <a:ext cx="223977" cy="15733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17</xdr:col>
      <xdr:colOff>500218</xdr:colOff>
      <xdr:row>5</xdr:row>
      <xdr:rowOff>83735</xdr:rowOff>
    </xdr:from>
    <xdr:ext cx="553369" cy="231666"/>
    <xdr:sp macro="" textlink="">
      <xdr:nvSpPr>
        <xdr:cNvPr id="994" name="Text Box 303">
          <a:extLst>
            <a:ext uri="{FF2B5EF4-FFF2-40B4-BE49-F238E27FC236}">
              <a16:creationId xmlns:a16="http://schemas.microsoft.com/office/drawing/2014/main" xmlns="" id="{E720134E-271B-4D22-A584-F94BD1EE2C27}"/>
            </a:ext>
          </a:extLst>
        </xdr:cNvPr>
        <xdr:cNvSpPr txBox="1">
          <a:spLocks noChangeArrowheads="1"/>
        </xdr:cNvSpPr>
      </xdr:nvSpPr>
      <xdr:spPr bwMode="auto">
        <a:xfrm>
          <a:off x="10413838" y="891455"/>
          <a:ext cx="553369" cy="2316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17</xdr:col>
      <xdr:colOff>419804</xdr:colOff>
      <xdr:row>7</xdr:row>
      <xdr:rowOff>109195</xdr:rowOff>
    </xdr:from>
    <xdr:to>
      <xdr:col>17</xdr:col>
      <xdr:colOff>563306</xdr:colOff>
      <xdr:row>8</xdr:row>
      <xdr:rowOff>137431</xdr:rowOff>
    </xdr:to>
    <xdr:sp macro="" textlink="">
      <xdr:nvSpPr>
        <xdr:cNvPr id="995" name="Freeform 601">
          <a:extLst>
            <a:ext uri="{FF2B5EF4-FFF2-40B4-BE49-F238E27FC236}">
              <a16:creationId xmlns:a16="http://schemas.microsoft.com/office/drawing/2014/main" xmlns="" id="{48F64967-7BFA-421D-B935-49A5F1F12D1A}"/>
            </a:ext>
          </a:extLst>
        </xdr:cNvPr>
        <xdr:cNvSpPr>
          <a:spLocks/>
        </xdr:cNvSpPr>
      </xdr:nvSpPr>
      <xdr:spPr bwMode="auto">
        <a:xfrm flipH="1">
          <a:off x="10333424" y="1252195"/>
          <a:ext cx="143502" cy="19587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358470</xdr:colOff>
      <xdr:row>7</xdr:row>
      <xdr:rowOff>146645</xdr:rowOff>
    </xdr:from>
    <xdr:to>
      <xdr:col>17</xdr:col>
      <xdr:colOff>498985</xdr:colOff>
      <xdr:row>8</xdr:row>
      <xdr:rowOff>81101</xdr:rowOff>
    </xdr:to>
    <xdr:sp macro="" textlink="">
      <xdr:nvSpPr>
        <xdr:cNvPr id="996" name="AutoShape 605">
          <a:extLst>
            <a:ext uri="{FF2B5EF4-FFF2-40B4-BE49-F238E27FC236}">
              <a16:creationId xmlns:a16="http://schemas.microsoft.com/office/drawing/2014/main" xmlns="" id="{C560D93A-6EBD-43B2-9EF5-8139FCCB9089}"/>
            </a:ext>
          </a:extLst>
        </xdr:cNvPr>
        <xdr:cNvSpPr>
          <a:spLocks noChangeArrowheads="1"/>
        </xdr:cNvSpPr>
      </xdr:nvSpPr>
      <xdr:spPr bwMode="auto">
        <a:xfrm>
          <a:off x="10272090" y="1289645"/>
          <a:ext cx="140515" cy="1020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204839</xdr:colOff>
      <xdr:row>4</xdr:row>
      <xdr:rowOff>112662</xdr:rowOff>
    </xdr:from>
    <xdr:to>
      <xdr:col>17</xdr:col>
      <xdr:colOff>343105</xdr:colOff>
      <xdr:row>7</xdr:row>
      <xdr:rowOff>97298</xdr:rowOff>
    </xdr:to>
    <xdr:sp macro="" textlink="">
      <xdr:nvSpPr>
        <xdr:cNvPr id="997" name="Text Box 1563">
          <a:extLst>
            <a:ext uri="{FF2B5EF4-FFF2-40B4-BE49-F238E27FC236}">
              <a16:creationId xmlns:a16="http://schemas.microsoft.com/office/drawing/2014/main" xmlns="" id="{4C893383-391C-4753-A30A-73648E376DBF}"/>
            </a:ext>
          </a:extLst>
        </xdr:cNvPr>
        <xdr:cNvSpPr txBox="1">
          <a:spLocks noChangeArrowheads="1"/>
        </xdr:cNvSpPr>
      </xdr:nvSpPr>
      <xdr:spPr bwMode="auto">
        <a:xfrm>
          <a:off x="10118459" y="752742"/>
          <a:ext cx="138266" cy="48755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ctr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塩路通</a:t>
          </a:r>
        </a:p>
      </xdr:txBody>
    </xdr:sp>
    <xdr:clientData/>
  </xdr:twoCellAnchor>
  <xdr:twoCellAnchor>
    <xdr:from>
      <xdr:col>15</xdr:col>
      <xdr:colOff>373832</xdr:colOff>
      <xdr:row>1</xdr:row>
      <xdr:rowOff>71694</xdr:rowOff>
    </xdr:from>
    <xdr:to>
      <xdr:col>15</xdr:col>
      <xdr:colOff>517217</xdr:colOff>
      <xdr:row>3</xdr:row>
      <xdr:rowOff>35846</xdr:rowOff>
    </xdr:to>
    <xdr:sp macro="" textlink="">
      <xdr:nvSpPr>
        <xdr:cNvPr id="998" name="Text Box 1563">
          <a:extLst>
            <a:ext uri="{FF2B5EF4-FFF2-40B4-BE49-F238E27FC236}">
              <a16:creationId xmlns:a16="http://schemas.microsoft.com/office/drawing/2014/main" xmlns="" id="{40DADFBB-3C76-4144-9642-0ECF8DFD7622}"/>
            </a:ext>
          </a:extLst>
        </xdr:cNvPr>
        <xdr:cNvSpPr txBox="1">
          <a:spLocks noChangeArrowheads="1"/>
        </xdr:cNvSpPr>
      </xdr:nvSpPr>
      <xdr:spPr bwMode="auto">
        <a:xfrm>
          <a:off x="8900612" y="208854"/>
          <a:ext cx="143385" cy="29943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b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塩路通</a:t>
          </a:r>
        </a:p>
      </xdr:txBody>
    </xdr:sp>
    <xdr:clientData/>
  </xdr:twoCellAnchor>
  <xdr:oneCellAnchor>
    <xdr:from>
      <xdr:col>20</xdr:col>
      <xdr:colOff>44582</xdr:colOff>
      <xdr:row>4</xdr:row>
      <xdr:rowOff>76118</xdr:rowOff>
    </xdr:from>
    <xdr:ext cx="230643" cy="208330"/>
    <xdr:pic>
      <xdr:nvPicPr>
        <xdr:cNvPr id="999" name="Picture 12589">
          <a:extLst>
            <a:ext uri="{FF2B5EF4-FFF2-40B4-BE49-F238E27FC236}">
              <a16:creationId xmlns:a16="http://schemas.microsoft.com/office/drawing/2014/main" xmlns="" id="{8CC39ACC-CED1-434D-B420-866511ABF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60493">
          <a:off x="12038462" y="716198"/>
          <a:ext cx="230643" cy="2083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17</xdr:col>
      <xdr:colOff>18002</xdr:colOff>
      <xdr:row>2</xdr:row>
      <xdr:rowOff>9338</xdr:rowOff>
    </xdr:from>
    <xdr:ext cx="333117" cy="101600"/>
    <xdr:sp macro="" textlink="">
      <xdr:nvSpPr>
        <xdr:cNvPr id="1000" name="Text Box 1194">
          <a:extLst>
            <a:ext uri="{FF2B5EF4-FFF2-40B4-BE49-F238E27FC236}">
              <a16:creationId xmlns:a16="http://schemas.microsoft.com/office/drawing/2014/main" xmlns="" id="{C4D92DF4-EF2E-4FCB-932B-9F0677086FD7}"/>
            </a:ext>
          </a:extLst>
        </xdr:cNvPr>
        <xdr:cNvSpPr txBox="1">
          <a:spLocks noChangeArrowheads="1"/>
        </xdr:cNvSpPr>
      </xdr:nvSpPr>
      <xdr:spPr bwMode="auto">
        <a:xfrm>
          <a:off x="9931622" y="314138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165779</xdr:colOff>
      <xdr:row>2</xdr:row>
      <xdr:rowOff>101309</xdr:rowOff>
    </xdr:from>
    <xdr:to>
      <xdr:col>17</xdr:col>
      <xdr:colOff>294681</xdr:colOff>
      <xdr:row>3</xdr:row>
      <xdr:rowOff>20677</xdr:rowOff>
    </xdr:to>
    <xdr:sp macro="" textlink="">
      <xdr:nvSpPr>
        <xdr:cNvPr id="1001" name="六角形 1000">
          <a:extLst>
            <a:ext uri="{FF2B5EF4-FFF2-40B4-BE49-F238E27FC236}">
              <a16:creationId xmlns:a16="http://schemas.microsoft.com/office/drawing/2014/main" xmlns="" id="{BF076A9C-CD3F-4D6D-9680-08C0E44B398A}"/>
            </a:ext>
          </a:extLst>
        </xdr:cNvPr>
        <xdr:cNvSpPr/>
      </xdr:nvSpPr>
      <xdr:spPr bwMode="auto">
        <a:xfrm>
          <a:off x="10079399" y="406109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2</xdr:row>
      <xdr:rowOff>99794</xdr:rowOff>
    </xdr:from>
    <xdr:to>
      <xdr:col>17</xdr:col>
      <xdr:colOff>129126</xdr:colOff>
      <xdr:row>3</xdr:row>
      <xdr:rowOff>25212</xdr:rowOff>
    </xdr:to>
    <xdr:sp macro="" textlink="">
      <xdr:nvSpPr>
        <xdr:cNvPr id="1002" name="六角形 1001">
          <a:extLst>
            <a:ext uri="{FF2B5EF4-FFF2-40B4-BE49-F238E27FC236}">
              <a16:creationId xmlns:a16="http://schemas.microsoft.com/office/drawing/2014/main" xmlns="" id="{42515824-6126-4B83-A250-E31776C67EE7}"/>
            </a:ext>
          </a:extLst>
        </xdr:cNvPr>
        <xdr:cNvSpPr/>
      </xdr:nvSpPr>
      <xdr:spPr bwMode="auto">
        <a:xfrm>
          <a:off x="9913620" y="404594"/>
          <a:ext cx="129126" cy="9305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16</xdr:col>
      <xdr:colOff>195444</xdr:colOff>
      <xdr:row>12</xdr:row>
      <xdr:rowOff>69339</xdr:rowOff>
    </xdr:from>
    <xdr:to>
      <xdr:col>16</xdr:col>
      <xdr:colOff>441580</xdr:colOff>
      <xdr:row>13</xdr:row>
      <xdr:rowOff>136668</xdr:rowOff>
    </xdr:to>
    <xdr:pic>
      <xdr:nvPicPr>
        <xdr:cNvPr id="1003" name="図 1002">
          <a:extLst>
            <a:ext uri="{FF2B5EF4-FFF2-40B4-BE49-F238E27FC236}">
              <a16:creationId xmlns:a16="http://schemas.microsoft.com/office/drawing/2014/main" xmlns="" id="{568561D4-2A75-47F7-94B4-28E1652C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5644" y="2050539"/>
          <a:ext cx="246136" cy="234969"/>
        </a:xfrm>
        <a:prstGeom prst="rect">
          <a:avLst/>
        </a:prstGeom>
      </xdr:spPr>
    </xdr:pic>
    <xdr:clientData/>
  </xdr:twoCellAnchor>
  <xdr:twoCellAnchor>
    <xdr:from>
      <xdr:col>13</xdr:col>
      <xdr:colOff>625931</xdr:colOff>
      <xdr:row>16</xdr:row>
      <xdr:rowOff>27215</xdr:rowOff>
    </xdr:from>
    <xdr:to>
      <xdr:col>14</xdr:col>
      <xdr:colOff>154077</xdr:colOff>
      <xdr:row>16</xdr:row>
      <xdr:rowOff>154215</xdr:rowOff>
    </xdr:to>
    <xdr:sp macro="" textlink="">
      <xdr:nvSpPr>
        <xdr:cNvPr id="1004" name="Text Box 2947">
          <a:extLst>
            <a:ext uri="{FF2B5EF4-FFF2-40B4-BE49-F238E27FC236}">
              <a16:creationId xmlns:a16="http://schemas.microsoft.com/office/drawing/2014/main" xmlns="" id="{6982FC5D-21D2-4751-8E4C-FEF618B91667}"/>
            </a:ext>
          </a:extLst>
        </xdr:cNvPr>
        <xdr:cNvSpPr txBox="1">
          <a:spLocks noChangeArrowheads="1"/>
        </xdr:cNvSpPr>
      </xdr:nvSpPr>
      <xdr:spPr bwMode="auto">
        <a:xfrm>
          <a:off x="7765871" y="2678975"/>
          <a:ext cx="221566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青井</a:t>
          </a:r>
        </a:p>
      </xdr:txBody>
    </xdr:sp>
    <xdr:clientData/>
  </xdr:twoCellAnchor>
  <xdr:twoCellAnchor>
    <xdr:from>
      <xdr:col>14</xdr:col>
      <xdr:colOff>34768</xdr:colOff>
      <xdr:row>9</xdr:row>
      <xdr:rowOff>70495</xdr:rowOff>
    </xdr:from>
    <xdr:to>
      <xdr:col>14</xdr:col>
      <xdr:colOff>341356</xdr:colOff>
      <xdr:row>17</xdr:row>
      <xdr:rowOff>5772</xdr:rowOff>
    </xdr:to>
    <xdr:sp macro="" textlink="">
      <xdr:nvSpPr>
        <xdr:cNvPr id="1005" name="Freeform 570">
          <a:extLst>
            <a:ext uri="{FF2B5EF4-FFF2-40B4-BE49-F238E27FC236}">
              <a16:creationId xmlns:a16="http://schemas.microsoft.com/office/drawing/2014/main" xmlns="" id="{13F26635-A651-4841-9610-4E22BCCEDBFC}"/>
            </a:ext>
          </a:extLst>
        </xdr:cNvPr>
        <xdr:cNvSpPr>
          <a:spLocks/>
        </xdr:cNvSpPr>
      </xdr:nvSpPr>
      <xdr:spPr bwMode="auto">
        <a:xfrm flipH="1">
          <a:off x="7868128" y="1548775"/>
          <a:ext cx="306588" cy="127639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8837 w 12985"/>
            <a:gd name="connsiteY0" fmla="*/ 14013 h 14013"/>
            <a:gd name="connsiteX1" fmla="*/ 8793 w 12985"/>
            <a:gd name="connsiteY1" fmla="*/ 9666 h 14013"/>
            <a:gd name="connsiteX2" fmla="*/ 12323 w 12985"/>
            <a:gd name="connsiteY2" fmla="*/ 9082 h 14013"/>
            <a:gd name="connsiteX3" fmla="*/ 11847 w 12985"/>
            <a:gd name="connsiteY3" fmla="*/ 4504 h 14013"/>
            <a:gd name="connsiteX4" fmla="*/ 2947 w 12985"/>
            <a:gd name="connsiteY4" fmla="*/ 3394 h 14013"/>
            <a:gd name="connsiteX5" fmla="*/ 106 w 12985"/>
            <a:gd name="connsiteY5" fmla="*/ 2645 h 14013"/>
            <a:gd name="connsiteX6" fmla="*/ 9356 w 12985"/>
            <a:gd name="connsiteY6" fmla="*/ 1904 h 14013"/>
            <a:gd name="connsiteX7" fmla="*/ 4651 w 12985"/>
            <a:gd name="connsiteY7" fmla="*/ 811 h 14013"/>
            <a:gd name="connsiteX8" fmla="*/ 0 w 12985"/>
            <a:gd name="connsiteY8" fmla="*/ 0 h 14013"/>
            <a:gd name="connsiteX0" fmla="*/ 8837 w 12383"/>
            <a:gd name="connsiteY0" fmla="*/ 14013 h 14013"/>
            <a:gd name="connsiteX1" fmla="*/ 8793 w 12383"/>
            <a:gd name="connsiteY1" fmla="*/ 9666 h 14013"/>
            <a:gd name="connsiteX2" fmla="*/ 10767 w 12383"/>
            <a:gd name="connsiteY2" fmla="*/ 8271 h 14013"/>
            <a:gd name="connsiteX3" fmla="*/ 11847 w 12383"/>
            <a:gd name="connsiteY3" fmla="*/ 4504 h 14013"/>
            <a:gd name="connsiteX4" fmla="*/ 2947 w 12383"/>
            <a:gd name="connsiteY4" fmla="*/ 3394 h 14013"/>
            <a:gd name="connsiteX5" fmla="*/ 106 w 12383"/>
            <a:gd name="connsiteY5" fmla="*/ 2645 h 14013"/>
            <a:gd name="connsiteX6" fmla="*/ 9356 w 12383"/>
            <a:gd name="connsiteY6" fmla="*/ 1904 h 14013"/>
            <a:gd name="connsiteX7" fmla="*/ 4651 w 12383"/>
            <a:gd name="connsiteY7" fmla="*/ 811 h 14013"/>
            <a:gd name="connsiteX8" fmla="*/ 0 w 12383"/>
            <a:gd name="connsiteY8" fmla="*/ 0 h 14013"/>
            <a:gd name="connsiteX0" fmla="*/ 8837 w 12383"/>
            <a:gd name="connsiteY0" fmla="*/ 12796 h 12796"/>
            <a:gd name="connsiteX1" fmla="*/ 8793 w 12383"/>
            <a:gd name="connsiteY1" fmla="*/ 9666 h 12796"/>
            <a:gd name="connsiteX2" fmla="*/ 10767 w 12383"/>
            <a:gd name="connsiteY2" fmla="*/ 8271 h 12796"/>
            <a:gd name="connsiteX3" fmla="*/ 11847 w 12383"/>
            <a:gd name="connsiteY3" fmla="*/ 4504 h 12796"/>
            <a:gd name="connsiteX4" fmla="*/ 2947 w 12383"/>
            <a:gd name="connsiteY4" fmla="*/ 3394 h 12796"/>
            <a:gd name="connsiteX5" fmla="*/ 106 w 12383"/>
            <a:gd name="connsiteY5" fmla="*/ 2645 h 12796"/>
            <a:gd name="connsiteX6" fmla="*/ 9356 w 12383"/>
            <a:gd name="connsiteY6" fmla="*/ 1904 h 12796"/>
            <a:gd name="connsiteX7" fmla="*/ 4651 w 12383"/>
            <a:gd name="connsiteY7" fmla="*/ 811 h 12796"/>
            <a:gd name="connsiteX8" fmla="*/ 0 w 12383"/>
            <a:gd name="connsiteY8" fmla="*/ 0 h 12796"/>
            <a:gd name="connsiteX0" fmla="*/ 8837 w 12065"/>
            <a:gd name="connsiteY0" fmla="*/ 12796 h 12796"/>
            <a:gd name="connsiteX1" fmla="*/ 8793 w 12065"/>
            <a:gd name="connsiteY1" fmla="*/ 9666 h 12796"/>
            <a:gd name="connsiteX2" fmla="*/ 9037 w 12065"/>
            <a:gd name="connsiteY2" fmla="*/ 6406 h 12796"/>
            <a:gd name="connsiteX3" fmla="*/ 11847 w 12065"/>
            <a:gd name="connsiteY3" fmla="*/ 4504 h 12796"/>
            <a:gd name="connsiteX4" fmla="*/ 2947 w 12065"/>
            <a:gd name="connsiteY4" fmla="*/ 3394 h 12796"/>
            <a:gd name="connsiteX5" fmla="*/ 106 w 12065"/>
            <a:gd name="connsiteY5" fmla="*/ 2645 h 12796"/>
            <a:gd name="connsiteX6" fmla="*/ 9356 w 12065"/>
            <a:gd name="connsiteY6" fmla="*/ 1904 h 12796"/>
            <a:gd name="connsiteX7" fmla="*/ 4651 w 12065"/>
            <a:gd name="connsiteY7" fmla="*/ 811 h 12796"/>
            <a:gd name="connsiteX8" fmla="*/ 0 w 12065"/>
            <a:gd name="connsiteY8" fmla="*/ 0 h 12796"/>
            <a:gd name="connsiteX0" fmla="*/ 8837 w 21304"/>
            <a:gd name="connsiteY0" fmla="*/ 12796 h 12796"/>
            <a:gd name="connsiteX1" fmla="*/ 8793 w 21304"/>
            <a:gd name="connsiteY1" fmla="*/ 9666 h 12796"/>
            <a:gd name="connsiteX2" fmla="*/ 9037 w 21304"/>
            <a:gd name="connsiteY2" fmla="*/ 6406 h 12796"/>
            <a:gd name="connsiteX3" fmla="*/ 21239 w 21304"/>
            <a:gd name="connsiteY3" fmla="*/ 5159 h 12796"/>
            <a:gd name="connsiteX4" fmla="*/ 2947 w 21304"/>
            <a:gd name="connsiteY4" fmla="*/ 3394 h 12796"/>
            <a:gd name="connsiteX5" fmla="*/ 106 w 21304"/>
            <a:gd name="connsiteY5" fmla="*/ 2645 h 12796"/>
            <a:gd name="connsiteX6" fmla="*/ 9356 w 21304"/>
            <a:gd name="connsiteY6" fmla="*/ 1904 h 12796"/>
            <a:gd name="connsiteX7" fmla="*/ 4651 w 21304"/>
            <a:gd name="connsiteY7" fmla="*/ 811 h 12796"/>
            <a:gd name="connsiteX8" fmla="*/ 0 w 21304"/>
            <a:gd name="connsiteY8" fmla="*/ 0 h 12796"/>
            <a:gd name="connsiteX0" fmla="*/ 8837 w 21298"/>
            <a:gd name="connsiteY0" fmla="*/ 12796 h 12796"/>
            <a:gd name="connsiteX1" fmla="*/ 8793 w 21298"/>
            <a:gd name="connsiteY1" fmla="*/ 9666 h 12796"/>
            <a:gd name="connsiteX2" fmla="*/ 9037 w 21298"/>
            <a:gd name="connsiteY2" fmla="*/ 6406 h 12796"/>
            <a:gd name="connsiteX3" fmla="*/ 21239 w 21298"/>
            <a:gd name="connsiteY3" fmla="*/ 5159 h 12796"/>
            <a:gd name="connsiteX4" fmla="*/ 2947 w 21298"/>
            <a:gd name="connsiteY4" fmla="*/ 3394 h 12796"/>
            <a:gd name="connsiteX5" fmla="*/ 106 w 21298"/>
            <a:gd name="connsiteY5" fmla="*/ 2645 h 12796"/>
            <a:gd name="connsiteX6" fmla="*/ 9356 w 21298"/>
            <a:gd name="connsiteY6" fmla="*/ 1904 h 12796"/>
            <a:gd name="connsiteX7" fmla="*/ 4651 w 21298"/>
            <a:gd name="connsiteY7" fmla="*/ 811 h 12796"/>
            <a:gd name="connsiteX8" fmla="*/ 0 w 21298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037 w 28327"/>
            <a:gd name="connsiteY2" fmla="*/ 6406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9037 w 28327"/>
            <a:gd name="connsiteY3" fmla="*/ 6406 h 12796"/>
            <a:gd name="connsiteX4" fmla="*/ 21239 w 28327"/>
            <a:gd name="connsiteY4" fmla="*/ 5159 h 12796"/>
            <a:gd name="connsiteX5" fmla="*/ 27415 w 28327"/>
            <a:gd name="connsiteY5" fmla="*/ 4049 h 12796"/>
            <a:gd name="connsiteX6" fmla="*/ 106 w 28327"/>
            <a:gd name="connsiteY6" fmla="*/ 2645 h 12796"/>
            <a:gd name="connsiteX7" fmla="*/ 9356 w 28327"/>
            <a:gd name="connsiteY7" fmla="*/ 1904 h 12796"/>
            <a:gd name="connsiteX8" fmla="*/ 4651 w 28327"/>
            <a:gd name="connsiteY8" fmla="*/ 811 h 12796"/>
            <a:gd name="connsiteX9" fmla="*/ 0 w 28327"/>
            <a:gd name="connsiteY9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219"/>
            <a:gd name="connsiteY0" fmla="*/ 12796 h 12796"/>
            <a:gd name="connsiteX1" fmla="*/ 8793 w 28219"/>
            <a:gd name="connsiteY1" fmla="*/ 9666 h 12796"/>
            <a:gd name="connsiteX2" fmla="*/ 9145 w 28219"/>
            <a:gd name="connsiteY2" fmla="*/ 6775 h 12796"/>
            <a:gd name="connsiteX3" fmla="*/ 20003 w 28219"/>
            <a:gd name="connsiteY3" fmla="*/ 5650 h 12796"/>
            <a:gd name="connsiteX4" fmla="*/ 27415 w 28219"/>
            <a:gd name="connsiteY4" fmla="*/ 4049 h 12796"/>
            <a:gd name="connsiteX5" fmla="*/ 106 w 28219"/>
            <a:gd name="connsiteY5" fmla="*/ 2645 h 12796"/>
            <a:gd name="connsiteX6" fmla="*/ 9356 w 28219"/>
            <a:gd name="connsiteY6" fmla="*/ 1904 h 12796"/>
            <a:gd name="connsiteX7" fmla="*/ 4651 w 28219"/>
            <a:gd name="connsiteY7" fmla="*/ 811 h 12796"/>
            <a:gd name="connsiteX8" fmla="*/ 0 w 28219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4651 w 23015"/>
            <a:gd name="connsiteY7" fmla="*/ 811 h 12796"/>
            <a:gd name="connsiteX8" fmla="*/ 0 w 23015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0 w 23015"/>
            <a:gd name="connsiteY7" fmla="*/ 0 h 12796"/>
            <a:gd name="connsiteX0" fmla="*/ 8731 w 22909"/>
            <a:gd name="connsiteY0" fmla="*/ 10892 h 10892"/>
            <a:gd name="connsiteX1" fmla="*/ 8687 w 22909"/>
            <a:gd name="connsiteY1" fmla="*/ 7762 h 10892"/>
            <a:gd name="connsiteX2" fmla="*/ 9039 w 22909"/>
            <a:gd name="connsiteY2" fmla="*/ 4871 h 10892"/>
            <a:gd name="connsiteX3" fmla="*/ 19897 w 22909"/>
            <a:gd name="connsiteY3" fmla="*/ 3746 h 10892"/>
            <a:gd name="connsiteX4" fmla="*/ 21377 w 22909"/>
            <a:gd name="connsiteY4" fmla="*/ 1229 h 10892"/>
            <a:gd name="connsiteX5" fmla="*/ 0 w 22909"/>
            <a:gd name="connsiteY5" fmla="*/ 741 h 10892"/>
            <a:gd name="connsiteX6" fmla="*/ 9250 w 22909"/>
            <a:gd name="connsiteY6" fmla="*/ 0 h 10892"/>
            <a:gd name="connsiteX0" fmla="*/ 8731 w 22909"/>
            <a:gd name="connsiteY0" fmla="*/ 10151 h 10151"/>
            <a:gd name="connsiteX1" fmla="*/ 8687 w 22909"/>
            <a:gd name="connsiteY1" fmla="*/ 7021 h 10151"/>
            <a:gd name="connsiteX2" fmla="*/ 9039 w 22909"/>
            <a:gd name="connsiteY2" fmla="*/ 4130 h 10151"/>
            <a:gd name="connsiteX3" fmla="*/ 19897 w 22909"/>
            <a:gd name="connsiteY3" fmla="*/ 3005 h 10151"/>
            <a:gd name="connsiteX4" fmla="*/ 21377 w 22909"/>
            <a:gd name="connsiteY4" fmla="*/ 488 h 10151"/>
            <a:gd name="connsiteX5" fmla="*/ 0 w 22909"/>
            <a:gd name="connsiteY5" fmla="*/ 0 h 10151"/>
            <a:gd name="connsiteX0" fmla="*/ 7990 w 22168"/>
            <a:gd name="connsiteY0" fmla="*/ 9889 h 9889"/>
            <a:gd name="connsiteX1" fmla="*/ 7946 w 22168"/>
            <a:gd name="connsiteY1" fmla="*/ 6759 h 9889"/>
            <a:gd name="connsiteX2" fmla="*/ 8298 w 22168"/>
            <a:gd name="connsiteY2" fmla="*/ 3868 h 9889"/>
            <a:gd name="connsiteX3" fmla="*/ 19156 w 22168"/>
            <a:gd name="connsiteY3" fmla="*/ 2743 h 9889"/>
            <a:gd name="connsiteX4" fmla="*/ 20636 w 22168"/>
            <a:gd name="connsiteY4" fmla="*/ 226 h 9889"/>
            <a:gd name="connsiteX5" fmla="*/ 0 w 22168"/>
            <a:gd name="connsiteY5" fmla="*/ 0 h 9889"/>
            <a:gd name="connsiteX0" fmla="*/ 3604 w 10000"/>
            <a:gd name="connsiteY0" fmla="*/ 10000 h 10000"/>
            <a:gd name="connsiteX1" fmla="*/ 3584 w 10000"/>
            <a:gd name="connsiteY1" fmla="*/ 6835 h 10000"/>
            <a:gd name="connsiteX2" fmla="*/ 3743 w 10000"/>
            <a:gd name="connsiteY2" fmla="*/ 3911 h 10000"/>
            <a:gd name="connsiteX3" fmla="*/ 8641 w 10000"/>
            <a:gd name="connsiteY3" fmla="*/ 2774 h 10000"/>
            <a:gd name="connsiteX4" fmla="*/ 9309 w 10000"/>
            <a:gd name="connsiteY4" fmla="*/ 229 h 10000"/>
            <a:gd name="connsiteX5" fmla="*/ 0 w 10000"/>
            <a:gd name="connsiteY5" fmla="*/ 0 h 10000"/>
            <a:gd name="connsiteX0" fmla="*/ 3604 w 9309"/>
            <a:gd name="connsiteY0" fmla="*/ 10000 h 10000"/>
            <a:gd name="connsiteX1" fmla="*/ 3584 w 9309"/>
            <a:gd name="connsiteY1" fmla="*/ 6835 h 10000"/>
            <a:gd name="connsiteX2" fmla="*/ 3743 w 9309"/>
            <a:gd name="connsiteY2" fmla="*/ 3911 h 10000"/>
            <a:gd name="connsiteX3" fmla="*/ 8641 w 9309"/>
            <a:gd name="connsiteY3" fmla="*/ 2774 h 10000"/>
            <a:gd name="connsiteX4" fmla="*/ 9309 w 9309"/>
            <a:gd name="connsiteY4" fmla="*/ 229 h 10000"/>
            <a:gd name="connsiteX5" fmla="*/ 0 w 9309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282 w 10000"/>
            <a:gd name="connsiteY3" fmla="*/ 277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162 w 10000"/>
            <a:gd name="connsiteY3" fmla="*/ 2873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2674 w 8802"/>
            <a:gd name="connsiteY0" fmla="*/ 10496 h 10496"/>
            <a:gd name="connsiteX1" fmla="*/ 2652 w 8802"/>
            <a:gd name="connsiteY1" fmla="*/ 7331 h 10496"/>
            <a:gd name="connsiteX2" fmla="*/ 3302 w 8802"/>
            <a:gd name="connsiteY2" fmla="*/ 4539 h 10496"/>
            <a:gd name="connsiteX3" fmla="*/ 7485 w 8802"/>
            <a:gd name="connsiteY3" fmla="*/ 3700 h 10496"/>
            <a:gd name="connsiteX4" fmla="*/ 8802 w 8802"/>
            <a:gd name="connsiteY4" fmla="*/ 725 h 10496"/>
            <a:gd name="connsiteX5" fmla="*/ 0 w 8802"/>
            <a:gd name="connsiteY5" fmla="*/ 0 h 10496"/>
            <a:gd name="connsiteX0" fmla="*/ 3038 w 10000"/>
            <a:gd name="connsiteY0" fmla="*/ 10000 h 10000"/>
            <a:gd name="connsiteX1" fmla="*/ 3013 w 10000"/>
            <a:gd name="connsiteY1" fmla="*/ 6985 h 10000"/>
            <a:gd name="connsiteX2" fmla="*/ 3751 w 10000"/>
            <a:gd name="connsiteY2" fmla="*/ 4325 h 10000"/>
            <a:gd name="connsiteX3" fmla="*/ 8504 w 10000"/>
            <a:gd name="connsiteY3" fmla="*/ 3525 h 10000"/>
            <a:gd name="connsiteX4" fmla="*/ 10000 w 10000"/>
            <a:gd name="connsiteY4" fmla="*/ 691 h 10000"/>
            <a:gd name="connsiteX5" fmla="*/ 0 w 10000"/>
            <a:gd name="connsiteY5" fmla="*/ 0 h 10000"/>
            <a:gd name="connsiteX0" fmla="*/ 1677 w 8639"/>
            <a:gd name="connsiteY0" fmla="*/ 10032 h 10032"/>
            <a:gd name="connsiteX1" fmla="*/ 1652 w 8639"/>
            <a:gd name="connsiteY1" fmla="*/ 7017 h 10032"/>
            <a:gd name="connsiteX2" fmla="*/ 2390 w 8639"/>
            <a:gd name="connsiteY2" fmla="*/ 4357 h 10032"/>
            <a:gd name="connsiteX3" fmla="*/ 7143 w 8639"/>
            <a:gd name="connsiteY3" fmla="*/ 3557 h 10032"/>
            <a:gd name="connsiteX4" fmla="*/ 8639 w 8639"/>
            <a:gd name="connsiteY4" fmla="*/ 723 h 10032"/>
            <a:gd name="connsiteX5" fmla="*/ 0 w 8639"/>
            <a:gd name="connsiteY5" fmla="*/ 0 h 10032"/>
            <a:gd name="connsiteX0" fmla="*/ 1941 w 10000"/>
            <a:gd name="connsiteY0" fmla="*/ 10000 h 10000"/>
            <a:gd name="connsiteX1" fmla="*/ 1912 w 10000"/>
            <a:gd name="connsiteY1" fmla="*/ 6995 h 10000"/>
            <a:gd name="connsiteX2" fmla="*/ 2767 w 10000"/>
            <a:gd name="connsiteY2" fmla="*/ 4343 h 10000"/>
            <a:gd name="connsiteX3" fmla="*/ 8268 w 10000"/>
            <a:gd name="connsiteY3" fmla="*/ 3546 h 10000"/>
            <a:gd name="connsiteX4" fmla="*/ 10000 w 10000"/>
            <a:gd name="connsiteY4" fmla="*/ 721 h 10000"/>
            <a:gd name="connsiteX5" fmla="*/ 0 w 10000"/>
            <a:gd name="connsiteY5" fmla="*/ 0 h 10000"/>
            <a:gd name="connsiteX0" fmla="*/ 5822 w 13881"/>
            <a:gd name="connsiteY0" fmla="*/ 9763 h 9763"/>
            <a:gd name="connsiteX1" fmla="*/ 5793 w 13881"/>
            <a:gd name="connsiteY1" fmla="*/ 6758 h 9763"/>
            <a:gd name="connsiteX2" fmla="*/ 6648 w 13881"/>
            <a:gd name="connsiteY2" fmla="*/ 4106 h 9763"/>
            <a:gd name="connsiteX3" fmla="*/ 12149 w 13881"/>
            <a:gd name="connsiteY3" fmla="*/ 3309 h 9763"/>
            <a:gd name="connsiteX4" fmla="*/ 13881 w 13881"/>
            <a:gd name="connsiteY4" fmla="*/ 484 h 9763"/>
            <a:gd name="connsiteX5" fmla="*/ 0 w 13881"/>
            <a:gd name="connsiteY5" fmla="*/ 0 h 9763"/>
            <a:gd name="connsiteX0" fmla="*/ 4194 w 10000"/>
            <a:gd name="connsiteY0" fmla="*/ 10000 h 10000"/>
            <a:gd name="connsiteX1" fmla="*/ 4173 w 10000"/>
            <a:gd name="connsiteY1" fmla="*/ 6922 h 10000"/>
            <a:gd name="connsiteX2" fmla="*/ 4789 w 10000"/>
            <a:gd name="connsiteY2" fmla="*/ 4206 h 10000"/>
            <a:gd name="connsiteX3" fmla="*/ 8752 w 10000"/>
            <a:gd name="connsiteY3" fmla="*/ 3389 h 10000"/>
            <a:gd name="connsiteX4" fmla="*/ 10000 w 10000"/>
            <a:gd name="connsiteY4" fmla="*/ 496 h 10000"/>
            <a:gd name="connsiteX5" fmla="*/ 0 w 10000"/>
            <a:gd name="connsiteY5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0000">
              <a:moveTo>
                <a:pt x="4194" y="10000"/>
              </a:moveTo>
              <a:cubicBezTo>
                <a:pt x="4245" y="8626"/>
                <a:pt x="4124" y="8294"/>
                <a:pt x="4173" y="6922"/>
              </a:cubicBezTo>
              <a:cubicBezTo>
                <a:pt x="5010" y="6535"/>
                <a:pt x="4292" y="5009"/>
                <a:pt x="4789" y="4206"/>
              </a:cubicBezTo>
              <a:cubicBezTo>
                <a:pt x="6299" y="3675"/>
                <a:pt x="8111" y="3912"/>
                <a:pt x="8752" y="3389"/>
              </a:cubicBezTo>
              <a:cubicBezTo>
                <a:pt x="9393" y="2867"/>
                <a:pt x="9805" y="1654"/>
                <a:pt x="10000" y="496"/>
              </a:cubicBezTo>
              <a:cubicBezTo>
                <a:pt x="7964" y="453"/>
                <a:pt x="4239" y="33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43562</xdr:colOff>
      <xdr:row>11</xdr:row>
      <xdr:rowOff>140204</xdr:rowOff>
    </xdr:from>
    <xdr:to>
      <xdr:col>14</xdr:col>
      <xdr:colOff>120966</xdr:colOff>
      <xdr:row>12</xdr:row>
      <xdr:rowOff>102244</xdr:rowOff>
    </xdr:to>
    <xdr:sp macro="" textlink="">
      <xdr:nvSpPr>
        <xdr:cNvPr id="1006" name="Text Box 1664">
          <a:extLst>
            <a:ext uri="{FF2B5EF4-FFF2-40B4-BE49-F238E27FC236}">
              <a16:creationId xmlns:a16="http://schemas.microsoft.com/office/drawing/2014/main" xmlns="" id="{9DE47CBD-1FFE-4DC7-B0C0-6D6A389021B1}"/>
            </a:ext>
          </a:extLst>
        </xdr:cNvPr>
        <xdr:cNvSpPr txBox="1">
          <a:spLocks noChangeArrowheads="1"/>
        </xdr:cNvSpPr>
      </xdr:nvSpPr>
      <xdr:spPr bwMode="auto">
        <a:xfrm rot="1782907">
          <a:off x="7876922" y="1953764"/>
          <a:ext cx="77404" cy="12968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702322</xdr:colOff>
      <xdr:row>9</xdr:row>
      <xdr:rowOff>6895</xdr:rowOff>
    </xdr:from>
    <xdr:to>
      <xdr:col>15</xdr:col>
      <xdr:colOff>167821</xdr:colOff>
      <xdr:row>9</xdr:row>
      <xdr:rowOff>172357</xdr:rowOff>
    </xdr:to>
    <xdr:sp macro="" textlink="">
      <xdr:nvSpPr>
        <xdr:cNvPr id="1007" name="六角形 1006">
          <a:extLst>
            <a:ext uri="{FF2B5EF4-FFF2-40B4-BE49-F238E27FC236}">
              <a16:creationId xmlns:a16="http://schemas.microsoft.com/office/drawing/2014/main" xmlns="" id="{36BF8BA0-9B16-4FB7-B190-425CBC19A55C}"/>
            </a:ext>
          </a:extLst>
        </xdr:cNvPr>
        <xdr:cNvSpPr/>
      </xdr:nvSpPr>
      <xdr:spPr bwMode="auto">
        <a:xfrm>
          <a:off x="8528062" y="1485175"/>
          <a:ext cx="166539" cy="15784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190499</xdr:colOff>
      <xdr:row>11</xdr:row>
      <xdr:rowOff>9052</xdr:rowOff>
    </xdr:from>
    <xdr:to>
      <xdr:col>14</xdr:col>
      <xdr:colOff>360810</xdr:colOff>
      <xdr:row>14</xdr:row>
      <xdr:rowOff>104320</xdr:rowOff>
    </xdr:to>
    <xdr:sp macro="" textlink="">
      <xdr:nvSpPr>
        <xdr:cNvPr id="1008" name="Line 927">
          <a:extLst>
            <a:ext uri="{FF2B5EF4-FFF2-40B4-BE49-F238E27FC236}">
              <a16:creationId xmlns:a16="http://schemas.microsoft.com/office/drawing/2014/main" xmlns="" id="{887DB005-C60D-4FE2-8D99-D48E932D9656}"/>
            </a:ext>
          </a:extLst>
        </xdr:cNvPr>
        <xdr:cNvSpPr>
          <a:spLocks noChangeShapeType="1"/>
        </xdr:cNvSpPr>
      </xdr:nvSpPr>
      <xdr:spPr bwMode="auto">
        <a:xfrm flipV="1">
          <a:off x="9410013" y="1816800"/>
          <a:ext cx="170311" cy="596403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49396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25795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246522"/>
            <a:gd name="connsiteY0" fmla="*/ 0 h 798406"/>
            <a:gd name="connsiteX1" fmla="*/ 187394 w 246522"/>
            <a:gd name="connsiteY1" fmla="*/ 518816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187394 w 246522"/>
            <a:gd name="connsiteY1" fmla="*/ 518816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160854 w 246522"/>
            <a:gd name="connsiteY1" fmla="*/ 497514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232025 w 246522"/>
            <a:gd name="connsiteY1" fmla="*/ 701018 h 798406"/>
            <a:gd name="connsiteX2" fmla="*/ 246522 w 246522"/>
            <a:gd name="connsiteY2" fmla="*/ 798406 h 798406"/>
            <a:gd name="connsiteX0" fmla="*/ 0 w 232025"/>
            <a:gd name="connsiteY0" fmla="*/ 0 h 701018"/>
            <a:gd name="connsiteX1" fmla="*/ 232025 w 232025"/>
            <a:gd name="connsiteY1" fmla="*/ 701018 h 701018"/>
            <a:gd name="connsiteX0" fmla="*/ 0 w 165674"/>
            <a:gd name="connsiteY0" fmla="*/ 0 h 475221"/>
            <a:gd name="connsiteX1" fmla="*/ 165674 w 165674"/>
            <a:gd name="connsiteY1" fmla="*/ 475221 h 475221"/>
            <a:gd name="connsiteX0" fmla="*/ 0 w 165674"/>
            <a:gd name="connsiteY0" fmla="*/ 0 h 475221"/>
            <a:gd name="connsiteX1" fmla="*/ 165674 w 165674"/>
            <a:gd name="connsiteY1" fmla="*/ 475221 h 475221"/>
            <a:gd name="connsiteX0" fmla="*/ 0 w 218755"/>
            <a:gd name="connsiteY0" fmla="*/ 0 h 585989"/>
            <a:gd name="connsiteX1" fmla="*/ 218755 w 218755"/>
            <a:gd name="connsiteY1" fmla="*/ 585989 h 585989"/>
            <a:gd name="connsiteX0" fmla="*/ 0 w 218755"/>
            <a:gd name="connsiteY0" fmla="*/ 0 h 556167"/>
            <a:gd name="connsiteX1" fmla="*/ 218755 w 218755"/>
            <a:gd name="connsiteY1" fmla="*/ 556167 h 556167"/>
            <a:gd name="connsiteX0" fmla="*/ 0 w 218755"/>
            <a:gd name="connsiteY0" fmla="*/ 0 h 556167"/>
            <a:gd name="connsiteX1" fmla="*/ 218755 w 218755"/>
            <a:gd name="connsiteY1" fmla="*/ 556167 h 556167"/>
            <a:gd name="connsiteX0" fmla="*/ 0 w 204852"/>
            <a:gd name="connsiteY0" fmla="*/ 0 h 584269"/>
            <a:gd name="connsiteX1" fmla="*/ 204852 w 204852"/>
            <a:gd name="connsiteY1" fmla="*/ 584269 h 5842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4852" h="584269">
              <a:moveTo>
                <a:pt x="0" y="0"/>
              </a:moveTo>
              <a:cubicBezTo>
                <a:pt x="48339" y="146046"/>
                <a:pt x="84144" y="446940"/>
                <a:pt x="204852" y="58426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136783</xdr:colOff>
      <xdr:row>14</xdr:row>
      <xdr:rowOff>85263</xdr:rowOff>
    </xdr:from>
    <xdr:to>
      <xdr:col>14</xdr:col>
      <xdr:colOff>277553</xdr:colOff>
      <xdr:row>15</xdr:row>
      <xdr:rowOff>31891</xdr:rowOff>
    </xdr:to>
    <xdr:sp macro="" textlink="">
      <xdr:nvSpPr>
        <xdr:cNvPr id="1009" name="AutoShape 605">
          <a:extLst>
            <a:ext uri="{FF2B5EF4-FFF2-40B4-BE49-F238E27FC236}">
              <a16:creationId xmlns:a16="http://schemas.microsoft.com/office/drawing/2014/main" xmlns="" id="{67483ADC-BCE3-47BD-AED3-B7F558156759}"/>
            </a:ext>
          </a:extLst>
        </xdr:cNvPr>
        <xdr:cNvSpPr>
          <a:spLocks noChangeArrowheads="1"/>
        </xdr:cNvSpPr>
      </xdr:nvSpPr>
      <xdr:spPr bwMode="auto">
        <a:xfrm>
          <a:off x="7970143" y="2401743"/>
          <a:ext cx="140770" cy="1142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165103</xdr:colOff>
      <xdr:row>16</xdr:row>
      <xdr:rowOff>20411</xdr:rowOff>
    </xdr:from>
    <xdr:to>
      <xdr:col>14</xdr:col>
      <xdr:colOff>441615</xdr:colOff>
      <xdr:row>16</xdr:row>
      <xdr:rowOff>125555</xdr:rowOff>
    </xdr:to>
    <xdr:sp macro="" textlink="">
      <xdr:nvSpPr>
        <xdr:cNvPr id="1010" name="Line 120">
          <a:extLst>
            <a:ext uri="{FF2B5EF4-FFF2-40B4-BE49-F238E27FC236}">
              <a16:creationId xmlns:a16="http://schemas.microsoft.com/office/drawing/2014/main" xmlns="" id="{12C74A79-8718-4671-AEA9-164C16F15E91}"/>
            </a:ext>
          </a:extLst>
        </xdr:cNvPr>
        <xdr:cNvSpPr>
          <a:spLocks noChangeShapeType="1"/>
        </xdr:cNvSpPr>
      </xdr:nvSpPr>
      <xdr:spPr bwMode="auto">
        <a:xfrm rot="10800000">
          <a:off x="7998463" y="2672171"/>
          <a:ext cx="276512" cy="1051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136280</xdr:colOff>
      <xdr:row>15</xdr:row>
      <xdr:rowOff>162623</xdr:rowOff>
    </xdr:from>
    <xdr:to>
      <xdr:col>14</xdr:col>
      <xdr:colOff>252794</xdr:colOff>
      <xdr:row>16</xdr:row>
      <xdr:rowOff>96364</xdr:rowOff>
    </xdr:to>
    <xdr:sp macro="" textlink="">
      <xdr:nvSpPr>
        <xdr:cNvPr id="1011" name="Oval 1048">
          <a:extLst>
            <a:ext uri="{FF2B5EF4-FFF2-40B4-BE49-F238E27FC236}">
              <a16:creationId xmlns:a16="http://schemas.microsoft.com/office/drawing/2014/main" xmlns="" id="{3EC8E16C-4D23-49B5-B5E7-7FA12DCE97BF}"/>
            </a:ext>
          </a:extLst>
        </xdr:cNvPr>
        <xdr:cNvSpPr>
          <a:spLocks noChangeArrowheads="1"/>
        </xdr:cNvSpPr>
      </xdr:nvSpPr>
      <xdr:spPr bwMode="auto">
        <a:xfrm rot="10800000">
          <a:off x="7969640" y="2646743"/>
          <a:ext cx="116514" cy="10138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376710</xdr:colOff>
      <xdr:row>15</xdr:row>
      <xdr:rowOff>127718</xdr:rowOff>
    </xdr:from>
    <xdr:to>
      <xdr:col>14</xdr:col>
      <xdr:colOff>579873</xdr:colOff>
      <xdr:row>16</xdr:row>
      <xdr:rowOff>123055</xdr:rowOff>
    </xdr:to>
    <xdr:sp macro="" textlink="">
      <xdr:nvSpPr>
        <xdr:cNvPr id="1012" name="六角形 1011">
          <a:extLst>
            <a:ext uri="{FF2B5EF4-FFF2-40B4-BE49-F238E27FC236}">
              <a16:creationId xmlns:a16="http://schemas.microsoft.com/office/drawing/2014/main" xmlns="" id="{A784B476-976C-442A-83C2-1D51F159E00A}"/>
            </a:ext>
          </a:extLst>
        </xdr:cNvPr>
        <xdr:cNvSpPr/>
      </xdr:nvSpPr>
      <xdr:spPr bwMode="auto">
        <a:xfrm>
          <a:off x="8210070" y="2611838"/>
          <a:ext cx="203163" cy="1629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215173</xdr:colOff>
      <xdr:row>13</xdr:row>
      <xdr:rowOff>45467</xdr:rowOff>
    </xdr:from>
    <xdr:ext cx="230059" cy="189923"/>
    <xdr:grpSp>
      <xdr:nvGrpSpPr>
        <xdr:cNvPr id="1013" name="Group 6672">
          <a:extLst>
            <a:ext uri="{FF2B5EF4-FFF2-40B4-BE49-F238E27FC236}">
              <a16:creationId xmlns:a16="http://schemas.microsoft.com/office/drawing/2014/main" xmlns="" id="{76A50B05-302C-4558-81E1-021C1B4379E5}"/>
            </a:ext>
          </a:extLst>
        </xdr:cNvPr>
        <xdr:cNvGrpSpPr>
          <a:grpSpLocks/>
        </xdr:cNvGrpSpPr>
      </xdr:nvGrpSpPr>
      <xdr:grpSpPr bwMode="auto">
        <a:xfrm>
          <a:off x="10473598" y="2245742"/>
          <a:ext cx="230059" cy="189923"/>
          <a:chOff x="536" y="109"/>
          <a:chExt cx="46" cy="44"/>
        </a:xfrm>
      </xdr:grpSpPr>
      <xdr:pic>
        <xdr:nvPicPr>
          <xdr:cNvPr id="1014" name="Picture 6673" descr="route2">
            <a:extLst>
              <a:ext uri="{FF2B5EF4-FFF2-40B4-BE49-F238E27FC236}">
                <a16:creationId xmlns:a16="http://schemas.microsoft.com/office/drawing/2014/main" xmlns="" id="{DC14E3AA-A0CF-81D8-64FF-53367829E2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5" name="Text Box 6674">
            <a:extLst>
              <a:ext uri="{FF2B5EF4-FFF2-40B4-BE49-F238E27FC236}">
                <a16:creationId xmlns:a16="http://schemas.microsoft.com/office/drawing/2014/main" xmlns="" id="{DC8C49EC-C8FA-32D7-53FA-0DA5341A26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14</xdr:col>
      <xdr:colOff>254161</xdr:colOff>
      <xdr:row>11</xdr:row>
      <xdr:rowOff>15183</xdr:rowOff>
    </xdr:from>
    <xdr:to>
      <xdr:col>14</xdr:col>
      <xdr:colOff>387696</xdr:colOff>
      <xdr:row>11</xdr:row>
      <xdr:rowOff>142851</xdr:rowOff>
    </xdr:to>
    <xdr:sp macro="" textlink="">
      <xdr:nvSpPr>
        <xdr:cNvPr id="1016" name="Freeform 395">
          <a:extLst>
            <a:ext uri="{FF2B5EF4-FFF2-40B4-BE49-F238E27FC236}">
              <a16:creationId xmlns:a16="http://schemas.microsoft.com/office/drawing/2014/main" xmlns="" id="{107D1A7D-E4C6-4B50-8A10-C7CAFD798CFC}"/>
            </a:ext>
          </a:extLst>
        </xdr:cNvPr>
        <xdr:cNvSpPr>
          <a:spLocks/>
        </xdr:cNvSpPr>
      </xdr:nvSpPr>
      <xdr:spPr bwMode="auto">
        <a:xfrm rot="1931255">
          <a:off x="9473675" y="1822931"/>
          <a:ext cx="133535" cy="12766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196089</xdr:colOff>
      <xdr:row>14</xdr:row>
      <xdr:rowOff>90546</xdr:rowOff>
    </xdr:from>
    <xdr:to>
      <xdr:col>14</xdr:col>
      <xdr:colOff>408769</xdr:colOff>
      <xdr:row>16</xdr:row>
      <xdr:rowOff>51991</xdr:rowOff>
    </xdr:to>
    <xdr:sp macro="" textlink="">
      <xdr:nvSpPr>
        <xdr:cNvPr id="1017" name="AutoShape 1653">
          <a:extLst>
            <a:ext uri="{FF2B5EF4-FFF2-40B4-BE49-F238E27FC236}">
              <a16:creationId xmlns:a16="http://schemas.microsoft.com/office/drawing/2014/main" xmlns="" id="{B07C85C0-68DE-4BF5-96AE-29043C1E0CF8}"/>
            </a:ext>
          </a:extLst>
        </xdr:cNvPr>
        <xdr:cNvSpPr>
          <a:spLocks/>
        </xdr:cNvSpPr>
      </xdr:nvSpPr>
      <xdr:spPr bwMode="auto">
        <a:xfrm>
          <a:off x="8029449" y="2407026"/>
          <a:ext cx="212680" cy="29672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14</xdr:col>
      <xdr:colOff>371879</xdr:colOff>
      <xdr:row>14</xdr:row>
      <xdr:rowOff>114909</xdr:rowOff>
    </xdr:from>
    <xdr:ext cx="293057" cy="179913"/>
    <xdr:sp macro="" textlink="">
      <xdr:nvSpPr>
        <xdr:cNvPr id="1018" name="Text Box 1563">
          <a:extLst>
            <a:ext uri="{FF2B5EF4-FFF2-40B4-BE49-F238E27FC236}">
              <a16:creationId xmlns:a16="http://schemas.microsoft.com/office/drawing/2014/main" xmlns="" id="{6B682413-1E87-4A9A-AEAB-68403211910A}"/>
            </a:ext>
          </a:extLst>
        </xdr:cNvPr>
        <xdr:cNvSpPr txBox="1">
          <a:spLocks noChangeArrowheads="1"/>
        </xdr:cNvSpPr>
      </xdr:nvSpPr>
      <xdr:spPr bwMode="auto">
        <a:xfrm>
          <a:off x="8182379" y="2444452"/>
          <a:ext cx="293057" cy="179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150m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13</xdr:col>
      <xdr:colOff>526272</xdr:colOff>
      <xdr:row>12</xdr:row>
      <xdr:rowOff>7115</xdr:rowOff>
    </xdr:from>
    <xdr:to>
      <xdr:col>14</xdr:col>
      <xdr:colOff>9163</xdr:colOff>
      <xdr:row>16</xdr:row>
      <xdr:rowOff>110493</xdr:rowOff>
    </xdr:to>
    <xdr:sp macro="" textlink="">
      <xdr:nvSpPr>
        <xdr:cNvPr id="1019" name="Line 927">
          <a:extLst>
            <a:ext uri="{FF2B5EF4-FFF2-40B4-BE49-F238E27FC236}">
              <a16:creationId xmlns:a16="http://schemas.microsoft.com/office/drawing/2014/main" xmlns="" id="{0799CE5C-CA39-4F48-9AC6-0CBD1247503B}"/>
            </a:ext>
          </a:extLst>
        </xdr:cNvPr>
        <xdr:cNvSpPr>
          <a:spLocks noChangeShapeType="1"/>
        </xdr:cNvSpPr>
      </xdr:nvSpPr>
      <xdr:spPr bwMode="auto">
        <a:xfrm rot="120000" flipH="1">
          <a:off x="7645529" y="1999201"/>
          <a:ext cx="174134" cy="778292"/>
        </a:xfrm>
        <a:custGeom>
          <a:avLst/>
          <a:gdLst>
            <a:gd name="connsiteX0" fmla="*/ 0 w 272761"/>
            <a:gd name="connsiteY0" fmla="*/ 0 h 874568"/>
            <a:gd name="connsiteX1" fmla="*/ 272761 w 272761"/>
            <a:gd name="connsiteY1" fmla="*/ 874568 h 874568"/>
            <a:gd name="connsiteX0" fmla="*/ 0 w 272761"/>
            <a:gd name="connsiteY0" fmla="*/ 0 h 874568"/>
            <a:gd name="connsiteX1" fmla="*/ 272761 w 272761"/>
            <a:gd name="connsiteY1" fmla="*/ 874568 h 874568"/>
            <a:gd name="connsiteX0" fmla="*/ 0 w 255443"/>
            <a:gd name="connsiteY0" fmla="*/ 0 h 822613"/>
            <a:gd name="connsiteX1" fmla="*/ 255443 w 255443"/>
            <a:gd name="connsiteY1" fmla="*/ 822613 h 8226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5443" h="822613">
              <a:moveTo>
                <a:pt x="0" y="0"/>
              </a:moveTo>
              <a:cubicBezTo>
                <a:pt x="151534" y="269875"/>
                <a:pt x="164523" y="531090"/>
                <a:pt x="255443" y="82261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25568</xdr:colOff>
      <xdr:row>9</xdr:row>
      <xdr:rowOff>17938</xdr:rowOff>
    </xdr:from>
    <xdr:to>
      <xdr:col>14</xdr:col>
      <xdr:colOff>31810</xdr:colOff>
      <xdr:row>9</xdr:row>
      <xdr:rowOff>121847</xdr:rowOff>
    </xdr:to>
    <xdr:sp macro="" textlink="">
      <xdr:nvSpPr>
        <xdr:cNvPr id="1020" name="Line 927">
          <a:extLst>
            <a:ext uri="{FF2B5EF4-FFF2-40B4-BE49-F238E27FC236}">
              <a16:creationId xmlns:a16="http://schemas.microsoft.com/office/drawing/2014/main" xmlns="" id="{33F4BE9A-B8DE-491D-9473-B3D0516B7D60}"/>
            </a:ext>
          </a:extLst>
        </xdr:cNvPr>
        <xdr:cNvSpPr>
          <a:spLocks noChangeShapeType="1"/>
        </xdr:cNvSpPr>
      </xdr:nvSpPr>
      <xdr:spPr bwMode="auto">
        <a:xfrm flipH="1" flipV="1">
          <a:off x="7858928" y="1496218"/>
          <a:ext cx="6242" cy="103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574860</xdr:colOff>
      <xdr:row>10</xdr:row>
      <xdr:rowOff>164483</xdr:rowOff>
    </xdr:from>
    <xdr:to>
      <xdr:col>14</xdr:col>
      <xdr:colOff>207824</xdr:colOff>
      <xdr:row>16</xdr:row>
      <xdr:rowOff>69282</xdr:rowOff>
    </xdr:to>
    <xdr:grpSp>
      <xdr:nvGrpSpPr>
        <xdr:cNvPr id="1021" name="グループ化 1020">
          <a:extLst>
            <a:ext uri="{FF2B5EF4-FFF2-40B4-BE49-F238E27FC236}">
              <a16:creationId xmlns:a16="http://schemas.microsoft.com/office/drawing/2014/main" xmlns="" id="{A2CD54A5-A5C0-413E-9C9A-F4EEB140B72E}"/>
            </a:ext>
          </a:extLst>
        </xdr:cNvPr>
        <xdr:cNvGrpSpPr/>
      </xdr:nvGrpSpPr>
      <xdr:grpSpPr>
        <a:xfrm>
          <a:off x="10061760" y="1850408"/>
          <a:ext cx="404489" cy="933499"/>
          <a:chOff x="2320701" y="10490439"/>
          <a:chExt cx="403623" cy="969867"/>
        </a:xfrm>
      </xdr:grpSpPr>
      <xdr:sp macro="" textlink="">
        <xdr:nvSpPr>
          <xdr:cNvPr id="1022" name="Line 927">
            <a:extLst>
              <a:ext uri="{FF2B5EF4-FFF2-40B4-BE49-F238E27FC236}">
                <a16:creationId xmlns:a16="http://schemas.microsoft.com/office/drawing/2014/main" xmlns="" id="{591F716B-4574-3A8B-D13E-901712B9940D}"/>
              </a:ext>
            </a:extLst>
          </xdr:cNvPr>
          <xdr:cNvSpPr>
            <a:spLocks noChangeShapeType="1"/>
          </xdr:cNvSpPr>
        </xdr:nvSpPr>
        <xdr:spPr bwMode="auto">
          <a:xfrm flipH="1">
            <a:off x="2333610" y="10512136"/>
            <a:ext cx="381014" cy="948170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3" name="Line 927">
            <a:extLst>
              <a:ext uri="{FF2B5EF4-FFF2-40B4-BE49-F238E27FC236}">
                <a16:creationId xmlns:a16="http://schemas.microsoft.com/office/drawing/2014/main" xmlns="" id="{DEC17425-3017-FA2A-BC3C-41FDF5CCC21C}"/>
              </a:ext>
            </a:extLst>
          </xdr:cNvPr>
          <xdr:cNvSpPr>
            <a:spLocks noChangeShapeType="1"/>
          </xdr:cNvSpPr>
        </xdr:nvSpPr>
        <xdr:spPr bwMode="auto">
          <a:xfrm flipH="1">
            <a:off x="2320701" y="10490439"/>
            <a:ext cx="388634" cy="967133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4" name="Line 927">
            <a:extLst>
              <a:ext uri="{FF2B5EF4-FFF2-40B4-BE49-F238E27FC236}">
                <a16:creationId xmlns:a16="http://schemas.microsoft.com/office/drawing/2014/main" xmlns="" id="{241D341F-3E86-1405-EA88-B16F7D458A75}"/>
              </a:ext>
            </a:extLst>
          </xdr:cNvPr>
          <xdr:cNvSpPr>
            <a:spLocks noChangeShapeType="1"/>
          </xdr:cNvSpPr>
        </xdr:nvSpPr>
        <xdr:spPr bwMode="auto">
          <a:xfrm flipH="1">
            <a:off x="2350930" y="10525118"/>
            <a:ext cx="373394" cy="929207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185935</xdr:colOff>
      <xdr:row>9</xdr:row>
      <xdr:rowOff>131656</xdr:rowOff>
    </xdr:from>
    <xdr:to>
      <xdr:col>13</xdr:col>
      <xdr:colOff>612720</xdr:colOff>
      <xdr:row>10</xdr:row>
      <xdr:rowOff>40822</xdr:rowOff>
    </xdr:to>
    <xdr:sp macro="" textlink="">
      <xdr:nvSpPr>
        <xdr:cNvPr id="1025" name="Text Box 1664">
          <a:extLst>
            <a:ext uri="{FF2B5EF4-FFF2-40B4-BE49-F238E27FC236}">
              <a16:creationId xmlns:a16="http://schemas.microsoft.com/office/drawing/2014/main" xmlns="" id="{75311D7D-426B-4C7D-A2C3-77EBEFB2B5B9}"/>
            </a:ext>
          </a:extLst>
        </xdr:cNvPr>
        <xdr:cNvSpPr txBox="1">
          <a:spLocks noChangeArrowheads="1"/>
        </xdr:cNvSpPr>
      </xdr:nvSpPr>
      <xdr:spPr bwMode="auto">
        <a:xfrm>
          <a:off x="7325875" y="1609936"/>
          <a:ext cx="426785" cy="768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ﾐﾆﾎﾟｽﾄ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605473</xdr:colOff>
      <xdr:row>9</xdr:row>
      <xdr:rowOff>148246</xdr:rowOff>
    </xdr:from>
    <xdr:to>
      <xdr:col>14</xdr:col>
      <xdr:colOff>129218</xdr:colOff>
      <xdr:row>14</xdr:row>
      <xdr:rowOff>127281</xdr:rowOff>
    </xdr:to>
    <xdr:sp macro="" textlink="">
      <xdr:nvSpPr>
        <xdr:cNvPr id="1026" name="AutoShape 1653">
          <a:extLst>
            <a:ext uri="{FF2B5EF4-FFF2-40B4-BE49-F238E27FC236}">
              <a16:creationId xmlns:a16="http://schemas.microsoft.com/office/drawing/2014/main" xmlns="" id="{336BF76E-8C92-4A04-BF96-56F0C4CFB1E9}"/>
            </a:ext>
          </a:extLst>
        </xdr:cNvPr>
        <xdr:cNvSpPr>
          <a:spLocks/>
        </xdr:cNvSpPr>
      </xdr:nvSpPr>
      <xdr:spPr bwMode="auto">
        <a:xfrm rot="20820000" flipH="1">
          <a:off x="7745413" y="1626526"/>
          <a:ext cx="217165" cy="817235"/>
        </a:xfrm>
        <a:prstGeom prst="rightBrace">
          <a:avLst>
            <a:gd name="adj1" fmla="val 42094"/>
            <a:gd name="adj2" fmla="val 525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420073</xdr:colOff>
      <xdr:row>12</xdr:row>
      <xdr:rowOff>45354</xdr:rowOff>
    </xdr:from>
    <xdr:ext cx="224003" cy="231321"/>
    <xdr:sp macro="" textlink="">
      <xdr:nvSpPr>
        <xdr:cNvPr id="1027" name="Text Box 1563">
          <a:extLst>
            <a:ext uri="{FF2B5EF4-FFF2-40B4-BE49-F238E27FC236}">
              <a16:creationId xmlns:a16="http://schemas.microsoft.com/office/drawing/2014/main" xmlns="" id="{DEA8667A-42BF-4D55-954C-83F26ACEB4AD}"/>
            </a:ext>
          </a:extLst>
        </xdr:cNvPr>
        <xdr:cNvSpPr txBox="1">
          <a:spLocks noChangeArrowheads="1"/>
        </xdr:cNvSpPr>
      </xdr:nvSpPr>
      <xdr:spPr bwMode="auto">
        <a:xfrm>
          <a:off x="7560013" y="2026554"/>
          <a:ext cx="224003" cy="231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16</xdr:col>
      <xdr:colOff>353789</xdr:colOff>
      <xdr:row>14</xdr:row>
      <xdr:rowOff>67493</xdr:rowOff>
    </xdr:from>
    <xdr:ext cx="341427" cy="206217"/>
    <xdr:sp macro="" textlink="">
      <xdr:nvSpPr>
        <xdr:cNvPr id="1028" name="Text Box 1664">
          <a:extLst>
            <a:ext uri="{FF2B5EF4-FFF2-40B4-BE49-F238E27FC236}">
              <a16:creationId xmlns:a16="http://schemas.microsoft.com/office/drawing/2014/main" xmlns="" id="{CE7691CD-81F4-4BA2-8683-48CA67B5A384}"/>
            </a:ext>
          </a:extLst>
        </xdr:cNvPr>
        <xdr:cNvSpPr txBox="1">
          <a:spLocks noChangeArrowheads="1"/>
        </xdr:cNvSpPr>
      </xdr:nvSpPr>
      <xdr:spPr bwMode="auto">
        <a:xfrm>
          <a:off x="9573989" y="2383973"/>
          <a:ext cx="341427" cy="20621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400㎞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のﾙｰﾄ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570058</xdr:colOff>
      <xdr:row>15</xdr:row>
      <xdr:rowOff>74323</xdr:rowOff>
    </xdr:from>
    <xdr:to>
      <xdr:col>16</xdr:col>
      <xdr:colOff>139017</xdr:colOff>
      <xdr:row>16</xdr:row>
      <xdr:rowOff>75858</xdr:rowOff>
    </xdr:to>
    <xdr:sp macro="" textlink="">
      <xdr:nvSpPr>
        <xdr:cNvPr id="1029" name="Text Box 1664">
          <a:extLst>
            <a:ext uri="{FF2B5EF4-FFF2-40B4-BE49-F238E27FC236}">
              <a16:creationId xmlns:a16="http://schemas.microsoft.com/office/drawing/2014/main" xmlns="" id="{96DD61C0-316C-41D9-8EC1-52B826F3C04E}"/>
            </a:ext>
          </a:extLst>
        </xdr:cNvPr>
        <xdr:cNvSpPr txBox="1">
          <a:spLocks noChangeArrowheads="1"/>
        </xdr:cNvSpPr>
      </xdr:nvSpPr>
      <xdr:spPr bwMode="auto">
        <a:xfrm>
          <a:off x="9096838" y="2558443"/>
          <a:ext cx="262379" cy="1691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34632</xdr:colOff>
      <xdr:row>10</xdr:row>
      <xdr:rowOff>21631</xdr:rowOff>
    </xdr:from>
    <xdr:to>
      <xdr:col>14</xdr:col>
      <xdr:colOff>213182</xdr:colOff>
      <xdr:row>12</xdr:row>
      <xdr:rowOff>58964</xdr:rowOff>
    </xdr:to>
    <xdr:sp macro="" textlink="">
      <xdr:nvSpPr>
        <xdr:cNvPr id="1030" name="Text Box 1664">
          <a:extLst>
            <a:ext uri="{FF2B5EF4-FFF2-40B4-BE49-F238E27FC236}">
              <a16:creationId xmlns:a16="http://schemas.microsoft.com/office/drawing/2014/main" xmlns="" id="{07D04DCA-3C50-423B-A2A6-FC112495FDD8}"/>
            </a:ext>
          </a:extLst>
        </xdr:cNvPr>
        <xdr:cNvSpPr txBox="1">
          <a:spLocks noChangeArrowheads="1"/>
        </xdr:cNvSpPr>
      </xdr:nvSpPr>
      <xdr:spPr bwMode="auto">
        <a:xfrm>
          <a:off x="7867992" y="1667551"/>
          <a:ext cx="178550" cy="37261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671224</xdr:colOff>
      <xdr:row>9</xdr:row>
      <xdr:rowOff>41439</xdr:rowOff>
    </xdr:from>
    <xdr:to>
      <xdr:col>16</xdr:col>
      <xdr:colOff>147908</xdr:colOff>
      <xdr:row>16</xdr:row>
      <xdr:rowOff>158687</xdr:rowOff>
    </xdr:to>
    <xdr:sp macro="" textlink="">
      <xdr:nvSpPr>
        <xdr:cNvPr id="1031" name="Freeform 570">
          <a:extLst>
            <a:ext uri="{FF2B5EF4-FFF2-40B4-BE49-F238E27FC236}">
              <a16:creationId xmlns:a16="http://schemas.microsoft.com/office/drawing/2014/main" xmlns="" id="{61DBB7DE-C4C2-4A83-A8D4-363AF9AC21FF}"/>
            </a:ext>
          </a:extLst>
        </xdr:cNvPr>
        <xdr:cNvSpPr>
          <a:spLocks/>
        </xdr:cNvSpPr>
      </xdr:nvSpPr>
      <xdr:spPr bwMode="auto">
        <a:xfrm flipH="1">
          <a:off x="10555453" y="1527339"/>
          <a:ext cx="167926" cy="1298348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8837 w 12985"/>
            <a:gd name="connsiteY0" fmla="*/ 14013 h 14013"/>
            <a:gd name="connsiteX1" fmla="*/ 8793 w 12985"/>
            <a:gd name="connsiteY1" fmla="*/ 9666 h 14013"/>
            <a:gd name="connsiteX2" fmla="*/ 12323 w 12985"/>
            <a:gd name="connsiteY2" fmla="*/ 9082 h 14013"/>
            <a:gd name="connsiteX3" fmla="*/ 11847 w 12985"/>
            <a:gd name="connsiteY3" fmla="*/ 4504 h 14013"/>
            <a:gd name="connsiteX4" fmla="*/ 2947 w 12985"/>
            <a:gd name="connsiteY4" fmla="*/ 3394 h 14013"/>
            <a:gd name="connsiteX5" fmla="*/ 106 w 12985"/>
            <a:gd name="connsiteY5" fmla="*/ 2645 h 14013"/>
            <a:gd name="connsiteX6" fmla="*/ 9356 w 12985"/>
            <a:gd name="connsiteY6" fmla="*/ 1904 h 14013"/>
            <a:gd name="connsiteX7" fmla="*/ 4651 w 12985"/>
            <a:gd name="connsiteY7" fmla="*/ 811 h 14013"/>
            <a:gd name="connsiteX8" fmla="*/ 0 w 12985"/>
            <a:gd name="connsiteY8" fmla="*/ 0 h 14013"/>
            <a:gd name="connsiteX0" fmla="*/ 8837 w 12383"/>
            <a:gd name="connsiteY0" fmla="*/ 14013 h 14013"/>
            <a:gd name="connsiteX1" fmla="*/ 8793 w 12383"/>
            <a:gd name="connsiteY1" fmla="*/ 9666 h 14013"/>
            <a:gd name="connsiteX2" fmla="*/ 10767 w 12383"/>
            <a:gd name="connsiteY2" fmla="*/ 8271 h 14013"/>
            <a:gd name="connsiteX3" fmla="*/ 11847 w 12383"/>
            <a:gd name="connsiteY3" fmla="*/ 4504 h 14013"/>
            <a:gd name="connsiteX4" fmla="*/ 2947 w 12383"/>
            <a:gd name="connsiteY4" fmla="*/ 3394 h 14013"/>
            <a:gd name="connsiteX5" fmla="*/ 106 w 12383"/>
            <a:gd name="connsiteY5" fmla="*/ 2645 h 14013"/>
            <a:gd name="connsiteX6" fmla="*/ 9356 w 12383"/>
            <a:gd name="connsiteY6" fmla="*/ 1904 h 14013"/>
            <a:gd name="connsiteX7" fmla="*/ 4651 w 12383"/>
            <a:gd name="connsiteY7" fmla="*/ 811 h 14013"/>
            <a:gd name="connsiteX8" fmla="*/ 0 w 12383"/>
            <a:gd name="connsiteY8" fmla="*/ 0 h 14013"/>
            <a:gd name="connsiteX0" fmla="*/ 8837 w 12383"/>
            <a:gd name="connsiteY0" fmla="*/ 12796 h 12796"/>
            <a:gd name="connsiteX1" fmla="*/ 8793 w 12383"/>
            <a:gd name="connsiteY1" fmla="*/ 9666 h 12796"/>
            <a:gd name="connsiteX2" fmla="*/ 10767 w 12383"/>
            <a:gd name="connsiteY2" fmla="*/ 8271 h 12796"/>
            <a:gd name="connsiteX3" fmla="*/ 11847 w 12383"/>
            <a:gd name="connsiteY3" fmla="*/ 4504 h 12796"/>
            <a:gd name="connsiteX4" fmla="*/ 2947 w 12383"/>
            <a:gd name="connsiteY4" fmla="*/ 3394 h 12796"/>
            <a:gd name="connsiteX5" fmla="*/ 106 w 12383"/>
            <a:gd name="connsiteY5" fmla="*/ 2645 h 12796"/>
            <a:gd name="connsiteX6" fmla="*/ 9356 w 12383"/>
            <a:gd name="connsiteY6" fmla="*/ 1904 h 12796"/>
            <a:gd name="connsiteX7" fmla="*/ 4651 w 12383"/>
            <a:gd name="connsiteY7" fmla="*/ 811 h 12796"/>
            <a:gd name="connsiteX8" fmla="*/ 0 w 12383"/>
            <a:gd name="connsiteY8" fmla="*/ 0 h 12796"/>
            <a:gd name="connsiteX0" fmla="*/ 8837 w 12065"/>
            <a:gd name="connsiteY0" fmla="*/ 12796 h 12796"/>
            <a:gd name="connsiteX1" fmla="*/ 8793 w 12065"/>
            <a:gd name="connsiteY1" fmla="*/ 9666 h 12796"/>
            <a:gd name="connsiteX2" fmla="*/ 9037 w 12065"/>
            <a:gd name="connsiteY2" fmla="*/ 6406 h 12796"/>
            <a:gd name="connsiteX3" fmla="*/ 11847 w 12065"/>
            <a:gd name="connsiteY3" fmla="*/ 4504 h 12796"/>
            <a:gd name="connsiteX4" fmla="*/ 2947 w 12065"/>
            <a:gd name="connsiteY4" fmla="*/ 3394 h 12796"/>
            <a:gd name="connsiteX5" fmla="*/ 106 w 12065"/>
            <a:gd name="connsiteY5" fmla="*/ 2645 h 12796"/>
            <a:gd name="connsiteX6" fmla="*/ 9356 w 12065"/>
            <a:gd name="connsiteY6" fmla="*/ 1904 h 12796"/>
            <a:gd name="connsiteX7" fmla="*/ 4651 w 12065"/>
            <a:gd name="connsiteY7" fmla="*/ 811 h 12796"/>
            <a:gd name="connsiteX8" fmla="*/ 0 w 12065"/>
            <a:gd name="connsiteY8" fmla="*/ 0 h 12796"/>
            <a:gd name="connsiteX0" fmla="*/ 8837 w 21304"/>
            <a:gd name="connsiteY0" fmla="*/ 12796 h 12796"/>
            <a:gd name="connsiteX1" fmla="*/ 8793 w 21304"/>
            <a:gd name="connsiteY1" fmla="*/ 9666 h 12796"/>
            <a:gd name="connsiteX2" fmla="*/ 9037 w 21304"/>
            <a:gd name="connsiteY2" fmla="*/ 6406 h 12796"/>
            <a:gd name="connsiteX3" fmla="*/ 21239 w 21304"/>
            <a:gd name="connsiteY3" fmla="*/ 5159 h 12796"/>
            <a:gd name="connsiteX4" fmla="*/ 2947 w 21304"/>
            <a:gd name="connsiteY4" fmla="*/ 3394 h 12796"/>
            <a:gd name="connsiteX5" fmla="*/ 106 w 21304"/>
            <a:gd name="connsiteY5" fmla="*/ 2645 h 12796"/>
            <a:gd name="connsiteX6" fmla="*/ 9356 w 21304"/>
            <a:gd name="connsiteY6" fmla="*/ 1904 h 12796"/>
            <a:gd name="connsiteX7" fmla="*/ 4651 w 21304"/>
            <a:gd name="connsiteY7" fmla="*/ 811 h 12796"/>
            <a:gd name="connsiteX8" fmla="*/ 0 w 21304"/>
            <a:gd name="connsiteY8" fmla="*/ 0 h 12796"/>
            <a:gd name="connsiteX0" fmla="*/ 8837 w 21298"/>
            <a:gd name="connsiteY0" fmla="*/ 12796 h 12796"/>
            <a:gd name="connsiteX1" fmla="*/ 8793 w 21298"/>
            <a:gd name="connsiteY1" fmla="*/ 9666 h 12796"/>
            <a:gd name="connsiteX2" fmla="*/ 9037 w 21298"/>
            <a:gd name="connsiteY2" fmla="*/ 6406 h 12796"/>
            <a:gd name="connsiteX3" fmla="*/ 21239 w 21298"/>
            <a:gd name="connsiteY3" fmla="*/ 5159 h 12796"/>
            <a:gd name="connsiteX4" fmla="*/ 2947 w 21298"/>
            <a:gd name="connsiteY4" fmla="*/ 3394 h 12796"/>
            <a:gd name="connsiteX5" fmla="*/ 106 w 21298"/>
            <a:gd name="connsiteY5" fmla="*/ 2645 h 12796"/>
            <a:gd name="connsiteX6" fmla="*/ 9356 w 21298"/>
            <a:gd name="connsiteY6" fmla="*/ 1904 h 12796"/>
            <a:gd name="connsiteX7" fmla="*/ 4651 w 21298"/>
            <a:gd name="connsiteY7" fmla="*/ 811 h 12796"/>
            <a:gd name="connsiteX8" fmla="*/ 0 w 21298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037 w 28327"/>
            <a:gd name="connsiteY2" fmla="*/ 6406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9037 w 28327"/>
            <a:gd name="connsiteY3" fmla="*/ 6406 h 12796"/>
            <a:gd name="connsiteX4" fmla="*/ 21239 w 28327"/>
            <a:gd name="connsiteY4" fmla="*/ 5159 h 12796"/>
            <a:gd name="connsiteX5" fmla="*/ 27415 w 28327"/>
            <a:gd name="connsiteY5" fmla="*/ 4049 h 12796"/>
            <a:gd name="connsiteX6" fmla="*/ 106 w 28327"/>
            <a:gd name="connsiteY6" fmla="*/ 2645 h 12796"/>
            <a:gd name="connsiteX7" fmla="*/ 9356 w 28327"/>
            <a:gd name="connsiteY7" fmla="*/ 1904 h 12796"/>
            <a:gd name="connsiteX8" fmla="*/ 4651 w 28327"/>
            <a:gd name="connsiteY8" fmla="*/ 811 h 12796"/>
            <a:gd name="connsiteX9" fmla="*/ 0 w 28327"/>
            <a:gd name="connsiteY9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219"/>
            <a:gd name="connsiteY0" fmla="*/ 12796 h 12796"/>
            <a:gd name="connsiteX1" fmla="*/ 8793 w 28219"/>
            <a:gd name="connsiteY1" fmla="*/ 9666 h 12796"/>
            <a:gd name="connsiteX2" fmla="*/ 9145 w 28219"/>
            <a:gd name="connsiteY2" fmla="*/ 6775 h 12796"/>
            <a:gd name="connsiteX3" fmla="*/ 20003 w 28219"/>
            <a:gd name="connsiteY3" fmla="*/ 5650 h 12796"/>
            <a:gd name="connsiteX4" fmla="*/ 27415 w 28219"/>
            <a:gd name="connsiteY4" fmla="*/ 4049 h 12796"/>
            <a:gd name="connsiteX5" fmla="*/ 106 w 28219"/>
            <a:gd name="connsiteY5" fmla="*/ 2645 h 12796"/>
            <a:gd name="connsiteX6" fmla="*/ 9356 w 28219"/>
            <a:gd name="connsiteY6" fmla="*/ 1904 h 12796"/>
            <a:gd name="connsiteX7" fmla="*/ 4651 w 28219"/>
            <a:gd name="connsiteY7" fmla="*/ 811 h 12796"/>
            <a:gd name="connsiteX8" fmla="*/ 0 w 28219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4651 w 23015"/>
            <a:gd name="connsiteY7" fmla="*/ 811 h 12796"/>
            <a:gd name="connsiteX8" fmla="*/ 0 w 23015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0 w 23015"/>
            <a:gd name="connsiteY7" fmla="*/ 0 h 12796"/>
            <a:gd name="connsiteX0" fmla="*/ 8731 w 22909"/>
            <a:gd name="connsiteY0" fmla="*/ 10892 h 10892"/>
            <a:gd name="connsiteX1" fmla="*/ 8687 w 22909"/>
            <a:gd name="connsiteY1" fmla="*/ 7762 h 10892"/>
            <a:gd name="connsiteX2" fmla="*/ 9039 w 22909"/>
            <a:gd name="connsiteY2" fmla="*/ 4871 h 10892"/>
            <a:gd name="connsiteX3" fmla="*/ 19897 w 22909"/>
            <a:gd name="connsiteY3" fmla="*/ 3746 h 10892"/>
            <a:gd name="connsiteX4" fmla="*/ 21377 w 22909"/>
            <a:gd name="connsiteY4" fmla="*/ 1229 h 10892"/>
            <a:gd name="connsiteX5" fmla="*/ 0 w 22909"/>
            <a:gd name="connsiteY5" fmla="*/ 741 h 10892"/>
            <a:gd name="connsiteX6" fmla="*/ 9250 w 22909"/>
            <a:gd name="connsiteY6" fmla="*/ 0 h 10892"/>
            <a:gd name="connsiteX0" fmla="*/ 8731 w 22909"/>
            <a:gd name="connsiteY0" fmla="*/ 10151 h 10151"/>
            <a:gd name="connsiteX1" fmla="*/ 8687 w 22909"/>
            <a:gd name="connsiteY1" fmla="*/ 7021 h 10151"/>
            <a:gd name="connsiteX2" fmla="*/ 9039 w 22909"/>
            <a:gd name="connsiteY2" fmla="*/ 4130 h 10151"/>
            <a:gd name="connsiteX3" fmla="*/ 19897 w 22909"/>
            <a:gd name="connsiteY3" fmla="*/ 3005 h 10151"/>
            <a:gd name="connsiteX4" fmla="*/ 21377 w 22909"/>
            <a:gd name="connsiteY4" fmla="*/ 488 h 10151"/>
            <a:gd name="connsiteX5" fmla="*/ 0 w 22909"/>
            <a:gd name="connsiteY5" fmla="*/ 0 h 10151"/>
            <a:gd name="connsiteX0" fmla="*/ 7990 w 22168"/>
            <a:gd name="connsiteY0" fmla="*/ 9889 h 9889"/>
            <a:gd name="connsiteX1" fmla="*/ 7946 w 22168"/>
            <a:gd name="connsiteY1" fmla="*/ 6759 h 9889"/>
            <a:gd name="connsiteX2" fmla="*/ 8298 w 22168"/>
            <a:gd name="connsiteY2" fmla="*/ 3868 h 9889"/>
            <a:gd name="connsiteX3" fmla="*/ 19156 w 22168"/>
            <a:gd name="connsiteY3" fmla="*/ 2743 h 9889"/>
            <a:gd name="connsiteX4" fmla="*/ 20636 w 22168"/>
            <a:gd name="connsiteY4" fmla="*/ 226 h 9889"/>
            <a:gd name="connsiteX5" fmla="*/ 0 w 22168"/>
            <a:gd name="connsiteY5" fmla="*/ 0 h 9889"/>
            <a:gd name="connsiteX0" fmla="*/ 3604 w 10000"/>
            <a:gd name="connsiteY0" fmla="*/ 10000 h 10000"/>
            <a:gd name="connsiteX1" fmla="*/ 3584 w 10000"/>
            <a:gd name="connsiteY1" fmla="*/ 6835 h 10000"/>
            <a:gd name="connsiteX2" fmla="*/ 3743 w 10000"/>
            <a:gd name="connsiteY2" fmla="*/ 3911 h 10000"/>
            <a:gd name="connsiteX3" fmla="*/ 8641 w 10000"/>
            <a:gd name="connsiteY3" fmla="*/ 2774 h 10000"/>
            <a:gd name="connsiteX4" fmla="*/ 9309 w 10000"/>
            <a:gd name="connsiteY4" fmla="*/ 229 h 10000"/>
            <a:gd name="connsiteX5" fmla="*/ 0 w 10000"/>
            <a:gd name="connsiteY5" fmla="*/ 0 h 10000"/>
            <a:gd name="connsiteX0" fmla="*/ 3604 w 9309"/>
            <a:gd name="connsiteY0" fmla="*/ 10000 h 10000"/>
            <a:gd name="connsiteX1" fmla="*/ 3584 w 9309"/>
            <a:gd name="connsiteY1" fmla="*/ 6835 h 10000"/>
            <a:gd name="connsiteX2" fmla="*/ 3743 w 9309"/>
            <a:gd name="connsiteY2" fmla="*/ 3911 h 10000"/>
            <a:gd name="connsiteX3" fmla="*/ 8641 w 9309"/>
            <a:gd name="connsiteY3" fmla="*/ 2774 h 10000"/>
            <a:gd name="connsiteX4" fmla="*/ 9309 w 9309"/>
            <a:gd name="connsiteY4" fmla="*/ 229 h 10000"/>
            <a:gd name="connsiteX5" fmla="*/ 0 w 9309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282 w 10000"/>
            <a:gd name="connsiteY3" fmla="*/ 277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162 w 10000"/>
            <a:gd name="connsiteY3" fmla="*/ 2873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9019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14531 w 14531"/>
            <a:gd name="connsiteY0" fmla="*/ 10099 h 10099"/>
            <a:gd name="connsiteX1" fmla="*/ 3850 w 14531"/>
            <a:gd name="connsiteY1" fmla="*/ 9019 h 10099"/>
            <a:gd name="connsiteX2" fmla="*/ 4500 w 14531"/>
            <a:gd name="connsiteY2" fmla="*/ 3911 h 10099"/>
            <a:gd name="connsiteX3" fmla="*/ 9162 w 14531"/>
            <a:gd name="connsiteY3" fmla="*/ 3138 h 10099"/>
            <a:gd name="connsiteX4" fmla="*/ 10000 w 14531"/>
            <a:gd name="connsiteY4" fmla="*/ 229 h 10099"/>
            <a:gd name="connsiteX5" fmla="*/ 0 w 14531"/>
            <a:gd name="connsiteY5" fmla="*/ 0 h 10099"/>
            <a:gd name="connsiteX0" fmla="*/ 14531 w 14531"/>
            <a:gd name="connsiteY0" fmla="*/ 10099 h 10099"/>
            <a:gd name="connsiteX1" fmla="*/ 3850 w 14531"/>
            <a:gd name="connsiteY1" fmla="*/ 9019 h 10099"/>
            <a:gd name="connsiteX2" fmla="*/ 4500 w 14531"/>
            <a:gd name="connsiteY2" fmla="*/ 3911 h 10099"/>
            <a:gd name="connsiteX3" fmla="*/ 9162 w 14531"/>
            <a:gd name="connsiteY3" fmla="*/ 3138 h 10099"/>
            <a:gd name="connsiteX4" fmla="*/ 10000 w 14531"/>
            <a:gd name="connsiteY4" fmla="*/ 229 h 10099"/>
            <a:gd name="connsiteX5" fmla="*/ 0 w 14531"/>
            <a:gd name="connsiteY5" fmla="*/ 0 h 10099"/>
            <a:gd name="connsiteX0" fmla="*/ 11178 w 11188"/>
            <a:gd name="connsiteY0" fmla="*/ 10397 h 10397"/>
            <a:gd name="connsiteX1" fmla="*/ 3850 w 11188"/>
            <a:gd name="connsiteY1" fmla="*/ 9019 h 10397"/>
            <a:gd name="connsiteX2" fmla="*/ 4500 w 11188"/>
            <a:gd name="connsiteY2" fmla="*/ 3911 h 10397"/>
            <a:gd name="connsiteX3" fmla="*/ 9162 w 11188"/>
            <a:gd name="connsiteY3" fmla="*/ 3138 h 10397"/>
            <a:gd name="connsiteX4" fmla="*/ 10000 w 11188"/>
            <a:gd name="connsiteY4" fmla="*/ 229 h 10397"/>
            <a:gd name="connsiteX5" fmla="*/ 0 w 11188"/>
            <a:gd name="connsiteY5" fmla="*/ 0 h 10397"/>
            <a:gd name="connsiteX0" fmla="*/ 9861 w 10003"/>
            <a:gd name="connsiteY0" fmla="*/ 10364 h 10364"/>
            <a:gd name="connsiteX1" fmla="*/ 3850 w 10003"/>
            <a:gd name="connsiteY1" fmla="*/ 9019 h 10364"/>
            <a:gd name="connsiteX2" fmla="*/ 4500 w 10003"/>
            <a:gd name="connsiteY2" fmla="*/ 3911 h 10364"/>
            <a:gd name="connsiteX3" fmla="*/ 9162 w 10003"/>
            <a:gd name="connsiteY3" fmla="*/ 3138 h 10364"/>
            <a:gd name="connsiteX4" fmla="*/ 10000 w 10003"/>
            <a:gd name="connsiteY4" fmla="*/ 229 h 10364"/>
            <a:gd name="connsiteX5" fmla="*/ 0 w 10003"/>
            <a:gd name="connsiteY5" fmla="*/ 0 h 10364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4500 w 10301"/>
            <a:gd name="connsiteY2" fmla="*/ 3911 h 10331"/>
            <a:gd name="connsiteX3" fmla="*/ 9162 w 10301"/>
            <a:gd name="connsiteY3" fmla="*/ 3138 h 10331"/>
            <a:gd name="connsiteX4" fmla="*/ 10000 w 10301"/>
            <a:gd name="connsiteY4" fmla="*/ 229 h 10331"/>
            <a:gd name="connsiteX5" fmla="*/ 0 w 10301"/>
            <a:gd name="connsiteY5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9162 w 10301"/>
            <a:gd name="connsiteY2" fmla="*/ 3138 h 10331"/>
            <a:gd name="connsiteX3" fmla="*/ 10000 w 10301"/>
            <a:gd name="connsiteY3" fmla="*/ 229 h 10331"/>
            <a:gd name="connsiteX4" fmla="*/ 0 w 10301"/>
            <a:gd name="connsiteY4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10000 w 10301"/>
            <a:gd name="connsiteY2" fmla="*/ 229 h 10331"/>
            <a:gd name="connsiteX3" fmla="*/ 0 w 10301"/>
            <a:gd name="connsiteY3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4970 w 10301"/>
            <a:gd name="connsiteY2" fmla="*/ 2810 h 10331"/>
            <a:gd name="connsiteX3" fmla="*/ 0 w 10301"/>
            <a:gd name="connsiteY3" fmla="*/ 0 h 10331"/>
            <a:gd name="connsiteX0" fmla="*/ 14532 w 14613"/>
            <a:gd name="connsiteY0" fmla="*/ 7611 h 7611"/>
            <a:gd name="connsiteX1" fmla="*/ 8162 w 14613"/>
            <a:gd name="connsiteY1" fmla="*/ 6299 h 7611"/>
            <a:gd name="connsiteX2" fmla="*/ 9282 w 14613"/>
            <a:gd name="connsiteY2" fmla="*/ 90 h 7611"/>
            <a:gd name="connsiteX3" fmla="*/ 0 w 14613"/>
            <a:gd name="connsiteY3" fmla="*/ 159 h 7611"/>
            <a:gd name="connsiteX0" fmla="*/ 9945 w 10000"/>
            <a:gd name="connsiteY0" fmla="*/ 9791 h 9791"/>
            <a:gd name="connsiteX1" fmla="*/ 5585 w 10000"/>
            <a:gd name="connsiteY1" fmla="*/ 8067 h 9791"/>
            <a:gd name="connsiteX2" fmla="*/ 6257 w 10000"/>
            <a:gd name="connsiteY2" fmla="*/ 739 h 9791"/>
            <a:gd name="connsiteX3" fmla="*/ 0 w 10000"/>
            <a:gd name="connsiteY3" fmla="*/ 0 h 9791"/>
            <a:gd name="connsiteX0" fmla="*/ 9945 w 10000"/>
            <a:gd name="connsiteY0" fmla="*/ 10000 h 10000"/>
            <a:gd name="connsiteX1" fmla="*/ 5585 w 10000"/>
            <a:gd name="connsiteY1" fmla="*/ 8239 h 10000"/>
            <a:gd name="connsiteX2" fmla="*/ 6257 w 10000"/>
            <a:gd name="connsiteY2" fmla="*/ 487 h 10000"/>
            <a:gd name="connsiteX3" fmla="*/ 0 w 10000"/>
            <a:gd name="connsiteY3" fmla="*/ 0 h 10000"/>
            <a:gd name="connsiteX0" fmla="*/ 10326 w 10381"/>
            <a:gd name="connsiteY0" fmla="*/ 9647 h 9647"/>
            <a:gd name="connsiteX1" fmla="*/ 5966 w 10381"/>
            <a:gd name="connsiteY1" fmla="*/ 7886 h 9647"/>
            <a:gd name="connsiteX2" fmla="*/ 6638 w 10381"/>
            <a:gd name="connsiteY2" fmla="*/ 134 h 9647"/>
            <a:gd name="connsiteX3" fmla="*/ 0 w 10381"/>
            <a:gd name="connsiteY3" fmla="*/ 138 h 9647"/>
            <a:gd name="connsiteX0" fmla="*/ 10497 w 10551"/>
            <a:gd name="connsiteY0" fmla="*/ 10000 h 10000"/>
            <a:gd name="connsiteX1" fmla="*/ 6297 w 10551"/>
            <a:gd name="connsiteY1" fmla="*/ 8175 h 10000"/>
            <a:gd name="connsiteX2" fmla="*/ 6944 w 10551"/>
            <a:gd name="connsiteY2" fmla="*/ 139 h 10000"/>
            <a:gd name="connsiteX3" fmla="*/ 0 w 10551"/>
            <a:gd name="connsiteY3" fmla="*/ 143 h 10000"/>
            <a:gd name="connsiteX0" fmla="*/ 10497 w 10551"/>
            <a:gd name="connsiteY0" fmla="*/ 10058 h 10058"/>
            <a:gd name="connsiteX1" fmla="*/ 6297 w 10551"/>
            <a:gd name="connsiteY1" fmla="*/ 8233 h 10058"/>
            <a:gd name="connsiteX2" fmla="*/ 6944 w 10551"/>
            <a:gd name="connsiteY2" fmla="*/ 197 h 10058"/>
            <a:gd name="connsiteX3" fmla="*/ 0 w 10551"/>
            <a:gd name="connsiteY3" fmla="*/ 201 h 10058"/>
            <a:gd name="connsiteX0" fmla="*/ 10497 w 10551"/>
            <a:gd name="connsiteY0" fmla="*/ 10018 h 10018"/>
            <a:gd name="connsiteX1" fmla="*/ 6297 w 10551"/>
            <a:gd name="connsiteY1" fmla="*/ 8193 h 10018"/>
            <a:gd name="connsiteX2" fmla="*/ 6944 w 10551"/>
            <a:gd name="connsiteY2" fmla="*/ 157 h 10018"/>
            <a:gd name="connsiteX3" fmla="*/ 0 w 10551"/>
            <a:gd name="connsiteY3" fmla="*/ 161 h 10018"/>
            <a:gd name="connsiteX0" fmla="*/ 10497 w 10551"/>
            <a:gd name="connsiteY0" fmla="*/ 10049 h 10049"/>
            <a:gd name="connsiteX1" fmla="*/ 6297 w 10551"/>
            <a:gd name="connsiteY1" fmla="*/ 8224 h 10049"/>
            <a:gd name="connsiteX2" fmla="*/ 6485 w 10551"/>
            <a:gd name="connsiteY2" fmla="*/ 142 h 10049"/>
            <a:gd name="connsiteX3" fmla="*/ 0 w 10551"/>
            <a:gd name="connsiteY3" fmla="*/ 192 h 10049"/>
            <a:gd name="connsiteX0" fmla="*/ 10497 w 10551"/>
            <a:gd name="connsiteY0" fmla="*/ 9907 h 9907"/>
            <a:gd name="connsiteX1" fmla="*/ 6297 w 10551"/>
            <a:gd name="connsiteY1" fmla="*/ 8082 h 9907"/>
            <a:gd name="connsiteX2" fmla="*/ 6485 w 10551"/>
            <a:gd name="connsiteY2" fmla="*/ 0 h 9907"/>
            <a:gd name="connsiteX3" fmla="*/ 0 w 10551"/>
            <a:gd name="connsiteY3" fmla="*/ 50 h 9907"/>
            <a:gd name="connsiteX0" fmla="*/ 9949 w 10000"/>
            <a:gd name="connsiteY0" fmla="*/ 9955 h 9955"/>
            <a:gd name="connsiteX1" fmla="*/ 5968 w 10000"/>
            <a:gd name="connsiteY1" fmla="*/ 8113 h 9955"/>
            <a:gd name="connsiteX2" fmla="*/ 6320 w 10000"/>
            <a:gd name="connsiteY2" fmla="*/ 1588 h 9955"/>
            <a:gd name="connsiteX3" fmla="*/ 0 w 10000"/>
            <a:gd name="connsiteY3" fmla="*/ 5 h 9955"/>
            <a:gd name="connsiteX0" fmla="*/ 10210 w 10261"/>
            <a:gd name="connsiteY0" fmla="*/ 8607 h 8607"/>
            <a:gd name="connsiteX1" fmla="*/ 6229 w 10261"/>
            <a:gd name="connsiteY1" fmla="*/ 6757 h 8607"/>
            <a:gd name="connsiteX2" fmla="*/ 6581 w 10261"/>
            <a:gd name="connsiteY2" fmla="*/ 202 h 8607"/>
            <a:gd name="connsiteX3" fmla="*/ 0 w 10261"/>
            <a:gd name="connsiteY3" fmla="*/ 18 h 8607"/>
            <a:gd name="connsiteX0" fmla="*/ 9950 w 9999"/>
            <a:gd name="connsiteY0" fmla="*/ 10000 h 10000"/>
            <a:gd name="connsiteX1" fmla="*/ 6071 w 9999"/>
            <a:gd name="connsiteY1" fmla="*/ 7851 h 10000"/>
            <a:gd name="connsiteX2" fmla="*/ 6414 w 9999"/>
            <a:gd name="connsiteY2" fmla="*/ 235 h 10000"/>
            <a:gd name="connsiteX3" fmla="*/ 0 w 9999"/>
            <a:gd name="connsiteY3" fmla="*/ 21 h 10000"/>
            <a:gd name="connsiteX0" fmla="*/ 10798 w 10847"/>
            <a:gd name="connsiteY0" fmla="*/ 9765 h 9765"/>
            <a:gd name="connsiteX1" fmla="*/ 6919 w 10847"/>
            <a:gd name="connsiteY1" fmla="*/ 7616 h 9765"/>
            <a:gd name="connsiteX2" fmla="*/ 7262 w 10847"/>
            <a:gd name="connsiteY2" fmla="*/ 0 h 9765"/>
            <a:gd name="connsiteX3" fmla="*/ 0 w 10847"/>
            <a:gd name="connsiteY3" fmla="*/ 113 h 9765"/>
            <a:gd name="connsiteX0" fmla="*/ 15033 w 15078"/>
            <a:gd name="connsiteY0" fmla="*/ 10000 h 10000"/>
            <a:gd name="connsiteX1" fmla="*/ 11457 w 15078"/>
            <a:gd name="connsiteY1" fmla="*/ 7799 h 10000"/>
            <a:gd name="connsiteX2" fmla="*/ 11773 w 15078"/>
            <a:gd name="connsiteY2" fmla="*/ 0 h 10000"/>
            <a:gd name="connsiteX3" fmla="*/ 0 w 15078"/>
            <a:gd name="connsiteY3" fmla="*/ 228 h 10000"/>
            <a:gd name="connsiteX0" fmla="*/ 16752 w 16797"/>
            <a:gd name="connsiteY0" fmla="*/ 10000 h 10000"/>
            <a:gd name="connsiteX1" fmla="*/ 13176 w 16797"/>
            <a:gd name="connsiteY1" fmla="*/ 7799 h 10000"/>
            <a:gd name="connsiteX2" fmla="*/ 13492 w 16797"/>
            <a:gd name="connsiteY2" fmla="*/ 0 h 10000"/>
            <a:gd name="connsiteX3" fmla="*/ 0 w 16797"/>
            <a:gd name="connsiteY3" fmla="*/ 116 h 10000"/>
            <a:gd name="connsiteX0" fmla="*/ 18002 w 18047"/>
            <a:gd name="connsiteY0" fmla="*/ 10347 h 10347"/>
            <a:gd name="connsiteX1" fmla="*/ 14426 w 18047"/>
            <a:gd name="connsiteY1" fmla="*/ 8146 h 10347"/>
            <a:gd name="connsiteX2" fmla="*/ 14742 w 18047"/>
            <a:gd name="connsiteY2" fmla="*/ 347 h 10347"/>
            <a:gd name="connsiteX3" fmla="*/ 0 w 18047"/>
            <a:gd name="connsiteY3" fmla="*/ 17 h 10347"/>
            <a:gd name="connsiteX0" fmla="*/ 17924 w 17969"/>
            <a:gd name="connsiteY0" fmla="*/ 10080 h 10080"/>
            <a:gd name="connsiteX1" fmla="*/ 14348 w 17969"/>
            <a:gd name="connsiteY1" fmla="*/ 7879 h 10080"/>
            <a:gd name="connsiteX2" fmla="*/ 14664 w 17969"/>
            <a:gd name="connsiteY2" fmla="*/ 80 h 10080"/>
            <a:gd name="connsiteX3" fmla="*/ 0 w 17969"/>
            <a:gd name="connsiteY3" fmla="*/ 29 h 10080"/>
            <a:gd name="connsiteX0" fmla="*/ 17924 w 17969"/>
            <a:gd name="connsiteY0" fmla="*/ 11759 h 11759"/>
            <a:gd name="connsiteX1" fmla="*/ 14348 w 17969"/>
            <a:gd name="connsiteY1" fmla="*/ 9558 h 11759"/>
            <a:gd name="connsiteX2" fmla="*/ 14538 w 17969"/>
            <a:gd name="connsiteY2" fmla="*/ 0 h 11759"/>
            <a:gd name="connsiteX3" fmla="*/ 0 w 17969"/>
            <a:gd name="connsiteY3" fmla="*/ 1708 h 11759"/>
            <a:gd name="connsiteX0" fmla="*/ 3578 w 6432"/>
            <a:gd name="connsiteY0" fmla="*/ 16290 h 16290"/>
            <a:gd name="connsiteX1" fmla="*/ 2 w 6432"/>
            <a:gd name="connsiteY1" fmla="*/ 14089 h 16290"/>
            <a:gd name="connsiteX2" fmla="*/ 192 w 6432"/>
            <a:gd name="connsiteY2" fmla="*/ 4531 h 16290"/>
            <a:gd name="connsiteX3" fmla="*/ 6118 w 6432"/>
            <a:gd name="connsiteY3" fmla="*/ 2 h 16290"/>
            <a:gd name="connsiteX0" fmla="*/ 5563 w 9512"/>
            <a:gd name="connsiteY0" fmla="*/ 9999 h 9999"/>
            <a:gd name="connsiteX1" fmla="*/ 3 w 9512"/>
            <a:gd name="connsiteY1" fmla="*/ 8648 h 9999"/>
            <a:gd name="connsiteX2" fmla="*/ 299 w 9512"/>
            <a:gd name="connsiteY2" fmla="*/ 2780 h 9999"/>
            <a:gd name="connsiteX3" fmla="*/ 7364 w 9512"/>
            <a:gd name="connsiteY3" fmla="*/ 2538 h 9999"/>
            <a:gd name="connsiteX4" fmla="*/ 9512 w 9512"/>
            <a:gd name="connsiteY4" fmla="*/ 0 h 9999"/>
            <a:gd name="connsiteX0" fmla="*/ 5848 w 8374"/>
            <a:gd name="connsiteY0" fmla="*/ 9755 h 9755"/>
            <a:gd name="connsiteX1" fmla="*/ 3 w 8374"/>
            <a:gd name="connsiteY1" fmla="*/ 8404 h 9755"/>
            <a:gd name="connsiteX2" fmla="*/ 314 w 8374"/>
            <a:gd name="connsiteY2" fmla="*/ 2535 h 9755"/>
            <a:gd name="connsiteX3" fmla="*/ 7742 w 8374"/>
            <a:gd name="connsiteY3" fmla="*/ 2293 h 9755"/>
            <a:gd name="connsiteX4" fmla="*/ 8153 w 8374"/>
            <a:gd name="connsiteY4" fmla="*/ 0 h 9755"/>
            <a:gd name="connsiteX0" fmla="*/ 6984 w 10000"/>
            <a:gd name="connsiteY0" fmla="*/ 10000 h 10000"/>
            <a:gd name="connsiteX1" fmla="*/ 4 w 10000"/>
            <a:gd name="connsiteY1" fmla="*/ 8615 h 10000"/>
            <a:gd name="connsiteX2" fmla="*/ 375 w 10000"/>
            <a:gd name="connsiteY2" fmla="*/ 2599 h 10000"/>
            <a:gd name="connsiteX3" fmla="*/ 9245 w 10000"/>
            <a:gd name="connsiteY3" fmla="*/ 2351 h 10000"/>
            <a:gd name="connsiteX4" fmla="*/ 9736 w 10000"/>
            <a:gd name="connsiteY4" fmla="*/ 0 h 10000"/>
            <a:gd name="connsiteX0" fmla="*/ 6984 w 9736"/>
            <a:gd name="connsiteY0" fmla="*/ 10000 h 10000"/>
            <a:gd name="connsiteX1" fmla="*/ 4 w 9736"/>
            <a:gd name="connsiteY1" fmla="*/ 8615 h 10000"/>
            <a:gd name="connsiteX2" fmla="*/ 375 w 9736"/>
            <a:gd name="connsiteY2" fmla="*/ 2599 h 10000"/>
            <a:gd name="connsiteX3" fmla="*/ 8841 w 9736"/>
            <a:gd name="connsiteY3" fmla="*/ 2601 h 10000"/>
            <a:gd name="connsiteX4" fmla="*/ 9736 w 9736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9081 w 10000"/>
            <a:gd name="connsiteY3" fmla="*/ 2601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9081 w 10000"/>
            <a:gd name="connsiteY3" fmla="*/ 2601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8528 w 10000"/>
            <a:gd name="connsiteY3" fmla="*/ 2615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8528 w 10000"/>
            <a:gd name="connsiteY3" fmla="*/ 2615 h 10000"/>
            <a:gd name="connsiteX4" fmla="*/ 10000 w 10000"/>
            <a:gd name="connsiteY4" fmla="*/ 0 h 10000"/>
            <a:gd name="connsiteX0" fmla="*/ 7173 w 9101"/>
            <a:gd name="connsiteY0" fmla="*/ 10471 h 10471"/>
            <a:gd name="connsiteX1" fmla="*/ 4 w 9101"/>
            <a:gd name="connsiteY1" fmla="*/ 9086 h 10471"/>
            <a:gd name="connsiteX2" fmla="*/ 385 w 9101"/>
            <a:gd name="connsiteY2" fmla="*/ 3070 h 10471"/>
            <a:gd name="connsiteX3" fmla="*/ 8528 w 9101"/>
            <a:gd name="connsiteY3" fmla="*/ 3086 h 10471"/>
            <a:gd name="connsiteX4" fmla="*/ 9101 w 9101"/>
            <a:gd name="connsiteY4" fmla="*/ 0 h 10471"/>
            <a:gd name="connsiteX0" fmla="*/ 7882 w 10000"/>
            <a:gd name="connsiteY0" fmla="*/ 10000 h 10000"/>
            <a:gd name="connsiteX1" fmla="*/ 4 w 10000"/>
            <a:gd name="connsiteY1" fmla="*/ 8677 h 10000"/>
            <a:gd name="connsiteX2" fmla="*/ 423 w 10000"/>
            <a:gd name="connsiteY2" fmla="*/ 2932 h 10000"/>
            <a:gd name="connsiteX3" fmla="*/ 9370 w 10000"/>
            <a:gd name="connsiteY3" fmla="*/ 2947 h 10000"/>
            <a:gd name="connsiteX4" fmla="*/ 10000 w 10000"/>
            <a:gd name="connsiteY4" fmla="*/ 0 h 10000"/>
            <a:gd name="connsiteX0" fmla="*/ 7882 w 9696"/>
            <a:gd name="connsiteY0" fmla="*/ 10026 h 10026"/>
            <a:gd name="connsiteX1" fmla="*/ 4 w 9696"/>
            <a:gd name="connsiteY1" fmla="*/ 8703 h 10026"/>
            <a:gd name="connsiteX2" fmla="*/ 423 w 9696"/>
            <a:gd name="connsiteY2" fmla="*/ 2958 h 10026"/>
            <a:gd name="connsiteX3" fmla="*/ 9370 w 9696"/>
            <a:gd name="connsiteY3" fmla="*/ 2973 h 10026"/>
            <a:gd name="connsiteX4" fmla="*/ 9696 w 9696"/>
            <a:gd name="connsiteY4" fmla="*/ 0 h 10026"/>
            <a:gd name="connsiteX0" fmla="*/ 8129 w 10000"/>
            <a:gd name="connsiteY0" fmla="*/ 10000 h 10000"/>
            <a:gd name="connsiteX1" fmla="*/ 4 w 10000"/>
            <a:gd name="connsiteY1" fmla="*/ 8680 h 10000"/>
            <a:gd name="connsiteX2" fmla="*/ 436 w 10000"/>
            <a:gd name="connsiteY2" fmla="*/ 2950 h 10000"/>
            <a:gd name="connsiteX3" fmla="*/ 9664 w 10000"/>
            <a:gd name="connsiteY3" fmla="*/ 2965 h 10000"/>
            <a:gd name="connsiteX4" fmla="*/ 10000 w 10000"/>
            <a:gd name="connsiteY4" fmla="*/ 0 h 10000"/>
            <a:gd name="connsiteX0" fmla="*/ 8774 w 10000"/>
            <a:gd name="connsiteY0" fmla="*/ 9210 h 9210"/>
            <a:gd name="connsiteX1" fmla="*/ 4 w 10000"/>
            <a:gd name="connsiteY1" fmla="*/ 8680 h 9210"/>
            <a:gd name="connsiteX2" fmla="*/ 436 w 10000"/>
            <a:gd name="connsiteY2" fmla="*/ 2950 h 9210"/>
            <a:gd name="connsiteX3" fmla="*/ 9664 w 10000"/>
            <a:gd name="connsiteY3" fmla="*/ 2965 h 9210"/>
            <a:gd name="connsiteX4" fmla="*/ 10000 w 10000"/>
            <a:gd name="connsiteY4" fmla="*/ 0 h 9210"/>
            <a:gd name="connsiteX0" fmla="*/ 8774 w 10000"/>
            <a:gd name="connsiteY0" fmla="*/ 9900 h 9900"/>
            <a:gd name="connsiteX1" fmla="*/ 4 w 10000"/>
            <a:gd name="connsiteY1" fmla="*/ 9425 h 9900"/>
            <a:gd name="connsiteX2" fmla="*/ 436 w 10000"/>
            <a:gd name="connsiteY2" fmla="*/ 3203 h 9900"/>
            <a:gd name="connsiteX3" fmla="*/ 9664 w 10000"/>
            <a:gd name="connsiteY3" fmla="*/ 3219 h 9900"/>
            <a:gd name="connsiteX4" fmla="*/ 10000 w 10000"/>
            <a:gd name="connsiteY4" fmla="*/ 0 h 9900"/>
            <a:gd name="connsiteX0" fmla="*/ 8772 w 9998"/>
            <a:gd name="connsiteY0" fmla="*/ 10000 h 10000"/>
            <a:gd name="connsiteX1" fmla="*/ 2 w 9998"/>
            <a:gd name="connsiteY1" fmla="*/ 9520 h 10000"/>
            <a:gd name="connsiteX2" fmla="*/ 1079 w 9998"/>
            <a:gd name="connsiteY2" fmla="*/ 3477 h 10000"/>
            <a:gd name="connsiteX3" fmla="*/ 9662 w 9998"/>
            <a:gd name="connsiteY3" fmla="*/ 3252 h 10000"/>
            <a:gd name="connsiteX4" fmla="*/ 9998 w 9998"/>
            <a:gd name="connsiteY4" fmla="*/ 0 h 10000"/>
            <a:gd name="connsiteX0" fmla="*/ 8774 w 15472"/>
            <a:gd name="connsiteY0" fmla="*/ 10000 h 10000"/>
            <a:gd name="connsiteX1" fmla="*/ 2 w 15472"/>
            <a:gd name="connsiteY1" fmla="*/ 9520 h 10000"/>
            <a:gd name="connsiteX2" fmla="*/ 1079 w 15472"/>
            <a:gd name="connsiteY2" fmla="*/ 3477 h 10000"/>
            <a:gd name="connsiteX3" fmla="*/ 15472 w 15472"/>
            <a:gd name="connsiteY3" fmla="*/ 3574 h 10000"/>
            <a:gd name="connsiteX4" fmla="*/ 10000 w 15472"/>
            <a:gd name="connsiteY4" fmla="*/ 0 h 10000"/>
            <a:gd name="connsiteX0" fmla="*/ 8774 w 15149"/>
            <a:gd name="connsiteY0" fmla="*/ 10000 h 10000"/>
            <a:gd name="connsiteX1" fmla="*/ 2 w 15149"/>
            <a:gd name="connsiteY1" fmla="*/ 9520 h 10000"/>
            <a:gd name="connsiteX2" fmla="*/ 1079 w 15149"/>
            <a:gd name="connsiteY2" fmla="*/ 3477 h 10000"/>
            <a:gd name="connsiteX3" fmla="*/ 15149 w 15149"/>
            <a:gd name="connsiteY3" fmla="*/ 3473 h 10000"/>
            <a:gd name="connsiteX4" fmla="*/ 10000 w 15149"/>
            <a:gd name="connsiteY4" fmla="*/ 0 h 10000"/>
            <a:gd name="connsiteX0" fmla="*/ 8774 w 16117"/>
            <a:gd name="connsiteY0" fmla="*/ 10000 h 10000"/>
            <a:gd name="connsiteX1" fmla="*/ 2 w 16117"/>
            <a:gd name="connsiteY1" fmla="*/ 9520 h 10000"/>
            <a:gd name="connsiteX2" fmla="*/ 1079 w 16117"/>
            <a:gd name="connsiteY2" fmla="*/ 3477 h 10000"/>
            <a:gd name="connsiteX3" fmla="*/ 16117 w 16117"/>
            <a:gd name="connsiteY3" fmla="*/ 3513 h 10000"/>
            <a:gd name="connsiteX4" fmla="*/ 10000 w 16117"/>
            <a:gd name="connsiteY4" fmla="*/ 0 h 10000"/>
            <a:gd name="connsiteX0" fmla="*/ 8774 w 16775"/>
            <a:gd name="connsiteY0" fmla="*/ 7723 h 7723"/>
            <a:gd name="connsiteX1" fmla="*/ 2 w 16775"/>
            <a:gd name="connsiteY1" fmla="*/ 7243 h 7723"/>
            <a:gd name="connsiteX2" fmla="*/ 1079 w 16775"/>
            <a:gd name="connsiteY2" fmla="*/ 1200 h 7723"/>
            <a:gd name="connsiteX3" fmla="*/ 16117 w 16775"/>
            <a:gd name="connsiteY3" fmla="*/ 1236 h 7723"/>
            <a:gd name="connsiteX4" fmla="*/ 16775 w 16775"/>
            <a:gd name="connsiteY4" fmla="*/ 0 h 7723"/>
            <a:gd name="connsiteX0" fmla="*/ 5230 w 9608"/>
            <a:gd name="connsiteY0" fmla="*/ 10000 h 10000"/>
            <a:gd name="connsiteX1" fmla="*/ 1 w 9608"/>
            <a:gd name="connsiteY1" fmla="*/ 9378 h 10000"/>
            <a:gd name="connsiteX2" fmla="*/ 643 w 9608"/>
            <a:gd name="connsiteY2" fmla="*/ 1554 h 10000"/>
            <a:gd name="connsiteX3" fmla="*/ 9608 w 9608"/>
            <a:gd name="connsiteY3" fmla="*/ 1600 h 10000"/>
            <a:gd name="connsiteX4" fmla="*/ 9423 w 9608"/>
            <a:gd name="connsiteY4" fmla="*/ 0 h 10000"/>
            <a:gd name="connsiteX0" fmla="*/ 5443 w 10000"/>
            <a:gd name="connsiteY0" fmla="*/ 9636 h 9636"/>
            <a:gd name="connsiteX1" fmla="*/ 1 w 10000"/>
            <a:gd name="connsiteY1" fmla="*/ 9014 h 9636"/>
            <a:gd name="connsiteX2" fmla="*/ 669 w 10000"/>
            <a:gd name="connsiteY2" fmla="*/ 1190 h 9636"/>
            <a:gd name="connsiteX3" fmla="*/ 10000 w 10000"/>
            <a:gd name="connsiteY3" fmla="*/ 1236 h 9636"/>
            <a:gd name="connsiteX4" fmla="*/ 9483 w 10000"/>
            <a:gd name="connsiteY4" fmla="*/ 0 h 9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9636">
              <a:moveTo>
                <a:pt x="5443" y="9636"/>
              </a:moveTo>
              <a:cubicBezTo>
                <a:pt x="5886" y="8872"/>
                <a:pt x="5930" y="9187"/>
                <a:pt x="1" y="9014"/>
              </a:cubicBezTo>
              <a:cubicBezTo>
                <a:pt x="-28" y="6609"/>
                <a:pt x="626" y="3338"/>
                <a:pt x="669" y="1190"/>
              </a:cubicBezTo>
              <a:lnTo>
                <a:pt x="10000" y="1236"/>
              </a:lnTo>
              <a:cubicBezTo>
                <a:pt x="9934" y="1195"/>
                <a:pt x="9348" y="73"/>
                <a:pt x="948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150628</xdr:colOff>
      <xdr:row>9</xdr:row>
      <xdr:rowOff>56367</xdr:rowOff>
    </xdr:from>
    <xdr:to>
      <xdr:col>15</xdr:col>
      <xdr:colOff>652093</xdr:colOff>
      <xdr:row>10</xdr:row>
      <xdr:rowOff>36372</xdr:rowOff>
    </xdr:to>
    <xdr:sp macro="" textlink="">
      <xdr:nvSpPr>
        <xdr:cNvPr id="1032" name="Text Box 1664">
          <a:extLst>
            <a:ext uri="{FF2B5EF4-FFF2-40B4-BE49-F238E27FC236}">
              <a16:creationId xmlns:a16="http://schemas.microsoft.com/office/drawing/2014/main" xmlns="" id="{028EFA5C-175D-4C17-BF31-D635BC799C81}"/>
            </a:ext>
          </a:extLst>
        </xdr:cNvPr>
        <xdr:cNvSpPr txBox="1">
          <a:spLocks noChangeArrowheads="1"/>
        </xdr:cNvSpPr>
      </xdr:nvSpPr>
      <xdr:spPr bwMode="auto">
        <a:xfrm>
          <a:off x="10034857" y="1542267"/>
          <a:ext cx="501465" cy="14873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0" rIns="27432" bIns="18288" anchor="b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商店街へ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67622</xdr:colOff>
      <xdr:row>10</xdr:row>
      <xdr:rowOff>165949</xdr:rowOff>
    </xdr:from>
    <xdr:to>
      <xdr:col>16</xdr:col>
      <xdr:colOff>208392</xdr:colOff>
      <xdr:row>11</xdr:row>
      <xdr:rowOff>103920</xdr:rowOff>
    </xdr:to>
    <xdr:sp macro="" textlink="">
      <xdr:nvSpPr>
        <xdr:cNvPr id="1033" name="AutoShape 605">
          <a:extLst>
            <a:ext uri="{FF2B5EF4-FFF2-40B4-BE49-F238E27FC236}">
              <a16:creationId xmlns:a16="http://schemas.microsoft.com/office/drawing/2014/main" xmlns="" id="{3ED9C935-DAE0-4BCC-9F08-A7F466239E7A}"/>
            </a:ext>
          </a:extLst>
        </xdr:cNvPr>
        <xdr:cNvSpPr>
          <a:spLocks noChangeArrowheads="1"/>
        </xdr:cNvSpPr>
      </xdr:nvSpPr>
      <xdr:spPr bwMode="auto">
        <a:xfrm>
          <a:off x="9287822" y="1811869"/>
          <a:ext cx="140770" cy="10561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14</xdr:col>
      <xdr:colOff>167933</xdr:colOff>
      <xdr:row>12</xdr:row>
      <xdr:rowOff>941</xdr:rowOff>
    </xdr:from>
    <xdr:ext cx="437874" cy="303785"/>
    <xdr:sp macro="" textlink="">
      <xdr:nvSpPr>
        <xdr:cNvPr id="1034" name="Text Box 1664">
          <a:extLst>
            <a:ext uri="{FF2B5EF4-FFF2-40B4-BE49-F238E27FC236}">
              <a16:creationId xmlns:a16="http://schemas.microsoft.com/office/drawing/2014/main" xmlns="" id="{A5ECC932-D022-43DC-ABD0-3B0C7294421E}"/>
            </a:ext>
          </a:extLst>
        </xdr:cNvPr>
        <xdr:cNvSpPr txBox="1">
          <a:spLocks noChangeArrowheads="1"/>
        </xdr:cNvSpPr>
      </xdr:nvSpPr>
      <xdr:spPr bwMode="auto">
        <a:xfrm>
          <a:off x="8001293" y="1982141"/>
          <a:ext cx="437874" cy="30378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後瀬山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51501</xdr:colOff>
      <xdr:row>12</xdr:row>
      <xdr:rowOff>66657</xdr:rowOff>
    </xdr:from>
    <xdr:to>
      <xdr:col>14</xdr:col>
      <xdr:colOff>228082</xdr:colOff>
      <xdr:row>13</xdr:row>
      <xdr:rowOff>168340</xdr:rowOff>
    </xdr:to>
    <xdr:sp macro="" textlink="">
      <xdr:nvSpPr>
        <xdr:cNvPr id="1035" name="Text Box 1664">
          <a:extLst>
            <a:ext uri="{FF2B5EF4-FFF2-40B4-BE49-F238E27FC236}">
              <a16:creationId xmlns:a16="http://schemas.microsoft.com/office/drawing/2014/main" xmlns="" id="{87A574C5-D754-41C9-BF31-BDA18B12E459}"/>
            </a:ext>
          </a:extLst>
        </xdr:cNvPr>
        <xdr:cNvSpPr txBox="1">
          <a:spLocks noChangeArrowheads="1"/>
        </xdr:cNvSpPr>
      </xdr:nvSpPr>
      <xdr:spPr bwMode="auto">
        <a:xfrm>
          <a:off x="7884861" y="2047857"/>
          <a:ext cx="176581" cy="26932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486560</xdr:colOff>
      <xdr:row>11</xdr:row>
      <xdr:rowOff>164520</xdr:rowOff>
    </xdr:from>
    <xdr:to>
      <xdr:col>14</xdr:col>
      <xdr:colOff>38347</xdr:colOff>
      <xdr:row>12</xdr:row>
      <xdr:rowOff>29893</xdr:rowOff>
    </xdr:to>
    <xdr:sp macro="" textlink="">
      <xdr:nvSpPr>
        <xdr:cNvPr id="1036" name="Line 120">
          <a:extLst>
            <a:ext uri="{FF2B5EF4-FFF2-40B4-BE49-F238E27FC236}">
              <a16:creationId xmlns:a16="http://schemas.microsoft.com/office/drawing/2014/main" xmlns="" id="{9BF9343F-C578-435A-BBFD-8EEDA288CE45}"/>
            </a:ext>
          </a:extLst>
        </xdr:cNvPr>
        <xdr:cNvSpPr>
          <a:spLocks noChangeShapeType="1"/>
        </xdr:cNvSpPr>
      </xdr:nvSpPr>
      <xdr:spPr bwMode="auto">
        <a:xfrm rot="10800000" flipV="1">
          <a:off x="7626500" y="1978080"/>
          <a:ext cx="245207" cy="330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en-US" altLang="ja-JP"/>
            <a:t>V</a:t>
          </a:r>
          <a:endParaRPr lang="ja-JP" altLang="en-US"/>
        </a:p>
      </xdr:txBody>
    </xdr:sp>
    <xdr:clientData/>
  </xdr:twoCellAnchor>
  <xdr:twoCellAnchor>
    <xdr:from>
      <xdr:col>13</xdr:col>
      <xdr:colOff>499342</xdr:colOff>
      <xdr:row>9</xdr:row>
      <xdr:rowOff>108652</xdr:rowOff>
    </xdr:from>
    <xdr:to>
      <xdr:col>14</xdr:col>
      <xdr:colOff>15960</xdr:colOff>
      <xdr:row>9</xdr:row>
      <xdr:rowOff>127206</xdr:rowOff>
    </xdr:to>
    <xdr:sp macro="" textlink="">
      <xdr:nvSpPr>
        <xdr:cNvPr id="1037" name="Line 120">
          <a:extLst>
            <a:ext uri="{FF2B5EF4-FFF2-40B4-BE49-F238E27FC236}">
              <a16:creationId xmlns:a16="http://schemas.microsoft.com/office/drawing/2014/main" xmlns="" id="{B6CF124B-693B-4E9E-9E24-4DA605334916}"/>
            </a:ext>
          </a:extLst>
        </xdr:cNvPr>
        <xdr:cNvSpPr>
          <a:spLocks noChangeShapeType="1"/>
        </xdr:cNvSpPr>
      </xdr:nvSpPr>
      <xdr:spPr bwMode="auto">
        <a:xfrm rot="10800000">
          <a:off x="7639282" y="1586932"/>
          <a:ext cx="210038" cy="185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165987</xdr:colOff>
      <xdr:row>16</xdr:row>
      <xdr:rowOff>86486</xdr:rowOff>
    </xdr:from>
    <xdr:to>
      <xdr:col>16</xdr:col>
      <xdr:colOff>212869</xdr:colOff>
      <xdr:row>16</xdr:row>
      <xdr:rowOff>158749</xdr:rowOff>
    </xdr:to>
    <xdr:sp macro="" textlink="">
      <xdr:nvSpPr>
        <xdr:cNvPr id="1038" name="Line 120">
          <a:extLst>
            <a:ext uri="{FF2B5EF4-FFF2-40B4-BE49-F238E27FC236}">
              <a16:creationId xmlns:a16="http://schemas.microsoft.com/office/drawing/2014/main" xmlns="" id="{F1784B90-438D-44C8-9211-DFA4D506F5F8}"/>
            </a:ext>
          </a:extLst>
        </xdr:cNvPr>
        <xdr:cNvSpPr>
          <a:spLocks noChangeShapeType="1"/>
        </xdr:cNvSpPr>
      </xdr:nvSpPr>
      <xdr:spPr bwMode="auto">
        <a:xfrm rot="10800000">
          <a:off x="9386187" y="2738246"/>
          <a:ext cx="46882" cy="722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502231</xdr:colOff>
      <xdr:row>16</xdr:row>
      <xdr:rowOff>98137</xdr:rowOff>
    </xdr:from>
    <xdr:to>
      <xdr:col>16</xdr:col>
      <xdr:colOff>45462</xdr:colOff>
      <xdr:row>16</xdr:row>
      <xdr:rowOff>111126</xdr:rowOff>
    </xdr:to>
    <xdr:sp macro="" textlink="">
      <xdr:nvSpPr>
        <xdr:cNvPr id="1039" name="Line 120">
          <a:extLst>
            <a:ext uri="{FF2B5EF4-FFF2-40B4-BE49-F238E27FC236}">
              <a16:creationId xmlns:a16="http://schemas.microsoft.com/office/drawing/2014/main" xmlns="" id="{64F289DB-35A2-4E17-9F99-C9FE32F3CF93}"/>
            </a:ext>
          </a:extLst>
        </xdr:cNvPr>
        <xdr:cNvSpPr>
          <a:spLocks noChangeShapeType="1"/>
        </xdr:cNvSpPr>
      </xdr:nvSpPr>
      <xdr:spPr bwMode="auto">
        <a:xfrm rot="10800000" flipV="1">
          <a:off x="9029011" y="2749897"/>
          <a:ext cx="236651" cy="129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183742</xdr:colOff>
      <xdr:row>11</xdr:row>
      <xdr:rowOff>82244</xdr:rowOff>
    </xdr:from>
    <xdr:to>
      <xdr:col>16</xdr:col>
      <xdr:colOff>301740</xdr:colOff>
      <xdr:row>13</xdr:row>
      <xdr:rowOff>30860</xdr:rowOff>
    </xdr:to>
    <xdr:sp macro="" textlink="">
      <xdr:nvSpPr>
        <xdr:cNvPr id="1040" name="Text Box 1664">
          <a:extLst>
            <a:ext uri="{FF2B5EF4-FFF2-40B4-BE49-F238E27FC236}">
              <a16:creationId xmlns:a16="http://schemas.microsoft.com/office/drawing/2014/main" xmlns="" id="{CFB80C5F-2547-4FF9-BC3D-3270BF6B57A5}"/>
            </a:ext>
          </a:extLst>
        </xdr:cNvPr>
        <xdr:cNvSpPr txBox="1">
          <a:spLocks noChangeArrowheads="1"/>
        </xdr:cNvSpPr>
      </xdr:nvSpPr>
      <xdr:spPr bwMode="auto">
        <a:xfrm>
          <a:off x="9403942" y="1895804"/>
          <a:ext cx="117998" cy="28389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196784</xdr:colOff>
      <xdr:row>11</xdr:row>
      <xdr:rowOff>18756</xdr:rowOff>
    </xdr:from>
    <xdr:to>
      <xdr:col>16</xdr:col>
      <xdr:colOff>305673</xdr:colOff>
      <xdr:row>11</xdr:row>
      <xdr:rowOff>72130</xdr:rowOff>
    </xdr:to>
    <xdr:sp macro="" textlink="">
      <xdr:nvSpPr>
        <xdr:cNvPr id="1041" name="Text Box 1664">
          <a:extLst>
            <a:ext uri="{FF2B5EF4-FFF2-40B4-BE49-F238E27FC236}">
              <a16:creationId xmlns:a16="http://schemas.microsoft.com/office/drawing/2014/main" xmlns="" id="{029F6777-0D3B-4715-A290-9AA3D65A8991}"/>
            </a:ext>
          </a:extLst>
        </xdr:cNvPr>
        <xdr:cNvSpPr txBox="1">
          <a:spLocks noChangeArrowheads="1"/>
        </xdr:cNvSpPr>
      </xdr:nvSpPr>
      <xdr:spPr bwMode="auto">
        <a:xfrm rot="5160766">
          <a:off x="9444742" y="1804558"/>
          <a:ext cx="53374" cy="10888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64142</xdr:colOff>
      <xdr:row>9</xdr:row>
      <xdr:rowOff>91179</xdr:rowOff>
    </xdr:from>
    <xdr:to>
      <xdr:col>16</xdr:col>
      <xdr:colOff>223694</xdr:colOff>
      <xdr:row>10</xdr:row>
      <xdr:rowOff>14720</xdr:rowOff>
    </xdr:to>
    <xdr:sp macro="" textlink="">
      <xdr:nvSpPr>
        <xdr:cNvPr id="1042" name="六角形 1041">
          <a:extLst>
            <a:ext uri="{FF2B5EF4-FFF2-40B4-BE49-F238E27FC236}">
              <a16:creationId xmlns:a16="http://schemas.microsoft.com/office/drawing/2014/main" xmlns="" id="{CC0438EE-056B-4EE2-8403-FCCB3D500790}"/>
            </a:ext>
          </a:extLst>
        </xdr:cNvPr>
        <xdr:cNvSpPr/>
      </xdr:nvSpPr>
      <xdr:spPr bwMode="auto">
        <a:xfrm>
          <a:off x="10669119" y="1580803"/>
          <a:ext cx="159552" cy="925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625374</xdr:colOff>
      <xdr:row>9</xdr:row>
      <xdr:rowOff>165140</xdr:rowOff>
    </xdr:from>
    <xdr:to>
      <xdr:col>13</xdr:col>
      <xdr:colOff>716254</xdr:colOff>
      <xdr:row>10</xdr:row>
      <xdr:rowOff>78549</xdr:rowOff>
    </xdr:to>
    <xdr:sp macro="" textlink="">
      <xdr:nvSpPr>
        <xdr:cNvPr id="1043" name="Text Box 2947">
          <a:extLst>
            <a:ext uri="{FF2B5EF4-FFF2-40B4-BE49-F238E27FC236}">
              <a16:creationId xmlns:a16="http://schemas.microsoft.com/office/drawing/2014/main" xmlns="" id="{6C514E98-AA72-47B3-A041-B6816129AC7A}"/>
            </a:ext>
          </a:extLst>
        </xdr:cNvPr>
        <xdr:cNvSpPr txBox="1">
          <a:spLocks noChangeArrowheads="1"/>
        </xdr:cNvSpPr>
      </xdr:nvSpPr>
      <xdr:spPr bwMode="auto">
        <a:xfrm>
          <a:off x="7765314" y="1643420"/>
          <a:ext cx="68020" cy="81049"/>
        </a:xfrm>
        <a:prstGeom prst="rect">
          <a:avLst/>
        </a:prstGeom>
        <a:solidFill>
          <a:srgbClr val="FF00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+mn-ea"/>
          </a:endParaRPr>
        </a:p>
      </xdr:txBody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217114</xdr:colOff>
      <xdr:row>10</xdr:row>
      <xdr:rowOff>0</xdr:rowOff>
    </xdr:to>
    <xdr:sp macro="" textlink="">
      <xdr:nvSpPr>
        <xdr:cNvPr id="1044" name="六角形 1043">
          <a:extLst>
            <a:ext uri="{FF2B5EF4-FFF2-40B4-BE49-F238E27FC236}">
              <a16:creationId xmlns:a16="http://schemas.microsoft.com/office/drawing/2014/main" xmlns="" id="{5A6D4370-E71B-4132-B00A-8F7D0C0B1B4E}"/>
            </a:ext>
          </a:extLst>
        </xdr:cNvPr>
        <xdr:cNvSpPr/>
      </xdr:nvSpPr>
      <xdr:spPr bwMode="auto">
        <a:xfrm>
          <a:off x="7139940" y="1478280"/>
          <a:ext cx="217114" cy="16764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21588</xdr:colOff>
      <xdr:row>11</xdr:row>
      <xdr:rowOff>137224</xdr:rowOff>
    </xdr:from>
    <xdr:to>
      <xdr:col>13</xdr:col>
      <xdr:colOff>183028</xdr:colOff>
      <xdr:row>12</xdr:row>
      <xdr:rowOff>96864</xdr:rowOff>
    </xdr:to>
    <xdr:sp macro="" textlink="">
      <xdr:nvSpPr>
        <xdr:cNvPr id="1045" name="六角形 1044">
          <a:extLst>
            <a:ext uri="{FF2B5EF4-FFF2-40B4-BE49-F238E27FC236}">
              <a16:creationId xmlns:a16="http://schemas.microsoft.com/office/drawing/2014/main" xmlns="" id="{7DC2974B-EBA7-4117-A51B-64AEC8D9DEEF}"/>
            </a:ext>
          </a:extLst>
        </xdr:cNvPr>
        <xdr:cNvSpPr/>
      </xdr:nvSpPr>
      <xdr:spPr bwMode="auto">
        <a:xfrm>
          <a:off x="8523331" y="1960581"/>
          <a:ext cx="161440" cy="12836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58</a:t>
          </a:r>
        </a:p>
      </xdr:txBody>
    </xdr:sp>
    <xdr:clientData/>
  </xdr:twoCellAnchor>
  <xdr:twoCellAnchor>
    <xdr:from>
      <xdr:col>13</xdr:col>
      <xdr:colOff>247710</xdr:colOff>
      <xdr:row>11</xdr:row>
      <xdr:rowOff>139838</xdr:rowOff>
    </xdr:from>
    <xdr:to>
      <xdr:col>13</xdr:col>
      <xdr:colOff>409150</xdr:colOff>
      <xdr:row>12</xdr:row>
      <xdr:rowOff>99478</xdr:rowOff>
    </xdr:to>
    <xdr:sp macro="" textlink="">
      <xdr:nvSpPr>
        <xdr:cNvPr id="1046" name="六角形 1045">
          <a:extLst>
            <a:ext uri="{FF2B5EF4-FFF2-40B4-BE49-F238E27FC236}">
              <a16:creationId xmlns:a16="http://schemas.microsoft.com/office/drawing/2014/main" xmlns="" id="{FCBB985F-62F0-49DA-9F05-071AFE269B93}"/>
            </a:ext>
          </a:extLst>
        </xdr:cNvPr>
        <xdr:cNvSpPr/>
      </xdr:nvSpPr>
      <xdr:spPr bwMode="auto">
        <a:xfrm>
          <a:off x="7387650" y="1953398"/>
          <a:ext cx="161440" cy="12728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</a:p>
      </xdr:txBody>
    </xdr:sp>
    <xdr:clientData/>
  </xdr:twoCellAnchor>
  <xdr:twoCellAnchor>
    <xdr:from>
      <xdr:col>15</xdr:col>
      <xdr:colOff>353583</xdr:colOff>
      <xdr:row>10</xdr:row>
      <xdr:rowOff>14430</xdr:rowOff>
    </xdr:from>
    <xdr:to>
      <xdr:col>16</xdr:col>
      <xdr:colOff>678298</xdr:colOff>
      <xdr:row>15</xdr:row>
      <xdr:rowOff>156342</xdr:rowOff>
    </xdr:to>
    <xdr:grpSp>
      <xdr:nvGrpSpPr>
        <xdr:cNvPr id="1047" name="グループ化 1046">
          <a:extLst>
            <a:ext uri="{FF2B5EF4-FFF2-40B4-BE49-F238E27FC236}">
              <a16:creationId xmlns:a16="http://schemas.microsoft.com/office/drawing/2014/main" xmlns="" id="{B725AC29-E16B-4133-A018-7E5E26852F69}"/>
            </a:ext>
          </a:extLst>
        </xdr:cNvPr>
        <xdr:cNvGrpSpPr/>
      </xdr:nvGrpSpPr>
      <xdr:grpSpPr>
        <a:xfrm>
          <a:off x="11383533" y="1700355"/>
          <a:ext cx="1096240" cy="999162"/>
          <a:chOff x="8688726" y="1255764"/>
          <a:chExt cx="1156116" cy="1135638"/>
        </a:xfrm>
      </xdr:grpSpPr>
      <xdr:sp macro="" textlink="">
        <xdr:nvSpPr>
          <xdr:cNvPr id="1048" name="Freeform 406">
            <a:extLst>
              <a:ext uri="{FF2B5EF4-FFF2-40B4-BE49-F238E27FC236}">
                <a16:creationId xmlns:a16="http://schemas.microsoft.com/office/drawing/2014/main" xmlns="" id="{4B12D2DC-848B-6FF4-4FAB-D2E10E99EBC3}"/>
              </a:ext>
            </a:extLst>
          </xdr:cNvPr>
          <xdr:cNvSpPr>
            <a:spLocks/>
          </xdr:cNvSpPr>
        </xdr:nvSpPr>
        <xdr:spPr bwMode="auto">
          <a:xfrm rot="5138642">
            <a:off x="9517096" y="1763453"/>
            <a:ext cx="71307" cy="480109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10000"/>
              <a:gd name="connsiteX1" fmla="*/ 7897 w 10000"/>
              <a:gd name="connsiteY1" fmla="*/ 1070 h 10000"/>
              <a:gd name="connsiteX2" fmla="*/ 10000 w 10000"/>
              <a:gd name="connsiteY2" fmla="*/ 8696 h 10000"/>
              <a:gd name="connsiteX3" fmla="*/ 2000 w 10000"/>
              <a:gd name="connsiteY3" fmla="*/ 10000 h 10000"/>
              <a:gd name="connsiteX0" fmla="*/ 0 w 10296"/>
              <a:gd name="connsiteY0" fmla="*/ 0 h 10000"/>
              <a:gd name="connsiteX1" fmla="*/ 7897 w 10296"/>
              <a:gd name="connsiteY1" fmla="*/ 1070 h 10000"/>
              <a:gd name="connsiteX2" fmla="*/ 10000 w 10296"/>
              <a:gd name="connsiteY2" fmla="*/ 8696 h 10000"/>
              <a:gd name="connsiteX3" fmla="*/ 2000 w 10296"/>
              <a:gd name="connsiteY3" fmla="*/ 10000 h 10000"/>
              <a:gd name="connsiteX0" fmla="*/ 0 w 10296"/>
              <a:gd name="connsiteY0" fmla="*/ 0 h 9586"/>
              <a:gd name="connsiteX1" fmla="*/ 7897 w 10296"/>
              <a:gd name="connsiteY1" fmla="*/ 1070 h 9586"/>
              <a:gd name="connsiteX2" fmla="*/ 10000 w 10296"/>
              <a:gd name="connsiteY2" fmla="*/ 8696 h 9586"/>
              <a:gd name="connsiteX3" fmla="*/ 5474 w 10296"/>
              <a:gd name="connsiteY3" fmla="*/ 9586 h 9586"/>
              <a:gd name="connsiteX0" fmla="*/ 0 w 9713"/>
              <a:gd name="connsiteY0" fmla="*/ 0 h 10000"/>
              <a:gd name="connsiteX1" fmla="*/ 6138 w 9713"/>
              <a:gd name="connsiteY1" fmla="*/ 1103 h 10000"/>
              <a:gd name="connsiteX2" fmla="*/ 9713 w 9713"/>
              <a:gd name="connsiteY2" fmla="*/ 9072 h 10000"/>
              <a:gd name="connsiteX3" fmla="*/ 5317 w 9713"/>
              <a:gd name="connsiteY3" fmla="*/ 10000 h 10000"/>
              <a:gd name="connsiteX0" fmla="*/ 0 w 10463"/>
              <a:gd name="connsiteY0" fmla="*/ 0 h 10000"/>
              <a:gd name="connsiteX1" fmla="*/ 6319 w 10463"/>
              <a:gd name="connsiteY1" fmla="*/ 1103 h 10000"/>
              <a:gd name="connsiteX2" fmla="*/ 10000 w 10463"/>
              <a:gd name="connsiteY2" fmla="*/ 9072 h 10000"/>
              <a:gd name="connsiteX3" fmla="*/ 5474 w 10463"/>
              <a:gd name="connsiteY3" fmla="*/ 10000 h 10000"/>
              <a:gd name="connsiteX0" fmla="*/ 0 w 11875"/>
              <a:gd name="connsiteY0" fmla="*/ 0 h 9493"/>
              <a:gd name="connsiteX1" fmla="*/ 7731 w 11875"/>
              <a:gd name="connsiteY1" fmla="*/ 596 h 9493"/>
              <a:gd name="connsiteX2" fmla="*/ 11412 w 11875"/>
              <a:gd name="connsiteY2" fmla="*/ 8565 h 9493"/>
              <a:gd name="connsiteX3" fmla="*/ 6886 w 11875"/>
              <a:gd name="connsiteY3" fmla="*/ 9493 h 9493"/>
              <a:gd name="connsiteX0" fmla="*/ 0 w 9119"/>
              <a:gd name="connsiteY0" fmla="*/ 0 h 10780"/>
              <a:gd name="connsiteX1" fmla="*/ 5629 w 9119"/>
              <a:gd name="connsiteY1" fmla="*/ 1408 h 10780"/>
              <a:gd name="connsiteX2" fmla="*/ 8729 w 9119"/>
              <a:gd name="connsiteY2" fmla="*/ 9802 h 10780"/>
              <a:gd name="connsiteX3" fmla="*/ 4918 w 9119"/>
              <a:gd name="connsiteY3" fmla="*/ 10780 h 10780"/>
              <a:gd name="connsiteX0" fmla="*/ 0 w 9572"/>
              <a:gd name="connsiteY0" fmla="*/ 0 h 10000"/>
              <a:gd name="connsiteX1" fmla="*/ 5049 w 9572"/>
              <a:gd name="connsiteY1" fmla="*/ 789 h 10000"/>
              <a:gd name="connsiteX2" fmla="*/ 9572 w 9572"/>
              <a:gd name="connsiteY2" fmla="*/ 9093 h 10000"/>
              <a:gd name="connsiteX3" fmla="*/ 5393 w 9572"/>
              <a:gd name="connsiteY3" fmla="*/ 10000 h 10000"/>
              <a:gd name="connsiteX0" fmla="*/ 0 w 10323"/>
              <a:gd name="connsiteY0" fmla="*/ 0 h 10000"/>
              <a:gd name="connsiteX1" fmla="*/ 5275 w 10323"/>
              <a:gd name="connsiteY1" fmla="*/ 789 h 10000"/>
              <a:gd name="connsiteX2" fmla="*/ 10000 w 10323"/>
              <a:gd name="connsiteY2" fmla="*/ 9093 h 10000"/>
              <a:gd name="connsiteX3" fmla="*/ 5634 w 10323"/>
              <a:gd name="connsiteY3" fmla="*/ 10000 h 10000"/>
              <a:gd name="connsiteX0" fmla="*/ 2471 w 5048"/>
              <a:gd name="connsiteY0" fmla="*/ 0 h 10134"/>
              <a:gd name="connsiteX1" fmla="*/ 0 w 5048"/>
              <a:gd name="connsiteY1" fmla="*/ 923 h 10134"/>
              <a:gd name="connsiteX2" fmla="*/ 4725 w 5048"/>
              <a:gd name="connsiteY2" fmla="*/ 9227 h 10134"/>
              <a:gd name="connsiteX3" fmla="*/ 359 w 5048"/>
              <a:gd name="connsiteY3" fmla="*/ 10134 h 10134"/>
              <a:gd name="connsiteX0" fmla="*/ 4895 w 20017"/>
              <a:gd name="connsiteY0" fmla="*/ 0 h 10228"/>
              <a:gd name="connsiteX1" fmla="*/ 0 w 20017"/>
              <a:gd name="connsiteY1" fmla="*/ 911 h 10228"/>
              <a:gd name="connsiteX2" fmla="*/ 9360 w 20017"/>
              <a:gd name="connsiteY2" fmla="*/ 9105 h 10228"/>
              <a:gd name="connsiteX3" fmla="*/ 20017 w 20017"/>
              <a:gd name="connsiteY3" fmla="*/ 10228 h 1022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9360 w 23835"/>
              <a:gd name="connsiteY2" fmla="*/ 9105 h 10048"/>
              <a:gd name="connsiteX3" fmla="*/ 23835 w 23835"/>
              <a:gd name="connsiteY3" fmla="*/ 10048 h 1004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10863 w 23835"/>
              <a:gd name="connsiteY2" fmla="*/ 9308 h 10048"/>
              <a:gd name="connsiteX3" fmla="*/ 23835 w 23835"/>
              <a:gd name="connsiteY3" fmla="*/ 10048 h 1004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8819 w 23835"/>
              <a:gd name="connsiteY2" fmla="*/ 9496 h 10048"/>
              <a:gd name="connsiteX3" fmla="*/ 23835 w 23835"/>
              <a:gd name="connsiteY3" fmla="*/ 10048 h 1004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3835" h="10048">
                <a:moveTo>
                  <a:pt x="4895" y="0"/>
                </a:moveTo>
                <a:lnTo>
                  <a:pt x="0" y="911"/>
                </a:lnTo>
                <a:cubicBezTo>
                  <a:pt x="13078" y="3017"/>
                  <a:pt x="9164" y="5724"/>
                  <a:pt x="8819" y="9496"/>
                </a:cubicBezTo>
                <a:lnTo>
                  <a:pt x="23835" y="10048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1049" name="グループ化 1048">
            <a:extLst>
              <a:ext uri="{FF2B5EF4-FFF2-40B4-BE49-F238E27FC236}">
                <a16:creationId xmlns:a16="http://schemas.microsoft.com/office/drawing/2014/main" xmlns="" id="{B34A7CFE-AA88-C409-B64D-15D6CBD18013}"/>
              </a:ext>
            </a:extLst>
          </xdr:cNvPr>
          <xdr:cNvGrpSpPr/>
        </xdr:nvGrpSpPr>
        <xdr:grpSpPr>
          <a:xfrm>
            <a:off x="8688726" y="1255764"/>
            <a:ext cx="1156116" cy="1135638"/>
            <a:chOff x="8688726" y="1255764"/>
            <a:chExt cx="1156116" cy="1135638"/>
          </a:xfrm>
        </xdr:grpSpPr>
        <xdr:sp macro="" textlink="">
          <xdr:nvSpPr>
            <xdr:cNvPr id="1050" name="Line 72">
              <a:extLst>
                <a:ext uri="{FF2B5EF4-FFF2-40B4-BE49-F238E27FC236}">
                  <a16:creationId xmlns:a16="http://schemas.microsoft.com/office/drawing/2014/main" xmlns="" id="{DF68F5C6-230C-CE60-6A8F-1BF8E092C67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688726" y="2280118"/>
              <a:ext cx="588813" cy="14957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588813"/>
                <a:gd name="connsiteY0" fmla="*/ 12980 h 14958"/>
                <a:gd name="connsiteX1" fmla="*/ 588813 w 588813"/>
                <a:gd name="connsiteY1" fmla="*/ 0 h 149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88813" h="14958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051" name="グループ化 1050">
              <a:extLst>
                <a:ext uri="{FF2B5EF4-FFF2-40B4-BE49-F238E27FC236}">
                  <a16:creationId xmlns:a16="http://schemas.microsoft.com/office/drawing/2014/main" xmlns="" id="{FEE72A30-24B9-659A-48B2-EDCDF0C1F464}"/>
                </a:ext>
              </a:extLst>
            </xdr:cNvPr>
            <xdr:cNvGrpSpPr/>
          </xdr:nvGrpSpPr>
          <xdr:grpSpPr>
            <a:xfrm rot="5400000">
              <a:off x="9227329" y="2243021"/>
              <a:ext cx="207067" cy="89696"/>
              <a:chOff x="1456766" y="5311588"/>
              <a:chExt cx="156881" cy="106456"/>
            </a:xfrm>
          </xdr:grpSpPr>
          <xdr:sp macro="" textlink="">
            <xdr:nvSpPr>
              <xdr:cNvPr id="1057" name="Line 2970">
                <a:extLst>
                  <a:ext uri="{FF2B5EF4-FFF2-40B4-BE49-F238E27FC236}">
                    <a16:creationId xmlns:a16="http://schemas.microsoft.com/office/drawing/2014/main" xmlns="" id="{276D03D9-2044-F8B1-7FFB-5D617F21EB1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1486263" y="5316217"/>
                <a:ext cx="18439" cy="101827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58" name="Line 2970">
                <a:extLst>
                  <a:ext uri="{FF2B5EF4-FFF2-40B4-BE49-F238E27FC236}">
                    <a16:creationId xmlns:a16="http://schemas.microsoft.com/office/drawing/2014/main" xmlns="" id="{F0059AEC-81AF-DD2B-9237-F76BD80DCF1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456766" y="5349798"/>
                <a:ext cx="156881" cy="902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59" name="Line 2970">
                <a:extLst>
                  <a:ext uri="{FF2B5EF4-FFF2-40B4-BE49-F238E27FC236}">
                    <a16:creationId xmlns:a16="http://schemas.microsoft.com/office/drawing/2014/main" xmlns="" id="{EEA4C319-D330-EB6E-4039-2C491228841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475590" y="5311589"/>
                <a:ext cx="128644" cy="0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60" name="Line 2970">
                <a:extLst>
                  <a:ext uri="{FF2B5EF4-FFF2-40B4-BE49-F238E27FC236}">
                    <a16:creationId xmlns:a16="http://schemas.microsoft.com/office/drawing/2014/main" xmlns="" id="{4EC70FB0-C085-73AB-FAD3-FCBE2C5D4D9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572410" y="5311588"/>
                <a:ext cx="30031" cy="106456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052" name="Line 72">
              <a:extLst>
                <a:ext uri="{FF2B5EF4-FFF2-40B4-BE49-F238E27FC236}">
                  <a16:creationId xmlns:a16="http://schemas.microsoft.com/office/drawing/2014/main" xmlns="" id="{24AAD4B5-2EEE-D349-E653-15545A27CCC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15145" y="1930747"/>
              <a:ext cx="1060374" cy="64942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125678" h="64942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  <a:cubicBezTo>
                    <a:pt x="1011670" y="20198"/>
                    <a:pt x="880338" y="5769"/>
                    <a:pt x="1125678" y="64942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53" name="Freeform 406">
              <a:extLst>
                <a:ext uri="{FF2B5EF4-FFF2-40B4-BE49-F238E27FC236}">
                  <a16:creationId xmlns:a16="http://schemas.microsoft.com/office/drawing/2014/main" xmlns="" id="{E60B615F-7FB0-32DF-E4E5-327007B0E630}"/>
                </a:ext>
              </a:extLst>
            </xdr:cNvPr>
            <xdr:cNvSpPr>
              <a:spLocks/>
            </xdr:cNvSpPr>
          </xdr:nvSpPr>
          <xdr:spPr bwMode="auto">
            <a:xfrm rot="5138642">
              <a:off x="9512563" y="1698421"/>
              <a:ext cx="60746" cy="471167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  <a:gd name="connsiteX0" fmla="*/ 0 w 10000"/>
                <a:gd name="connsiteY0" fmla="*/ 0 h 10000"/>
                <a:gd name="connsiteX1" fmla="*/ 7897 w 10000"/>
                <a:gd name="connsiteY1" fmla="*/ 1070 h 10000"/>
                <a:gd name="connsiteX2" fmla="*/ 10000 w 10000"/>
                <a:gd name="connsiteY2" fmla="*/ 8696 h 10000"/>
                <a:gd name="connsiteX3" fmla="*/ 2000 w 10000"/>
                <a:gd name="connsiteY3" fmla="*/ 10000 h 10000"/>
                <a:gd name="connsiteX0" fmla="*/ 0 w 10296"/>
                <a:gd name="connsiteY0" fmla="*/ 0 h 10000"/>
                <a:gd name="connsiteX1" fmla="*/ 7897 w 10296"/>
                <a:gd name="connsiteY1" fmla="*/ 1070 h 10000"/>
                <a:gd name="connsiteX2" fmla="*/ 10000 w 10296"/>
                <a:gd name="connsiteY2" fmla="*/ 8696 h 10000"/>
                <a:gd name="connsiteX3" fmla="*/ 2000 w 10296"/>
                <a:gd name="connsiteY3" fmla="*/ 10000 h 10000"/>
                <a:gd name="connsiteX0" fmla="*/ 0 w 10296"/>
                <a:gd name="connsiteY0" fmla="*/ 0 h 9586"/>
                <a:gd name="connsiteX1" fmla="*/ 7897 w 10296"/>
                <a:gd name="connsiteY1" fmla="*/ 1070 h 9586"/>
                <a:gd name="connsiteX2" fmla="*/ 10000 w 10296"/>
                <a:gd name="connsiteY2" fmla="*/ 8696 h 9586"/>
                <a:gd name="connsiteX3" fmla="*/ 5474 w 10296"/>
                <a:gd name="connsiteY3" fmla="*/ 9586 h 9586"/>
                <a:gd name="connsiteX0" fmla="*/ 0 w 9713"/>
                <a:gd name="connsiteY0" fmla="*/ 0 h 10000"/>
                <a:gd name="connsiteX1" fmla="*/ 6138 w 9713"/>
                <a:gd name="connsiteY1" fmla="*/ 1103 h 10000"/>
                <a:gd name="connsiteX2" fmla="*/ 9713 w 9713"/>
                <a:gd name="connsiteY2" fmla="*/ 9072 h 10000"/>
                <a:gd name="connsiteX3" fmla="*/ 5317 w 9713"/>
                <a:gd name="connsiteY3" fmla="*/ 10000 h 10000"/>
                <a:gd name="connsiteX0" fmla="*/ 0 w 10463"/>
                <a:gd name="connsiteY0" fmla="*/ 0 h 10000"/>
                <a:gd name="connsiteX1" fmla="*/ 6319 w 10463"/>
                <a:gd name="connsiteY1" fmla="*/ 1103 h 10000"/>
                <a:gd name="connsiteX2" fmla="*/ 10000 w 10463"/>
                <a:gd name="connsiteY2" fmla="*/ 9072 h 10000"/>
                <a:gd name="connsiteX3" fmla="*/ 5474 w 10463"/>
                <a:gd name="connsiteY3" fmla="*/ 10000 h 10000"/>
                <a:gd name="connsiteX0" fmla="*/ 0 w 11875"/>
                <a:gd name="connsiteY0" fmla="*/ 0 h 9493"/>
                <a:gd name="connsiteX1" fmla="*/ 7731 w 11875"/>
                <a:gd name="connsiteY1" fmla="*/ 596 h 9493"/>
                <a:gd name="connsiteX2" fmla="*/ 11412 w 11875"/>
                <a:gd name="connsiteY2" fmla="*/ 8565 h 9493"/>
                <a:gd name="connsiteX3" fmla="*/ 6886 w 11875"/>
                <a:gd name="connsiteY3" fmla="*/ 9493 h 9493"/>
                <a:gd name="connsiteX0" fmla="*/ 0 w 9119"/>
                <a:gd name="connsiteY0" fmla="*/ 0 h 10780"/>
                <a:gd name="connsiteX1" fmla="*/ 5629 w 9119"/>
                <a:gd name="connsiteY1" fmla="*/ 1408 h 10780"/>
                <a:gd name="connsiteX2" fmla="*/ 8729 w 9119"/>
                <a:gd name="connsiteY2" fmla="*/ 9802 h 10780"/>
                <a:gd name="connsiteX3" fmla="*/ 4918 w 9119"/>
                <a:gd name="connsiteY3" fmla="*/ 10780 h 10780"/>
                <a:gd name="connsiteX0" fmla="*/ 0 w 9572"/>
                <a:gd name="connsiteY0" fmla="*/ 0 h 10000"/>
                <a:gd name="connsiteX1" fmla="*/ 5049 w 9572"/>
                <a:gd name="connsiteY1" fmla="*/ 789 h 10000"/>
                <a:gd name="connsiteX2" fmla="*/ 9572 w 9572"/>
                <a:gd name="connsiteY2" fmla="*/ 9093 h 10000"/>
                <a:gd name="connsiteX3" fmla="*/ 5393 w 9572"/>
                <a:gd name="connsiteY3" fmla="*/ 10000 h 10000"/>
                <a:gd name="connsiteX0" fmla="*/ 0 w 10323"/>
                <a:gd name="connsiteY0" fmla="*/ 0 h 10000"/>
                <a:gd name="connsiteX1" fmla="*/ 5275 w 10323"/>
                <a:gd name="connsiteY1" fmla="*/ 789 h 10000"/>
                <a:gd name="connsiteX2" fmla="*/ 10000 w 10323"/>
                <a:gd name="connsiteY2" fmla="*/ 9093 h 10000"/>
                <a:gd name="connsiteX3" fmla="*/ 5634 w 10323"/>
                <a:gd name="connsiteY3" fmla="*/ 10000 h 10000"/>
                <a:gd name="connsiteX0" fmla="*/ 0 w 10323"/>
                <a:gd name="connsiteY0" fmla="*/ 0 h 10016"/>
                <a:gd name="connsiteX1" fmla="*/ 5275 w 10323"/>
                <a:gd name="connsiteY1" fmla="*/ 789 h 10016"/>
                <a:gd name="connsiteX2" fmla="*/ 10000 w 10323"/>
                <a:gd name="connsiteY2" fmla="*/ 9093 h 10016"/>
                <a:gd name="connsiteX3" fmla="*/ 1467 w 10323"/>
                <a:gd name="connsiteY3" fmla="*/ 10016 h 100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323" h="10016">
                  <a:moveTo>
                    <a:pt x="0" y="0"/>
                  </a:moveTo>
                  <a:lnTo>
                    <a:pt x="5275" y="789"/>
                  </a:lnTo>
                  <a:cubicBezTo>
                    <a:pt x="11877" y="2923"/>
                    <a:pt x="10174" y="5270"/>
                    <a:pt x="10000" y="9093"/>
                  </a:cubicBezTo>
                  <a:lnTo>
                    <a:pt x="1467" y="1001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54" name="Line 72">
              <a:extLst>
                <a:ext uri="{FF2B5EF4-FFF2-40B4-BE49-F238E27FC236}">
                  <a16:creationId xmlns:a16="http://schemas.microsoft.com/office/drawing/2014/main" xmlns="" id="{1547AA59-8DF7-B771-F5CF-0DFC7E31B25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41791" y="2069261"/>
              <a:ext cx="603051" cy="51517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588813"/>
                <a:gd name="connsiteY0" fmla="*/ 12980 h 14958"/>
                <a:gd name="connsiteX1" fmla="*/ 588813 w 588813"/>
                <a:gd name="connsiteY1" fmla="*/ 0 h 149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88813" h="14958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55" name="Line 927">
              <a:extLst>
                <a:ext uri="{FF2B5EF4-FFF2-40B4-BE49-F238E27FC236}">
                  <a16:creationId xmlns:a16="http://schemas.microsoft.com/office/drawing/2014/main" xmlns="" id="{47F9F39F-0C02-7DD4-1B63-B08CAD73355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045699" y="1255764"/>
              <a:ext cx="8111" cy="87815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56" name="Oval 1295">
              <a:extLst>
                <a:ext uri="{FF2B5EF4-FFF2-40B4-BE49-F238E27FC236}">
                  <a16:creationId xmlns:a16="http://schemas.microsoft.com/office/drawing/2014/main" xmlns="" id="{706CC7E0-E948-6768-4FF8-33E6D07038B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178745" y="1916903"/>
              <a:ext cx="125558" cy="134527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oneCellAnchor>
    <xdr:from>
      <xdr:col>16</xdr:col>
      <xdr:colOff>251057</xdr:colOff>
      <xdr:row>14</xdr:row>
      <xdr:rowOff>101238</xdr:rowOff>
    </xdr:from>
    <xdr:ext cx="181837" cy="398314"/>
    <xdr:sp macro="" textlink="">
      <xdr:nvSpPr>
        <xdr:cNvPr id="1061" name="Text Box 1664">
          <a:extLst>
            <a:ext uri="{FF2B5EF4-FFF2-40B4-BE49-F238E27FC236}">
              <a16:creationId xmlns:a16="http://schemas.microsoft.com/office/drawing/2014/main" xmlns="" id="{C0AF3CDD-996A-4C8B-88B4-125E034E6C98}"/>
            </a:ext>
          </a:extLst>
        </xdr:cNvPr>
        <xdr:cNvSpPr txBox="1">
          <a:spLocks noChangeArrowheads="1"/>
        </xdr:cNvSpPr>
      </xdr:nvSpPr>
      <xdr:spPr bwMode="auto">
        <a:xfrm>
          <a:off x="9471257" y="2417718"/>
          <a:ext cx="181837" cy="39831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八幡神社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11276</xdr:colOff>
      <xdr:row>9</xdr:row>
      <xdr:rowOff>15399</xdr:rowOff>
    </xdr:from>
    <xdr:to>
      <xdr:col>17</xdr:col>
      <xdr:colOff>167873</xdr:colOff>
      <xdr:row>9</xdr:row>
      <xdr:rowOff>158749</xdr:rowOff>
    </xdr:to>
    <xdr:sp macro="" textlink="">
      <xdr:nvSpPr>
        <xdr:cNvPr id="1062" name="六角形 1061">
          <a:extLst>
            <a:ext uri="{FF2B5EF4-FFF2-40B4-BE49-F238E27FC236}">
              <a16:creationId xmlns:a16="http://schemas.microsoft.com/office/drawing/2014/main" xmlns="" id="{F92ECCBE-E436-4E1B-A093-EBB3235AF1C7}"/>
            </a:ext>
          </a:extLst>
        </xdr:cNvPr>
        <xdr:cNvSpPr/>
      </xdr:nvSpPr>
      <xdr:spPr bwMode="auto">
        <a:xfrm>
          <a:off x="9924896" y="1493679"/>
          <a:ext cx="156597" cy="1433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768350</xdr:colOff>
      <xdr:row>9</xdr:row>
      <xdr:rowOff>12245</xdr:rowOff>
    </xdr:from>
    <xdr:to>
      <xdr:col>19</xdr:col>
      <xdr:colOff>177551</xdr:colOff>
      <xdr:row>9</xdr:row>
      <xdr:rowOff>168727</xdr:rowOff>
    </xdr:to>
    <xdr:sp macro="" textlink="">
      <xdr:nvSpPr>
        <xdr:cNvPr id="1063" name="六角形 1062">
          <a:extLst>
            <a:ext uri="{FF2B5EF4-FFF2-40B4-BE49-F238E27FC236}">
              <a16:creationId xmlns:a16="http://schemas.microsoft.com/office/drawing/2014/main" xmlns="" id="{3FA47070-FF73-4C46-AB40-CE0897AF563E}"/>
            </a:ext>
          </a:extLst>
        </xdr:cNvPr>
        <xdr:cNvSpPr/>
      </xdr:nvSpPr>
      <xdr:spPr bwMode="auto">
        <a:xfrm>
          <a:off x="11299190" y="1490525"/>
          <a:ext cx="17882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679604</xdr:colOff>
      <xdr:row>13</xdr:row>
      <xdr:rowOff>97581</xdr:rowOff>
    </xdr:from>
    <xdr:to>
      <xdr:col>16</xdr:col>
      <xdr:colOff>111722</xdr:colOff>
      <xdr:row>14</xdr:row>
      <xdr:rowOff>22919</xdr:rowOff>
    </xdr:to>
    <xdr:sp macro="" textlink="">
      <xdr:nvSpPr>
        <xdr:cNvPr id="1064" name="六角形 1063">
          <a:extLst>
            <a:ext uri="{FF2B5EF4-FFF2-40B4-BE49-F238E27FC236}">
              <a16:creationId xmlns:a16="http://schemas.microsoft.com/office/drawing/2014/main" xmlns="" id="{467BCB0C-62FD-4F27-8DFE-9AF4E2AFB7D9}"/>
            </a:ext>
          </a:extLst>
        </xdr:cNvPr>
        <xdr:cNvSpPr/>
      </xdr:nvSpPr>
      <xdr:spPr bwMode="auto">
        <a:xfrm>
          <a:off x="10591333" y="2263265"/>
          <a:ext cx="125366" cy="943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170711</xdr:colOff>
      <xdr:row>9</xdr:row>
      <xdr:rowOff>153802</xdr:rowOff>
    </xdr:from>
    <xdr:to>
      <xdr:col>16</xdr:col>
      <xdr:colOff>455630</xdr:colOff>
      <xdr:row>10</xdr:row>
      <xdr:rowOff>38253</xdr:rowOff>
    </xdr:to>
    <xdr:sp macro="" textlink="">
      <xdr:nvSpPr>
        <xdr:cNvPr id="1066" name="Line 72">
          <a:extLst>
            <a:ext uri="{FF2B5EF4-FFF2-40B4-BE49-F238E27FC236}">
              <a16:creationId xmlns:a16="http://schemas.microsoft.com/office/drawing/2014/main" xmlns="" id="{359224AF-2157-4515-B9B9-7859AC21B050}"/>
            </a:ext>
          </a:extLst>
        </xdr:cNvPr>
        <xdr:cNvSpPr>
          <a:spLocks noChangeShapeType="1"/>
        </xdr:cNvSpPr>
      </xdr:nvSpPr>
      <xdr:spPr bwMode="auto">
        <a:xfrm flipV="1">
          <a:off x="8697491" y="1632082"/>
          <a:ext cx="978339" cy="52091"/>
        </a:xfrm>
        <a:custGeom>
          <a:avLst/>
          <a:gdLst>
            <a:gd name="connsiteX0" fmla="*/ 0 w 1125678"/>
            <a:gd name="connsiteY0" fmla="*/ 0 h 34644"/>
            <a:gd name="connsiteX1" fmla="*/ 1125678 w 1125678"/>
            <a:gd name="connsiteY1" fmla="*/ 34644 h 34644"/>
            <a:gd name="connsiteX0" fmla="*/ 0 w 1125678"/>
            <a:gd name="connsiteY0" fmla="*/ 14415 h 49059"/>
            <a:gd name="connsiteX1" fmla="*/ 588813 w 1125678"/>
            <a:gd name="connsiteY1" fmla="*/ 1435 h 49059"/>
            <a:gd name="connsiteX2" fmla="*/ 1125678 w 1125678"/>
            <a:gd name="connsiteY2" fmla="*/ 49059 h 49059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2980 h 64942"/>
            <a:gd name="connsiteX1" fmla="*/ 588813 w 1125678"/>
            <a:gd name="connsiteY1" fmla="*/ 0 h 64942"/>
            <a:gd name="connsiteX2" fmla="*/ 1125678 w 1125678"/>
            <a:gd name="connsiteY2" fmla="*/ 64942 h 64942"/>
            <a:gd name="connsiteX0" fmla="*/ 0 w 1125678"/>
            <a:gd name="connsiteY0" fmla="*/ 12980 h 64942"/>
            <a:gd name="connsiteX1" fmla="*/ 588813 w 1125678"/>
            <a:gd name="connsiteY1" fmla="*/ 0 h 64942"/>
            <a:gd name="connsiteX2" fmla="*/ 1125678 w 1125678"/>
            <a:gd name="connsiteY2" fmla="*/ 64942 h 64942"/>
            <a:gd name="connsiteX0" fmla="*/ 0 w 1179716"/>
            <a:gd name="connsiteY0" fmla="*/ 15572 h 64942"/>
            <a:gd name="connsiteX1" fmla="*/ 642851 w 1179716"/>
            <a:gd name="connsiteY1" fmla="*/ 0 h 64942"/>
            <a:gd name="connsiteX2" fmla="*/ 1179716 w 1179716"/>
            <a:gd name="connsiteY2" fmla="*/ 64942 h 649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79716" h="64942">
              <a:moveTo>
                <a:pt x="0" y="15572"/>
              </a:moveTo>
              <a:cubicBezTo>
                <a:pt x="191941" y="22791"/>
                <a:pt x="338342" y="5769"/>
                <a:pt x="642851" y="0"/>
              </a:cubicBezTo>
              <a:cubicBezTo>
                <a:pt x="1065708" y="20198"/>
                <a:pt x="934376" y="5769"/>
                <a:pt x="1179716" y="6494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580888</xdr:colOff>
      <xdr:row>12</xdr:row>
      <xdr:rowOff>84147</xdr:rowOff>
    </xdr:from>
    <xdr:to>
      <xdr:col>16</xdr:col>
      <xdr:colOff>25782</xdr:colOff>
      <xdr:row>13</xdr:row>
      <xdr:rowOff>17191</xdr:rowOff>
    </xdr:to>
    <xdr:sp macro="" textlink="">
      <xdr:nvSpPr>
        <xdr:cNvPr id="1067" name="六角形 1066">
          <a:extLst>
            <a:ext uri="{FF2B5EF4-FFF2-40B4-BE49-F238E27FC236}">
              <a16:creationId xmlns:a16="http://schemas.microsoft.com/office/drawing/2014/main" xmlns="" id="{CB83EC37-DC4B-4DEC-A2BF-582C7C7EEFA2}"/>
            </a:ext>
          </a:extLst>
        </xdr:cNvPr>
        <xdr:cNvSpPr/>
      </xdr:nvSpPr>
      <xdr:spPr bwMode="auto">
        <a:xfrm>
          <a:off x="10492617" y="2080816"/>
          <a:ext cx="138142" cy="1020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613360</xdr:colOff>
      <xdr:row>9</xdr:row>
      <xdr:rowOff>144318</xdr:rowOff>
    </xdr:from>
    <xdr:to>
      <xdr:col>16</xdr:col>
      <xdr:colOff>21482</xdr:colOff>
      <xdr:row>10</xdr:row>
      <xdr:rowOff>90522</xdr:rowOff>
    </xdr:to>
    <xdr:sp macro="" textlink="">
      <xdr:nvSpPr>
        <xdr:cNvPr id="1068" name="Oval 1295">
          <a:extLst>
            <a:ext uri="{FF2B5EF4-FFF2-40B4-BE49-F238E27FC236}">
              <a16:creationId xmlns:a16="http://schemas.microsoft.com/office/drawing/2014/main" xmlns="" id="{3A05B42A-4A43-488F-8521-EDE0DB13D5F0}"/>
            </a:ext>
          </a:extLst>
        </xdr:cNvPr>
        <xdr:cNvSpPr>
          <a:spLocks noChangeArrowheads="1"/>
        </xdr:cNvSpPr>
      </xdr:nvSpPr>
      <xdr:spPr bwMode="auto">
        <a:xfrm>
          <a:off x="9140140" y="1622598"/>
          <a:ext cx="101542" cy="11384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 editAs="oneCell">
    <xdr:from>
      <xdr:col>15</xdr:col>
      <xdr:colOff>423950</xdr:colOff>
      <xdr:row>10</xdr:row>
      <xdr:rowOff>56537</xdr:rowOff>
    </xdr:from>
    <xdr:to>
      <xdr:col>15</xdr:col>
      <xdr:colOff>627078</xdr:colOff>
      <xdr:row>12</xdr:row>
      <xdr:rowOff>158222</xdr:rowOff>
    </xdr:to>
    <xdr:pic>
      <xdr:nvPicPr>
        <xdr:cNvPr id="1070" name="図 1069">
          <a:extLst>
            <a:ext uri="{FF2B5EF4-FFF2-40B4-BE49-F238E27FC236}">
              <a16:creationId xmlns:a16="http://schemas.microsoft.com/office/drawing/2014/main" xmlns="" id="{A8304EEB-854E-4D65-BBB2-D045012B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19195092">
          <a:off x="10356226" y="1691480"/>
          <a:ext cx="203128" cy="434512"/>
        </a:xfrm>
        <a:prstGeom prst="rect">
          <a:avLst/>
        </a:prstGeom>
      </xdr:spPr>
    </xdr:pic>
    <xdr:clientData/>
  </xdr:twoCellAnchor>
  <xdr:oneCellAnchor>
    <xdr:from>
      <xdr:col>16</xdr:col>
      <xdr:colOff>227119</xdr:colOff>
      <xdr:row>9</xdr:row>
      <xdr:rowOff>79747</xdr:rowOff>
    </xdr:from>
    <xdr:ext cx="414910" cy="129886"/>
    <xdr:sp macro="" textlink="">
      <xdr:nvSpPr>
        <xdr:cNvPr id="1071" name="Text Box 1620">
          <a:extLst>
            <a:ext uri="{FF2B5EF4-FFF2-40B4-BE49-F238E27FC236}">
              <a16:creationId xmlns:a16="http://schemas.microsoft.com/office/drawing/2014/main" xmlns="" id="{DFD7FB42-B109-469A-B04B-75EB12663357}"/>
            </a:ext>
          </a:extLst>
        </xdr:cNvPr>
        <xdr:cNvSpPr txBox="1">
          <a:spLocks noChangeArrowheads="1"/>
        </xdr:cNvSpPr>
      </xdr:nvSpPr>
      <xdr:spPr bwMode="auto">
        <a:xfrm>
          <a:off x="10802590" y="1565647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小浜駅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447671</xdr:colOff>
      <xdr:row>13</xdr:row>
      <xdr:rowOff>76836</xdr:rowOff>
    </xdr:from>
    <xdr:to>
      <xdr:col>16</xdr:col>
      <xdr:colOff>552446</xdr:colOff>
      <xdr:row>13</xdr:row>
      <xdr:rowOff>166255</xdr:rowOff>
    </xdr:to>
    <xdr:sp macro="" textlink="">
      <xdr:nvSpPr>
        <xdr:cNvPr id="1072" name="六角形 1071">
          <a:extLst>
            <a:ext uri="{FF2B5EF4-FFF2-40B4-BE49-F238E27FC236}">
              <a16:creationId xmlns:a16="http://schemas.microsoft.com/office/drawing/2014/main" xmlns="" id="{AEE318FE-384D-4397-BD0A-A2B9E1FE7435}"/>
            </a:ext>
          </a:extLst>
        </xdr:cNvPr>
        <xdr:cNvSpPr/>
      </xdr:nvSpPr>
      <xdr:spPr bwMode="auto">
        <a:xfrm>
          <a:off x="9667871" y="2225676"/>
          <a:ext cx="104775" cy="89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110940</xdr:colOff>
      <xdr:row>13</xdr:row>
      <xdr:rowOff>165966</xdr:rowOff>
    </xdr:from>
    <xdr:to>
      <xdr:col>16</xdr:col>
      <xdr:colOff>685510</xdr:colOff>
      <xdr:row>15</xdr:row>
      <xdr:rowOff>43248</xdr:rowOff>
    </xdr:to>
    <xdr:sp macro="" textlink="">
      <xdr:nvSpPr>
        <xdr:cNvPr id="1073" name="Line 72">
          <a:extLst>
            <a:ext uri="{FF2B5EF4-FFF2-40B4-BE49-F238E27FC236}">
              <a16:creationId xmlns:a16="http://schemas.microsoft.com/office/drawing/2014/main" xmlns="" id="{18C29756-4575-4624-A4A8-E7F54E1EA3D7}"/>
            </a:ext>
          </a:extLst>
        </xdr:cNvPr>
        <xdr:cNvSpPr>
          <a:spLocks noChangeShapeType="1"/>
        </xdr:cNvSpPr>
      </xdr:nvSpPr>
      <xdr:spPr bwMode="auto">
        <a:xfrm rot="10800000" flipV="1">
          <a:off x="9331140" y="2314806"/>
          <a:ext cx="574570" cy="212562"/>
        </a:xfrm>
        <a:custGeom>
          <a:avLst/>
          <a:gdLst>
            <a:gd name="connsiteX0" fmla="*/ 0 w 700767"/>
            <a:gd name="connsiteY0" fmla="*/ 0 h 88445"/>
            <a:gd name="connsiteX1" fmla="*/ 700767 w 700767"/>
            <a:gd name="connsiteY1" fmla="*/ 88445 h 88445"/>
            <a:gd name="connsiteX0" fmla="*/ 0 w 142874"/>
            <a:gd name="connsiteY0" fmla="*/ 0 h 435427"/>
            <a:gd name="connsiteX1" fmla="*/ 142874 w 142874"/>
            <a:gd name="connsiteY1" fmla="*/ 435427 h 435427"/>
            <a:gd name="connsiteX0" fmla="*/ 0 w 162100"/>
            <a:gd name="connsiteY0" fmla="*/ 0 h 435427"/>
            <a:gd name="connsiteX1" fmla="*/ 142874 w 162100"/>
            <a:gd name="connsiteY1" fmla="*/ 435427 h 435427"/>
            <a:gd name="connsiteX0" fmla="*/ 0 w 171294"/>
            <a:gd name="connsiteY0" fmla="*/ 1 h 435428"/>
            <a:gd name="connsiteX1" fmla="*/ 81643 w 171294"/>
            <a:gd name="connsiteY1" fmla="*/ 0 h 435428"/>
            <a:gd name="connsiteX2" fmla="*/ 142874 w 171294"/>
            <a:gd name="connsiteY2" fmla="*/ 435428 h 435428"/>
            <a:gd name="connsiteX0" fmla="*/ 0 w 232078"/>
            <a:gd name="connsiteY0" fmla="*/ 1 h 435428"/>
            <a:gd name="connsiteX1" fmla="*/ 170090 w 232078"/>
            <a:gd name="connsiteY1" fmla="*/ 0 h 435428"/>
            <a:gd name="connsiteX2" fmla="*/ 142874 w 232078"/>
            <a:gd name="connsiteY2" fmla="*/ 435428 h 435428"/>
            <a:gd name="connsiteX0" fmla="*/ 0 w 170090"/>
            <a:gd name="connsiteY0" fmla="*/ 1 h 435428"/>
            <a:gd name="connsiteX1" fmla="*/ 170090 w 170090"/>
            <a:gd name="connsiteY1" fmla="*/ 0 h 435428"/>
            <a:gd name="connsiteX2" fmla="*/ 142874 w 170090"/>
            <a:gd name="connsiteY2" fmla="*/ 435428 h 435428"/>
            <a:gd name="connsiteX0" fmla="*/ 0 w 184299"/>
            <a:gd name="connsiteY0" fmla="*/ 1 h 421821"/>
            <a:gd name="connsiteX1" fmla="*/ 170090 w 184299"/>
            <a:gd name="connsiteY1" fmla="*/ 0 h 421821"/>
            <a:gd name="connsiteX2" fmla="*/ 183696 w 184299"/>
            <a:gd name="connsiteY2" fmla="*/ 421821 h 421821"/>
            <a:gd name="connsiteX0" fmla="*/ 0 w 184299"/>
            <a:gd name="connsiteY0" fmla="*/ 0 h 476248"/>
            <a:gd name="connsiteX1" fmla="*/ 170090 w 184299"/>
            <a:gd name="connsiteY1" fmla="*/ 54427 h 476248"/>
            <a:gd name="connsiteX2" fmla="*/ 183696 w 184299"/>
            <a:gd name="connsiteY2" fmla="*/ 476248 h 476248"/>
            <a:gd name="connsiteX0" fmla="*/ 0 w 184520"/>
            <a:gd name="connsiteY0" fmla="*/ 0 h 476248"/>
            <a:gd name="connsiteX1" fmla="*/ 176894 w 184520"/>
            <a:gd name="connsiteY1" fmla="*/ 47623 h 476248"/>
            <a:gd name="connsiteX2" fmla="*/ 183696 w 184520"/>
            <a:gd name="connsiteY2" fmla="*/ 476248 h 476248"/>
            <a:gd name="connsiteX0" fmla="*/ 0 w 180108"/>
            <a:gd name="connsiteY0" fmla="*/ 0 h 455720"/>
            <a:gd name="connsiteX1" fmla="*/ 176894 w 180108"/>
            <a:gd name="connsiteY1" fmla="*/ 47623 h 455720"/>
            <a:gd name="connsiteX2" fmla="*/ 179003 w 180108"/>
            <a:gd name="connsiteY2" fmla="*/ 455720 h 455720"/>
            <a:gd name="connsiteX0" fmla="*/ 0 w 181616"/>
            <a:gd name="connsiteY0" fmla="*/ 0 h 455720"/>
            <a:gd name="connsiteX1" fmla="*/ 176894 w 181616"/>
            <a:gd name="connsiteY1" fmla="*/ 47623 h 455720"/>
            <a:gd name="connsiteX2" fmla="*/ 179003 w 181616"/>
            <a:gd name="connsiteY2" fmla="*/ 455720 h 455720"/>
            <a:gd name="connsiteX0" fmla="*/ 0 w 181616"/>
            <a:gd name="connsiteY0" fmla="*/ 0 h 503619"/>
            <a:gd name="connsiteX1" fmla="*/ 176894 w 181616"/>
            <a:gd name="connsiteY1" fmla="*/ 47623 h 503619"/>
            <a:gd name="connsiteX2" fmla="*/ 179003 w 181616"/>
            <a:gd name="connsiteY2" fmla="*/ 503619 h 503619"/>
            <a:gd name="connsiteX0" fmla="*/ 0 w 179401"/>
            <a:gd name="connsiteY0" fmla="*/ 0 h 553172"/>
            <a:gd name="connsiteX1" fmla="*/ 174679 w 179401"/>
            <a:gd name="connsiteY1" fmla="*/ 97176 h 553172"/>
            <a:gd name="connsiteX2" fmla="*/ 176788 w 179401"/>
            <a:gd name="connsiteY2" fmla="*/ 553172 h 553172"/>
            <a:gd name="connsiteX0" fmla="*/ 0 w 179401"/>
            <a:gd name="connsiteY0" fmla="*/ 0 h 553172"/>
            <a:gd name="connsiteX1" fmla="*/ 174679 w 179401"/>
            <a:gd name="connsiteY1" fmla="*/ 97176 h 553172"/>
            <a:gd name="connsiteX2" fmla="*/ 176788 w 179401"/>
            <a:gd name="connsiteY2" fmla="*/ 553172 h 553172"/>
            <a:gd name="connsiteX0" fmla="*/ 0 w 177665"/>
            <a:gd name="connsiteY0" fmla="*/ 0 h 343951"/>
            <a:gd name="connsiteX1" fmla="*/ 174679 w 177665"/>
            <a:gd name="connsiteY1" fmla="*/ 97176 h 343951"/>
            <a:gd name="connsiteX2" fmla="*/ 173466 w 177665"/>
            <a:gd name="connsiteY2" fmla="*/ 343951 h 343951"/>
            <a:gd name="connsiteX0" fmla="*/ 0 w 176242"/>
            <a:gd name="connsiteY0" fmla="*/ 0 h 372738"/>
            <a:gd name="connsiteX1" fmla="*/ 174679 w 176242"/>
            <a:gd name="connsiteY1" fmla="*/ 97176 h 372738"/>
            <a:gd name="connsiteX2" fmla="*/ 173466 w 176242"/>
            <a:gd name="connsiteY2" fmla="*/ 343951 h 372738"/>
            <a:gd name="connsiteX0" fmla="*/ 0 w 177176"/>
            <a:gd name="connsiteY0" fmla="*/ 0 h 344062"/>
            <a:gd name="connsiteX1" fmla="*/ 174679 w 177176"/>
            <a:gd name="connsiteY1" fmla="*/ 97176 h 344062"/>
            <a:gd name="connsiteX2" fmla="*/ 173466 w 177176"/>
            <a:gd name="connsiteY2" fmla="*/ 343951 h 344062"/>
            <a:gd name="connsiteX0" fmla="*/ 0 w 174679"/>
            <a:gd name="connsiteY0" fmla="*/ 0 h 344071"/>
            <a:gd name="connsiteX1" fmla="*/ 174679 w 174679"/>
            <a:gd name="connsiteY1" fmla="*/ 97176 h 344071"/>
            <a:gd name="connsiteX2" fmla="*/ 173466 w 174679"/>
            <a:gd name="connsiteY2" fmla="*/ 343951 h 344071"/>
            <a:gd name="connsiteX0" fmla="*/ 0 w 175146"/>
            <a:gd name="connsiteY0" fmla="*/ 0 h 341246"/>
            <a:gd name="connsiteX1" fmla="*/ 174679 w 175146"/>
            <a:gd name="connsiteY1" fmla="*/ 97176 h 341246"/>
            <a:gd name="connsiteX2" fmla="*/ 175146 w 175146"/>
            <a:gd name="connsiteY2" fmla="*/ 341125 h 341246"/>
            <a:gd name="connsiteX0" fmla="*/ 0 w 176359"/>
            <a:gd name="connsiteY0" fmla="*/ 0 h 341248"/>
            <a:gd name="connsiteX1" fmla="*/ 176359 w 176359"/>
            <a:gd name="connsiteY1" fmla="*/ 100002 h 341248"/>
            <a:gd name="connsiteX2" fmla="*/ 175146 w 176359"/>
            <a:gd name="connsiteY2" fmla="*/ 341125 h 3412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6359" h="341248">
              <a:moveTo>
                <a:pt x="0" y="0"/>
              </a:moveTo>
              <a:cubicBezTo>
                <a:pt x="108799" y="137002"/>
                <a:pt x="117394" y="84128"/>
                <a:pt x="176359" y="100002"/>
              </a:cubicBezTo>
              <a:cubicBezTo>
                <a:pt x="173342" y="106394"/>
                <a:pt x="173037" y="347473"/>
                <a:pt x="175146" y="341125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31018</xdr:colOff>
      <xdr:row>10</xdr:row>
      <xdr:rowOff>25546</xdr:rowOff>
    </xdr:from>
    <xdr:to>
      <xdr:col>16</xdr:col>
      <xdr:colOff>151449</xdr:colOff>
      <xdr:row>11</xdr:row>
      <xdr:rowOff>149334</xdr:rowOff>
    </xdr:to>
    <xdr:sp macro="" textlink="">
      <xdr:nvSpPr>
        <xdr:cNvPr id="1074" name="Text Box 1664">
          <a:extLst>
            <a:ext uri="{FF2B5EF4-FFF2-40B4-BE49-F238E27FC236}">
              <a16:creationId xmlns:a16="http://schemas.microsoft.com/office/drawing/2014/main" xmlns="" id="{389C88F2-20F1-4FF2-BB49-F066D48E3B1F}"/>
            </a:ext>
          </a:extLst>
        </xdr:cNvPr>
        <xdr:cNvSpPr txBox="1">
          <a:spLocks noChangeArrowheads="1"/>
        </xdr:cNvSpPr>
      </xdr:nvSpPr>
      <xdr:spPr bwMode="auto">
        <a:xfrm>
          <a:off x="9251218" y="1671466"/>
          <a:ext cx="120431" cy="29142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薬局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617369</xdr:colOff>
      <xdr:row>11</xdr:row>
      <xdr:rowOff>37343</xdr:rowOff>
    </xdr:from>
    <xdr:to>
      <xdr:col>17</xdr:col>
      <xdr:colOff>625618</xdr:colOff>
      <xdr:row>16</xdr:row>
      <xdr:rowOff>108795</xdr:rowOff>
    </xdr:to>
    <xdr:sp macro="" textlink="">
      <xdr:nvSpPr>
        <xdr:cNvPr id="1075" name="Line 75">
          <a:extLst>
            <a:ext uri="{FF2B5EF4-FFF2-40B4-BE49-F238E27FC236}">
              <a16:creationId xmlns:a16="http://schemas.microsoft.com/office/drawing/2014/main" xmlns="" id="{A85D46A8-7475-41F1-AA77-BC91DC25EF25}"/>
            </a:ext>
          </a:extLst>
        </xdr:cNvPr>
        <xdr:cNvSpPr>
          <a:spLocks noChangeShapeType="1"/>
        </xdr:cNvSpPr>
      </xdr:nvSpPr>
      <xdr:spPr bwMode="auto">
        <a:xfrm flipV="1">
          <a:off x="10530989" y="1850903"/>
          <a:ext cx="8249" cy="909652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83076</xdr:colOff>
      <xdr:row>14</xdr:row>
      <xdr:rowOff>8594</xdr:rowOff>
    </xdr:from>
    <xdr:to>
      <xdr:col>18</xdr:col>
      <xdr:colOff>253006</xdr:colOff>
      <xdr:row>14</xdr:row>
      <xdr:rowOff>16925</xdr:rowOff>
    </xdr:to>
    <xdr:sp macro="" textlink="">
      <xdr:nvSpPr>
        <xdr:cNvPr id="1076" name="Line 76">
          <a:extLst>
            <a:ext uri="{FF2B5EF4-FFF2-40B4-BE49-F238E27FC236}">
              <a16:creationId xmlns:a16="http://schemas.microsoft.com/office/drawing/2014/main" xmlns="" id="{5EB6F6C2-A87F-4944-835A-85F34CD4C7A3}"/>
            </a:ext>
          </a:extLst>
        </xdr:cNvPr>
        <xdr:cNvSpPr>
          <a:spLocks noChangeShapeType="1"/>
        </xdr:cNvSpPr>
      </xdr:nvSpPr>
      <xdr:spPr bwMode="auto">
        <a:xfrm>
          <a:off x="11381302" y="2343293"/>
          <a:ext cx="863178" cy="83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138908</xdr:colOff>
      <xdr:row>13</xdr:row>
      <xdr:rowOff>51359</xdr:rowOff>
    </xdr:from>
    <xdr:ext cx="330483" cy="323301"/>
    <xdr:grpSp>
      <xdr:nvGrpSpPr>
        <xdr:cNvPr id="1077" name="Group 6672">
          <a:extLst>
            <a:ext uri="{FF2B5EF4-FFF2-40B4-BE49-F238E27FC236}">
              <a16:creationId xmlns:a16="http://schemas.microsoft.com/office/drawing/2014/main" xmlns="" id="{4E0219CE-58E8-4975-805E-5CD0A2F16A65}"/>
            </a:ext>
          </a:extLst>
        </xdr:cNvPr>
        <xdr:cNvGrpSpPr>
          <a:grpSpLocks/>
        </xdr:cNvGrpSpPr>
      </xdr:nvGrpSpPr>
      <xdr:grpSpPr bwMode="auto">
        <a:xfrm>
          <a:off x="12711908" y="2251634"/>
          <a:ext cx="330483" cy="323301"/>
          <a:chOff x="536" y="109"/>
          <a:chExt cx="46" cy="44"/>
        </a:xfrm>
      </xdr:grpSpPr>
      <xdr:pic>
        <xdr:nvPicPr>
          <xdr:cNvPr id="1078" name="Picture 6673" descr="route2">
            <a:extLst>
              <a:ext uri="{FF2B5EF4-FFF2-40B4-BE49-F238E27FC236}">
                <a16:creationId xmlns:a16="http://schemas.microsoft.com/office/drawing/2014/main" xmlns="" id="{E8400846-69CA-A04F-5882-4962127A56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79" name="Text Box 6674">
            <a:extLst>
              <a:ext uri="{FF2B5EF4-FFF2-40B4-BE49-F238E27FC236}">
                <a16:creationId xmlns:a16="http://schemas.microsoft.com/office/drawing/2014/main" xmlns="" id="{C1A5D611-78FD-A0D8-C099-145C511D48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</a:p>
        </xdr:txBody>
      </xdr:sp>
    </xdr:grpSp>
    <xdr:clientData/>
  </xdr:oneCellAnchor>
  <xdr:twoCellAnchor>
    <xdr:from>
      <xdr:col>17</xdr:col>
      <xdr:colOff>187058</xdr:colOff>
      <xdr:row>12</xdr:row>
      <xdr:rowOff>41731</xdr:rowOff>
    </xdr:from>
    <xdr:to>
      <xdr:col>17</xdr:col>
      <xdr:colOff>578969</xdr:colOff>
      <xdr:row>13</xdr:row>
      <xdr:rowOff>11963</xdr:rowOff>
    </xdr:to>
    <xdr:sp macro="" textlink="">
      <xdr:nvSpPr>
        <xdr:cNvPr id="1080" name="Text Box 2947">
          <a:extLst>
            <a:ext uri="{FF2B5EF4-FFF2-40B4-BE49-F238E27FC236}">
              <a16:creationId xmlns:a16="http://schemas.microsoft.com/office/drawing/2014/main" xmlns="" id="{F6969410-647A-495E-A163-3C00CBB8D513}"/>
            </a:ext>
          </a:extLst>
        </xdr:cNvPr>
        <xdr:cNvSpPr txBox="1">
          <a:spLocks noChangeArrowheads="1"/>
        </xdr:cNvSpPr>
      </xdr:nvSpPr>
      <xdr:spPr bwMode="auto">
        <a:xfrm>
          <a:off x="10100678" y="2022931"/>
          <a:ext cx="391911" cy="13787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市役所</a:t>
          </a:r>
        </a:p>
      </xdr:txBody>
    </xdr:sp>
    <xdr:clientData/>
  </xdr:twoCellAnchor>
  <xdr:twoCellAnchor>
    <xdr:from>
      <xdr:col>17</xdr:col>
      <xdr:colOff>555632</xdr:colOff>
      <xdr:row>13</xdr:row>
      <xdr:rowOff>115852</xdr:rowOff>
    </xdr:from>
    <xdr:to>
      <xdr:col>17</xdr:col>
      <xdr:colOff>689112</xdr:colOff>
      <xdr:row>14</xdr:row>
      <xdr:rowOff>80468</xdr:rowOff>
    </xdr:to>
    <xdr:sp macro="" textlink="">
      <xdr:nvSpPr>
        <xdr:cNvPr id="1081" name="Oval 862">
          <a:extLst>
            <a:ext uri="{FF2B5EF4-FFF2-40B4-BE49-F238E27FC236}">
              <a16:creationId xmlns:a16="http://schemas.microsoft.com/office/drawing/2014/main" xmlns="" id="{6AA2B44F-7994-4DFF-9236-B2F608A7C480}"/>
            </a:ext>
          </a:extLst>
        </xdr:cNvPr>
        <xdr:cNvSpPr>
          <a:spLocks noChangeArrowheads="1"/>
        </xdr:cNvSpPr>
      </xdr:nvSpPr>
      <xdr:spPr bwMode="auto">
        <a:xfrm>
          <a:off x="10469252" y="2264692"/>
          <a:ext cx="133480" cy="1322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18</xdr:col>
      <xdr:colOff>0</xdr:colOff>
      <xdr:row>13</xdr:row>
      <xdr:rowOff>60697</xdr:rowOff>
    </xdr:from>
    <xdr:ext cx="414910" cy="129886"/>
    <xdr:sp macro="" textlink="">
      <xdr:nvSpPr>
        <xdr:cNvPr id="1082" name="Text Box 1620">
          <a:extLst>
            <a:ext uri="{FF2B5EF4-FFF2-40B4-BE49-F238E27FC236}">
              <a16:creationId xmlns:a16="http://schemas.microsoft.com/office/drawing/2014/main" xmlns="" id="{343FA84F-CB6B-490C-9211-1FB7E56935F0}"/>
            </a:ext>
          </a:extLst>
        </xdr:cNvPr>
        <xdr:cNvSpPr txBox="1">
          <a:spLocks noChangeArrowheads="1"/>
        </xdr:cNvSpPr>
      </xdr:nvSpPr>
      <xdr:spPr bwMode="auto">
        <a:xfrm>
          <a:off x="10607040" y="2209537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小浜駅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570515</xdr:colOff>
      <xdr:row>10</xdr:row>
      <xdr:rowOff>94254</xdr:rowOff>
    </xdr:from>
    <xdr:to>
      <xdr:col>16</xdr:col>
      <xdr:colOff>22659</xdr:colOff>
      <xdr:row>11</xdr:row>
      <xdr:rowOff>63972</xdr:rowOff>
    </xdr:to>
    <xdr:sp macro="" textlink="">
      <xdr:nvSpPr>
        <xdr:cNvPr id="1083" name="六角形 1082">
          <a:extLst>
            <a:ext uri="{FF2B5EF4-FFF2-40B4-BE49-F238E27FC236}">
              <a16:creationId xmlns:a16="http://schemas.microsoft.com/office/drawing/2014/main" xmlns="" id="{CAD56C45-9257-4504-A83B-6B7C582BDFE7}"/>
            </a:ext>
          </a:extLst>
        </xdr:cNvPr>
        <xdr:cNvSpPr/>
      </xdr:nvSpPr>
      <xdr:spPr bwMode="auto">
        <a:xfrm>
          <a:off x="9097295" y="1740174"/>
          <a:ext cx="145564" cy="13735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399859</xdr:colOff>
      <xdr:row>11</xdr:row>
      <xdr:rowOff>142348</xdr:rowOff>
    </xdr:from>
    <xdr:to>
      <xdr:col>20</xdr:col>
      <xdr:colOff>334316</xdr:colOff>
      <xdr:row>16</xdr:row>
      <xdr:rowOff>162506</xdr:rowOff>
    </xdr:to>
    <xdr:sp macro="" textlink="">
      <xdr:nvSpPr>
        <xdr:cNvPr id="1085" name="Line 75">
          <a:extLst>
            <a:ext uri="{FF2B5EF4-FFF2-40B4-BE49-F238E27FC236}">
              <a16:creationId xmlns:a16="http://schemas.microsoft.com/office/drawing/2014/main" xmlns="" id="{A101F7AF-E28A-4F18-96D0-3CFEA3DC5CD4}"/>
            </a:ext>
          </a:extLst>
        </xdr:cNvPr>
        <xdr:cNvSpPr>
          <a:spLocks noChangeShapeType="1"/>
        </xdr:cNvSpPr>
      </xdr:nvSpPr>
      <xdr:spPr bwMode="auto">
        <a:xfrm flipV="1">
          <a:off x="13111537" y="1943704"/>
          <a:ext cx="629308" cy="85222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0 w 13203"/>
            <a:gd name="connsiteY0" fmla="*/ 0 h 10957"/>
            <a:gd name="connsiteX1" fmla="*/ 10073 w 13203"/>
            <a:gd name="connsiteY1" fmla="*/ 10584 h 10957"/>
            <a:gd name="connsiteX2" fmla="*/ 13203 w 13203"/>
            <a:gd name="connsiteY2" fmla="*/ 10957 h 10957"/>
            <a:gd name="connsiteX0" fmla="*/ 0 w 13203"/>
            <a:gd name="connsiteY0" fmla="*/ 0 h 10957"/>
            <a:gd name="connsiteX1" fmla="*/ 10073 w 13203"/>
            <a:gd name="connsiteY1" fmla="*/ 10584 h 10957"/>
            <a:gd name="connsiteX2" fmla="*/ 13203 w 13203"/>
            <a:gd name="connsiteY2" fmla="*/ 10957 h 10957"/>
            <a:gd name="connsiteX0" fmla="*/ 0 w 13015"/>
            <a:gd name="connsiteY0" fmla="*/ 0 h 11523"/>
            <a:gd name="connsiteX1" fmla="*/ 10073 w 13015"/>
            <a:gd name="connsiteY1" fmla="*/ 10584 h 11523"/>
            <a:gd name="connsiteX2" fmla="*/ 13015 w 13015"/>
            <a:gd name="connsiteY2" fmla="*/ 11523 h 11523"/>
            <a:gd name="connsiteX0" fmla="*/ 0 w 13015"/>
            <a:gd name="connsiteY0" fmla="*/ 0 h 11523"/>
            <a:gd name="connsiteX1" fmla="*/ 10073 w 13015"/>
            <a:gd name="connsiteY1" fmla="*/ 10584 h 11523"/>
            <a:gd name="connsiteX2" fmla="*/ 13015 w 13015"/>
            <a:gd name="connsiteY2" fmla="*/ 11523 h 11523"/>
            <a:gd name="connsiteX0" fmla="*/ 0 w 13392"/>
            <a:gd name="connsiteY0" fmla="*/ 0 h 11590"/>
            <a:gd name="connsiteX1" fmla="*/ 10073 w 13392"/>
            <a:gd name="connsiteY1" fmla="*/ 10584 h 11590"/>
            <a:gd name="connsiteX2" fmla="*/ 13392 w 13392"/>
            <a:gd name="connsiteY2" fmla="*/ 11590 h 11590"/>
            <a:gd name="connsiteX0" fmla="*/ 0 w 13392"/>
            <a:gd name="connsiteY0" fmla="*/ 0 h 11590"/>
            <a:gd name="connsiteX1" fmla="*/ 10073 w 13392"/>
            <a:gd name="connsiteY1" fmla="*/ 10584 h 11590"/>
            <a:gd name="connsiteX2" fmla="*/ 13392 w 13392"/>
            <a:gd name="connsiteY2" fmla="*/ 11590 h 11590"/>
            <a:gd name="connsiteX0" fmla="*/ 223 w 13615"/>
            <a:gd name="connsiteY0" fmla="*/ 0 h 11590"/>
            <a:gd name="connsiteX1" fmla="*/ 10296 w 13615"/>
            <a:gd name="connsiteY1" fmla="*/ 10584 h 11590"/>
            <a:gd name="connsiteX2" fmla="*/ 13615 w 13615"/>
            <a:gd name="connsiteY2" fmla="*/ 11590 h 11590"/>
            <a:gd name="connsiteX0" fmla="*/ 165 w 13557"/>
            <a:gd name="connsiteY0" fmla="*/ 0 h 11590"/>
            <a:gd name="connsiteX1" fmla="*/ 10238 w 13557"/>
            <a:gd name="connsiteY1" fmla="*/ 10584 h 11590"/>
            <a:gd name="connsiteX2" fmla="*/ 13557 w 13557"/>
            <a:gd name="connsiteY2" fmla="*/ 11590 h 11590"/>
            <a:gd name="connsiteX0" fmla="*/ 43 w 13754"/>
            <a:gd name="connsiteY0" fmla="*/ 0 h 10248"/>
            <a:gd name="connsiteX1" fmla="*/ 10435 w 13754"/>
            <a:gd name="connsiteY1" fmla="*/ 9242 h 10248"/>
            <a:gd name="connsiteX2" fmla="*/ 13754 w 13754"/>
            <a:gd name="connsiteY2" fmla="*/ 10248 h 10248"/>
            <a:gd name="connsiteX0" fmla="*/ 43 w 13754"/>
            <a:gd name="connsiteY0" fmla="*/ 0 h 10042"/>
            <a:gd name="connsiteX1" fmla="*/ 10435 w 13754"/>
            <a:gd name="connsiteY1" fmla="*/ 9036 h 10042"/>
            <a:gd name="connsiteX2" fmla="*/ 13754 w 13754"/>
            <a:gd name="connsiteY2" fmla="*/ 10042 h 100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754" h="10042">
              <a:moveTo>
                <a:pt x="43" y="0"/>
              </a:moveTo>
              <a:cubicBezTo>
                <a:pt x="1628" y="1797"/>
                <a:pt x="-4792" y="8522"/>
                <a:pt x="10435" y="9036"/>
              </a:cubicBezTo>
              <a:cubicBezTo>
                <a:pt x="11933" y="9294"/>
                <a:pt x="12256" y="9681"/>
                <a:pt x="13754" y="10042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309047</xdr:colOff>
      <xdr:row>15</xdr:row>
      <xdr:rowOff>58224</xdr:rowOff>
    </xdr:from>
    <xdr:ext cx="190765" cy="187521"/>
    <xdr:pic>
      <xdr:nvPicPr>
        <xdr:cNvPr id="1086" name="図 1085">
          <a:extLst>
            <a:ext uri="{FF2B5EF4-FFF2-40B4-BE49-F238E27FC236}">
              <a16:creationId xmlns:a16="http://schemas.microsoft.com/office/drawing/2014/main" xmlns="" id="{C804CD7D-792B-4000-B7E2-5D219F6D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3020725" y="2525235"/>
          <a:ext cx="190765" cy="187521"/>
        </a:xfrm>
        <a:prstGeom prst="rect">
          <a:avLst/>
        </a:prstGeom>
      </xdr:spPr>
    </xdr:pic>
    <xdr:clientData/>
  </xdr:oneCellAnchor>
  <xdr:twoCellAnchor>
    <xdr:from>
      <xdr:col>19</xdr:col>
      <xdr:colOff>149616</xdr:colOff>
      <xdr:row>15</xdr:row>
      <xdr:rowOff>149667</xdr:rowOff>
    </xdr:from>
    <xdr:to>
      <xdr:col>19</xdr:col>
      <xdr:colOff>392437</xdr:colOff>
      <xdr:row>17</xdr:row>
      <xdr:rowOff>18071</xdr:rowOff>
    </xdr:to>
    <xdr:sp macro="" textlink="">
      <xdr:nvSpPr>
        <xdr:cNvPr id="1087" name="Line 120">
          <a:extLst>
            <a:ext uri="{FF2B5EF4-FFF2-40B4-BE49-F238E27FC236}">
              <a16:creationId xmlns:a16="http://schemas.microsoft.com/office/drawing/2014/main" xmlns="" id="{BB8AA257-5578-42F7-A769-17EC47AE1F5F}"/>
            </a:ext>
          </a:extLst>
        </xdr:cNvPr>
        <xdr:cNvSpPr>
          <a:spLocks noChangeShapeType="1"/>
        </xdr:cNvSpPr>
      </xdr:nvSpPr>
      <xdr:spPr bwMode="auto">
        <a:xfrm rot="9786641" flipV="1">
          <a:off x="12861294" y="2616678"/>
          <a:ext cx="242821" cy="201232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267528"/>
            <a:gd name="connsiteY0" fmla="*/ 182803 h 182803"/>
            <a:gd name="connsiteX1" fmla="*/ 267528 w 267528"/>
            <a:gd name="connsiteY1" fmla="*/ 37042 h 182803"/>
            <a:gd name="connsiteX0" fmla="*/ 0 w 250375"/>
            <a:gd name="connsiteY0" fmla="*/ 186052 h 186052"/>
            <a:gd name="connsiteX1" fmla="*/ 250375 w 250375"/>
            <a:gd name="connsiteY1" fmla="*/ 36387 h 186052"/>
            <a:gd name="connsiteX0" fmla="*/ 0 w 250375"/>
            <a:gd name="connsiteY0" fmla="*/ 195475 h 195475"/>
            <a:gd name="connsiteX1" fmla="*/ 250375 w 250375"/>
            <a:gd name="connsiteY1" fmla="*/ 45810 h 195475"/>
            <a:gd name="connsiteX0" fmla="*/ 0 w 250375"/>
            <a:gd name="connsiteY0" fmla="*/ 195859 h 195859"/>
            <a:gd name="connsiteX1" fmla="*/ 250375 w 250375"/>
            <a:gd name="connsiteY1" fmla="*/ 46194 h 195859"/>
            <a:gd name="connsiteX0" fmla="*/ 0 w 203332"/>
            <a:gd name="connsiteY0" fmla="*/ 227586 h 227586"/>
            <a:gd name="connsiteX1" fmla="*/ 203332 w 203332"/>
            <a:gd name="connsiteY1" fmla="*/ 38078 h 227586"/>
            <a:gd name="connsiteX0" fmla="*/ 0 w 187460"/>
            <a:gd name="connsiteY0" fmla="*/ 208839 h 208839"/>
            <a:gd name="connsiteX1" fmla="*/ 187460 w 187460"/>
            <a:gd name="connsiteY1" fmla="*/ 42483 h 208839"/>
            <a:gd name="connsiteX0" fmla="*/ 0 w 187460"/>
            <a:gd name="connsiteY0" fmla="*/ 166356 h 166356"/>
            <a:gd name="connsiteX1" fmla="*/ 187460 w 187460"/>
            <a:gd name="connsiteY1" fmla="*/ 0 h 166356"/>
            <a:gd name="connsiteX0" fmla="*/ 0 w 204528"/>
            <a:gd name="connsiteY0" fmla="*/ 176891 h 176891"/>
            <a:gd name="connsiteX1" fmla="*/ 204528 w 204528"/>
            <a:gd name="connsiteY1" fmla="*/ 0 h 176891"/>
            <a:gd name="connsiteX0" fmla="*/ 0 w 204528"/>
            <a:gd name="connsiteY0" fmla="*/ 176891 h 176891"/>
            <a:gd name="connsiteX1" fmla="*/ 204528 w 204528"/>
            <a:gd name="connsiteY1" fmla="*/ 0 h 176891"/>
            <a:gd name="connsiteX0" fmla="*/ 0 w 204528"/>
            <a:gd name="connsiteY0" fmla="*/ 176891 h 176891"/>
            <a:gd name="connsiteX1" fmla="*/ 204528 w 204528"/>
            <a:gd name="connsiteY1" fmla="*/ 0 h 176891"/>
            <a:gd name="connsiteX0" fmla="*/ 0 w 204528"/>
            <a:gd name="connsiteY0" fmla="*/ 176891 h 176891"/>
            <a:gd name="connsiteX1" fmla="*/ 204528 w 204528"/>
            <a:gd name="connsiteY1" fmla="*/ 0 h 1768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4528" h="176891">
              <a:moveTo>
                <a:pt x="0" y="176891"/>
              </a:moveTo>
              <a:cubicBezTo>
                <a:pt x="42819" y="23909"/>
                <a:pt x="85408" y="29869"/>
                <a:pt x="204528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662425</xdr:colOff>
      <xdr:row>12</xdr:row>
      <xdr:rowOff>142561</xdr:rowOff>
    </xdr:from>
    <xdr:to>
      <xdr:col>20</xdr:col>
      <xdr:colOff>317361</xdr:colOff>
      <xdr:row>14</xdr:row>
      <xdr:rowOff>88229</xdr:rowOff>
    </xdr:to>
    <xdr:sp macro="" textlink="">
      <xdr:nvSpPr>
        <xdr:cNvPr id="1088" name="Line 120">
          <a:extLst>
            <a:ext uri="{FF2B5EF4-FFF2-40B4-BE49-F238E27FC236}">
              <a16:creationId xmlns:a16="http://schemas.microsoft.com/office/drawing/2014/main" xmlns="" id="{944C1196-B1B7-4468-BBA6-443C1FA9BC5C}"/>
            </a:ext>
          </a:extLst>
        </xdr:cNvPr>
        <xdr:cNvSpPr>
          <a:spLocks noChangeShapeType="1"/>
        </xdr:cNvSpPr>
      </xdr:nvSpPr>
      <xdr:spPr bwMode="auto">
        <a:xfrm rot="3446483" flipV="1">
          <a:off x="13409749" y="2074685"/>
          <a:ext cx="278496" cy="349787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369094"/>
            <a:gd name="connsiteY0" fmla="*/ 424442 h 424442"/>
            <a:gd name="connsiteX1" fmla="*/ 369094 w 369094"/>
            <a:gd name="connsiteY1" fmla="*/ 13707 h 424442"/>
            <a:gd name="connsiteX0" fmla="*/ 5010 w 374104"/>
            <a:gd name="connsiteY0" fmla="*/ 442947 h 442947"/>
            <a:gd name="connsiteX1" fmla="*/ 374104 w 374104"/>
            <a:gd name="connsiteY1" fmla="*/ 32212 h 442947"/>
            <a:gd name="connsiteX0" fmla="*/ 2845 w 371939"/>
            <a:gd name="connsiteY0" fmla="*/ 449888 h 449888"/>
            <a:gd name="connsiteX1" fmla="*/ 371939 w 371939"/>
            <a:gd name="connsiteY1" fmla="*/ 39153 h 449888"/>
            <a:gd name="connsiteX0" fmla="*/ 2232 w 445727"/>
            <a:gd name="connsiteY0" fmla="*/ 347763 h 347763"/>
            <a:gd name="connsiteX1" fmla="*/ 445727 w 445727"/>
            <a:gd name="connsiteY1" fmla="*/ 71987 h 347763"/>
            <a:gd name="connsiteX0" fmla="*/ 2882 w 446377"/>
            <a:gd name="connsiteY0" fmla="*/ 323177 h 323177"/>
            <a:gd name="connsiteX1" fmla="*/ 446377 w 446377"/>
            <a:gd name="connsiteY1" fmla="*/ 47401 h 323177"/>
            <a:gd name="connsiteX0" fmla="*/ 3036 w 428648"/>
            <a:gd name="connsiteY0" fmla="*/ 323452 h 323452"/>
            <a:gd name="connsiteX1" fmla="*/ 428648 w 428648"/>
            <a:gd name="connsiteY1" fmla="*/ 47322 h 323452"/>
            <a:gd name="connsiteX0" fmla="*/ 4614 w 314525"/>
            <a:gd name="connsiteY0" fmla="*/ 393889 h 393889"/>
            <a:gd name="connsiteX1" fmla="*/ 314524 w 314525"/>
            <a:gd name="connsiteY1" fmla="*/ 32902 h 393889"/>
            <a:gd name="connsiteX0" fmla="*/ 2875 w 312785"/>
            <a:gd name="connsiteY0" fmla="*/ 363188 h 363188"/>
            <a:gd name="connsiteX1" fmla="*/ 312785 w 312785"/>
            <a:gd name="connsiteY1" fmla="*/ 2201 h 363188"/>
            <a:gd name="connsiteX0" fmla="*/ 3460 w 253698"/>
            <a:gd name="connsiteY0" fmla="*/ 337616 h 337616"/>
            <a:gd name="connsiteX1" fmla="*/ 253698 w 253698"/>
            <a:gd name="connsiteY1" fmla="*/ 3302 h 337616"/>
            <a:gd name="connsiteX0" fmla="*/ 2907 w 308941"/>
            <a:gd name="connsiteY0" fmla="*/ 374091 h 374091"/>
            <a:gd name="connsiteX1" fmla="*/ 308940 w 308941"/>
            <a:gd name="connsiteY1" fmla="*/ 1904 h 374091"/>
            <a:gd name="connsiteX0" fmla="*/ 3209 w 276384"/>
            <a:gd name="connsiteY0" fmla="*/ 334956 h 334956"/>
            <a:gd name="connsiteX1" fmla="*/ 276384 w 276384"/>
            <a:gd name="connsiteY1" fmla="*/ 3464 h 334956"/>
            <a:gd name="connsiteX0" fmla="*/ 3057 w 292046"/>
            <a:gd name="connsiteY0" fmla="*/ 383745 h 383745"/>
            <a:gd name="connsiteX1" fmla="*/ 292046 w 292046"/>
            <a:gd name="connsiteY1" fmla="*/ 1696 h 383745"/>
            <a:gd name="connsiteX0" fmla="*/ 3108 w 286627"/>
            <a:gd name="connsiteY0" fmla="*/ 397132 h 397132"/>
            <a:gd name="connsiteX1" fmla="*/ 286627 w 286627"/>
            <a:gd name="connsiteY1" fmla="*/ 1468 h 397132"/>
            <a:gd name="connsiteX0" fmla="*/ 2840 w 317015"/>
            <a:gd name="connsiteY0" fmla="*/ 377670 h 377670"/>
            <a:gd name="connsiteX1" fmla="*/ 317015 w 317015"/>
            <a:gd name="connsiteY1" fmla="*/ 1822 h 377670"/>
            <a:gd name="connsiteX0" fmla="*/ 1 w 314176"/>
            <a:gd name="connsiteY0" fmla="*/ 376924 h 376924"/>
            <a:gd name="connsiteX1" fmla="*/ 314176 w 314176"/>
            <a:gd name="connsiteY1" fmla="*/ 1076 h 376924"/>
            <a:gd name="connsiteX0" fmla="*/ 0 w 293308"/>
            <a:gd name="connsiteY0" fmla="*/ 348119 h 348119"/>
            <a:gd name="connsiteX1" fmla="*/ 293308 w 293308"/>
            <a:gd name="connsiteY1" fmla="*/ 1383 h 348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3308" h="348119">
              <a:moveTo>
                <a:pt x="0" y="348119"/>
              </a:moveTo>
              <a:cubicBezTo>
                <a:pt x="24253" y="68571"/>
                <a:pt x="273379" y="-11941"/>
                <a:pt x="293308" y="13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554853</xdr:colOff>
      <xdr:row>14</xdr:row>
      <xdr:rowOff>42919</xdr:rowOff>
    </xdr:from>
    <xdr:to>
      <xdr:col>20</xdr:col>
      <xdr:colOff>19814</xdr:colOff>
      <xdr:row>15</xdr:row>
      <xdr:rowOff>45714</xdr:rowOff>
    </xdr:to>
    <xdr:grpSp>
      <xdr:nvGrpSpPr>
        <xdr:cNvPr id="1089" name="グループ化 1088">
          <a:extLst>
            <a:ext uri="{FF2B5EF4-FFF2-40B4-BE49-F238E27FC236}">
              <a16:creationId xmlns:a16="http://schemas.microsoft.com/office/drawing/2014/main" xmlns="" id="{8A592F03-4E4A-4460-B12C-7B59D58BC509}"/>
            </a:ext>
          </a:extLst>
        </xdr:cNvPr>
        <xdr:cNvGrpSpPr/>
      </xdr:nvGrpSpPr>
      <xdr:grpSpPr>
        <a:xfrm rot="5616232">
          <a:off x="14702023" y="2383524"/>
          <a:ext cx="174245" cy="236486"/>
          <a:chOff x="12306192" y="3209275"/>
          <a:chExt cx="184628" cy="205692"/>
        </a:xfrm>
      </xdr:grpSpPr>
      <xdr:sp macro="" textlink="">
        <xdr:nvSpPr>
          <xdr:cNvPr id="1090" name="Text Box 1620">
            <a:extLst>
              <a:ext uri="{FF2B5EF4-FFF2-40B4-BE49-F238E27FC236}">
                <a16:creationId xmlns:a16="http://schemas.microsoft.com/office/drawing/2014/main" xmlns="" id="{BD4E923D-AFDB-3938-A438-6CA9D16B9801}"/>
              </a:ext>
            </a:extLst>
          </xdr:cNvPr>
          <xdr:cNvSpPr txBox="1">
            <a:spLocks noChangeArrowheads="1"/>
          </xdr:cNvSpPr>
        </xdr:nvSpPr>
        <xdr:spPr bwMode="auto">
          <a:xfrm rot="1015628">
            <a:off x="12328845" y="3209275"/>
            <a:ext cx="142367" cy="19999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091" name="Freeform 407">
            <a:extLst>
              <a:ext uri="{FF2B5EF4-FFF2-40B4-BE49-F238E27FC236}">
                <a16:creationId xmlns:a16="http://schemas.microsoft.com/office/drawing/2014/main" xmlns="" id="{EB3837E4-5110-5E3F-402D-E42E954DB893}"/>
              </a:ext>
            </a:extLst>
          </xdr:cNvPr>
          <xdr:cNvSpPr>
            <a:spLocks/>
          </xdr:cNvSpPr>
        </xdr:nvSpPr>
        <xdr:spPr bwMode="auto">
          <a:xfrm rot="451190" flipH="1" flipV="1">
            <a:off x="12450522" y="3251244"/>
            <a:ext cx="40298" cy="16372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92" name="Freeform 407">
            <a:extLst>
              <a:ext uri="{FF2B5EF4-FFF2-40B4-BE49-F238E27FC236}">
                <a16:creationId xmlns:a16="http://schemas.microsoft.com/office/drawing/2014/main" xmlns="" id="{525EB84A-999C-0EDE-BEBB-89C089BEC0FE}"/>
              </a:ext>
            </a:extLst>
          </xdr:cNvPr>
          <xdr:cNvSpPr>
            <a:spLocks/>
          </xdr:cNvSpPr>
        </xdr:nvSpPr>
        <xdr:spPr bwMode="auto">
          <a:xfrm rot="451190" flipV="1">
            <a:off x="12306192" y="3226882"/>
            <a:ext cx="45719" cy="18064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11200</xdr:colOff>
      <xdr:row>14</xdr:row>
      <xdr:rowOff>121553</xdr:rowOff>
    </xdr:from>
    <xdr:to>
      <xdr:col>20</xdr:col>
      <xdr:colOff>433000</xdr:colOff>
      <xdr:row>16</xdr:row>
      <xdr:rowOff>164342</xdr:rowOff>
    </xdr:to>
    <xdr:sp macro="" textlink="">
      <xdr:nvSpPr>
        <xdr:cNvPr id="1093" name="Line 76">
          <a:extLst>
            <a:ext uri="{FF2B5EF4-FFF2-40B4-BE49-F238E27FC236}">
              <a16:creationId xmlns:a16="http://schemas.microsoft.com/office/drawing/2014/main" xmlns="" id="{5F050517-508A-4D82-8C6C-053DC0E7BD8E}"/>
            </a:ext>
          </a:extLst>
        </xdr:cNvPr>
        <xdr:cNvSpPr>
          <a:spLocks noChangeShapeType="1"/>
        </xdr:cNvSpPr>
      </xdr:nvSpPr>
      <xdr:spPr bwMode="auto">
        <a:xfrm flipV="1">
          <a:off x="12722878" y="2422151"/>
          <a:ext cx="1116651" cy="375616"/>
        </a:xfrm>
        <a:custGeom>
          <a:avLst/>
          <a:gdLst>
            <a:gd name="connsiteX0" fmla="*/ 0 w 659006"/>
            <a:gd name="connsiteY0" fmla="*/ 0 h 183553"/>
            <a:gd name="connsiteX1" fmla="*/ 659006 w 659006"/>
            <a:gd name="connsiteY1" fmla="*/ 183553 h 183553"/>
            <a:gd name="connsiteX0" fmla="*/ 0 w 1150138"/>
            <a:gd name="connsiteY0" fmla="*/ 81664 h 93873"/>
            <a:gd name="connsiteX1" fmla="*/ 1150138 w 1150138"/>
            <a:gd name="connsiteY1" fmla="*/ 12209 h 93873"/>
            <a:gd name="connsiteX0" fmla="*/ 0 w 1150138"/>
            <a:gd name="connsiteY0" fmla="*/ 69455 h 217134"/>
            <a:gd name="connsiteX1" fmla="*/ 1150138 w 1150138"/>
            <a:gd name="connsiteY1" fmla="*/ 0 h 217134"/>
            <a:gd name="connsiteX0" fmla="*/ 0 w 1150138"/>
            <a:gd name="connsiteY0" fmla="*/ 69455 h 240675"/>
            <a:gd name="connsiteX1" fmla="*/ 1150138 w 1150138"/>
            <a:gd name="connsiteY1" fmla="*/ 0 h 240675"/>
            <a:gd name="connsiteX0" fmla="*/ 0 w 1184865"/>
            <a:gd name="connsiteY0" fmla="*/ 0 h 243674"/>
            <a:gd name="connsiteX1" fmla="*/ 1184865 w 1184865"/>
            <a:gd name="connsiteY1" fmla="*/ 34724 h 243674"/>
            <a:gd name="connsiteX0" fmla="*/ 0 w 1184865"/>
            <a:gd name="connsiteY0" fmla="*/ 8248 h 222710"/>
            <a:gd name="connsiteX1" fmla="*/ 1184865 w 1184865"/>
            <a:gd name="connsiteY1" fmla="*/ 42972 h 222710"/>
            <a:gd name="connsiteX0" fmla="*/ 0 w 1184865"/>
            <a:gd name="connsiteY0" fmla="*/ 7168 h 263077"/>
            <a:gd name="connsiteX1" fmla="*/ 1184865 w 1184865"/>
            <a:gd name="connsiteY1" fmla="*/ 41892 h 263077"/>
            <a:gd name="connsiteX0" fmla="*/ 0 w 1213786"/>
            <a:gd name="connsiteY0" fmla="*/ 131534 h 263390"/>
            <a:gd name="connsiteX1" fmla="*/ 1213786 w 1213786"/>
            <a:gd name="connsiteY1" fmla="*/ 0 h 263390"/>
            <a:gd name="connsiteX0" fmla="*/ 0 w 1213786"/>
            <a:gd name="connsiteY0" fmla="*/ 131534 h 279125"/>
            <a:gd name="connsiteX1" fmla="*/ 1213786 w 1213786"/>
            <a:gd name="connsiteY1" fmla="*/ 0 h 279125"/>
            <a:gd name="connsiteX0" fmla="*/ 0 w 1213786"/>
            <a:gd name="connsiteY0" fmla="*/ 131534 h 309319"/>
            <a:gd name="connsiteX1" fmla="*/ 1213786 w 1213786"/>
            <a:gd name="connsiteY1" fmla="*/ 0 h 309319"/>
            <a:gd name="connsiteX0" fmla="*/ 0 w 1213786"/>
            <a:gd name="connsiteY0" fmla="*/ 131534 h 354008"/>
            <a:gd name="connsiteX1" fmla="*/ 1213786 w 1213786"/>
            <a:gd name="connsiteY1" fmla="*/ 0 h 354008"/>
            <a:gd name="connsiteX0" fmla="*/ 0 w 1213786"/>
            <a:gd name="connsiteY0" fmla="*/ 131534 h 400058"/>
            <a:gd name="connsiteX1" fmla="*/ 1213786 w 1213786"/>
            <a:gd name="connsiteY1" fmla="*/ 0 h 400058"/>
            <a:gd name="connsiteX0" fmla="*/ 0 w 1225353"/>
            <a:gd name="connsiteY0" fmla="*/ 140441 h 402617"/>
            <a:gd name="connsiteX1" fmla="*/ 1225353 w 1225353"/>
            <a:gd name="connsiteY1" fmla="*/ 0 h 402617"/>
            <a:gd name="connsiteX0" fmla="*/ 0 w 1225353"/>
            <a:gd name="connsiteY0" fmla="*/ 140441 h 409224"/>
            <a:gd name="connsiteX1" fmla="*/ 1225353 w 1225353"/>
            <a:gd name="connsiteY1" fmla="*/ 0 h 409224"/>
            <a:gd name="connsiteX0" fmla="*/ 0 w 1225353"/>
            <a:gd name="connsiteY0" fmla="*/ 140441 h 410713"/>
            <a:gd name="connsiteX1" fmla="*/ 1225353 w 1225353"/>
            <a:gd name="connsiteY1" fmla="*/ 0 h 410713"/>
            <a:gd name="connsiteX0" fmla="*/ 0 w 1225353"/>
            <a:gd name="connsiteY0" fmla="*/ 140441 h 402126"/>
            <a:gd name="connsiteX1" fmla="*/ 948228 w 1225353"/>
            <a:gd name="connsiteY1" fmla="*/ 289069 h 402126"/>
            <a:gd name="connsiteX2" fmla="*/ 1225353 w 1225353"/>
            <a:gd name="connsiteY2" fmla="*/ 0 h 402126"/>
            <a:gd name="connsiteX0" fmla="*/ 0 w 1225353"/>
            <a:gd name="connsiteY0" fmla="*/ 140441 h 402125"/>
            <a:gd name="connsiteX1" fmla="*/ 948228 w 1225353"/>
            <a:gd name="connsiteY1" fmla="*/ 289069 h 402125"/>
            <a:gd name="connsiteX2" fmla="*/ 1225353 w 1225353"/>
            <a:gd name="connsiteY2" fmla="*/ 0 h 402125"/>
            <a:gd name="connsiteX0" fmla="*/ 0 w 1225353"/>
            <a:gd name="connsiteY0" fmla="*/ 140441 h 426622"/>
            <a:gd name="connsiteX1" fmla="*/ 754463 w 1225353"/>
            <a:gd name="connsiteY1" fmla="*/ 366260 h 426622"/>
            <a:gd name="connsiteX2" fmla="*/ 1225353 w 1225353"/>
            <a:gd name="connsiteY2" fmla="*/ 0 h 426622"/>
            <a:gd name="connsiteX0" fmla="*/ 0 w 1225353"/>
            <a:gd name="connsiteY0" fmla="*/ 140441 h 410386"/>
            <a:gd name="connsiteX1" fmla="*/ 754463 w 1225353"/>
            <a:gd name="connsiteY1" fmla="*/ 366260 h 410386"/>
            <a:gd name="connsiteX2" fmla="*/ 719759 w 1225353"/>
            <a:gd name="connsiteY2" fmla="*/ 366261 h 410386"/>
            <a:gd name="connsiteX3" fmla="*/ 1225353 w 1225353"/>
            <a:gd name="connsiteY3" fmla="*/ 0 h 410386"/>
            <a:gd name="connsiteX0" fmla="*/ 0 w 1225353"/>
            <a:gd name="connsiteY0" fmla="*/ 140441 h 426614"/>
            <a:gd name="connsiteX1" fmla="*/ 754463 w 1225353"/>
            <a:gd name="connsiteY1" fmla="*/ 384073 h 426614"/>
            <a:gd name="connsiteX2" fmla="*/ 719759 w 1225353"/>
            <a:gd name="connsiteY2" fmla="*/ 366261 h 426614"/>
            <a:gd name="connsiteX3" fmla="*/ 1225353 w 1225353"/>
            <a:gd name="connsiteY3" fmla="*/ 0 h 426614"/>
            <a:gd name="connsiteX0" fmla="*/ 0 w 1225353"/>
            <a:gd name="connsiteY0" fmla="*/ 140441 h 426614"/>
            <a:gd name="connsiteX1" fmla="*/ 754463 w 1225353"/>
            <a:gd name="connsiteY1" fmla="*/ 384073 h 426614"/>
            <a:gd name="connsiteX2" fmla="*/ 708191 w 1225353"/>
            <a:gd name="connsiteY2" fmla="*/ 303915 h 426614"/>
            <a:gd name="connsiteX3" fmla="*/ 1225353 w 1225353"/>
            <a:gd name="connsiteY3" fmla="*/ 0 h 426614"/>
            <a:gd name="connsiteX0" fmla="*/ 0 w 1225353"/>
            <a:gd name="connsiteY0" fmla="*/ 140441 h 432049"/>
            <a:gd name="connsiteX1" fmla="*/ 664811 w 1225353"/>
            <a:gd name="connsiteY1" fmla="*/ 390012 h 432049"/>
            <a:gd name="connsiteX2" fmla="*/ 708191 w 1225353"/>
            <a:gd name="connsiteY2" fmla="*/ 303915 h 432049"/>
            <a:gd name="connsiteX3" fmla="*/ 1225353 w 1225353"/>
            <a:gd name="connsiteY3" fmla="*/ 0 h 432049"/>
            <a:gd name="connsiteX0" fmla="*/ 0 w 1225353"/>
            <a:gd name="connsiteY0" fmla="*/ 140441 h 432049"/>
            <a:gd name="connsiteX1" fmla="*/ 664811 w 1225353"/>
            <a:gd name="connsiteY1" fmla="*/ 390012 h 432049"/>
            <a:gd name="connsiteX2" fmla="*/ 797843 w 1225353"/>
            <a:gd name="connsiteY2" fmla="*/ 315790 h 432049"/>
            <a:gd name="connsiteX3" fmla="*/ 1225353 w 1225353"/>
            <a:gd name="connsiteY3" fmla="*/ 0 h 432049"/>
            <a:gd name="connsiteX0" fmla="*/ 0 w 1225353"/>
            <a:gd name="connsiteY0" fmla="*/ 140441 h 432049"/>
            <a:gd name="connsiteX1" fmla="*/ 664811 w 1225353"/>
            <a:gd name="connsiteY1" fmla="*/ 390012 h 432049"/>
            <a:gd name="connsiteX2" fmla="*/ 965579 w 1225353"/>
            <a:gd name="connsiteY2" fmla="*/ 283132 h 432049"/>
            <a:gd name="connsiteX3" fmla="*/ 1225353 w 1225353"/>
            <a:gd name="connsiteY3" fmla="*/ 0 h 432049"/>
            <a:gd name="connsiteX0" fmla="*/ 0 w 1225353"/>
            <a:gd name="connsiteY0" fmla="*/ 140441 h 448421"/>
            <a:gd name="connsiteX1" fmla="*/ 650351 w 1225353"/>
            <a:gd name="connsiteY1" fmla="*/ 407826 h 448421"/>
            <a:gd name="connsiteX2" fmla="*/ 965579 w 1225353"/>
            <a:gd name="connsiteY2" fmla="*/ 283132 h 448421"/>
            <a:gd name="connsiteX3" fmla="*/ 1225353 w 1225353"/>
            <a:gd name="connsiteY3" fmla="*/ 0 h 448421"/>
            <a:gd name="connsiteX0" fmla="*/ 0 w 1225353"/>
            <a:gd name="connsiteY0" fmla="*/ 140441 h 448421"/>
            <a:gd name="connsiteX1" fmla="*/ 650351 w 1225353"/>
            <a:gd name="connsiteY1" fmla="*/ 407826 h 448421"/>
            <a:gd name="connsiteX2" fmla="*/ 965579 w 1225353"/>
            <a:gd name="connsiteY2" fmla="*/ 283132 h 448421"/>
            <a:gd name="connsiteX3" fmla="*/ 1225353 w 1225353"/>
            <a:gd name="connsiteY3" fmla="*/ 0 h 448421"/>
            <a:gd name="connsiteX0" fmla="*/ 0 w 1225353"/>
            <a:gd name="connsiteY0" fmla="*/ 140441 h 448421"/>
            <a:gd name="connsiteX1" fmla="*/ 650351 w 1225353"/>
            <a:gd name="connsiteY1" fmla="*/ 407826 h 448421"/>
            <a:gd name="connsiteX2" fmla="*/ 965579 w 1225353"/>
            <a:gd name="connsiteY2" fmla="*/ 283132 h 448421"/>
            <a:gd name="connsiteX3" fmla="*/ 1225353 w 1225353"/>
            <a:gd name="connsiteY3" fmla="*/ 0 h 448421"/>
            <a:gd name="connsiteX0" fmla="*/ 0 w 1225353"/>
            <a:gd name="connsiteY0" fmla="*/ 140441 h 409101"/>
            <a:gd name="connsiteX1" fmla="*/ 650351 w 1225353"/>
            <a:gd name="connsiteY1" fmla="*/ 407826 h 409101"/>
            <a:gd name="connsiteX2" fmla="*/ 965579 w 1225353"/>
            <a:gd name="connsiteY2" fmla="*/ 283132 h 409101"/>
            <a:gd name="connsiteX3" fmla="*/ 1225353 w 1225353"/>
            <a:gd name="connsiteY3" fmla="*/ 0 h 409101"/>
            <a:gd name="connsiteX0" fmla="*/ 0 w 1222461"/>
            <a:gd name="connsiteY0" fmla="*/ 104815 h 408952"/>
            <a:gd name="connsiteX1" fmla="*/ 647459 w 1222461"/>
            <a:gd name="connsiteY1" fmla="*/ 407826 h 408952"/>
            <a:gd name="connsiteX2" fmla="*/ 962687 w 1222461"/>
            <a:gd name="connsiteY2" fmla="*/ 283132 h 408952"/>
            <a:gd name="connsiteX3" fmla="*/ 1222461 w 1222461"/>
            <a:gd name="connsiteY3" fmla="*/ 0 h 408952"/>
            <a:gd name="connsiteX0" fmla="*/ 0 w 1196433"/>
            <a:gd name="connsiteY0" fmla="*/ 235446 h 539583"/>
            <a:gd name="connsiteX1" fmla="*/ 647459 w 1196433"/>
            <a:gd name="connsiteY1" fmla="*/ 538457 h 539583"/>
            <a:gd name="connsiteX2" fmla="*/ 962687 w 1196433"/>
            <a:gd name="connsiteY2" fmla="*/ 413763 h 539583"/>
            <a:gd name="connsiteX3" fmla="*/ 1196433 w 1196433"/>
            <a:gd name="connsiteY3" fmla="*/ 0 h 539583"/>
            <a:gd name="connsiteX0" fmla="*/ 0 w 1196433"/>
            <a:gd name="connsiteY0" fmla="*/ 235446 h 539583"/>
            <a:gd name="connsiteX1" fmla="*/ 647459 w 1196433"/>
            <a:gd name="connsiteY1" fmla="*/ 538457 h 539583"/>
            <a:gd name="connsiteX2" fmla="*/ 962687 w 1196433"/>
            <a:gd name="connsiteY2" fmla="*/ 413763 h 539583"/>
            <a:gd name="connsiteX3" fmla="*/ 1196433 w 1196433"/>
            <a:gd name="connsiteY3" fmla="*/ 0 h 539583"/>
            <a:gd name="connsiteX0" fmla="*/ 0 w 1196433"/>
            <a:gd name="connsiteY0" fmla="*/ 235446 h 539583"/>
            <a:gd name="connsiteX1" fmla="*/ 647459 w 1196433"/>
            <a:gd name="connsiteY1" fmla="*/ 538457 h 539583"/>
            <a:gd name="connsiteX2" fmla="*/ 861467 w 1196433"/>
            <a:gd name="connsiteY2" fmla="*/ 446420 h 539583"/>
            <a:gd name="connsiteX3" fmla="*/ 1196433 w 1196433"/>
            <a:gd name="connsiteY3" fmla="*/ 0 h 539583"/>
            <a:gd name="connsiteX0" fmla="*/ 0 w 1125791"/>
            <a:gd name="connsiteY0" fmla="*/ 91070 h 395207"/>
            <a:gd name="connsiteX1" fmla="*/ 647459 w 1125791"/>
            <a:gd name="connsiteY1" fmla="*/ 394081 h 395207"/>
            <a:gd name="connsiteX2" fmla="*/ 861467 w 1125791"/>
            <a:gd name="connsiteY2" fmla="*/ 302044 h 395207"/>
            <a:gd name="connsiteX3" fmla="*/ 1125791 w 1125791"/>
            <a:gd name="connsiteY3" fmla="*/ 0 h 3952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5791" h="395207">
              <a:moveTo>
                <a:pt x="0" y="91070"/>
              </a:moveTo>
              <a:cubicBezTo>
                <a:pt x="161894" y="126232"/>
                <a:pt x="367008" y="415443"/>
                <a:pt x="647459" y="394081"/>
              </a:cubicBezTo>
              <a:cubicBezTo>
                <a:pt x="832490" y="351558"/>
                <a:pt x="782985" y="363087"/>
                <a:pt x="861467" y="302044"/>
              </a:cubicBezTo>
              <a:cubicBezTo>
                <a:pt x="939949" y="241001"/>
                <a:pt x="1063215" y="159017"/>
                <a:pt x="1125791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334201</xdr:colOff>
      <xdr:row>14</xdr:row>
      <xdr:rowOff>119642</xdr:rowOff>
    </xdr:from>
    <xdr:to>
      <xdr:col>19</xdr:col>
      <xdr:colOff>467681</xdr:colOff>
      <xdr:row>15</xdr:row>
      <xdr:rowOff>84259</xdr:rowOff>
    </xdr:to>
    <xdr:sp macro="" textlink="">
      <xdr:nvSpPr>
        <xdr:cNvPr id="1094" name="Oval 862">
          <a:extLst>
            <a:ext uri="{FF2B5EF4-FFF2-40B4-BE49-F238E27FC236}">
              <a16:creationId xmlns:a16="http://schemas.microsoft.com/office/drawing/2014/main" xmlns="" id="{19CE6AD4-819B-4CF8-AC08-BA08C2BFC7C2}"/>
            </a:ext>
          </a:extLst>
        </xdr:cNvPr>
        <xdr:cNvSpPr>
          <a:spLocks noChangeArrowheads="1"/>
        </xdr:cNvSpPr>
      </xdr:nvSpPr>
      <xdr:spPr bwMode="auto">
        <a:xfrm>
          <a:off x="13045879" y="2420240"/>
          <a:ext cx="133480" cy="1310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12</xdr:col>
      <xdr:colOff>15377</xdr:colOff>
      <xdr:row>18</xdr:row>
      <xdr:rowOff>147115</xdr:rowOff>
    </xdr:from>
    <xdr:ext cx="238624" cy="209568"/>
    <xdr:grpSp>
      <xdr:nvGrpSpPr>
        <xdr:cNvPr id="1101" name="Group 6672">
          <a:extLst>
            <a:ext uri="{FF2B5EF4-FFF2-40B4-BE49-F238E27FC236}">
              <a16:creationId xmlns:a16="http://schemas.microsoft.com/office/drawing/2014/main" xmlns="" id="{84E73E43-21F3-4662-A258-E2AFED0AE742}"/>
            </a:ext>
          </a:extLst>
        </xdr:cNvPr>
        <xdr:cNvGrpSpPr>
          <a:grpSpLocks/>
        </xdr:cNvGrpSpPr>
      </xdr:nvGrpSpPr>
      <xdr:grpSpPr bwMode="auto">
        <a:xfrm>
          <a:off x="8730752" y="3204640"/>
          <a:ext cx="238624" cy="209568"/>
          <a:chOff x="536" y="109"/>
          <a:chExt cx="46" cy="44"/>
        </a:xfrm>
      </xdr:grpSpPr>
      <xdr:pic>
        <xdr:nvPicPr>
          <xdr:cNvPr id="1102" name="Picture 6673" descr="route2">
            <a:extLst>
              <a:ext uri="{FF2B5EF4-FFF2-40B4-BE49-F238E27FC236}">
                <a16:creationId xmlns:a16="http://schemas.microsoft.com/office/drawing/2014/main" xmlns="" id="{9101006D-07A8-CF76-8E80-BCDDB0A2FF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03" name="Text Box 6674">
            <a:extLst>
              <a:ext uri="{FF2B5EF4-FFF2-40B4-BE49-F238E27FC236}">
                <a16:creationId xmlns:a16="http://schemas.microsoft.com/office/drawing/2014/main" xmlns="" id="{736A79E9-ACDF-E6BD-5C2B-720F3318A9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</a:p>
        </xdr:txBody>
      </xdr:sp>
    </xdr:grpSp>
    <xdr:clientData/>
  </xdr:oneCellAnchor>
  <xdr:twoCellAnchor>
    <xdr:from>
      <xdr:col>11</xdr:col>
      <xdr:colOff>548114</xdr:colOff>
      <xdr:row>21</xdr:row>
      <xdr:rowOff>28634</xdr:rowOff>
    </xdr:from>
    <xdr:to>
      <xdr:col>11</xdr:col>
      <xdr:colOff>681594</xdr:colOff>
      <xdr:row>21</xdr:row>
      <xdr:rowOff>159507</xdr:rowOff>
    </xdr:to>
    <xdr:sp macro="" textlink="">
      <xdr:nvSpPr>
        <xdr:cNvPr id="1106" name="Oval 862">
          <a:extLst>
            <a:ext uri="{FF2B5EF4-FFF2-40B4-BE49-F238E27FC236}">
              <a16:creationId xmlns:a16="http://schemas.microsoft.com/office/drawing/2014/main" xmlns="" id="{2B20905C-640D-493E-A3BA-8CA74845A902}"/>
            </a:ext>
          </a:extLst>
        </xdr:cNvPr>
        <xdr:cNvSpPr>
          <a:spLocks noChangeArrowheads="1"/>
        </xdr:cNvSpPr>
      </xdr:nvSpPr>
      <xdr:spPr bwMode="auto">
        <a:xfrm>
          <a:off x="7670923" y="3514379"/>
          <a:ext cx="133480" cy="13087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536404</xdr:colOff>
      <xdr:row>18</xdr:row>
      <xdr:rowOff>133085</xdr:rowOff>
    </xdr:from>
    <xdr:to>
      <xdr:col>12</xdr:col>
      <xdr:colOff>7150</xdr:colOff>
      <xdr:row>21</xdr:row>
      <xdr:rowOff>69841</xdr:rowOff>
    </xdr:to>
    <xdr:grpSp>
      <xdr:nvGrpSpPr>
        <xdr:cNvPr id="1109" name="Group 405">
          <a:extLst>
            <a:ext uri="{FF2B5EF4-FFF2-40B4-BE49-F238E27FC236}">
              <a16:creationId xmlns:a16="http://schemas.microsoft.com/office/drawing/2014/main" xmlns="" id="{0FBE3328-7F33-46B9-B7E4-CD1D355D9682}"/>
            </a:ext>
          </a:extLst>
        </xdr:cNvPr>
        <xdr:cNvGrpSpPr>
          <a:grpSpLocks/>
        </xdr:cNvGrpSpPr>
      </xdr:nvGrpSpPr>
      <xdr:grpSpPr bwMode="auto">
        <a:xfrm>
          <a:off x="8480254" y="3190610"/>
          <a:ext cx="242271" cy="451106"/>
          <a:chOff x="718" y="97"/>
          <a:chExt cx="23" cy="15"/>
        </a:xfrm>
      </xdr:grpSpPr>
      <xdr:sp macro="" textlink="">
        <xdr:nvSpPr>
          <xdr:cNvPr id="1110" name="Freeform 406">
            <a:extLst>
              <a:ext uri="{FF2B5EF4-FFF2-40B4-BE49-F238E27FC236}">
                <a16:creationId xmlns:a16="http://schemas.microsoft.com/office/drawing/2014/main" xmlns="" id="{3DD0E62B-78CE-5077-F58E-0C0652268D3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11" name="Freeform 407">
            <a:extLst>
              <a:ext uri="{FF2B5EF4-FFF2-40B4-BE49-F238E27FC236}">
                <a16:creationId xmlns:a16="http://schemas.microsoft.com/office/drawing/2014/main" xmlns="" id="{58C3F50A-1D19-80DE-C6E5-EA25B90681E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11</xdr:col>
      <xdr:colOff>144483</xdr:colOff>
      <xdr:row>21</xdr:row>
      <xdr:rowOff>133979</xdr:rowOff>
    </xdr:from>
    <xdr:ext cx="423103" cy="249365"/>
    <xdr:sp macro="" textlink="">
      <xdr:nvSpPr>
        <xdr:cNvPr id="1113" name="Text Box 1620">
          <a:extLst>
            <a:ext uri="{FF2B5EF4-FFF2-40B4-BE49-F238E27FC236}">
              <a16:creationId xmlns:a16="http://schemas.microsoft.com/office/drawing/2014/main" xmlns="" id="{D209FF4F-BF0F-4AC7-88E7-779813F0CEBA}"/>
            </a:ext>
          </a:extLst>
        </xdr:cNvPr>
        <xdr:cNvSpPr txBox="1">
          <a:spLocks noChangeArrowheads="1"/>
        </xdr:cNvSpPr>
      </xdr:nvSpPr>
      <xdr:spPr bwMode="auto">
        <a:xfrm>
          <a:off x="7297357" y="3599473"/>
          <a:ext cx="423103" cy="2493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9359</xdr:colOff>
      <xdr:row>17</xdr:row>
      <xdr:rowOff>9526</xdr:rowOff>
    </xdr:from>
    <xdr:to>
      <xdr:col>19</xdr:col>
      <xdr:colOff>187159</xdr:colOff>
      <xdr:row>17</xdr:row>
      <xdr:rowOff>163764</xdr:rowOff>
    </xdr:to>
    <xdr:sp macro="" textlink="">
      <xdr:nvSpPr>
        <xdr:cNvPr id="1116" name="六角形 1115">
          <a:extLst>
            <a:ext uri="{FF2B5EF4-FFF2-40B4-BE49-F238E27FC236}">
              <a16:creationId xmlns:a16="http://schemas.microsoft.com/office/drawing/2014/main" xmlns="" id="{330FAB47-8A44-42D3-A6E5-E6BFE6E3B133}"/>
            </a:ext>
          </a:extLst>
        </xdr:cNvPr>
        <xdr:cNvSpPr/>
      </xdr:nvSpPr>
      <xdr:spPr bwMode="auto">
        <a:xfrm>
          <a:off x="12696659" y="2828926"/>
          <a:ext cx="177800" cy="15423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8303</xdr:colOff>
      <xdr:row>25</xdr:row>
      <xdr:rowOff>10908</xdr:rowOff>
    </xdr:from>
    <xdr:to>
      <xdr:col>11</xdr:col>
      <xdr:colOff>151535</xdr:colOff>
      <xdr:row>25</xdr:row>
      <xdr:rowOff>158028</xdr:rowOff>
    </xdr:to>
    <xdr:sp macro="" textlink="">
      <xdr:nvSpPr>
        <xdr:cNvPr id="1117" name="六角形 1116">
          <a:extLst>
            <a:ext uri="{FF2B5EF4-FFF2-40B4-BE49-F238E27FC236}">
              <a16:creationId xmlns:a16="http://schemas.microsoft.com/office/drawing/2014/main" xmlns="" id="{57A965E2-B114-450A-8CE3-64D13D19534A}"/>
            </a:ext>
          </a:extLst>
        </xdr:cNvPr>
        <xdr:cNvSpPr/>
      </xdr:nvSpPr>
      <xdr:spPr bwMode="auto">
        <a:xfrm>
          <a:off x="7141229" y="4156448"/>
          <a:ext cx="143232" cy="14712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14655</xdr:colOff>
      <xdr:row>17</xdr:row>
      <xdr:rowOff>9770</xdr:rowOff>
    </xdr:from>
    <xdr:to>
      <xdr:col>11</xdr:col>
      <xdr:colOff>206020</xdr:colOff>
      <xdr:row>18</xdr:row>
      <xdr:rowOff>733</xdr:rowOff>
    </xdr:to>
    <xdr:sp macro="" textlink="">
      <xdr:nvSpPr>
        <xdr:cNvPr id="1118" name="六角形 1117">
          <a:extLst>
            <a:ext uri="{FF2B5EF4-FFF2-40B4-BE49-F238E27FC236}">
              <a16:creationId xmlns:a16="http://schemas.microsoft.com/office/drawing/2014/main" xmlns="" id="{747CB226-3042-4C25-9107-ABE2656E3C09}"/>
            </a:ext>
          </a:extLst>
        </xdr:cNvPr>
        <xdr:cNvSpPr/>
      </xdr:nvSpPr>
      <xdr:spPr bwMode="auto">
        <a:xfrm>
          <a:off x="12701955" y="1488050"/>
          <a:ext cx="191365" cy="15860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49754</xdr:colOff>
      <xdr:row>19</xdr:row>
      <xdr:rowOff>0</xdr:rowOff>
    </xdr:from>
    <xdr:ext cx="333117" cy="101600"/>
    <xdr:sp macro="" textlink="">
      <xdr:nvSpPr>
        <xdr:cNvPr id="1119" name="Text Box 1194">
          <a:extLst>
            <a:ext uri="{FF2B5EF4-FFF2-40B4-BE49-F238E27FC236}">
              <a16:creationId xmlns:a16="http://schemas.microsoft.com/office/drawing/2014/main" xmlns="" id="{9926B06A-BB60-4751-88F2-CE9BE91F66AA}"/>
            </a:ext>
          </a:extLst>
        </xdr:cNvPr>
        <xdr:cNvSpPr txBox="1">
          <a:spLocks noChangeArrowheads="1"/>
        </xdr:cNvSpPr>
      </xdr:nvSpPr>
      <xdr:spPr bwMode="auto">
        <a:xfrm>
          <a:off x="12737054" y="181356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11.7‐10.7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228049</xdr:colOff>
      <xdr:row>19</xdr:row>
      <xdr:rowOff>73295</xdr:rowOff>
    </xdr:from>
    <xdr:to>
      <xdr:col>11</xdr:col>
      <xdr:colOff>356951</xdr:colOff>
      <xdr:row>19</xdr:row>
      <xdr:rowOff>165420</xdr:rowOff>
    </xdr:to>
    <xdr:sp macro="" textlink="">
      <xdr:nvSpPr>
        <xdr:cNvPr id="1120" name="六角形 1119">
          <a:extLst>
            <a:ext uri="{FF2B5EF4-FFF2-40B4-BE49-F238E27FC236}">
              <a16:creationId xmlns:a16="http://schemas.microsoft.com/office/drawing/2014/main" xmlns="" id="{105D5468-204F-4649-B12C-3F50EC686CA2}"/>
            </a:ext>
          </a:extLst>
        </xdr:cNvPr>
        <xdr:cNvSpPr/>
      </xdr:nvSpPr>
      <xdr:spPr bwMode="auto">
        <a:xfrm>
          <a:off x="12877249" y="1896652"/>
          <a:ext cx="128902" cy="9212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42021</xdr:colOff>
      <xdr:row>19</xdr:row>
      <xdr:rowOff>90456</xdr:rowOff>
    </xdr:from>
    <xdr:to>
      <xdr:col>11</xdr:col>
      <xdr:colOff>171147</xdr:colOff>
      <xdr:row>20</xdr:row>
      <xdr:rowOff>15874</xdr:rowOff>
    </xdr:to>
    <xdr:sp macro="" textlink="">
      <xdr:nvSpPr>
        <xdr:cNvPr id="1121" name="六角形 1120">
          <a:extLst>
            <a:ext uri="{FF2B5EF4-FFF2-40B4-BE49-F238E27FC236}">
              <a16:creationId xmlns:a16="http://schemas.microsoft.com/office/drawing/2014/main" xmlns="" id="{EE2EC5E4-9CBE-4CFF-B3BF-ECD0F4F75E00}"/>
            </a:ext>
          </a:extLst>
        </xdr:cNvPr>
        <xdr:cNvSpPr/>
      </xdr:nvSpPr>
      <xdr:spPr bwMode="auto">
        <a:xfrm>
          <a:off x="12729321" y="1904016"/>
          <a:ext cx="129126" cy="9305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523659</xdr:colOff>
      <xdr:row>18</xdr:row>
      <xdr:rowOff>100846</xdr:rowOff>
    </xdr:from>
    <xdr:to>
      <xdr:col>16</xdr:col>
      <xdr:colOff>292147</xdr:colOff>
      <xdr:row>24</xdr:row>
      <xdr:rowOff>99218</xdr:rowOff>
    </xdr:to>
    <xdr:sp macro="" textlink="">
      <xdr:nvSpPr>
        <xdr:cNvPr id="1124" name="Line 75">
          <a:extLst>
            <a:ext uri="{FF2B5EF4-FFF2-40B4-BE49-F238E27FC236}">
              <a16:creationId xmlns:a16="http://schemas.microsoft.com/office/drawing/2014/main" xmlns="" id="{2F45DD2A-FA2A-4CD2-A79E-59F5BA4507CF}"/>
            </a:ext>
          </a:extLst>
        </xdr:cNvPr>
        <xdr:cNvSpPr>
          <a:spLocks noChangeShapeType="1"/>
        </xdr:cNvSpPr>
      </xdr:nvSpPr>
      <xdr:spPr bwMode="auto">
        <a:xfrm rot="19380378" flipV="1">
          <a:off x="10437279" y="3087886"/>
          <a:ext cx="461908" cy="101183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9 w 16647"/>
            <a:gd name="connsiteY0" fmla="*/ 0 h 9854"/>
            <a:gd name="connsiteX1" fmla="*/ 6647 w 16647"/>
            <a:gd name="connsiteY1" fmla="*/ 7277 h 9854"/>
            <a:gd name="connsiteX2" fmla="*/ 16647 w 16647"/>
            <a:gd name="connsiteY2" fmla="*/ 9854 h 9854"/>
            <a:gd name="connsiteX0" fmla="*/ 0 w 9995"/>
            <a:gd name="connsiteY0" fmla="*/ 0 h 10000"/>
            <a:gd name="connsiteX1" fmla="*/ 3988 w 9995"/>
            <a:gd name="connsiteY1" fmla="*/ 7385 h 10000"/>
            <a:gd name="connsiteX2" fmla="*/ 9995 w 9995"/>
            <a:gd name="connsiteY2" fmla="*/ 10000 h 10000"/>
            <a:gd name="connsiteX0" fmla="*/ 0 w 10000"/>
            <a:gd name="connsiteY0" fmla="*/ 0 h 10000"/>
            <a:gd name="connsiteX1" fmla="*/ 3990 w 10000"/>
            <a:gd name="connsiteY1" fmla="*/ 738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6062 w 10000"/>
            <a:gd name="connsiteY2" fmla="*/ 8567 h 10000"/>
            <a:gd name="connsiteX3" fmla="*/ 10000 w 10000"/>
            <a:gd name="connsiteY3" fmla="*/ 10000 h 10000"/>
            <a:gd name="connsiteX0" fmla="*/ 0 w 6266"/>
            <a:gd name="connsiteY0" fmla="*/ 0 h 13694"/>
            <a:gd name="connsiteX1" fmla="*/ 5856 w 6266"/>
            <a:gd name="connsiteY1" fmla="*/ 3842 h 13694"/>
            <a:gd name="connsiteX2" fmla="*/ 6062 w 6266"/>
            <a:gd name="connsiteY2" fmla="*/ 8567 h 13694"/>
            <a:gd name="connsiteX3" fmla="*/ 3161 w 6266"/>
            <a:gd name="connsiteY3" fmla="*/ 13694 h 13694"/>
            <a:gd name="connsiteX0" fmla="*/ 0 w 10286"/>
            <a:gd name="connsiteY0" fmla="*/ 0 h 10000"/>
            <a:gd name="connsiteX1" fmla="*/ 9346 w 10286"/>
            <a:gd name="connsiteY1" fmla="*/ 2806 h 10000"/>
            <a:gd name="connsiteX2" fmla="*/ 9674 w 10286"/>
            <a:gd name="connsiteY2" fmla="*/ 6256 h 10000"/>
            <a:gd name="connsiteX3" fmla="*/ 5045 w 10286"/>
            <a:gd name="connsiteY3" fmla="*/ 10000 h 10000"/>
            <a:gd name="connsiteX0" fmla="*/ 0 w 10455"/>
            <a:gd name="connsiteY0" fmla="*/ 0 h 10216"/>
            <a:gd name="connsiteX1" fmla="*/ 9346 w 10455"/>
            <a:gd name="connsiteY1" fmla="*/ 2806 h 10216"/>
            <a:gd name="connsiteX2" fmla="*/ 9674 w 10455"/>
            <a:gd name="connsiteY2" fmla="*/ 6256 h 10216"/>
            <a:gd name="connsiteX3" fmla="*/ 7029 w 10455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7200"/>
            <a:gd name="connsiteY0" fmla="*/ 0 h 10437"/>
            <a:gd name="connsiteX1" fmla="*/ 16292 w 17200"/>
            <a:gd name="connsiteY1" fmla="*/ 3027 h 10437"/>
            <a:gd name="connsiteX2" fmla="*/ 16620 w 17200"/>
            <a:gd name="connsiteY2" fmla="*/ 6477 h 10437"/>
            <a:gd name="connsiteX3" fmla="*/ 13975 w 17200"/>
            <a:gd name="connsiteY3" fmla="*/ 10437 h 10437"/>
            <a:gd name="connsiteX0" fmla="*/ 0 w 40348"/>
            <a:gd name="connsiteY0" fmla="*/ 0 h 7815"/>
            <a:gd name="connsiteX1" fmla="*/ 16292 w 40348"/>
            <a:gd name="connsiteY1" fmla="*/ 3027 h 7815"/>
            <a:gd name="connsiteX2" fmla="*/ 16620 w 40348"/>
            <a:gd name="connsiteY2" fmla="*/ 6477 h 7815"/>
            <a:gd name="connsiteX3" fmla="*/ 40348 w 40348"/>
            <a:gd name="connsiteY3" fmla="*/ 7815 h 7815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1326"/>
            <a:gd name="connsiteY0" fmla="*/ 0 h 9632"/>
            <a:gd name="connsiteX1" fmla="*/ 4038 w 11326"/>
            <a:gd name="connsiteY1" fmla="*/ 3873 h 9632"/>
            <a:gd name="connsiteX2" fmla="*/ 4119 w 11326"/>
            <a:gd name="connsiteY2" fmla="*/ 8288 h 9632"/>
            <a:gd name="connsiteX3" fmla="*/ 11326 w 11326"/>
            <a:gd name="connsiteY3" fmla="*/ 9632 h 9632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137"/>
            <a:gd name="connsiteY0" fmla="*/ 0 h 10897"/>
            <a:gd name="connsiteX1" fmla="*/ 3816 w 10137"/>
            <a:gd name="connsiteY1" fmla="*/ 3973 h 10897"/>
            <a:gd name="connsiteX2" fmla="*/ 3804 w 10137"/>
            <a:gd name="connsiteY2" fmla="*/ 8796 h 10897"/>
            <a:gd name="connsiteX3" fmla="*/ 10137 w 10137"/>
            <a:gd name="connsiteY3" fmla="*/ 10897 h 10897"/>
            <a:gd name="connsiteX0" fmla="*/ 0 w 8686"/>
            <a:gd name="connsiteY0" fmla="*/ 0 h 11939"/>
            <a:gd name="connsiteX1" fmla="*/ 3816 w 8686"/>
            <a:gd name="connsiteY1" fmla="*/ 3973 h 11939"/>
            <a:gd name="connsiteX2" fmla="*/ 3804 w 8686"/>
            <a:gd name="connsiteY2" fmla="*/ 8796 h 11939"/>
            <a:gd name="connsiteX3" fmla="*/ 8686 w 8686"/>
            <a:gd name="connsiteY3" fmla="*/ 11939 h 11939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523" h="10374">
              <a:moveTo>
                <a:pt x="0" y="0"/>
              </a:moveTo>
              <a:cubicBezTo>
                <a:pt x="336" y="528"/>
                <a:pt x="1365" y="3011"/>
                <a:pt x="4393" y="3328"/>
              </a:cubicBezTo>
              <a:cubicBezTo>
                <a:pt x="4047" y="4647"/>
                <a:pt x="4046" y="6540"/>
                <a:pt x="4379" y="7367"/>
              </a:cubicBezTo>
              <a:cubicBezTo>
                <a:pt x="8015" y="7808"/>
                <a:pt x="7716" y="9495"/>
                <a:pt x="11523" y="10374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oneCellAnchor>
    <xdr:from>
      <xdr:col>15</xdr:col>
      <xdr:colOff>690641</xdr:colOff>
      <xdr:row>22</xdr:row>
      <xdr:rowOff>124055</xdr:rowOff>
    </xdr:from>
    <xdr:ext cx="203799" cy="200334"/>
    <xdr:pic>
      <xdr:nvPicPr>
        <xdr:cNvPr id="1125" name="図 1124">
          <a:extLst>
            <a:ext uri="{FF2B5EF4-FFF2-40B4-BE49-F238E27FC236}">
              <a16:creationId xmlns:a16="http://schemas.microsoft.com/office/drawing/2014/main" xmlns="" id="{3AA3B606-C0A4-433A-A943-729135A9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594476" y="3769532"/>
          <a:ext cx="203799" cy="200334"/>
        </a:xfrm>
        <a:prstGeom prst="rect">
          <a:avLst/>
        </a:prstGeom>
      </xdr:spPr>
    </xdr:pic>
    <xdr:clientData/>
  </xdr:oneCellAnchor>
  <xdr:twoCellAnchor>
    <xdr:from>
      <xdr:col>15</xdr:col>
      <xdr:colOff>256280</xdr:colOff>
      <xdr:row>19</xdr:row>
      <xdr:rowOff>77108</xdr:rowOff>
    </xdr:from>
    <xdr:to>
      <xdr:col>15</xdr:col>
      <xdr:colOff>452440</xdr:colOff>
      <xdr:row>20</xdr:row>
      <xdr:rowOff>47625</xdr:rowOff>
    </xdr:to>
    <xdr:sp macro="" textlink="">
      <xdr:nvSpPr>
        <xdr:cNvPr id="1126" name="六角形 1125">
          <a:extLst>
            <a:ext uri="{FF2B5EF4-FFF2-40B4-BE49-F238E27FC236}">
              <a16:creationId xmlns:a16="http://schemas.microsoft.com/office/drawing/2014/main" xmlns="" id="{2D73CE51-5469-4600-BAAD-CCD70B211B77}"/>
            </a:ext>
          </a:extLst>
        </xdr:cNvPr>
        <xdr:cNvSpPr/>
      </xdr:nvSpPr>
      <xdr:spPr bwMode="auto">
        <a:xfrm>
          <a:off x="10169900" y="3231788"/>
          <a:ext cx="196160" cy="1381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218215</xdr:colOff>
      <xdr:row>22</xdr:row>
      <xdr:rowOff>61967</xdr:rowOff>
    </xdr:from>
    <xdr:to>
      <xdr:col>16</xdr:col>
      <xdr:colOff>423329</xdr:colOff>
      <xdr:row>23</xdr:row>
      <xdr:rowOff>57304</xdr:rowOff>
    </xdr:to>
    <xdr:sp macro="" textlink="">
      <xdr:nvSpPr>
        <xdr:cNvPr id="1127" name="六角形 1126">
          <a:extLst>
            <a:ext uri="{FF2B5EF4-FFF2-40B4-BE49-F238E27FC236}">
              <a16:creationId xmlns:a16="http://schemas.microsoft.com/office/drawing/2014/main" xmlns="" id="{0DAD05AB-CAA7-4260-AFCD-144604DF2C55}"/>
            </a:ext>
          </a:extLst>
        </xdr:cNvPr>
        <xdr:cNvSpPr/>
      </xdr:nvSpPr>
      <xdr:spPr bwMode="auto">
        <a:xfrm>
          <a:off x="10825255" y="3727187"/>
          <a:ext cx="205114" cy="1629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85460</xdr:colOff>
      <xdr:row>20</xdr:row>
      <xdr:rowOff>154051</xdr:rowOff>
    </xdr:from>
    <xdr:to>
      <xdr:col>19</xdr:col>
      <xdr:colOff>600529</xdr:colOff>
      <xdr:row>23</xdr:row>
      <xdr:rowOff>136099</xdr:rowOff>
    </xdr:to>
    <xdr:sp macro="" textlink="">
      <xdr:nvSpPr>
        <xdr:cNvPr id="1128" name="Freeform 527">
          <a:extLst>
            <a:ext uri="{FF2B5EF4-FFF2-40B4-BE49-F238E27FC236}">
              <a16:creationId xmlns:a16="http://schemas.microsoft.com/office/drawing/2014/main" xmlns="" id="{45742812-DD90-4F8B-B57F-47CBBFD6839A}"/>
            </a:ext>
          </a:extLst>
        </xdr:cNvPr>
        <xdr:cNvSpPr>
          <a:spLocks/>
        </xdr:cNvSpPr>
      </xdr:nvSpPr>
      <xdr:spPr bwMode="auto">
        <a:xfrm>
          <a:off x="12772760" y="3476371"/>
          <a:ext cx="515069" cy="49258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20918 w 20918"/>
            <a:gd name="connsiteY0" fmla="*/ 5354 h 5354"/>
            <a:gd name="connsiteX1" fmla="*/ 20918 w 20918"/>
            <a:gd name="connsiteY1" fmla="*/ 339 h 5354"/>
            <a:gd name="connsiteX2" fmla="*/ 0 w 20918"/>
            <a:gd name="connsiteY2" fmla="*/ 1912 h 5354"/>
            <a:gd name="connsiteX0" fmla="*/ 10000 w 10000"/>
            <a:gd name="connsiteY0" fmla="*/ 9941 h 9941"/>
            <a:gd name="connsiteX1" fmla="*/ 10000 w 10000"/>
            <a:gd name="connsiteY1" fmla="*/ 574 h 9941"/>
            <a:gd name="connsiteX2" fmla="*/ 0 w 10000"/>
            <a:gd name="connsiteY2" fmla="*/ 4976 h 9941"/>
            <a:gd name="connsiteX0" fmla="*/ 10000 w 10000"/>
            <a:gd name="connsiteY0" fmla="*/ 10520 h 10520"/>
            <a:gd name="connsiteX1" fmla="*/ 10000 w 10000"/>
            <a:gd name="connsiteY1" fmla="*/ 1097 h 10520"/>
            <a:gd name="connsiteX2" fmla="*/ 0 w 10000"/>
            <a:gd name="connsiteY2" fmla="*/ 5526 h 10520"/>
            <a:gd name="connsiteX0" fmla="*/ 10000 w 10000"/>
            <a:gd name="connsiteY0" fmla="*/ 9423 h 9423"/>
            <a:gd name="connsiteX1" fmla="*/ 10000 w 10000"/>
            <a:gd name="connsiteY1" fmla="*/ 0 h 9423"/>
            <a:gd name="connsiteX2" fmla="*/ 0 w 10000"/>
            <a:gd name="connsiteY2" fmla="*/ 4429 h 9423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193 h 10000"/>
            <a:gd name="connsiteX0" fmla="*/ 10161 w 10161"/>
            <a:gd name="connsiteY0" fmla="*/ 10000 h 10000"/>
            <a:gd name="connsiteX1" fmla="*/ 10161 w 10161"/>
            <a:gd name="connsiteY1" fmla="*/ 0 h 10000"/>
            <a:gd name="connsiteX2" fmla="*/ 0 w 10161"/>
            <a:gd name="connsiteY2" fmla="*/ 4535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61" h="10000">
              <a:moveTo>
                <a:pt x="10161" y="10000"/>
              </a:moveTo>
              <a:lnTo>
                <a:pt x="10161" y="0"/>
              </a:lnTo>
              <a:cubicBezTo>
                <a:pt x="7926" y="2194"/>
                <a:pt x="7190" y="2332"/>
                <a:pt x="0" y="453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599912</xdr:colOff>
      <xdr:row>18</xdr:row>
      <xdr:rowOff>97686</xdr:rowOff>
    </xdr:from>
    <xdr:to>
      <xdr:col>19</xdr:col>
      <xdr:colOff>610568</xdr:colOff>
      <xdr:row>20</xdr:row>
      <xdr:rowOff>141125</xdr:rowOff>
    </xdr:to>
    <xdr:sp macro="" textlink="">
      <xdr:nvSpPr>
        <xdr:cNvPr id="1129" name="Line 120">
          <a:extLst>
            <a:ext uri="{FF2B5EF4-FFF2-40B4-BE49-F238E27FC236}">
              <a16:creationId xmlns:a16="http://schemas.microsoft.com/office/drawing/2014/main" xmlns="" id="{AB66E8CA-2B39-4F17-BF4C-CF564CB8A619}"/>
            </a:ext>
          </a:extLst>
        </xdr:cNvPr>
        <xdr:cNvSpPr>
          <a:spLocks noChangeShapeType="1"/>
        </xdr:cNvSpPr>
      </xdr:nvSpPr>
      <xdr:spPr bwMode="auto">
        <a:xfrm flipH="1">
          <a:off x="13287212" y="3084726"/>
          <a:ext cx="10656" cy="3787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643098</xdr:colOff>
      <xdr:row>20</xdr:row>
      <xdr:rowOff>20352</xdr:rowOff>
    </xdr:from>
    <xdr:to>
      <xdr:col>20</xdr:col>
      <xdr:colOff>158750</xdr:colOff>
      <xdr:row>20</xdr:row>
      <xdr:rowOff>153614</xdr:rowOff>
    </xdr:to>
    <xdr:sp macro="" textlink="">
      <xdr:nvSpPr>
        <xdr:cNvPr id="1130" name="Line 120">
          <a:extLst>
            <a:ext uri="{FF2B5EF4-FFF2-40B4-BE49-F238E27FC236}">
              <a16:creationId xmlns:a16="http://schemas.microsoft.com/office/drawing/2014/main" xmlns="" id="{D39C4F64-6DC7-45FD-9719-E3FC4CE91D69}"/>
            </a:ext>
          </a:extLst>
        </xdr:cNvPr>
        <xdr:cNvSpPr>
          <a:spLocks noChangeShapeType="1"/>
        </xdr:cNvSpPr>
      </xdr:nvSpPr>
      <xdr:spPr bwMode="auto">
        <a:xfrm flipV="1">
          <a:off x="13330398" y="3342672"/>
          <a:ext cx="209072" cy="1332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508597</xdr:colOff>
      <xdr:row>20</xdr:row>
      <xdr:rowOff>88391</xdr:rowOff>
    </xdr:from>
    <xdr:ext cx="178283" cy="163278"/>
    <xdr:pic>
      <xdr:nvPicPr>
        <xdr:cNvPr id="1131" name="図 1130">
          <a:extLst>
            <a:ext uri="{FF2B5EF4-FFF2-40B4-BE49-F238E27FC236}">
              <a16:creationId xmlns:a16="http://schemas.microsoft.com/office/drawing/2014/main" xmlns="" id="{27ED3B60-E890-4173-BDE2-68D077FFE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195897" y="3410711"/>
          <a:ext cx="178283" cy="163278"/>
        </a:xfrm>
        <a:prstGeom prst="rect">
          <a:avLst/>
        </a:prstGeom>
      </xdr:spPr>
    </xdr:pic>
    <xdr:clientData/>
  </xdr:oneCellAnchor>
  <xdr:oneCellAnchor>
    <xdr:from>
      <xdr:col>19</xdr:col>
      <xdr:colOff>516959</xdr:colOff>
      <xdr:row>18</xdr:row>
      <xdr:rowOff>122114</xdr:rowOff>
    </xdr:from>
    <xdr:ext cx="588207" cy="178803"/>
    <xdr:sp macro="" textlink="">
      <xdr:nvSpPr>
        <xdr:cNvPr id="1132" name="Text Box 1620">
          <a:extLst>
            <a:ext uri="{FF2B5EF4-FFF2-40B4-BE49-F238E27FC236}">
              <a16:creationId xmlns:a16="http://schemas.microsoft.com/office/drawing/2014/main" xmlns="" id="{F8C592F2-F816-46E7-9BD2-CA686E232A9B}"/>
            </a:ext>
          </a:extLst>
        </xdr:cNvPr>
        <xdr:cNvSpPr txBox="1">
          <a:spLocks noChangeArrowheads="1"/>
        </xdr:cNvSpPr>
      </xdr:nvSpPr>
      <xdr:spPr bwMode="auto">
        <a:xfrm>
          <a:off x="13204259" y="3109154"/>
          <a:ext cx="588207" cy="17880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52919</xdr:colOff>
      <xdr:row>20</xdr:row>
      <xdr:rowOff>56985</xdr:rowOff>
    </xdr:from>
    <xdr:ext cx="341921" cy="260516"/>
    <xdr:grpSp>
      <xdr:nvGrpSpPr>
        <xdr:cNvPr id="1133" name="Group 6672">
          <a:extLst>
            <a:ext uri="{FF2B5EF4-FFF2-40B4-BE49-F238E27FC236}">
              <a16:creationId xmlns:a16="http://schemas.microsoft.com/office/drawing/2014/main" xmlns="" id="{4B5F1EA0-C7DD-4099-B321-3EB92682D927}"/>
            </a:ext>
          </a:extLst>
        </xdr:cNvPr>
        <xdr:cNvGrpSpPr>
          <a:grpSpLocks/>
        </xdr:cNvGrpSpPr>
      </xdr:nvGrpSpPr>
      <xdr:grpSpPr bwMode="auto">
        <a:xfrm>
          <a:off x="14940494" y="3457410"/>
          <a:ext cx="341921" cy="260516"/>
          <a:chOff x="536" y="109"/>
          <a:chExt cx="46" cy="44"/>
        </a:xfrm>
      </xdr:grpSpPr>
      <xdr:pic>
        <xdr:nvPicPr>
          <xdr:cNvPr id="1134" name="Picture 6673" descr="route2">
            <a:extLst>
              <a:ext uri="{FF2B5EF4-FFF2-40B4-BE49-F238E27FC236}">
                <a16:creationId xmlns:a16="http://schemas.microsoft.com/office/drawing/2014/main" xmlns="" id="{7ED8A1E0-25B0-9702-F403-6B7553A7A8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5" name="Text Box 6674">
            <a:extLst>
              <a:ext uri="{FF2B5EF4-FFF2-40B4-BE49-F238E27FC236}">
                <a16:creationId xmlns:a16="http://schemas.microsoft.com/office/drawing/2014/main" xmlns="" id="{A62D3D17-0737-345D-CA3E-B41F9DD4B3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19</xdr:col>
      <xdr:colOff>89558</xdr:colOff>
      <xdr:row>20</xdr:row>
      <xdr:rowOff>40704</xdr:rowOff>
    </xdr:from>
    <xdr:ext cx="329712" cy="276795"/>
    <xdr:grpSp>
      <xdr:nvGrpSpPr>
        <xdr:cNvPr id="1136" name="Group 6672">
          <a:extLst>
            <a:ext uri="{FF2B5EF4-FFF2-40B4-BE49-F238E27FC236}">
              <a16:creationId xmlns:a16="http://schemas.microsoft.com/office/drawing/2014/main" xmlns="" id="{1336A048-CA77-4288-899F-10000AC668F6}"/>
            </a:ext>
          </a:extLst>
        </xdr:cNvPr>
        <xdr:cNvGrpSpPr>
          <a:grpSpLocks/>
        </xdr:cNvGrpSpPr>
      </xdr:nvGrpSpPr>
      <xdr:grpSpPr bwMode="auto">
        <a:xfrm>
          <a:off x="14205608" y="3441129"/>
          <a:ext cx="329712" cy="276795"/>
          <a:chOff x="536" y="109"/>
          <a:chExt cx="46" cy="44"/>
        </a:xfrm>
      </xdr:grpSpPr>
      <xdr:pic>
        <xdr:nvPicPr>
          <xdr:cNvPr id="1137" name="Picture 6673" descr="route2">
            <a:extLst>
              <a:ext uri="{FF2B5EF4-FFF2-40B4-BE49-F238E27FC236}">
                <a16:creationId xmlns:a16="http://schemas.microsoft.com/office/drawing/2014/main" xmlns="" id="{5A0DD3C7-7246-05D3-68F6-4289EB08A4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8" name="Text Box 6674">
            <a:extLst>
              <a:ext uri="{FF2B5EF4-FFF2-40B4-BE49-F238E27FC236}">
                <a16:creationId xmlns:a16="http://schemas.microsoft.com/office/drawing/2014/main" xmlns="" id="{E2651C52-F971-19C1-7B06-385B216E87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19</xdr:col>
      <xdr:colOff>700144</xdr:colOff>
      <xdr:row>23</xdr:row>
      <xdr:rowOff>77336</xdr:rowOff>
    </xdr:from>
    <xdr:to>
      <xdr:col>20</xdr:col>
      <xdr:colOff>199109</xdr:colOff>
      <xdr:row>24</xdr:row>
      <xdr:rowOff>72671</xdr:rowOff>
    </xdr:to>
    <xdr:sp macro="" textlink="">
      <xdr:nvSpPr>
        <xdr:cNvPr id="1139" name="六角形 1138">
          <a:extLst>
            <a:ext uri="{FF2B5EF4-FFF2-40B4-BE49-F238E27FC236}">
              <a16:creationId xmlns:a16="http://schemas.microsoft.com/office/drawing/2014/main" xmlns="" id="{53D1CF08-8E87-407A-85F3-B2A9CFE1D2BC}"/>
            </a:ext>
          </a:extLst>
        </xdr:cNvPr>
        <xdr:cNvSpPr/>
      </xdr:nvSpPr>
      <xdr:spPr bwMode="auto">
        <a:xfrm>
          <a:off x="13379824" y="3910196"/>
          <a:ext cx="200005" cy="1629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199453</xdr:colOff>
      <xdr:row>21</xdr:row>
      <xdr:rowOff>130258</xdr:rowOff>
    </xdr:from>
    <xdr:ext cx="370418" cy="280865"/>
    <xdr:sp macro="" textlink="">
      <xdr:nvSpPr>
        <xdr:cNvPr id="1140" name="テキスト ボックス 1139">
          <a:extLst>
            <a:ext uri="{FF2B5EF4-FFF2-40B4-BE49-F238E27FC236}">
              <a16:creationId xmlns:a16="http://schemas.microsoft.com/office/drawing/2014/main" xmlns="" id="{26CED3FA-559E-49CE-A312-BD6E349D46CE}"/>
            </a:ext>
          </a:extLst>
        </xdr:cNvPr>
        <xdr:cNvSpPr txBox="1"/>
      </xdr:nvSpPr>
      <xdr:spPr bwMode="auto">
        <a:xfrm>
          <a:off x="12886753" y="3620218"/>
          <a:ext cx="370418" cy="280865"/>
        </a:xfrm>
        <a:custGeom>
          <a:avLst/>
          <a:gdLst>
            <a:gd name="connsiteX0" fmla="*/ 0 w 337853"/>
            <a:gd name="connsiteY0" fmla="*/ 0 h 305288"/>
            <a:gd name="connsiteX1" fmla="*/ 337853 w 337853"/>
            <a:gd name="connsiteY1" fmla="*/ 0 h 305288"/>
            <a:gd name="connsiteX2" fmla="*/ 337853 w 337853"/>
            <a:gd name="connsiteY2" fmla="*/ 305288 h 305288"/>
            <a:gd name="connsiteX3" fmla="*/ 0 w 337853"/>
            <a:gd name="connsiteY3" fmla="*/ 305288 h 305288"/>
            <a:gd name="connsiteX4" fmla="*/ 0 w 337853"/>
            <a:gd name="connsiteY4" fmla="*/ 0 h 305288"/>
            <a:gd name="connsiteX0" fmla="*/ 0 w 337853"/>
            <a:gd name="connsiteY0" fmla="*/ 89551 h 394839"/>
            <a:gd name="connsiteX1" fmla="*/ 325641 w 337853"/>
            <a:gd name="connsiteY1" fmla="*/ 0 h 394839"/>
            <a:gd name="connsiteX2" fmla="*/ 337853 w 337853"/>
            <a:gd name="connsiteY2" fmla="*/ 394839 h 394839"/>
            <a:gd name="connsiteX3" fmla="*/ 0 w 337853"/>
            <a:gd name="connsiteY3" fmla="*/ 394839 h 394839"/>
            <a:gd name="connsiteX4" fmla="*/ 0 w 337853"/>
            <a:gd name="connsiteY4" fmla="*/ 89551 h 394839"/>
            <a:gd name="connsiteX0" fmla="*/ 0 w 337853"/>
            <a:gd name="connsiteY0" fmla="*/ 89551 h 394839"/>
            <a:gd name="connsiteX1" fmla="*/ 325641 w 337853"/>
            <a:gd name="connsiteY1" fmla="*/ 0 h 394839"/>
            <a:gd name="connsiteX2" fmla="*/ 337853 w 337853"/>
            <a:gd name="connsiteY2" fmla="*/ 394839 h 394839"/>
            <a:gd name="connsiteX3" fmla="*/ 0 w 337853"/>
            <a:gd name="connsiteY3" fmla="*/ 394839 h 394839"/>
            <a:gd name="connsiteX4" fmla="*/ 0 w 337853"/>
            <a:gd name="connsiteY4" fmla="*/ 89551 h 39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37853" h="394839">
              <a:moveTo>
                <a:pt x="0" y="89551"/>
              </a:moveTo>
              <a:lnTo>
                <a:pt x="325641" y="0"/>
              </a:lnTo>
              <a:lnTo>
                <a:pt x="337853" y="394839"/>
              </a:lnTo>
              <a:lnTo>
                <a:pt x="0" y="394839"/>
              </a:lnTo>
              <a:lnTo>
                <a:pt x="0" y="89551"/>
              </a:lnTo>
              <a:close/>
            </a:path>
          </a:pathLst>
        </a:custGeom>
        <a:solidFill>
          <a:schemeClr val="bg1"/>
        </a:solidFill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0" rIns="0" bIns="0" rtlCol="0" anchor="ctr" anchorCtr="1" upright="1">
          <a:noAutofit/>
        </a:bodyPr>
        <a:lstStyle/>
        <a:p>
          <a:pPr algn="l" rtl="0">
            <a:lnSpc>
              <a:spcPts val="800"/>
            </a:lnSpc>
          </a:pPr>
          <a:r>
            <a:rPr kumimoji="1"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ｱﾙﾌﾟﾗｻ</a:t>
          </a:r>
          <a:r>
            <a:rPr kumimoji="1"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ﾞ</a:t>
          </a:r>
        </a:p>
      </xdr:txBody>
    </xdr:sp>
    <xdr:clientData/>
  </xdr:oneCellAnchor>
  <xdr:oneCellAnchor>
    <xdr:from>
      <xdr:col>19</xdr:col>
      <xdr:colOff>509644</xdr:colOff>
      <xdr:row>22</xdr:row>
      <xdr:rowOff>26378</xdr:rowOff>
    </xdr:from>
    <xdr:ext cx="185842" cy="163868"/>
    <xdr:pic>
      <xdr:nvPicPr>
        <xdr:cNvPr id="1141" name="図 1140">
          <a:extLst>
            <a:ext uri="{FF2B5EF4-FFF2-40B4-BE49-F238E27FC236}">
              <a16:creationId xmlns:a16="http://schemas.microsoft.com/office/drawing/2014/main" xmlns="" id="{0E487702-5BB6-4DB9-AFC5-0538C57C1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96944" y="3691598"/>
          <a:ext cx="185842" cy="163868"/>
        </a:xfrm>
        <a:prstGeom prst="rect">
          <a:avLst/>
        </a:prstGeom>
      </xdr:spPr>
    </xdr:pic>
    <xdr:clientData/>
  </xdr:oneCellAnchor>
  <xdr:twoCellAnchor>
    <xdr:from>
      <xdr:col>19</xdr:col>
      <xdr:colOff>435257</xdr:colOff>
      <xdr:row>17</xdr:row>
      <xdr:rowOff>159016</xdr:rowOff>
    </xdr:from>
    <xdr:to>
      <xdr:col>19</xdr:col>
      <xdr:colOff>611879</xdr:colOff>
      <xdr:row>18</xdr:row>
      <xdr:rowOff>127167</xdr:rowOff>
    </xdr:to>
    <xdr:sp macro="" textlink="">
      <xdr:nvSpPr>
        <xdr:cNvPr id="1142" name="六角形 1141">
          <a:extLst>
            <a:ext uri="{FF2B5EF4-FFF2-40B4-BE49-F238E27FC236}">
              <a16:creationId xmlns:a16="http://schemas.microsoft.com/office/drawing/2014/main" xmlns="" id="{77FC34BA-9DEF-4D4A-9E95-8A35A0AD2259}"/>
            </a:ext>
          </a:extLst>
        </xdr:cNvPr>
        <xdr:cNvSpPr/>
      </xdr:nvSpPr>
      <xdr:spPr bwMode="auto">
        <a:xfrm>
          <a:off x="13146935" y="2958855"/>
          <a:ext cx="176622" cy="1345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203529</xdr:colOff>
      <xdr:row>23</xdr:row>
      <xdr:rowOff>36635</xdr:rowOff>
    </xdr:from>
    <xdr:ext cx="431476" cy="280865"/>
    <xdr:sp macro="" textlink="">
      <xdr:nvSpPr>
        <xdr:cNvPr id="1143" name="Text Box 1620">
          <a:extLst>
            <a:ext uri="{FF2B5EF4-FFF2-40B4-BE49-F238E27FC236}">
              <a16:creationId xmlns:a16="http://schemas.microsoft.com/office/drawing/2014/main" xmlns="" id="{6402910A-FBBF-472C-B594-A34EBDB92A9A}"/>
            </a:ext>
          </a:extLst>
        </xdr:cNvPr>
        <xdr:cNvSpPr txBox="1">
          <a:spLocks noChangeArrowheads="1"/>
        </xdr:cNvSpPr>
      </xdr:nvSpPr>
      <xdr:spPr bwMode="auto">
        <a:xfrm>
          <a:off x="12890829" y="3869495"/>
          <a:ext cx="431476" cy="2808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13958</xdr:colOff>
      <xdr:row>30</xdr:row>
      <xdr:rowOff>850</xdr:rowOff>
    </xdr:from>
    <xdr:ext cx="841127" cy="443648"/>
    <xdr:sp macro="" textlink="">
      <xdr:nvSpPr>
        <xdr:cNvPr id="1144" name="Text Box 616">
          <a:extLst>
            <a:ext uri="{FF2B5EF4-FFF2-40B4-BE49-F238E27FC236}">
              <a16:creationId xmlns:a16="http://schemas.microsoft.com/office/drawing/2014/main" xmlns="" id="{B1A8BAF8-5155-449D-884A-45820D4C9B20}"/>
            </a:ext>
          </a:extLst>
        </xdr:cNvPr>
        <xdr:cNvSpPr txBox="1">
          <a:spLocks noChangeArrowheads="1"/>
        </xdr:cNvSpPr>
      </xdr:nvSpPr>
      <xdr:spPr bwMode="auto">
        <a:xfrm>
          <a:off x="7146884" y="4979827"/>
          <a:ext cx="841127" cy="44364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敦賀 赤崎店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２２：００閉店</a:t>
          </a:r>
          <a:endParaRPr lang="en-US" altLang="ja-JP" sz="1000" b="1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12</xdr:col>
      <xdr:colOff>61854</xdr:colOff>
      <xdr:row>30</xdr:row>
      <xdr:rowOff>100381</xdr:rowOff>
    </xdr:from>
    <xdr:to>
      <xdr:col>12</xdr:col>
      <xdr:colOff>267872</xdr:colOff>
      <xdr:row>32</xdr:row>
      <xdr:rowOff>146958</xdr:rowOff>
    </xdr:to>
    <xdr:sp macro="" textlink="">
      <xdr:nvSpPr>
        <xdr:cNvPr id="1145" name="Freeform 601">
          <a:extLst>
            <a:ext uri="{FF2B5EF4-FFF2-40B4-BE49-F238E27FC236}">
              <a16:creationId xmlns:a16="http://schemas.microsoft.com/office/drawing/2014/main" xmlns="" id="{086913C1-7C90-46E1-BD45-5C0282400F1B}"/>
            </a:ext>
          </a:extLst>
        </xdr:cNvPr>
        <xdr:cNvSpPr>
          <a:spLocks/>
        </xdr:cNvSpPr>
      </xdr:nvSpPr>
      <xdr:spPr bwMode="auto">
        <a:xfrm>
          <a:off x="7887507" y="5079358"/>
          <a:ext cx="206018" cy="37995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199575</xdr:colOff>
      <xdr:row>30</xdr:row>
      <xdr:rowOff>146883</xdr:rowOff>
    </xdr:from>
    <xdr:to>
      <xdr:col>12</xdr:col>
      <xdr:colOff>340090</xdr:colOff>
      <xdr:row>31</xdr:row>
      <xdr:rowOff>90264</xdr:rowOff>
    </xdr:to>
    <xdr:sp macro="" textlink="">
      <xdr:nvSpPr>
        <xdr:cNvPr id="1146" name="AutoShape 605">
          <a:extLst>
            <a:ext uri="{FF2B5EF4-FFF2-40B4-BE49-F238E27FC236}">
              <a16:creationId xmlns:a16="http://schemas.microsoft.com/office/drawing/2014/main" xmlns="" id="{06524578-C223-4ACA-8CA4-BA56906B3F78}"/>
            </a:ext>
          </a:extLst>
        </xdr:cNvPr>
        <xdr:cNvSpPr>
          <a:spLocks noChangeArrowheads="1"/>
        </xdr:cNvSpPr>
      </xdr:nvSpPr>
      <xdr:spPr bwMode="auto">
        <a:xfrm>
          <a:off x="8025228" y="5125860"/>
          <a:ext cx="140515" cy="1100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102966</xdr:colOff>
      <xdr:row>29</xdr:row>
      <xdr:rowOff>6231</xdr:rowOff>
    </xdr:from>
    <xdr:to>
      <xdr:col>12</xdr:col>
      <xdr:colOff>256636</xdr:colOff>
      <xdr:row>30</xdr:row>
      <xdr:rowOff>25322</xdr:rowOff>
    </xdr:to>
    <xdr:sp macro="" textlink="">
      <xdr:nvSpPr>
        <xdr:cNvPr id="1147" name="Freeform 601">
          <a:extLst>
            <a:ext uri="{FF2B5EF4-FFF2-40B4-BE49-F238E27FC236}">
              <a16:creationId xmlns:a16="http://schemas.microsoft.com/office/drawing/2014/main" xmlns="" id="{EB2B3DE3-7C79-4448-812B-66325B866785}"/>
            </a:ext>
          </a:extLst>
        </xdr:cNvPr>
        <xdr:cNvSpPr>
          <a:spLocks/>
        </xdr:cNvSpPr>
      </xdr:nvSpPr>
      <xdr:spPr bwMode="auto">
        <a:xfrm rot="-5400000" flipH="1" flipV="1">
          <a:off x="7912565" y="4834575"/>
          <a:ext cx="185778" cy="15367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247625</xdr:colOff>
      <xdr:row>29</xdr:row>
      <xdr:rowOff>146644</xdr:rowOff>
    </xdr:from>
    <xdr:ext cx="258249" cy="183584"/>
    <xdr:grpSp>
      <xdr:nvGrpSpPr>
        <xdr:cNvPr id="1148" name="Group 6672">
          <a:extLst>
            <a:ext uri="{FF2B5EF4-FFF2-40B4-BE49-F238E27FC236}">
              <a16:creationId xmlns:a16="http://schemas.microsoft.com/office/drawing/2014/main" xmlns="" id="{B8695325-0DDB-474E-99E1-46C87870086D}"/>
            </a:ext>
          </a:extLst>
        </xdr:cNvPr>
        <xdr:cNvGrpSpPr>
          <a:grpSpLocks/>
        </xdr:cNvGrpSpPr>
      </xdr:nvGrpSpPr>
      <xdr:grpSpPr bwMode="auto">
        <a:xfrm>
          <a:off x="8963000" y="5090119"/>
          <a:ext cx="258249" cy="183584"/>
          <a:chOff x="536" y="109"/>
          <a:chExt cx="46" cy="44"/>
        </a:xfrm>
      </xdr:grpSpPr>
      <xdr:pic>
        <xdr:nvPicPr>
          <xdr:cNvPr id="1149" name="Picture 6673" descr="route2">
            <a:extLst>
              <a:ext uri="{FF2B5EF4-FFF2-40B4-BE49-F238E27FC236}">
                <a16:creationId xmlns:a16="http://schemas.microsoft.com/office/drawing/2014/main" xmlns="" id="{99C94D62-ED05-5C22-AE66-209585EEDB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50" name="Text Box 6674">
            <a:extLst>
              <a:ext uri="{FF2B5EF4-FFF2-40B4-BE49-F238E27FC236}">
                <a16:creationId xmlns:a16="http://schemas.microsoft.com/office/drawing/2014/main" xmlns="" id="{0D44F20C-C8BD-E429-9E26-41DE7F50B7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11</xdr:col>
      <xdr:colOff>45357</xdr:colOff>
      <xdr:row>28</xdr:row>
      <xdr:rowOff>163285</xdr:rowOff>
    </xdr:from>
    <xdr:ext cx="476250" cy="199572"/>
    <xdr:sp macro="" textlink="">
      <xdr:nvSpPr>
        <xdr:cNvPr id="1151" name="Text Box 1118">
          <a:extLst>
            <a:ext uri="{FF2B5EF4-FFF2-40B4-BE49-F238E27FC236}">
              <a16:creationId xmlns:a16="http://schemas.microsoft.com/office/drawing/2014/main" xmlns="" id="{DB1351CA-D65A-48B8-BF79-B37DAACECCFF}"/>
            </a:ext>
          </a:extLst>
        </xdr:cNvPr>
        <xdr:cNvSpPr txBox="1">
          <a:spLocks noChangeArrowheads="1"/>
        </xdr:cNvSpPr>
      </xdr:nvSpPr>
      <xdr:spPr bwMode="auto">
        <a:xfrm>
          <a:off x="7185297" y="4834345"/>
          <a:ext cx="476250" cy="1995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13</xdr:col>
      <xdr:colOff>16117</xdr:colOff>
      <xdr:row>25</xdr:row>
      <xdr:rowOff>15238</xdr:rowOff>
    </xdr:from>
    <xdr:to>
      <xdr:col>13</xdr:col>
      <xdr:colOff>207482</xdr:colOff>
      <xdr:row>25</xdr:row>
      <xdr:rowOff>177163</xdr:rowOff>
    </xdr:to>
    <xdr:sp macro="" textlink="">
      <xdr:nvSpPr>
        <xdr:cNvPr id="1152" name="六角形 1151">
          <a:extLst>
            <a:ext uri="{FF2B5EF4-FFF2-40B4-BE49-F238E27FC236}">
              <a16:creationId xmlns:a16="http://schemas.microsoft.com/office/drawing/2014/main" xmlns="" id="{003F32D6-8F02-49A2-BF3E-2A844D1B2D54}"/>
            </a:ext>
          </a:extLst>
        </xdr:cNvPr>
        <xdr:cNvSpPr/>
      </xdr:nvSpPr>
      <xdr:spPr bwMode="auto">
        <a:xfrm>
          <a:off x="8542897" y="418337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25</xdr:row>
      <xdr:rowOff>0</xdr:rowOff>
    </xdr:from>
    <xdr:to>
      <xdr:col>15</xdr:col>
      <xdr:colOff>191365</xdr:colOff>
      <xdr:row>25</xdr:row>
      <xdr:rowOff>161925</xdr:rowOff>
    </xdr:to>
    <xdr:sp macro="" textlink="">
      <xdr:nvSpPr>
        <xdr:cNvPr id="1153" name="六角形 1152">
          <a:extLst>
            <a:ext uri="{FF2B5EF4-FFF2-40B4-BE49-F238E27FC236}">
              <a16:creationId xmlns:a16="http://schemas.microsoft.com/office/drawing/2014/main" xmlns="" id="{CEBD11C0-9CB0-4BB9-AD22-7BC97FFE4755}"/>
            </a:ext>
          </a:extLst>
        </xdr:cNvPr>
        <xdr:cNvSpPr/>
      </xdr:nvSpPr>
      <xdr:spPr bwMode="auto">
        <a:xfrm>
          <a:off x="9913620" y="416814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25</xdr:row>
      <xdr:rowOff>9525</xdr:rowOff>
    </xdr:from>
    <xdr:to>
      <xdr:col>17</xdr:col>
      <xdr:colOff>235815</xdr:colOff>
      <xdr:row>26</xdr:row>
      <xdr:rowOff>9525</xdr:rowOff>
    </xdr:to>
    <xdr:sp macro="" textlink="">
      <xdr:nvSpPr>
        <xdr:cNvPr id="1154" name="六角形 1153">
          <a:extLst>
            <a:ext uri="{FF2B5EF4-FFF2-40B4-BE49-F238E27FC236}">
              <a16:creationId xmlns:a16="http://schemas.microsoft.com/office/drawing/2014/main" xmlns="" id="{A85A849A-9F4E-46EA-9039-06755E1826E6}"/>
            </a:ext>
          </a:extLst>
        </xdr:cNvPr>
        <xdr:cNvSpPr/>
      </xdr:nvSpPr>
      <xdr:spPr bwMode="auto">
        <a:xfrm>
          <a:off x="11316335" y="4177665"/>
          <a:ext cx="219940" cy="16764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12701</xdr:colOff>
      <xdr:row>25</xdr:row>
      <xdr:rowOff>9526</xdr:rowOff>
    </xdr:from>
    <xdr:to>
      <xdr:col>19</xdr:col>
      <xdr:colOff>188337</xdr:colOff>
      <xdr:row>25</xdr:row>
      <xdr:rowOff>164524</xdr:rowOff>
    </xdr:to>
    <xdr:sp macro="" textlink="">
      <xdr:nvSpPr>
        <xdr:cNvPr id="1155" name="六角形 1154">
          <a:extLst>
            <a:ext uri="{FF2B5EF4-FFF2-40B4-BE49-F238E27FC236}">
              <a16:creationId xmlns:a16="http://schemas.microsoft.com/office/drawing/2014/main" xmlns="" id="{6158DD8E-052D-4177-97A9-B8CCA49B62F4}"/>
            </a:ext>
          </a:extLst>
        </xdr:cNvPr>
        <xdr:cNvSpPr/>
      </xdr:nvSpPr>
      <xdr:spPr bwMode="auto">
        <a:xfrm>
          <a:off x="12687445" y="4155066"/>
          <a:ext cx="175636" cy="15499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7791</xdr:colOff>
      <xdr:row>33</xdr:row>
      <xdr:rowOff>11890</xdr:rowOff>
    </xdr:from>
    <xdr:to>
      <xdr:col>11</xdr:col>
      <xdr:colOff>171016</xdr:colOff>
      <xdr:row>33</xdr:row>
      <xdr:rowOff>160193</xdr:rowOff>
    </xdr:to>
    <xdr:sp macro="" textlink="">
      <xdr:nvSpPr>
        <xdr:cNvPr id="1156" name="六角形 1155">
          <a:extLst>
            <a:ext uri="{FF2B5EF4-FFF2-40B4-BE49-F238E27FC236}">
              <a16:creationId xmlns:a16="http://schemas.microsoft.com/office/drawing/2014/main" xmlns="" id="{8B3974BD-6C29-4C76-ADF4-3CA839920BD8}"/>
            </a:ext>
          </a:extLst>
        </xdr:cNvPr>
        <xdr:cNvSpPr/>
      </xdr:nvSpPr>
      <xdr:spPr bwMode="auto">
        <a:xfrm>
          <a:off x="7140717" y="5490930"/>
          <a:ext cx="163225" cy="14830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411149</xdr:colOff>
      <xdr:row>27</xdr:row>
      <xdr:rowOff>109753</xdr:rowOff>
    </xdr:from>
    <xdr:to>
      <xdr:col>14</xdr:col>
      <xdr:colOff>108033</xdr:colOff>
      <xdr:row>32</xdr:row>
      <xdr:rowOff>127956</xdr:rowOff>
    </xdr:to>
    <xdr:sp macro="" textlink="">
      <xdr:nvSpPr>
        <xdr:cNvPr id="1157" name="Freeform 527">
          <a:extLst>
            <a:ext uri="{FF2B5EF4-FFF2-40B4-BE49-F238E27FC236}">
              <a16:creationId xmlns:a16="http://schemas.microsoft.com/office/drawing/2014/main" xmlns="" id="{B2554BDD-B414-4F1A-AB28-69230A406089}"/>
            </a:ext>
          </a:extLst>
        </xdr:cNvPr>
        <xdr:cNvSpPr>
          <a:spLocks/>
        </xdr:cNvSpPr>
      </xdr:nvSpPr>
      <xdr:spPr bwMode="auto">
        <a:xfrm>
          <a:off x="8937929" y="4613173"/>
          <a:ext cx="390304" cy="85640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20918 w 20918"/>
            <a:gd name="connsiteY0" fmla="*/ 5354 h 5354"/>
            <a:gd name="connsiteX1" fmla="*/ 20918 w 20918"/>
            <a:gd name="connsiteY1" fmla="*/ 339 h 5354"/>
            <a:gd name="connsiteX2" fmla="*/ 0 w 20918"/>
            <a:gd name="connsiteY2" fmla="*/ 1912 h 5354"/>
            <a:gd name="connsiteX0" fmla="*/ 10000 w 10000"/>
            <a:gd name="connsiteY0" fmla="*/ 9941 h 9941"/>
            <a:gd name="connsiteX1" fmla="*/ 10000 w 10000"/>
            <a:gd name="connsiteY1" fmla="*/ 574 h 9941"/>
            <a:gd name="connsiteX2" fmla="*/ 0 w 10000"/>
            <a:gd name="connsiteY2" fmla="*/ 4976 h 9941"/>
            <a:gd name="connsiteX0" fmla="*/ 10000 w 10000"/>
            <a:gd name="connsiteY0" fmla="*/ 10520 h 10520"/>
            <a:gd name="connsiteX1" fmla="*/ 10000 w 10000"/>
            <a:gd name="connsiteY1" fmla="*/ 1097 h 10520"/>
            <a:gd name="connsiteX2" fmla="*/ 0 w 10000"/>
            <a:gd name="connsiteY2" fmla="*/ 5526 h 10520"/>
            <a:gd name="connsiteX0" fmla="*/ 10000 w 10000"/>
            <a:gd name="connsiteY0" fmla="*/ 9423 h 9423"/>
            <a:gd name="connsiteX1" fmla="*/ 10000 w 10000"/>
            <a:gd name="connsiteY1" fmla="*/ 0 h 9423"/>
            <a:gd name="connsiteX2" fmla="*/ 0 w 10000"/>
            <a:gd name="connsiteY2" fmla="*/ 4429 h 9423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193 h 10000"/>
            <a:gd name="connsiteX0" fmla="*/ 10161 w 10161"/>
            <a:gd name="connsiteY0" fmla="*/ 10000 h 10000"/>
            <a:gd name="connsiteX1" fmla="*/ 10161 w 10161"/>
            <a:gd name="connsiteY1" fmla="*/ 0 h 10000"/>
            <a:gd name="connsiteX2" fmla="*/ 0 w 10161"/>
            <a:gd name="connsiteY2" fmla="*/ 4535 h 10000"/>
            <a:gd name="connsiteX0" fmla="*/ 9117 w 9117"/>
            <a:gd name="connsiteY0" fmla="*/ 17425 h 17425"/>
            <a:gd name="connsiteX1" fmla="*/ 9117 w 9117"/>
            <a:gd name="connsiteY1" fmla="*/ 7425 h 17425"/>
            <a:gd name="connsiteX2" fmla="*/ 0 w 9117"/>
            <a:gd name="connsiteY2" fmla="*/ 281 h 17425"/>
            <a:gd name="connsiteX0" fmla="*/ 10000 w 10000"/>
            <a:gd name="connsiteY0" fmla="*/ 9839 h 9839"/>
            <a:gd name="connsiteX1" fmla="*/ 10000 w 10000"/>
            <a:gd name="connsiteY1" fmla="*/ 4100 h 9839"/>
            <a:gd name="connsiteX2" fmla="*/ 0 w 10000"/>
            <a:gd name="connsiteY2" fmla="*/ 0 h 9839"/>
            <a:gd name="connsiteX0" fmla="*/ 10000 w 10176"/>
            <a:gd name="connsiteY0" fmla="*/ 10000 h 10000"/>
            <a:gd name="connsiteX1" fmla="*/ 10176 w 10176"/>
            <a:gd name="connsiteY1" fmla="*/ 4311 h 10000"/>
            <a:gd name="connsiteX2" fmla="*/ 0 w 10176"/>
            <a:gd name="connsiteY2" fmla="*/ 0 h 10000"/>
            <a:gd name="connsiteX0" fmla="*/ 10000 w 10176"/>
            <a:gd name="connsiteY0" fmla="*/ 10000 h 10000"/>
            <a:gd name="connsiteX1" fmla="*/ 10176 w 10176"/>
            <a:gd name="connsiteY1" fmla="*/ 4311 h 10000"/>
            <a:gd name="connsiteX2" fmla="*/ 0 w 10176"/>
            <a:gd name="connsiteY2" fmla="*/ 0 h 10000"/>
            <a:gd name="connsiteX0" fmla="*/ 9560 w 9736"/>
            <a:gd name="connsiteY0" fmla="*/ 10336 h 10336"/>
            <a:gd name="connsiteX1" fmla="*/ 9736 w 9736"/>
            <a:gd name="connsiteY1" fmla="*/ 4647 h 10336"/>
            <a:gd name="connsiteX2" fmla="*/ 0 w 9736"/>
            <a:gd name="connsiteY2" fmla="*/ 0 h 10336"/>
            <a:gd name="connsiteX0" fmla="*/ 8733 w 8914"/>
            <a:gd name="connsiteY0" fmla="*/ 9954 h 9954"/>
            <a:gd name="connsiteX1" fmla="*/ 8914 w 8914"/>
            <a:gd name="connsiteY1" fmla="*/ 4450 h 9954"/>
            <a:gd name="connsiteX2" fmla="*/ 0 w 8914"/>
            <a:gd name="connsiteY2" fmla="*/ 0 h 99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914" h="9954">
              <a:moveTo>
                <a:pt x="8733" y="9954"/>
              </a:moveTo>
              <a:cubicBezTo>
                <a:pt x="8794" y="8120"/>
                <a:pt x="8853" y="6284"/>
                <a:pt x="8914" y="4450"/>
              </a:cubicBezTo>
              <a:cubicBezTo>
                <a:pt x="5401" y="4250"/>
                <a:pt x="4028" y="2656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97716</xdr:colOff>
      <xdr:row>27</xdr:row>
      <xdr:rowOff>89545</xdr:rowOff>
    </xdr:from>
    <xdr:to>
      <xdr:col>14</xdr:col>
      <xdr:colOff>105837</xdr:colOff>
      <xdr:row>30</xdr:row>
      <xdr:rowOff>12212</xdr:rowOff>
    </xdr:to>
    <xdr:sp macro="" textlink="">
      <xdr:nvSpPr>
        <xdr:cNvPr id="1158" name="Line 120">
          <a:extLst>
            <a:ext uri="{FF2B5EF4-FFF2-40B4-BE49-F238E27FC236}">
              <a16:creationId xmlns:a16="http://schemas.microsoft.com/office/drawing/2014/main" xmlns="" id="{E2EDED2A-99CD-4885-860C-38FE64020E57}"/>
            </a:ext>
          </a:extLst>
        </xdr:cNvPr>
        <xdr:cNvSpPr>
          <a:spLocks noChangeShapeType="1"/>
        </xdr:cNvSpPr>
      </xdr:nvSpPr>
      <xdr:spPr bwMode="auto">
        <a:xfrm>
          <a:off x="9317916" y="4592965"/>
          <a:ext cx="8121" cy="42558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7966</xdr:colOff>
      <xdr:row>29</xdr:row>
      <xdr:rowOff>104675</xdr:rowOff>
    </xdr:from>
    <xdr:ext cx="178283" cy="163278"/>
    <xdr:pic>
      <xdr:nvPicPr>
        <xdr:cNvPr id="1159" name="図 1158">
          <a:extLst>
            <a:ext uri="{FF2B5EF4-FFF2-40B4-BE49-F238E27FC236}">
              <a16:creationId xmlns:a16="http://schemas.microsoft.com/office/drawing/2014/main" xmlns="" id="{76137790-0A1A-47F6-A6DC-DEA18613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28166" y="4943375"/>
          <a:ext cx="178283" cy="163278"/>
        </a:xfrm>
        <a:prstGeom prst="rect">
          <a:avLst/>
        </a:prstGeom>
      </xdr:spPr>
    </xdr:pic>
    <xdr:clientData/>
  </xdr:oneCellAnchor>
  <xdr:oneCellAnchor>
    <xdr:from>
      <xdr:col>14</xdr:col>
      <xdr:colOff>105838</xdr:colOff>
      <xdr:row>28</xdr:row>
      <xdr:rowOff>24427</xdr:rowOff>
    </xdr:from>
    <xdr:ext cx="280862" cy="248298"/>
    <xdr:grpSp>
      <xdr:nvGrpSpPr>
        <xdr:cNvPr id="1160" name="Group 6672">
          <a:extLst>
            <a:ext uri="{FF2B5EF4-FFF2-40B4-BE49-F238E27FC236}">
              <a16:creationId xmlns:a16="http://schemas.microsoft.com/office/drawing/2014/main" xmlns="" id="{D00C8DD1-317D-4274-99C2-8E750F7F0631}"/>
            </a:ext>
          </a:extLst>
        </xdr:cNvPr>
        <xdr:cNvGrpSpPr>
          <a:grpSpLocks/>
        </xdr:cNvGrpSpPr>
      </xdr:nvGrpSpPr>
      <xdr:grpSpPr bwMode="auto">
        <a:xfrm>
          <a:off x="10364263" y="4796452"/>
          <a:ext cx="280862" cy="248298"/>
          <a:chOff x="536" y="109"/>
          <a:chExt cx="46" cy="44"/>
        </a:xfrm>
      </xdr:grpSpPr>
      <xdr:pic>
        <xdr:nvPicPr>
          <xdr:cNvPr id="1161" name="Picture 6673" descr="route2">
            <a:extLst>
              <a:ext uri="{FF2B5EF4-FFF2-40B4-BE49-F238E27FC236}">
                <a16:creationId xmlns:a16="http://schemas.microsoft.com/office/drawing/2014/main" xmlns="" id="{70F386FE-F89D-653A-6762-94EE3BDFA7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62" name="Text Box 6674">
            <a:extLst>
              <a:ext uri="{FF2B5EF4-FFF2-40B4-BE49-F238E27FC236}">
                <a16:creationId xmlns:a16="http://schemas.microsoft.com/office/drawing/2014/main" xmlns="" id="{DC8D4DC2-18C6-FDC0-9712-2A6D69F8EA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14</xdr:col>
      <xdr:colOff>122122</xdr:colOff>
      <xdr:row>30</xdr:row>
      <xdr:rowOff>61597</xdr:rowOff>
    </xdr:from>
    <xdr:ext cx="267266" cy="195997"/>
    <xdr:grpSp>
      <xdr:nvGrpSpPr>
        <xdr:cNvPr id="1163" name="Group 6672">
          <a:extLst>
            <a:ext uri="{FF2B5EF4-FFF2-40B4-BE49-F238E27FC236}">
              <a16:creationId xmlns:a16="http://schemas.microsoft.com/office/drawing/2014/main" xmlns="" id="{340239D1-BA0D-4124-AB87-3DDDB354FB1D}"/>
            </a:ext>
          </a:extLst>
        </xdr:cNvPr>
        <xdr:cNvGrpSpPr>
          <a:grpSpLocks/>
        </xdr:cNvGrpSpPr>
      </xdr:nvGrpSpPr>
      <xdr:grpSpPr bwMode="auto">
        <a:xfrm>
          <a:off x="10380547" y="5176522"/>
          <a:ext cx="267266" cy="195997"/>
          <a:chOff x="536" y="109"/>
          <a:chExt cx="46" cy="44"/>
        </a:xfrm>
      </xdr:grpSpPr>
      <xdr:pic>
        <xdr:nvPicPr>
          <xdr:cNvPr id="1164" name="Picture 6673" descr="route2">
            <a:extLst>
              <a:ext uri="{FF2B5EF4-FFF2-40B4-BE49-F238E27FC236}">
                <a16:creationId xmlns:a16="http://schemas.microsoft.com/office/drawing/2014/main" xmlns="" id="{9523BEF4-C947-24F1-1C67-0B43A14BDE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65" name="Text Box 6674">
            <a:extLst>
              <a:ext uri="{FF2B5EF4-FFF2-40B4-BE49-F238E27FC236}">
                <a16:creationId xmlns:a16="http://schemas.microsoft.com/office/drawing/2014/main" xmlns="" id="{A4B305F3-385E-37BA-271B-7845A5FD096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13</xdr:col>
      <xdr:colOff>472190</xdr:colOff>
      <xdr:row>29</xdr:row>
      <xdr:rowOff>142471</xdr:rowOff>
    </xdr:from>
    <xdr:to>
      <xdr:col>13</xdr:col>
      <xdr:colOff>677304</xdr:colOff>
      <xdr:row>30</xdr:row>
      <xdr:rowOff>137808</xdr:rowOff>
    </xdr:to>
    <xdr:sp macro="" textlink="">
      <xdr:nvSpPr>
        <xdr:cNvPr id="1166" name="六角形 1165">
          <a:extLst>
            <a:ext uri="{FF2B5EF4-FFF2-40B4-BE49-F238E27FC236}">
              <a16:creationId xmlns:a16="http://schemas.microsoft.com/office/drawing/2014/main" xmlns="" id="{49447D72-CE6B-48E2-98CE-08FF6F9DA41D}"/>
            </a:ext>
          </a:extLst>
        </xdr:cNvPr>
        <xdr:cNvSpPr/>
      </xdr:nvSpPr>
      <xdr:spPr bwMode="auto">
        <a:xfrm>
          <a:off x="8998970" y="4981171"/>
          <a:ext cx="205114" cy="1629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9013</xdr:colOff>
      <xdr:row>30</xdr:row>
      <xdr:rowOff>111857</xdr:rowOff>
    </xdr:from>
    <xdr:ext cx="185842" cy="163868"/>
    <xdr:pic>
      <xdr:nvPicPr>
        <xdr:cNvPr id="1167" name="図 1166">
          <a:extLst>
            <a:ext uri="{FF2B5EF4-FFF2-40B4-BE49-F238E27FC236}">
              <a16:creationId xmlns:a16="http://schemas.microsoft.com/office/drawing/2014/main" xmlns="" id="{0774CFBC-6B79-40D1-90E5-5BD7633D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29213" y="5118197"/>
          <a:ext cx="185842" cy="163868"/>
        </a:xfrm>
        <a:prstGeom prst="rect">
          <a:avLst/>
        </a:prstGeom>
      </xdr:spPr>
    </xdr:pic>
    <xdr:clientData/>
  </xdr:oneCellAnchor>
  <xdr:oneCellAnchor>
    <xdr:from>
      <xdr:col>13</xdr:col>
      <xdr:colOff>97701</xdr:colOff>
      <xdr:row>27</xdr:row>
      <xdr:rowOff>77343</xdr:rowOff>
    </xdr:from>
    <xdr:ext cx="317495" cy="252369"/>
    <xdr:grpSp>
      <xdr:nvGrpSpPr>
        <xdr:cNvPr id="1168" name="Group 6672">
          <a:extLst>
            <a:ext uri="{FF2B5EF4-FFF2-40B4-BE49-F238E27FC236}">
              <a16:creationId xmlns:a16="http://schemas.microsoft.com/office/drawing/2014/main" xmlns="" id="{F0A8B1F1-DE4D-44DA-AF8D-172F745208B5}"/>
            </a:ext>
          </a:extLst>
        </xdr:cNvPr>
        <xdr:cNvGrpSpPr>
          <a:grpSpLocks/>
        </xdr:cNvGrpSpPr>
      </xdr:nvGrpSpPr>
      <xdr:grpSpPr bwMode="auto">
        <a:xfrm>
          <a:off x="9584601" y="4677918"/>
          <a:ext cx="317495" cy="252369"/>
          <a:chOff x="536" y="110"/>
          <a:chExt cx="46" cy="44"/>
        </a:xfrm>
      </xdr:grpSpPr>
      <xdr:pic>
        <xdr:nvPicPr>
          <xdr:cNvPr id="1169" name="Picture 6673" descr="route2">
            <a:extLst>
              <a:ext uri="{FF2B5EF4-FFF2-40B4-BE49-F238E27FC236}">
                <a16:creationId xmlns:a16="http://schemas.microsoft.com/office/drawing/2014/main" xmlns="" id="{93A6D3DD-E3AD-A676-DD28-6D619A2CBB8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70" name="Text Box 6674">
            <a:extLst>
              <a:ext uri="{FF2B5EF4-FFF2-40B4-BE49-F238E27FC236}">
                <a16:creationId xmlns:a16="http://schemas.microsoft.com/office/drawing/2014/main" xmlns="" id="{0070C8D4-EC28-C3EC-C539-AD54640843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13</xdr:col>
      <xdr:colOff>49866</xdr:colOff>
      <xdr:row>29</xdr:row>
      <xdr:rowOff>16285</xdr:rowOff>
    </xdr:from>
    <xdr:ext cx="510845" cy="150041"/>
    <xdr:sp macro="" textlink="">
      <xdr:nvSpPr>
        <xdr:cNvPr id="1171" name="Text Box 1664">
          <a:extLst>
            <a:ext uri="{FF2B5EF4-FFF2-40B4-BE49-F238E27FC236}">
              <a16:creationId xmlns:a16="http://schemas.microsoft.com/office/drawing/2014/main" xmlns="" id="{A2F224ED-6B3D-4CE7-8513-7287AAC57528}"/>
            </a:ext>
          </a:extLst>
        </xdr:cNvPr>
        <xdr:cNvSpPr txBox="1">
          <a:spLocks noChangeArrowheads="1"/>
        </xdr:cNvSpPr>
      </xdr:nvSpPr>
      <xdr:spPr bwMode="auto">
        <a:xfrm>
          <a:off x="8576646" y="4854985"/>
          <a:ext cx="510845" cy="1500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3.8km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691988</xdr:colOff>
      <xdr:row>27</xdr:row>
      <xdr:rowOff>122118</xdr:rowOff>
    </xdr:from>
    <xdr:to>
      <xdr:col>16</xdr:col>
      <xdr:colOff>109908</xdr:colOff>
      <xdr:row>28</xdr:row>
      <xdr:rowOff>73273</xdr:rowOff>
    </xdr:to>
    <xdr:sp macro="" textlink="">
      <xdr:nvSpPr>
        <xdr:cNvPr id="1172" name="Line 72">
          <a:extLst>
            <a:ext uri="{FF2B5EF4-FFF2-40B4-BE49-F238E27FC236}">
              <a16:creationId xmlns:a16="http://schemas.microsoft.com/office/drawing/2014/main" xmlns="" id="{EFC94FED-81B4-4017-AB17-35998441F436}"/>
            </a:ext>
          </a:extLst>
        </xdr:cNvPr>
        <xdr:cNvSpPr>
          <a:spLocks noChangeShapeType="1"/>
        </xdr:cNvSpPr>
      </xdr:nvSpPr>
      <xdr:spPr bwMode="auto">
        <a:xfrm flipV="1">
          <a:off x="10605608" y="4625538"/>
          <a:ext cx="111340" cy="118795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332663</xdr:colOff>
      <xdr:row>26</xdr:row>
      <xdr:rowOff>44780</xdr:rowOff>
    </xdr:from>
    <xdr:ext cx="728614" cy="272447"/>
    <xdr:sp macro="" textlink="">
      <xdr:nvSpPr>
        <xdr:cNvPr id="1173" name="Text Box 1664">
          <a:extLst>
            <a:ext uri="{FF2B5EF4-FFF2-40B4-BE49-F238E27FC236}">
              <a16:creationId xmlns:a16="http://schemas.microsoft.com/office/drawing/2014/main" xmlns="" id="{0D59B5D6-2982-4ABC-89E9-D794AE36457E}"/>
            </a:ext>
          </a:extLst>
        </xdr:cNvPr>
        <xdr:cNvSpPr txBox="1">
          <a:spLocks noChangeArrowheads="1"/>
        </xdr:cNvSpPr>
      </xdr:nvSpPr>
      <xdr:spPr bwMode="auto">
        <a:xfrm>
          <a:off x="8851044" y="4357007"/>
          <a:ext cx="728614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越前海岸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しおかせﾞﾗｲﾝ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481434</xdr:colOff>
      <xdr:row>25</xdr:row>
      <xdr:rowOff>150604</xdr:rowOff>
    </xdr:from>
    <xdr:to>
      <xdr:col>16</xdr:col>
      <xdr:colOff>276789</xdr:colOff>
      <xdr:row>30</xdr:row>
      <xdr:rowOff>150604</xdr:rowOff>
    </xdr:to>
    <xdr:sp macro="" textlink="">
      <xdr:nvSpPr>
        <xdr:cNvPr id="1174" name="Line 120">
          <a:extLst>
            <a:ext uri="{FF2B5EF4-FFF2-40B4-BE49-F238E27FC236}">
              <a16:creationId xmlns:a16="http://schemas.microsoft.com/office/drawing/2014/main" xmlns="" id="{A8D535B8-7B4D-4F8E-89C6-B8EC768F00FF}"/>
            </a:ext>
          </a:extLst>
        </xdr:cNvPr>
        <xdr:cNvSpPr>
          <a:spLocks noChangeShapeType="1"/>
        </xdr:cNvSpPr>
      </xdr:nvSpPr>
      <xdr:spPr bwMode="auto">
        <a:xfrm flipV="1">
          <a:off x="10395054" y="4318744"/>
          <a:ext cx="488775" cy="838200"/>
        </a:xfrm>
        <a:custGeom>
          <a:avLst/>
          <a:gdLst>
            <a:gd name="connsiteX0" fmla="*/ 0 w 334588"/>
            <a:gd name="connsiteY0" fmla="*/ 0 h 606673"/>
            <a:gd name="connsiteX1" fmla="*/ 334588 w 334588"/>
            <a:gd name="connsiteY1" fmla="*/ 606673 h 606673"/>
            <a:gd name="connsiteX0" fmla="*/ 615 w 335203"/>
            <a:gd name="connsiteY0" fmla="*/ 0 h 606673"/>
            <a:gd name="connsiteX1" fmla="*/ 335203 w 335203"/>
            <a:gd name="connsiteY1" fmla="*/ 606673 h 606673"/>
            <a:gd name="connsiteX0" fmla="*/ 0 w 346800"/>
            <a:gd name="connsiteY0" fmla="*/ 0 h 635166"/>
            <a:gd name="connsiteX1" fmla="*/ 346800 w 346800"/>
            <a:gd name="connsiteY1" fmla="*/ 635166 h 635166"/>
            <a:gd name="connsiteX0" fmla="*/ 44664 w 391464"/>
            <a:gd name="connsiteY0" fmla="*/ 0 h 635166"/>
            <a:gd name="connsiteX1" fmla="*/ 391464 w 391464"/>
            <a:gd name="connsiteY1" fmla="*/ 635166 h 635166"/>
            <a:gd name="connsiteX0" fmla="*/ 21237 w 368037"/>
            <a:gd name="connsiteY0" fmla="*/ 0 h 635166"/>
            <a:gd name="connsiteX1" fmla="*/ 368037 w 368037"/>
            <a:gd name="connsiteY1" fmla="*/ 635166 h 635166"/>
            <a:gd name="connsiteX0" fmla="*/ 4138 w 450596"/>
            <a:gd name="connsiteY0" fmla="*/ 0 h 678563"/>
            <a:gd name="connsiteX1" fmla="*/ 450595 w 450596"/>
            <a:gd name="connsiteY1" fmla="*/ 678563 h 678563"/>
            <a:gd name="connsiteX0" fmla="*/ 17651 w 464108"/>
            <a:gd name="connsiteY0" fmla="*/ 0 h 678563"/>
            <a:gd name="connsiteX1" fmla="*/ 464108 w 464108"/>
            <a:gd name="connsiteY1" fmla="*/ 678563 h 678563"/>
            <a:gd name="connsiteX0" fmla="*/ 24826 w 443379"/>
            <a:gd name="connsiteY0" fmla="*/ 0 h 761410"/>
            <a:gd name="connsiteX1" fmla="*/ 443379 w 443379"/>
            <a:gd name="connsiteY1" fmla="*/ 761410 h 761410"/>
            <a:gd name="connsiteX0" fmla="*/ 7298 w 425851"/>
            <a:gd name="connsiteY0" fmla="*/ 0 h 761410"/>
            <a:gd name="connsiteX1" fmla="*/ 425851 w 425851"/>
            <a:gd name="connsiteY1" fmla="*/ 761410 h 761410"/>
            <a:gd name="connsiteX0" fmla="*/ 12631 w 431184"/>
            <a:gd name="connsiteY0" fmla="*/ 0 h 761410"/>
            <a:gd name="connsiteX1" fmla="*/ 48506 w 431184"/>
            <a:gd name="connsiteY1" fmla="*/ 528643 h 761410"/>
            <a:gd name="connsiteX2" fmla="*/ 431184 w 431184"/>
            <a:gd name="connsiteY2" fmla="*/ 761410 h 761410"/>
            <a:gd name="connsiteX0" fmla="*/ 12631 w 431184"/>
            <a:gd name="connsiteY0" fmla="*/ 0 h 761410"/>
            <a:gd name="connsiteX1" fmla="*/ 48506 w 431184"/>
            <a:gd name="connsiteY1" fmla="*/ 516808 h 761410"/>
            <a:gd name="connsiteX2" fmla="*/ 431184 w 431184"/>
            <a:gd name="connsiteY2" fmla="*/ 761410 h 761410"/>
            <a:gd name="connsiteX0" fmla="*/ 12631 w 431184"/>
            <a:gd name="connsiteY0" fmla="*/ 0 h 761410"/>
            <a:gd name="connsiteX1" fmla="*/ 48506 w 431184"/>
            <a:gd name="connsiteY1" fmla="*/ 501027 h 761410"/>
            <a:gd name="connsiteX2" fmla="*/ 431184 w 431184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2897 w 421450"/>
            <a:gd name="connsiteY0" fmla="*/ 0 h 761410"/>
            <a:gd name="connsiteX1" fmla="*/ 38772 w 421450"/>
            <a:gd name="connsiteY1" fmla="*/ 501027 h 761410"/>
            <a:gd name="connsiteX2" fmla="*/ 421450 w 421450"/>
            <a:gd name="connsiteY2" fmla="*/ 761410 h 761410"/>
            <a:gd name="connsiteX0" fmla="*/ 2897 w 489217"/>
            <a:gd name="connsiteY0" fmla="*/ 0 h 828477"/>
            <a:gd name="connsiteX1" fmla="*/ 38772 w 489217"/>
            <a:gd name="connsiteY1" fmla="*/ 501027 h 828477"/>
            <a:gd name="connsiteX2" fmla="*/ 489217 w 489217"/>
            <a:gd name="connsiteY2" fmla="*/ 828477 h 8284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9217" h="828477">
              <a:moveTo>
                <a:pt x="2897" y="0"/>
              </a:moveTo>
              <a:cubicBezTo>
                <a:pt x="16184" y="88107"/>
                <a:pt x="-29659" y="371168"/>
                <a:pt x="38772" y="501027"/>
              </a:cubicBezTo>
              <a:cubicBezTo>
                <a:pt x="146317" y="584901"/>
                <a:pt x="212955" y="665270"/>
                <a:pt x="489217" y="82847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408817</xdr:colOff>
      <xdr:row>31</xdr:row>
      <xdr:rowOff>4451</xdr:rowOff>
    </xdr:from>
    <xdr:ext cx="151701" cy="126317"/>
    <xdr:pic>
      <xdr:nvPicPr>
        <xdr:cNvPr id="1175" name="図 1174">
          <a:extLst>
            <a:ext uri="{FF2B5EF4-FFF2-40B4-BE49-F238E27FC236}">
              <a16:creationId xmlns:a16="http://schemas.microsoft.com/office/drawing/2014/main" xmlns="" id="{D8FC1A15-6185-43EF-98AB-50E2DB7EA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22437" y="5178431"/>
          <a:ext cx="151701" cy="126317"/>
        </a:xfrm>
        <a:prstGeom prst="rect">
          <a:avLst/>
        </a:prstGeom>
      </xdr:spPr>
    </xdr:pic>
    <xdr:clientData/>
  </xdr:oneCellAnchor>
  <xdr:oneCellAnchor>
    <xdr:from>
      <xdr:col>15</xdr:col>
      <xdr:colOff>150620</xdr:colOff>
      <xdr:row>28</xdr:row>
      <xdr:rowOff>113972</xdr:rowOff>
    </xdr:from>
    <xdr:ext cx="317495" cy="252369"/>
    <xdr:grpSp>
      <xdr:nvGrpSpPr>
        <xdr:cNvPr id="1176" name="Group 6672">
          <a:extLst>
            <a:ext uri="{FF2B5EF4-FFF2-40B4-BE49-F238E27FC236}">
              <a16:creationId xmlns:a16="http://schemas.microsoft.com/office/drawing/2014/main" xmlns="" id="{B4F84668-4A27-417E-8A0C-DCFDC4118154}"/>
            </a:ext>
          </a:extLst>
        </xdr:cNvPr>
        <xdr:cNvGrpSpPr>
          <a:grpSpLocks/>
        </xdr:cNvGrpSpPr>
      </xdr:nvGrpSpPr>
      <xdr:grpSpPr bwMode="auto">
        <a:xfrm>
          <a:off x="11180570" y="4885997"/>
          <a:ext cx="317495" cy="252369"/>
          <a:chOff x="536" y="110"/>
          <a:chExt cx="46" cy="44"/>
        </a:xfrm>
      </xdr:grpSpPr>
      <xdr:pic>
        <xdr:nvPicPr>
          <xdr:cNvPr id="1177" name="Picture 6673" descr="route2">
            <a:extLst>
              <a:ext uri="{FF2B5EF4-FFF2-40B4-BE49-F238E27FC236}">
                <a16:creationId xmlns:a16="http://schemas.microsoft.com/office/drawing/2014/main" xmlns="" id="{04576380-37B1-7A5D-6A78-CF52ADF89E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78" name="Text Box 6674">
            <a:extLst>
              <a:ext uri="{FF2B5EF4-FFF2-40B4-BE49-F238E27FC236}">
                <a16:creationId xmlns:a16="http://schemas.microsoft.com/office/drawing/2014/main" xmlns="" id="{313DED64-E669-2D3A-DAE5-66B772A659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15</xdr:col>
      <xdr:colOff>130258</xdr:colOff>
      <xdr:row>31</xdr:row>
      <xdr:rowOff>52909</xdr:rowOff>
    </xdr:from>
    <xdr:ext cx="317495" cy="252369"/>
    <xdr:grpSp>
      <xdr:nvGrpSpPr>
        <xdr:cNvPr id="1179" name="Group 6672">
          <a:extLst>
            <a:ext uri="{FF2B5EF4-FFF2-40B4-BE49-F238E27FC236}">
              <a16:creationId xmlns:a16="http://schemas.microsoft.com/office/drawing/2014/main" xmlns="" id="{4C07281A-382D-435B-A8AD-75609295220E}"/>
            </a:ext>
          </a:extLst>
        </xdr:cNvPr>
        <xdr:cNvGrpSpPr>
          <a:grpSpLocks/>
        </xdr:cNvGrpSpPr>
      </xdr:nvGrpSpPr>
      <xdr:grpSpPr bwMode="auto">
        <a:xfrm>
          <a:off x="11160208" y="5339284"/>
          <a:ext cx="317495" cy="252369"/>
          <a:chOff x="536" y="110"/>
          <a:chExt cx="46" cy="44"/>
        </a:xfrm>
      </xdr:grpSpPr>
      <xdr:pic>
        <xdr:nvPicPr>
          <xdr:cNvPr id="1180" name="Picture 6673" descr="route2">
            <a:extLst>
              <a:ext uri="{FF2B5EF4-FFF2-40B4-BE49-F238E27FC236}">
                <a16:creationId xmlns:a16="http://schemas.microsoft.com/office/drawing/2014/main" xmlns="" id="{DB3E286B-743F-95EC-6D6C-7D194B7F41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81" name="Text Box 6674">
            <a:extLst>
              <a:ext uri="{FF2B5EF4-FFF2-40B4-BE49-F238E27FC236}">
                <a16:creationId xmlns:a16="http://schemas.microsoft.com/office/drawing/2014/main" xmlns="" id="{E0372E56-C7B5-43CD-FE8C-D9A2366B9F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15</xdr:col>
      <xdr:colOff>434160</xdr:colOff>
      <xdr:row>27</xdr:row>
      <xdr:rowOff>3802</xdr:rowOff>
    </xdr:from>
    <xdr:to>
      <xdr:col>16</xdr:col>
      <xdr:colOff>99335</xdr:colOff>
      <xdr:row>28</xdr:row>
      <xdr:rowOff>9266</xdr:rowOff>
    </xdr:to>
    <xdr:grpSp>
      <xdr:nvGrpSpPr>
        <xdr:cNvPr id="1182" name="Group 405">
          <a:extLst>
            <a:ext uri="{FF2B5EF4-FFF2-40B4-BE49-F238E27FC236}">
              <a16:creationId xmlns:a16="http://schemas.microsoft.com/office/drawing/2014/main" xmlns="" id="{66D79E7E-117F-46A5-90BE-2B5FDBEFB66F}"/>
            </a:ext>
          </a:extLst>
        </xdr:cNvPr>
        <xdr:cNvGrpSpPr>
          <a:grpSpLocks/>
        </xdr:cNvGrpSpPr>
      </xdr:nvGrpSpPr>
      <xdr:grpSpPr bwMode="auto">
        <a:xfrm rot="3249290">
          <a:off x="11594003" y="4474484"/>
          <a:ext cx="176914" cy="436700"/>
          <a:chOff x="718" y="97"/>
          <a:chExt cx="23" cy="15"/>
        </a:xfrm>
      </xdr:grpSpPr>
      <xdr:sp macro="" textlink="">
        <xdr:nvSpPr>
          <xdr:cNvPr id="1183" name="Freeform 406">
            <a:extLst>
              <a:ext uri="{FF2B5EF4-FFF2-40B4-BE49-F238E27FC236}">
                <a16:creationId xmlns:a16="http://schemas.microsoft.com/office/drawing/2014/main" xmlns="" id="{4124077F-BB26-B3D2-9E19-5FC53615517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84" name="Freeform 407">
            <a:extLst>
              <a:ext uri="{FF2B5EF4-FFF2-40B4-BE49-F238E27FC236}">
                <a16:creationId xmlns:a16="http://schemas.microsoft.com/office/drawing/2014/main" xmlns="" id="{EDBB7469-9063-B602-72A1-0E121E3968B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15</xdr:col>
      <xdr:colOff>555356</xdr:colOff>
      <xdr:row>30</xdr:row>
      <xdr:rowOff>85861</xdr:rowOff>
    </xdr:from>
    <xdr:ext cx="270958" cy="133947"/>
    <xdr:sp macro="" textlink="">
      <xdr:nvSpPr>
        <xdr:cNvPr id="1185" name="Text Box 849">
          <a:extLst>
            <a:ext uri="{FF2B5EF4-FFF2-40B4-BE49-F238E27FC236}">
              <a16:creationId xmlns:a16="http://schemas.microsoft.com/office/drawing/2014/main" xmlns="" id="{ED364A9C-2D08-4935-9025-4E4184A97E99}"/>
            </a:ext>
          </a:extLst>
        </xdr:cNvPr>
        <xdr:cNvSpPr txBox="1">
          <a:spLocks noChangeArrowheads="1"/>
        </xdr:cNvSpPr>
      </xdr:nvSpPr>
      <xdr:spPr bwMode="auto">
        <a:xfrm>
          <a:off x="10468976" y="5092201"/>
          <a:ext cx="270958" cy="133947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旅館</a:t>
          </a:r>
        </a:p>
      </xdr:txBody>
    </xdr:sp>
    <xdr:clientData/>
  </xdr:oneCellAnchor>
  <xdr:oneCellAnchor>
    <xdr:from>
      <xdr:col>15</xdr:col>
      <xdr:colOff>521034</xdr:colOff>
      <xdr:row>31</xdr:row>
      <xdr:rowOff>20355</xdr:rowOff>
    </xdr:from>
    <xdr:ext cx="525088" cy="186974"/>
    <xdr:sp macro="" textlink="">
      <xdr:nvSpPr>
        <xdr:cNvPr id="1186" name="Text Box 1664">
          <a:extLst>
            <a:ext uri="{FF2B5EF4-FFF2-40B4-BE49-F238E27FC236}">
              <a16:creationId xmlns:a16="http://schemas.microsoft.com/office/drawing/2014/main" xmlns="" id="{FF2B1CD8-A5B6-4940-907E-509831CE5F6F}"/>
            </a:ext>
          </a:extLst>
        </xdr:cNvPr>
        <xdr:cNvSpPr txBox="1">
          <a:spLocks noChangeArrowheads="1"/>
        </xdr:cNvSpPr>
      </xdr:nvSpPr>
      <xdr:spPr bwMode="auto">
        <a:xfrm>
          <a:off x="10434654" y="5194335"/>
          <a:ext cx="5250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かねとも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492523</xdr:colOff>
      <xdr:row>32</xdr:row>
      <xdr:rowOff>24443</xdr:rowOff>
    </xdr:from>
    <xdr:ext cx="488468" cy="118028"/>
    <xdr:sp macro="" textlink="">
      <xdr:nvSpPr>
        <xdr:cNvPr id="1187" name="Text Box 1664">
          <a:extLst>
            <a:ext uri="{FF2B5EF4-FFF2-40B4-BE49-F238E27FC236}">
              <a16:creationId xmlns:a16="http://schemas.microsoft.com/office/drawing/2014/main" xmlns="" id="{40BBA8D3-8F17-475C-A343-591F34F4C038}"/>
            </a:ext>
          </a:extLst>
        </xdr:cNvPr>
        <xdr:cNvSpPr txBox="1">
          <a:spLocks noChangeArrowheads="1"/>
        </xdr:cNvSpPr>
      </xdr:nvSpPr>
      <xdr:spPr bwMode="auto">
        <a:xfrm>
          <a:off x="10406143" y="5366063"/>
          <a:ext cx="488468" cy="11802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道の駅越前方面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541395</xdr:colOff>
      <xdr:row>28</xdr:row>
      <xdr:rowOff>80871</xdr:rowOff>
    </xdr:from>
    <xdr:ext cx="187231" cy="246286"/>
    <xdr:sp macro="" textlink="">
      <xdr:nvSpPr>
        <xdr:cNvPr id="1188" name="Text Box 1664">
          <a:extLst>
            <a:ext uri="{FF2B5EF4-FFF2-40B4-BE49-F238E27FC236}">
              <a16:creationId xmlns:a16="http://schemas.microsoft.com/office/drawing/2014/main" xmlns="" id="{05BD629F-07BF-401B-8DA6-B8C201CF8B42}"/>
            </a:ext>
          </a:extLst>
        </xdr:cNvPr>
        <xdr:cNvSpPr txBox="1">
          <a:spLocks noChangeArrowheads="1"/>
        </xdr:cNvSpPr>
      </xdr:nvSpPr>
      <xdr:spPr bwMode="auto">
        <a:xfrm>
          <a:off x="10455015" y="4751931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671137</xdr:colOff>
      <xdr:row>28</xdr:row>
      <xdr:rowOff>50146</xdr:rowOff>
    </xdr:from>
    <xdr:ext cx="510845" cy="150041"/>
    <xdr:sp macro="" textlink="">
      <xdr:nvSpPr>
        <xdr:cNvPr id="1189" name="Text Box 1664">
          <a:extLst>
            <a:ext uri="{FF2B5EF4-FFF2-40B4-BE49-F238E27FC236}">
              <a16:creationId xmlns:a16="http://schemas.microsoft.com/office/drawing/2014/main" xmlns="" id="{185948F0-0F68-4FD9-9C7A-266FF911D724}"/>
            </a:ext>
          </a:extLst>
        </xdr:cNvPr>
        <xdr:cNvSpPr txBox="1">
          <a:spLocks noChangeArrowheads="1"/>
        </xdr:cNvSpPr>
      </xdr:nvSpPr>
      <xdr:spPr bwMode="auto">
        <a:xfrm>
          <a:off x="10574972" y="4695748"/>
          <a:ext cx="510845" cy="1500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2.6km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16</xdr:col>
      <xdr:colOff>56995</xdr:colOff>
      <xdr:row>26</xdr:row>
      <xdr:rowOff>165653</xdr:rowOff>
    </xdr:from>
    <xdr:ext cx="252372" cy="203526"/>
    <xdr:grpSp>
      <xdr:nvGrpSpPr>
        <xdr:cNvPr id="1190" name="Group 6672">
          <a:extLst>
            <a:ext uri="{FF2B5EF4-FFF2-40B4-BE49-F238E27FC236}">
              <a16:creationId xmlns:a16="http://schemas.microsoft.com/office/drawing/2014/main" xmlns="" id="{9B5A6D99-A8A9-441A-A433-16EA9CE45849}"/>
            </a:ext>
          </a:extLst>
        </xdr:cNvPr>
        <xdr:cNvGrpSpPr>
          <a:grpSpLocks/>
        </xdr:cNvGrpSpPr>
      </xdr:nvGrpSpPr>
      <xdr:grpSpPr bwMode="auto">
        <a:xfrm>
          <a:off x="11858470" y="4594778"/>
          <a:ext cx="252372" cy="203526"/>
          <a:chOff x="536" y="110"/>
          <a:chExt cx="46" cy="44"/>
        </a:xfrm>
      </xdr:grpSpPr>
      <xdr:pic>
        <xdr:nvPicPr>
          <xdr:cNvPr id="1191" name="Picture 6673" descr="route2">
            <a:extLst>
              <a:ext uri="{FF2B5EF4-FFF2-40B4-BE49-F238E27FC236}">
                <a16:creationId xmlns:a16="http://schemas.microsoft.com/office/drawing/2014/main" xmlns="" id="{742810DF-3BB0-5079-DD31-4ECC31C09C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2" name="Text Box 6674">
            <a:extLst>
              <a:ext uri="{FF2B5EF4-FFF2-40B4-BE49-F238E27FC236}">
                <a16:creationId xmlns:a16="http://schemas.microsoft.com/office/drawing/2014/main" xmlns="" id="{40B6B402-8922-0A18-5C51-0CA08D0BDF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18</xdr:col>
      <xdr:colOff>80689</xdr:colOff>
      <xdr:row>27</xdr:row>
      <xdr:rowOff>73267</xdr:rowOff>
    </xdr:from>
    <xdr:to>
      <xdr:col>18</xdr:col>
      <xdr:colOff>88938</xdr:colOff>
      <xdr:row>32</xdr:row>
      <xdr:rowOff>144320</xdr:rowOff>
    </xdr:to>
    <xdr:sp macro="" textlink="">
      <xdr:nvSpPr>
        <xdr:cNvPr id="1193" name="Line 75">
          <a:extLst>
            <a:ext uri="{FF2B5EF4-FFF2-40B4-BE49-F238E27FC236}">
              <a16:creationId xmlns:a16="http://schemas.microsoft.com/office/drawing/2014/main" xmlns="" id="{B7DDA244-5316-4604-99FB-1185651FCE1A}"/>
            </a:ext>
          </a:extLst>
        </xdr:cNvPr>
        <xdr:cNvSpPr>
          <a:spLocks noChangeShapeType="1"/>
        </xdr:cNvSpPr>
      </xdr:nvSpPr>
      <xdr:spPr bwMode="auto">
        <a:xfrm flipV="1">
          <a:off x="12062706" y="4552182"/>
          <a:ext cx="8249" cy="90449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687937</xdr:colOff>
      <xdr:row>30</xdr:row>
      <xdr:rowOff>56048</xdr:rowOff>
    </xdr:from>
    <xdr:ext cx="190765" cy="187521"/>
    <xdr:pic>
      <xdr:nvPicPr>
        <xdr:cNvPr id="1194" name="図 1193">
          <a:extLst>
            <a:ext uri="{FF2B5EF4-FFF2-40B4-BE49-F238E27FC236}">
              <a16:creationId xmlns:a16="http://schemas.microsoft.com/office/drawing/2014/main" xmlns="" id="{BA3F4C4F-4F10-4774-AC74-E8550E0C8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1988397" y="5062388"/>
          <a:ext cx="190765" cy="187521"/>
        </a:xfrm>
        <a:prstGeom prst="rect">
          <a:avLst/>
        </a:prstGeom>
      </xdr:spPr>
    </xdr:pic>
    <xdr:clientData/>
  </xdr:oneCellAnchor>
  <xdr:twoCellAnchor>
    <xdr:from>
      <xdr:col>16</xdr:col>
      <xdr:colOff>687918</xdr:colOff>
      <xdr:row>30</xdr:row>
      <xdr:rowOff>36635</xdr:rowOff>
    </xdr:from>
    <xdr:to>
      <xdr:col>18</xdr:col>
      <xdr:colOff>61062</xdr:colOff>
      <xdr:row>30</xdr:row>
      <xdr:rowOff>48846</xdr:rowOff>
    </xdr:to>
    <xdr:sp macro="" textlink="">
      <xdr:nvSpPr>
        <xdr:cNvPr id="1195" name="Line 76">
          <a:extLst>
            <a:ext uri="{FF2B5EF4-FFF2-40B4-BE49-F238E27FC236}">
              <a16:creationId xmlns:a16="http://schemas.microsoft.com/office/drawing/2014/main" xmlns="" id="{E7B6A2AC-A841-4E60-95DF-93D72399000D}"/>
            </a:ext>
          </a:extLst>
        </xdr:cNvPr>
        <xdr:cNvSpPr>
          <a:spLocks noChangeShapeType="1"/>
        </xdr:cNvSpPr>
      </xdr:nvSpPr>
      <xdr:spPr bwMode="auto">
        <a:xfrm>
          <a:off x="11294958" y="5042975"/>
          <a:ext cx="759984" cy="1221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370398</xdr:colOff>
      <xdr:row>27</xdr:row>
      <xdr:rowOff>122112</xdr:rowOff>
    </xdr:from>
    <xdr:to>
      <xdr:col>17</xdr:col>
      <xdr:colOff>378552</xdr:colOff>
      <xdr:row>31</xdr:row>
      <xdr:rowOff>4074</xdr:rowOff>
    </xdr:to>
    <xdr:sp macro="" textlink="">
      <xdr:nvSpPr>
        <xdr:cNvPr id="1196" name="Line 120">
          <a:extLst>
            <a:ext uri="{FF2B5EF4-FFF2-40B4-BE49-F238E27FC236}">
              <a16:creationId xmlns:a16="http://schemas.microsoft.com/office/drawing/2014/main" xmlns="" id="{7A62FC93-3A03-48CE-9551-A730EDC58C6F}"/>
            </a:ext>
          </a:extLst>
        </xdr:cNvPr>
        <xdr:cNvSpPr>
          <a:spLocks noChangeShapeType="1"/>
        </xdr:cNvSpPr>
      </xdr:nvSpPr>
      <xdr:spPr bwMode="auto">
        <a:xfrm flipH="1">
          <a:off x="11670858" y="4625532"/>
          <a:ext cx="8154" cy="5525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476263</xdr:colOff>
      <xdr:row>29</xdr:row>
      <xdr:rowOff>16285</xdr:rowOff>
    </xdr:from>
    <xdr:ext cx="276796" cy="146159"/>
    <xdr:sp macro="" textlink="">
      <xdr:nvSpPr>
        <xdr:cNvPr id="1197" name="Text Box 849">
          <a:extLst>
            <a:ext uri="{FF2B5EF4-FFF2-40B4-BE49-F238E27FC236}">
              <a16:creationId xmlns:a16="http://schemas.microsoft.com/office/drawing/2014/main" xmlns="" id="{8B0C8CF7-E322-40A7-B34A-0DD21F5E8BE8}"/>
            </a:ext>
          </a:extLst>
        </xdr:cNvPr>
        <xdr:cNvSpPr txBox="1">
          <a:spLocks noChangeArrowheads="1"/>
        </xdr:cNvSpPr>
      </xdr:nvSpPr>
      <xdr:spPr bwMode="auto">
        <a:xfrm>
          <a:off x="11776723" y="4854985"/>
          <a:ext cx="276796" cy="146159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お土産</a:t>
          </a:r>
        </a:p>
      </xdr:txBody>
    </xdr:sp>
    <xdr:clientData/>
  </xdr:oneCellAnchor>
  <xdr:oneCellAnchor>
    <xdr:from>
      <xdr:col>17</xdr:col>
      <xdr:colOff>284949</xdr:colOff>
      <xdr:row>28</xdr:row>
      <xdr:rowOff>0</xdr:rowOff>
    </xdr:from>
    <xdr:ext cx="252372" cy="203526"/>
    <xdr:grpSp>
      <xdr:nvGrpSpPr>
        <xdr:cNvPr id="1198" name="Group 6672">
          <a:extLst>
            <a:ext uri="{FF2B5EF4-FFF2-40B4-BE49-F238E27FC236}">
              <a16:creationId xmlns:a16="http://schemas.microsoft.com/office/drawing/2014/main" xmlns="" id="{2A098F82-E7BF-4082-8294-F8AF85C82E82}"/>
            </a:ext>
          </a:extLst>
        </xdr:cNvPr>
        <xdr:cNvGrpSpPr>
          <a:grpSpLocks/>
        </xdr:cNvGrpSpPr>
      </xdr:nvGrpSpPr>
      <xdr:grpSpPr bwMode="auto">
        <a:xfrm>
          <a:off x="12857949" y="4772025"/>
          <a:ext cx="252372" cy="203526"/>
          <a:chOff x="536" y="110"/>
          <a:chExt cx="46" cy="44"/>
        </a:xfrm>
      </xdr:grpSpPr>
      <xdr:pic>
        <xdr:nvPicPr>
          <xdr:cNvPr id="1199" name="Picture 6673" descr="route2">
            <a:extLst>
              <a:ext uri="{FF2B5EF4-FFF2-40B4-BE49-F238E27FC236}">
                <a16:creationId xmlns:a16="http://schemas.microsoft.com/office/drawing/2014/main" xmlns="" id="{2A6FD8B1-64D6-234A-460C-C1BD81D36C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0" name="Text Box 6674">
            <a:extLst>
              <a:ext uri="{FF2B5EF4-FFF2-40B4-BE49-F238E27FC236}">
                <a16:creationId xmlns:a16="http://schemas.microsoft.com/office/drawing/2014/main" xmlns="" id="{459FE543-8F9A-BAD7-DBFD-9CA4A0CAB5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18</xdr:col>
      <xdr:colOff>61061</xdr:colOff>
      <xdr:row>27</xdr:row>
      <xdr:rowOff>61046</xdr:rowOff>
    </xdr:from>
    <xdr:ext cx="187231" cy="246286"/>
    <xdr:sp macro="" textlink="">
      <xdr:nvSpPr>
        <xdr:cNvPr id="1201" name="Text Box 1664">
          <a:extLst>
            <a:ext uri="{FF2B5EF4-FFF2-40B4-BE49-F238E27FC236}">
              <a16:creationId xmlns:a16="http://schemas.microsoft.com/office/drawing/2014/main" xmlns="" id="{E7F0305E-CDCC-4924-BB73-D057D573FD12}"/>
            </a:ext>
          </a:extLst>
        </xdr:cNvPr>
        <xdr:cNvSpPr txBox="1">
          <a:spLocks noChangeArrowheads="1"/>
        </xdr:cNvSpPr>
      </xdr:nvSpPr>
      <xdr:spPr bwMode="auto">
        <a:xfrm>
          <a:off x="12054941" y="4564466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89552</xdr:colOff>
      <xdr:row>31</xdr:row>
      <xdr:rowOff>97696</xdr:rowOff>
    </xdr:from>
    <xdr:ext cx="252372" cy="203526"/>
    <xdr:grpSp>
      <xdr:nvGrpSpPr>
        <xdr:cNvPr id="1202" name="Group 6672">
          <a:extLst>
            <a:ext uri="{FF2B5EF4-FFF2-40B4-BE49-F238E27FC236}">
              <a16:creationId xmlns:a16="http://schemas.microsoft.com/office/drawing/2014/main" xmlns="" id="{57F91B5C-1993-41A2-84E2-7ED8134E9A7F}"/>
            </a:ext>
          </a:extLst>
        </xdr:cNvPr>
        <xdr:cNvGrpSpPr>
          <a:grpSpLocks/>
        </xdr:cNvGrpSpPr>
      </xdr:nvGrpSpPr>
      <xdr:grpSpPr bwMode="auto">
        <a:xfrm>
          <a:off x="13434077" y="5384071"/>
          <a:ext cx="252372" cy="203526"/>
          <a:chOff x="536" y="110"/>
          <a:chExt cx="46" cy="44"/>
        </a:xfrm>
      </xdr:grpSpPr>
      <xdr:pic>
        <xdr:nvPicPr>
          <xdr:cNvPr id="1203" name="Picture 6673" descr="route2">
            <a:extLst>
              <a:ext uri="{FF2B5EF4-FFF2-40B4-BE49-F238E27FC236}">
                <a16:creationId xmlns:a16="http://schemas.microsoft.com/office/drawing/2014/main" xmlns="" id="{6E5DAE16-2B55-9982-92E0-05A7367632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4" name="Text Box 6674">
            <a:extLst>
              <a:ext uri="{FF2B5EF4-FFF2-40B4-BE49-F238E27FC236}">
                <a16:creationId xmlns:a16="http://schemas.microsoft.com/office/drawing/2014/main" xmlns="" id="{227F0BBC-52EA-533A-5AFD-D4FA9D39A6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18</xdr:col>
      <xdr:colOff>113972</xdr:colOff>
      <xdr:row>28</xdr:row>
      <xdr:rowOff>118046</xdr:rowOff>
    </xdr:from>
    <xdr:ext cx="549519" cy="268653"/>
    <xdr:sp macro="" textlink="">
      <xdr:nvSpPr>
        <xdr:cNvPr id="1205" name="Text Box 1664">
          <a:extLst>
            <a:ext uri="{FF2B5EF4-FFF2-40B4-BE49-F238E27FC236}">
              <a16:creationId xmlns:a16="http://schemas.microsoft.com/office/drawing/2014/main" xmlns="" id="{38343CE9-3E3F-487D-81F8-DC1EAE4B7BF2}"/>
            </a:ext>
          </a:extLst>
        </xdr:cNvPr>
        <xdr:cNvSpPr txBox="1">
          <a:spLocks noChangeArrowheads="1"/>
        </xdr:cNvSpPr>
      </xdr:nvSpPr>
      <xdr:spPr bwMode="auto">
        <a:xfrm>
          <a:off x="12107852" y="4789106"/>
          <a:ext cx="549519" cy="2686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丸岡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方面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447767</xdr:colOff>
      <xdr:row>30</xdr:row>
      <xdr:rowOff>0</xdr:rowOff>
    </xdr:from>
    <xdr:ext cx="252372" cy="203526"/>
    <xdr:grpSp>
      <xdr:nvGrpSpPr>
        <xdr:cNvPr id="1206" name="Group 6672">
          <a:extLst>
            <a:ext uri="{FF2B5EF4-FFF2-40B4-BE49-F238E27FC236}">
              <a16:creationId xmlns:a16="http://schemas.microsoft.com/office/drawing/2014/main" xmlns="" id="{1CC510CD-FAFA-4F1C-8F3F-F7E3B12DC319}"/>
            </a:ext>
          </a:extLst>
        </xdr:cNvPr>
        <xdr:cNvGrpSpPr>
          <a:grpSpLocks/>
        </xdr:cNvGrpSpPr>
      </xdr:nvGrpSpPr>
      <xdr:grpSpPr bwMode="auto">
        <a:xfrm>
          <a:off x="13020767" y="5114925"/>
          <a:ext cx="252372" cy="203526"/>
          <a:chOff x="536" y="110"/>
          <a:chExt cx="46" cy="44"/>
        </a:xfrm>
      </xdr:grpSpPr>
      <xdr:pic>
        <xdr:nvPicPr>
          <xdr:cNvPr id="1207" name="Picture 6673" descr="route2">
            <a:extLst>
              <a:ext uri="{FF2B5EF4-FFF2-40B4-BE49-F238E27FC236}">
                <a16:creationId xmlns:a16="http://schemas.microsoft.com/office/drawing/2014/main" xmlns="" id="{F6D3E67C-1424-0028-4DC8-0EBDF53B49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8" name="Text Box 6674">
            <a:extLst>
              <a:ext uri="{FF2B5EF4-FFF2-40B4-BE49-F238E27FC236}">
                <a16:creationId xmlns:a16="http://schemas.microsoft.com/office/drawing/2014/main" xmlns="" id="{7251A3E4-A9E0-8675-D3D8-CDB081624D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17</xdr:col>
      <xdr:colOff>297126</xdr:colOff>
      <xdr:row>29</xdr:row>
      <xdr:rowOff>126191</xdr:rowOff>
    </xdr:from>
    <xdr:to>
      <xdr:col>17</xdr:col>
      <xdr:colOff>443688</xdr:colOff>
      <xdr:row>30</xdr:row>
      <xdr:rowOff>93624</xdr:rowOff>
    </xdr:to>
    <xdr:sp macro="" textlink="">
      <xdr:nvSpPr>
        <xdr:cNvPr id="1209" name="Oval 1295">
          <a:extLst>
            <a:ext uri="{FF2B5EF4-FFF2-40B4-BE49-F238E27FC236}">
              <a16:creationId xmlns:a16="http://schemas.microsoft.com/office/drawing/2014/main" xmlns="" id="{CF5DB00F-AA64-4151-9395-66A290A2DA7B}"/>
            </a:ext>
          </a:extLst>
        </xdr:cNvPr>
        <xdr:cNvSpPr>
          <a:spLocks noChangeArrowheads="1"/>
        </xdr:cNvSpPr>
      </xdr:nvSpPr>
      <xdr:spPr bwMode="auto">
        <a:xfrm>
          <a:off x="11597586" y="4964891"/>
          <a:ext cx="146562" cy="13507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17</xdr:col>
      <xdr:colOff>150609</xdr:colOff>
      <xdr:row>30</xdr:row>
      <xdr:rowOff>109904</xdr:rowOff>
    </xdr:from>
    <xdr:to>
      <xdr:col>17</xdr:col>
      <xdr:colOff>313430</xdr:colOff>
      <xdr:row>31</xdr:row>
      <xdr:rowOff>73270</xdr:rowOff>
    </xdr:to>
    <xdr:sp macro="" textlink="">
      <xdr:nvSpPr>
        <xdr:cNvPr id="1210" name="六角形 1209">
          <a:extLst>
            <a:ext uri="{FF2B5EF4-FFF2-40B4-BE49-F238E27FC236}">
              <a16:creationId xmlns:a16="http://schemas.microsoft.com/office/drawing/2014/main" xmlns="" id="{399D3F77-43B4-4B14-B665-C3D6114173BE}"/>
            </a:ext>
          </a:extLst>
        </xdr:cNvPr>
        <xdr:cNvSpPr/>
      </xdr:nvSpPr>
      <xdr:spPr bwMode="auto">
        <a:xfrm>
          <a:off x="11451069" y="5116244"/>
          <a:ext cx="162821" cy="1310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24427</xdr:colOff>
      <xdr:row>29</xdr:row>
      <xdr:rowOff>142463</xdr:rowOff>
    </xdr:from>
    <xdr:to>
      <xdr:col>17</xdr:col>
      <xdr:colOff>170989</xdr:colOff>
      <xdr:row>30</xdr:row>
      <xdr:rowOff>109896</xdr:rowOff>
    </xdr:to>
    <xdr:sp macro="" textlink="">
      <xdr:nvSpPr>
        <xdr:cNvPr id="1211" name="Oval 1295">
          <a:extLst>
            <a:ext uri="{FF2B5EF4-FFF2-40B4-BE49-F238E27FC236}">
              <a16:creationId xmlns:a16="http://schemas.microsoft.com/office/drawing/2014/main" xmlns="" id="{4569C8F6-1279-432E-97B7-91794715BAEB}"/>
            </a:ext>
          </a:extLst>
        </xdr:cNvPr>
        <xdr:cNvSpPr>
          <a:spLocks noChangeArrowheads="1"/>
        </xdr:cNvSpPr>
      </xdr:nvSpPr>
      <xdr:spPr bwMode="auto">
        <a:xfrm>
          <a:off x="11324887" y="4981163"/>
          <a:ext cx="146562" cy="13507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17</xdr:col>
      <xdr:colOff>40710</xdr:colOff>
      <xdr:row>28</xdr:row>
      <xdr:rowOff>81407</xdr:rowOff>
    </xdr:from>
    <xdr:to>
      <xdr:col>17</xdr:col>
      <xdr:colOff>215738</xdr:colOff>
      <xdr:row>29</xdr:row>
      <xdr:rowOff>81407</xdr:rowOff>
    </xdr:to>
    <xdr:sp macro="" textlink="">
      <xdr:nvSpPr>
        <xdr:cNvPr id="1212" name="六角形 1211">
          <a:extLst>
            <a:ext uri="{FF2B5EF4-FFF2-40B4-BE49-F238E27FC236}">
              <a16:creationId xmlns:a16="http://schemas.microsoft.com/office/drawing/2014/main" xmlns="" id="{6545844D-2760-4F88-A588-92A1E326919C}"/>
            </a:ext>
          </a:extLst>
        </xdr:cNvPr>
        <xdr:cNvSpPr/>
      </xdr:nvSpPr>
      <xdr:spPr bwMode="auto">
        <a:xfrm>
          <a:off x="11341170" y="4752467"/>
          <a:ext cx="175028" cy="1676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61057</xdr:colOff>
      <xdr:row>28</xdr:row>
      <xdr:rowOff>32558</xdr:rowOff>
    </xdr:from>
    <xdr:to>
      <xdr:col>19</xdr:col>
      <xdr:colOff>677081</xdr:colOff>
      <xdr:row>29</xdr:row>
      <xdr:rowOff>15659</xdr:rowOff>
    </xdr:to>
    <xdr:sp macro="" textlink="">
      <xdr:nvSpPr>
        <xdr:cNvPr id="1213" name="Line 120">
          <a:extLst>
            <a:ext uri="{FF2B5EF4-FFF2-40B4-BE49-F238E27FC236}">
              <a16:creationId xmlns:a16="http://schemas.microsoft.com/office/drawing/2014/main" xmlns="" id="{5F895A24-8E14-4E96-8C90-95349D45B704}"/>
            </a:ext>
          </a:extLst>
        </xdr:cNvPr>
        <xdr:cNvSpPr>
          <a:spLocks noChangeShapeType="1"/>
        </xdr:cNvSpPr>
      </xdr:nvSpPr>
      <xdr:spPr bwMode="auto">
        <a:xfrm>
          <a:off x="12748357" y="4703618"/>
          <a:ext cx="616024" cy="1507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640993</xdr:colOff>
      <xdr:row>29</xdr:row>
      <xdr:rowOff>13620</xdr:rowOff>
    </xdr:from>
    <xdr:to>
      <xdr:col>20</xdr:col>
      <xdr:colOff>443675</xdr:colOff>
      <xdr:row>32</xdr:row>
      <xdr:rowOff>56705</xdr:rowOff>
    </xdr:to>
    <xdr:sp macro="" textlink="">
      <xdr:nvSpPr>
        <xdr:cNvPr id="1214" name="Freeform 527">
          <a:extLst>
            <a:ext uri="{FF2B5EF4-FFF2-40B4-BE49-F238E27FC236}">
              <a16:creationId xmlns:a16="http://schemas.microsoft.com/office/drawing/2014/main" xmlns="" id="{D36A2E13-C8EC-4922-AE7C-12E95E9079EE}"/>
            </a:ext>
          </a:extLst>
        </xdr:cNvPr>
        <xdr:cNvSpPr>
          <a:spLocks/>
        </xdr:cNvSpPr>
      </xdr:nvSpPr>
      <xdr:spPr bwMode="auto">
        <a:xfrm flipH="1">
          <a:off x="13328293" y="4852320"/>
          <a:ext cx="496102" cy="54600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946" y="6667"/>
                <a:pt x="9893" y="3333"/>
                <a:pt x="9839" y="0"/>
              </a:cubicBezTo>
              <a:cubicBezTo>
                <a:pt x="6023" y="952"/>
                <a:pt x="2532" y="1612"/>
                <a:pt x="0" y="248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638197</xdr:colOff>
      <xdr:row>26</xdr:row>
      <xdr:rowOff>122115</xdr:rowOff>
    </xdr:from>
    <xdr:to>
      <xdr:col>19</xdr:col>
      <xdr:colOff>643141</xdr:colOff>
      <xdr:row>29</xdr:row>
      <xdr:rowOff>169307</xdr:rowOff>
    </xdr:to>
    <xdr:sp macro="" textlink="">
      <xdr:nvSpPr>
        <xdr:cNvPr id="1215" name="Line 127">
          <a:extLst>
            <a:ext uri="{FF2B5EF4-FFF2-40B4-BE49-F238E27FC236}">
              <a16:creationId xmlns:a16="http://schemas.microsoft.com/office/drawing/2014/main" xmlns="" id="{84853314-0310-475C-AB69-87FBE133520D}"/>
            </a:ext>
          </a:extLst>
        </xdr:cNvPr>
        <xdr:cNvSpPr>
          <a:spLocks noChangeShapeType="1"/>
        </xdr:cNvSpPr>
      </xdr:nvSpPr>
      <xdr:spPr bwMode="auto">
        <a:xfrm flipH="1">
          <a:off x="13325497" y="4457895"/>
          <a:ext cx="4944" cy="5501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576960</xdr:colOff>
      <xdr:row>29</xdr:row>
      <xdr:rowOff>84240</xdr:rowOff>
    </xdr:from>
    <xdr:ext cx="143122" cy="139879"/>
    <xdr:pic>
      <xdr:nvPicPr>
        <xdr:cNvPr id="1216" name="図 1215">
          <a:extLst>
            <a:ext uri="{FF2B5EF4-FFF2-40B4-BE49-F238E27FC236}">
              <a16:creationId xmlns:a16="http://schemas.microsoft.com/office/drawing/2014/main" xmlns="" id="{5AE28BFF-DE03-453F-A511-CD30A3128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264260" y="4922940"/>
          <a:ext cx="143122" cy="139879"/>
        </a:xfrm>
        <a:prstGeom prst="rect">
          <a:avLst/>
        </a:prstGeom>
      </xdr:spPr>
    </xdr:pic>
    <xdr:clientData/>
  </xdr:oneCellAnchor>
  <xdr:oneCellAnchor>
    <xdr:from>
      <xdr:col>19</xdr:col>
      <xdr:colOff>555796</xdr:colOff>
      <xdr:row>28</xdr:row>
      <xdr:rowOff>81398</xdr:rowOff>
    </xdr:from>
    <xdr:ext cx="173605" cy="176458"/>
    <xdr:pic>
      <xdr:nvPicPr>
        <xdr:cNvPr id="1217" name="図 1216">
          <a:extLst>
            <a:ext uri="{FF2B5EF4-FFF2-40B4-BE49-F238E27FC236}">
              <a16:creationId xmlns:a16="http://schemas.microsoft.com/office/drawing/2014/main" xmlns="" id="{B83D010D-921F-404C-BA50-D093656D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243096" y="4752458"/>
          <a:ext cx="173605" cy="176458"/>
        </a:xfrm>
        <a:prstGeom prst="rect">
          <a:avLst/>
        </a:prstGeom>
      </xdr:spPr>
    </xdr:pic>
    <xdr:clientData/>
  </xdr:oneCellAnchor>
  <xdr:twoCellAnchor>
    <xdr:from>
      <xdr:col>19</xdr:col>
      <xdr:colOff>179103</xdr:colOff>
      <xdr:row>28</xdr:row>
      <xdr:rowOff>32564</xdr:rowOff>
    </xdr:from>
    <xdr:to>
      <xdr:col>19</xdr:col>
      <xdr:colOff>382266</xdr:colOff>
      <xdr:row>29</xdr:row>
      <xdr:rowOff>27899</xdr:rowOff>
    </xdr:to>
    <xdr:sp macro="" textlink="">
      <xdr:nvSpPr>
        <xdr:cNvPr id="1218" name="六角形 1217">
          <a:extLst>
            <a:ext uri="{FF2B5EF4-FFF2-40B4-BE49-F238E27FC236}">
              <a16:creationId xmlns:a16="http://schemas.microsoft.com/office/drawing/2014/main" xmlns="" id="{042F5155-E395-482B-A9AE-04BF8FA59CB4}"/>
            </a:ext>
          </a:extLst>
        </xdr:cNvPr>
        <xdr:cNvSpPr/>
      </xdr:nvSpPr>
      <xdr:spPr bwMode="auto">
        <a:xfrm>
          <a:off x="12866403" y="4703624"/>
          <a:ext cx="203163" cy="1629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130260</xdr:colOff>
      <xdr:row>28</xdr:row>
      <xdr:rowOff>69193</xdr:rowOff>
    </xdr:from>
    <xdr:to>
      <xdr:col>20</xdr:col>
      <xdr:colOff>333423</xdr:colOff>
      <xdr:row>29</xdr:row>
      <xdr:rowOff>64528</xdr:rowOff>
    </xdr:to>
    <xdr:sp macro="" textlink="">
      <xdr:nvSpPr>
        <xdr:cNvPr id="1219" name="六角形 1218">
          <a:extLst>
            <a:ext uri="{FF2B5EF4-FFF2-40B4-BE49-F238E27FC236}">
              <a16:creationId xmlns:a16="http://schemas.microsoft.com/office/drawing/2014/main" xmlns="" id="{485A74E4-93B5-4B5D-BEDA-89DFC4120ACB}"/>
            </a:ext>
          </a:extLst>
        </xdr:cNvPr>
        <xdr:cNvSpPr/>
      </xdr:nvSpPr>
      <xdr:spPr bwMode="auto">
        <a:xfrm>
          <a:off x="13510980" y="4740253"/>
          <a:ext cx="203163" cy="1629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482238</xdr:colOff>
      <xdr:row>30</xdr:row>
      <xdr:rowOff>152027</xdr:rowOff>
    </xdr:from>
    <xdr:ext cx="187231" cy="246286"/>
    <xdr:sp macro="" textlink="">
      <xdr:nvSpPr>
        <xdr:cNvPr id="1220" name="Text Box 1664">
          <a:extLst>
            <a:ext uri="{FF2B5EF4-FFF2-40B4-BE49-F238E27FC236}">
              <a16:creationId xmlns:a16="http://schemas.microsoft.com/office/drawing/2014/main" xmlns="" id="{AD9C3117-7502-45C4-8B1B-5AF978A74D28}"/>
            </a:ext>
          </a:extLst>
        </xdr:cNvPr>
        <xdr:cNvSpPr txBox="1">
          <a:spLocks noChangeArrowheads="1"/>
        </xdr:cNvSpPr>
      </xdr:nvSpPr>
      <xdr:spPr bwMode="auto">
        <a:xfrm>
          <a:off x="13169538" y="5158367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69201</xdr:colOff>
      <xdr:row>30</xdr:row>
      <xdr:rowOff>122115</xdr:rowOff>
    </xdr:from>
    <xdr:ext cx="476250" cy="389459"/>
    <xdr:sp macro="" textlink="">
      <xdr:nvSpPr>
        <xdr:cNvPr id="1221" name="Text Box 1620">
          <a:extLst>
            <a:ext uri="{FF2B5EF4-FFF2-40B4-BE49-F238E27FC236}">
              <a16:creationId xmlns:a16="http://schemas.microsoft.com/office/drawing/2014/main" xmlns="" id="{F09CBBA4-4069-4CAA-8735-C49F37D537C1}"/>
            </a:ext>
          </a:extLst>
        </xdr:cNvPr>
        <xdr:cNvSpPr txBox="1">
          <a:spLocks noChangeArrowheads="1"/>
        </xdr:cNvSpPr>
      </xdr:nvSpPr>
      <xdr:spPr bwMode="auto">
        <a:xfrm>
          <a:off x="13449921" y="5128455"/>
          <a:ext cx="476250" cy="3894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900">
            <a:effectLst/>
          </a:endParaRPr>
        </a:p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三国大橋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路肩狭い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歩道推奨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itchFamily="49" charset="-128"/>
            <a:ea typeface="HG創英角ｺﾞｼｯｸUB" pitchFamily="49" charset="-128"/>
          </a:endParaRPr>
        </a:p>
      </xdr:txBody>
    </xdr:sp>
    <xdr:clientData/>
  </xdr:oneCellAnchor>
  <xdr:twoCellAnchor>
    <xdr:from>
      <xdr:col>19</xdr:col>
      <xdr:colOff>667560</xdr:colOff>
      <xdr:row>30</xdr:row>
      <xdr:rowOff>101769</xdr:rowOff>
    </xdr:from>
    <xdr:to>
      <xdr:col>20</xdr:col>
      <xdr:colOff>109902</xdr:colOff>
      <xdr:row>31</xdr:row>
      <xdr:rowOff>69206</xdr:rowOff>
    </xdr:to>
    <xdr:sp macro="" textlink="">
      <xdr:nvSpPr>
        <xdr:cNvPr id="1222" name="六角形 1221">
          <a:extLst>
            <a:ext uri="{FF2B5EF4-FFF2-40B4-BE49-F238E27FC236}">
              <a16:creationId xmlns:a16="http://schemas.microsoft.com/office/drawing/2014/main" xmlns="" id="{82F63E97-28B0-4AED-8A04-A32B2819739B}"/>
            </a:ext>
          </a:extLst>
        </xdr:cNvPr>
        <xdr:cNvSpPr/>
      </xdr:nvSpPr>
      <xdr:spPr bwMode="auto">
        <a:xfrm>
          <a:off x="13354860" y="5108109"/>
          <a:ext cx="135762" cy="13507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370427</xdr:colOff>
      <xdr:row>33</xdr:row>
      <xdr:rowOff>166877</xdr:rowOff>
    </xdr:from>
    <xdr:ext cx="337851" cy="105674"/>
    <xdr:sp macro="" textlink="">
      <xdr:nvSpPr>
        <xdr:cNvPr id="1223" name="Text Box 1194">
          <a:extLst>
            <a:ext uri="{FF2B5EF4-FFF2-40B4-BE49-F238E27FC236}">
              <a16:creationId xmlns:a16="http://schemas.microsoft.com/office/drawing/2014/main" xmlns="" id="{443B1E9A-064C-41C3-8CB9-FC13AC7B4233}"/>
            </a:ext>
          </a:extLst>
        </xdr:cNvPr>
        <xdr:cNvSpPr txBox="1">
          <a:spLocks noChangeArrowheads="1"/>
        </xdr:cNvSpPr>
      </xdr:nvSpPr>
      <xdr:spPr bwMode="auto">
        <a:xfrm>
          <a:off x="7510367" y="5676137"/>
          <a:ext cx="337851" cy="1056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1.1+2.8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579845</xdr:colOff>
      <xdr:row>34</xdr:row>
      <xdr:rowOff>91971</xdr:rowOff>
    </xdr:from>
    <xdr:to>
      <xdr:col>12</xdr:col>
      <xdr:colOff>4548</xdr:colOff>
      <xdr:row>35</xdr:row>
      <xdr:rowOff>11340</xdr:rowOff>
    </xdr:to>
    <xdr:sp macro="" textlink="">
      <xdr:nvSpPr>
        <xdr:cNvPr id="1224" name="六角形 1223">
          <a:extLst>
            <a:ext uri="{FF2B5EF4-FFF2-40B4-BE49-F238E27FC236}">
              <a16:creationId xmlns:a16="http://schemas.microsoft.com/office/drawing/2014/main" xmlns="" id="{6A95F2BA-B390-492F-9A34-02D08646CD31}"/>
            </a:ext>
          </a:extLst>
        </xdr:cNvPr>
        <xdr:cNvSpPr/>
      </xdr:nvSpPr>
      <xdr:spPr bwMode="auto">
        <a:xfrm>
          <a:off x="7719785" y="5768871"/>
          <a:ext cx="118123" cy="870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390783</xdr:colOff>
      <xdr:row>34</xdr:row>
      <xdr:rowOff>89553</xdr:rowOff>
    </xdr:from>
    <xdr:to>
      <xdr:col>11</xdr:col>
      <xdr:colOff>519685</xdr:colOff>
      <xdr:row>35</xdr:row>
      <xdr:rowOff>8922</xdr:rowOff>
    </xdr:to>
    <xdr:sp macro="" textlink="">
      <xdr:nvSpPr>
        <xdr:cNvPr id="1225" name="六角形 1224">
          <a:extLst>
            <a:ext uri="{FF2B5EF4-FFF2-40B4-BE49-F238E27FC236}">
              <a16:creationId xmlns:a16="http://schemas.microsoft.com/office/drawing/2014/main" xmlns="" id="{D60CAA95-555D-48EF-8186-D45BCC175C30}"/>
            </a:ext>
          </a:extLst>
        </xdr:cNvPr>
        <xdr:cNvSpPr/>
      </xdr:nvSpPr>
      <xdr:spPr bwMode="auto">
        <a:xfrm>
          <a:off x="7530723" y="5766453"/>
          <a:ext cx="128902" cy="870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622794</xdr:colOff>
      <xdr:row>38</xdr:row>
      <xdr:rowOff>109906</xdr:rowOff>
    </xdr:from>
    <xdr:ext cx="746992" cy="266558"/>
    <xdr:sp macro="" textlink="">
      <xdr:nvSpPr>
        <xdr:cNvPr id="1226" name="Text Box 616">
          <a:extLst>
            <a:ext uri="{FF2B5EF4-FFF2-40B4-BE49-F238E27FC236}">
              <a16:creationId xmlns:a16="http://schemas.microsoft.com/office/drawing/2014/main" xmlns="" id="{012C2523-073D-4AA1-9953-E42BE3D51D8B}"/>
            </a:ext>
          </a:extLst>
        </xdr:cNvPr>
        <xdr:cNvSpPr txBox="1">
          <a:spLocks noChangeArrowheads="1"/>
        </xdr:cNvSpPr>
      </xdr:nvSpPr>
      <xdr:spPr bwMode="auto">
        <a:xfrm>
          <a:off x="7762734" y="6457366"/>
          <a:ext cx="746992" cy="26655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ﾌｧﾐﾘｰﾏｰﾄ 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小林木部店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11</xdr:col>
      <xdr:colOff>462643</xdr:colOff>
      <xdr:row>36</xdr:row>
      <xdr:rowOff>140607</xdr:rowOff>
    </xdr:from>
    <xdr:to>
      <xdr:col>11</xdr:col>
      <xdr:colOff>666750</xdr:colOff>
      <xdr:row>38</xdr:row>
      <xdr:rowOff>121447</xdr:rowOff>
    </xdr:to>
    <xdr:sp macro="" textlink="">
      <xdr:nvSpPr>
        <xdr:cNvPr id="1227" name="Freeform 601">
          <a:extLst>
            <a:ext uri="{FF2B5EF4-FFF2-40B4-BE49-F238E27FC236}">
              <a16:creationId xmlns:a16="http://schemas.microsoft.com/office/drawing/2014/main" xmlns="" id="{4AB4C05F-BE58-4BD1-B92E-41C8143B0100}"/>
            </a:ext>
          </a:extLst>
        </xdr:cNvPr>
        <xdr:cNvSpPr>
          <a:spLocks/>
        </xdr:cNvSpPr>
      </xdr:nvSpPr>
      <xdr:spPr bwMode="auto">
        <a:xfrm rot="16200000" flipH="1">
          <a:off x="7546577" y="6208793"/>
          <a:ext cx="316120" cy="20410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460913</xdr:colOff>
      <xdr:row>38</xdr:row>
      <xdr:rowOff>63500</xdr:rowOff>
    </xdr:from>
    <xdr:to>
      <xdr:col>12</xdr:col>
      <xdr:colOff>403679</xdr:colOff>
      <xdr:row>38</xdr:row>
      <xdr:rowOff>71413</xdr:rowOff>
    </xdr:to>
    <xdr:sp macro="" textlink="">
      <xdr:nvSpPr>
        <xdr:cNvPr id="1228" name="Line 120">
          <a:extLst>
            <a:ext uri="{FF2B5EF4-FFF2-40B4-BE49-F238E27FC236}">
              <a16:creationId xmlns:a16="http://schemas.microsoft.com/office/drawing/2014/main" xmlns="" id="{89601593-1CE4-4F53-8A4D-EEC3C3732B1C}"/>
            </a:ext>
          </a:extLst>
        </xdr:cNvPr>
        <xdr:cNvSpPr>
          <a:spLocks noChangeShapeType="1"/>
        </xdr:cNvSpPr>
      </xdr:nvSpPr>
      <xdr:spPr bwMode="auto">
        <a:xfrm flipV="1">
          <a:off x="7600853" y="6410960"/>
          <a:ext cx="636186" cy="79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379370</xdr:colOff>
      <xdr:row>37</xdr:row>
      <xdr:rowOff>139658</xdr:rowOff>
    </xdr:from>
    <xdr:ext cx="173605" cy="176458"/>
    <xdr:pic>
      <xdr:nvPicPr>
        <xdr:cNvPr id="1229" name="図 1228">
          <a:extLst>
            <a:ext uri="{FF2B5EF4-FFF2-40B4-BE49-F238E27FC236}">
              <a16:creationId xmlns:a16="http://schemas.microsoft.com/office/drawing/2014/main" xmlns="" id="{2E81C11B-C59B-42B1-8893-C381A3EE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19310" y="6319478"/>
          <a:ext cx="173605" cy="176458"/>
        </a:xfrm>
        <a:prstGeom prst="rect">
          <a:avLst/>
        </a:prstGeom>
      </xdr:spPr>
    </xdr:pic>
    <xdr:clientData/>
  </xdr:oneCellAnchor>
  <xdr:twoCellAnchor>
    <xdr:from>
      <xdr:col>11</xdr:col>
      <xdr:colOff>242597</xdr:colOff>
      <xdr:row>37</xdr:row>
      <xdr:rowOff>15559</xdr:rowOff>
    </xdr:from>
    <xdr:to>
      <xdr:col>11</xdr:col>
      <xdr:colOff>415638</xdr:colOff>
      <xdr:row>37</xdr:row>
      <xdr:rowOff>158028</xdr:rowOff>
    </xdr:to>
    <xdr:sp macro="" textlink="">
      <xdr:nvSpPr>
        <xdr:cNvPr id="1230" name="六角形 1229">
          <a:extLst>
            <a:ext uri="{FF2B5EF4-FFF2-40B4-BE49-F238E27FC236}">
              <a16:creationId xmlns:a16="http://schemas.microsoft.com/office/drawing/2014/main" xmlns="" id="{D5468EB2-18F3-4710-A4D5-683A98617FD6}"/>
            </a:ext>
          </a:extLst>
        </xdr:cNvPr>
        <xdr:cNvSpPr/>
      </xdr:nvSpPr>
      <xdr:spPr bwMode="auto">
        <a:xfrm>
          <a:off x="7375523" y="6161349"/>
          <a:ext cx="173041" cy="1424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449292</xdr:colOff>
      <xdr:row>40</xdr:row>
      <xdr:rowOff>17935</xdr:rowOff>
    </xdr:from>
    <xdr:ext cx="934721" cy="145143"/>
    <xdr:sp macro="" textlink="">
      <xdr:nvSpPr>
        <xdr:cNvPr id="1231" name="Text Box 303">
          <a:extLst>
            <a:ext uri="{FF2B5EF4-FFF2-40B4-BE49-F238E27FC236}">
              <a16:creationId xmlns:a16="http://schemas.microsoft.com/office/drawing/2014/main" xmlns="" id="{DF82D613-3339-4FC6-AC0A-4E0D773FFCFC}"/>
            </a:ext>
          </a:extLst>
        </xdr:cNvPr>
        <xdr:cNvSpPr txBox="1">
          <a:spLocks noChangeArrowheads="1"/>
        </xdr:cNvSpPr>
      </xdr:nvSpPr>
      <xdr:spPr bwMode="auto">
        <a:xfrm>
          <a:off x="7582218" y="6663787"/>
          <a:ext cx="934721" cy="14514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,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Ebrima" pitchFamily="2" charset="0"/>
          </a:endParaRPr>
        </a:p>
      </xdr:txBody>
    </xdr:sp>
    <xdr:clientData/>
  </xdr:oneCellAnchor>
  <xdr:twoCellAnchor>
    <xdr:from>
      <xdr:col>13</xdr:col>
      <xdr:colOff>16117</xdr:colOff>
      <xdr:row>33</xdr:row>
      <xdr:rowOff>15238</xdr:rowOff>
    </xdr:from>
    <xdr:to>
      <xdr:col>13</xdr:col>
      <xdr:colOff>207482</xdr:colOff>
      <xdr:row>33</xdr:row>
      <xdr:rowOff>177163</xdr:rowOff>
    </xdr:to>
    <xdr:sp macro="" textlink="">
      <xdr:nvSpPr>
        <xdr:cNvPr id="1232" name="六角形 1231">
          <a:extLst>
            <a:ext uri="{FF2B5EF4-FFF2-40B4-BE49-F238E27FC236}">
              <a16:creationId xmlns:a16="http://schemas.microsoft.com/office/drawing/2014/main" xmlns="" id="{D49712E0-23D7-42FC-BB1A-C57DD890B3A7}"/>
            </a:ext>
          </a:extLst>
        </xdr:cNvPr>
        <xdr:cNvSpPr/>
      </xdr:nvSpPr>
      <xdr:spPr bwMode="auto">
        <a:xfrm>
          <a:off x="8542897" y="552449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33</xdr:row>
      <xdr:rowOff>0</xdr:rowOff>
    </xdr:from>
    <xdr:to>
      <xdr:col>15</xdr:col>
      <xdr:colOff>191365</xdr:colOff>
      <xdr:row>33</xdr:row>
      <xdr:rowOff>161925</xdr:rowOff>
    </xdr:to>
    <xdr:sp macro="" textlink="">
      <xdr:nvSpPr>
        <xdr:cNvPr id="1233" name="六角形 1232">
          <a:extLst>
            <a:ext uri="{FF2B5EF4-FFF2-40B4-BE49-F238E27FC236}">
              <a16:creationId xmlns:a16="http://schemas.microsoft.com/office/drawing/2014/main" xmlns="" id="{3E6C014C-58E4-452A-BA84-9EC5B17BEFB2}"/>
            </a:ext>
          </a:extLst>
        </xdr:cNvPr>
        <xdr:cNvSpPr/>
      </xdr:nvSpPr>
      <xdr:spPr bwMode="auto">
        <a:xfrm>
          <a:off x="9913620" y="550926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33</xdr:row>
      <xdr:rowOff>9526</xdr:rowOff>
    </xdr:from>
    <xdr:to>
      <xdr:col>17</xdr:col>
      <xdr:colOff>175461</xdr:colOff>
      <xdr:row>33</xdr:row>
      <xdr:rowOff>160840</xdr:rowOff>
    </xdr:to>
    <xdr:sp macro="" textlink="">
      <xdr:nvSpPr>
        <xdr:cNvPr id="1234" name="六角形 1233">
          <a:extLst>
            <a:ext uri="{FF2B5EF4-FFF2-40B4-BE49-F238E27FC236}">
              <a16:creationId xmlns:a16="http://schemas.microsoft.com/office/drawing/2014/main" xmlns="" id="{C0BE361D-F8FF-46B4-B834-4CDCEF929345}"/>
            </a:ext>
          </a:extLst>
        </xdr:cNvPr>
        <xdr:cNvSpPr/>
      </xdr:nvSpPr>
      <xdr:spPr bwMode="auto">
        <a:xfrm>
          <a:off x="11316335" y="5518786"/>
          <a:ext cx="159586" cy="15131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12701</xdr:colOff>
      <xdr:row>33</xdr:row>
      <xdr:rowOff>9525</xdr:rowOff>
    </xdr:from>
    <xdr:to>
      <xdr:col>19</xdr:col>
      <xdr:colOff>179639</xdr:colOff>
      <xdr:row>33</xdr:row>
      <xdr:rowOff>158750</xdr:rowOff>
    </xdr:to>
    <xdr:sp macro="" textlink="">
      <xdr:nvSpPr>
        <xdr:cNvPr id="1235" name="六角形 1234">
          <a:extLst>
            <a:ext uri="{FF2B5EF4-FFF2-40B4-BE49-F238E27FC236}">
              <a16:creationId xmlns:a16="http://schemas.microsoft.com/office/drawing/2014/main" xmlns="" id="{95FADB2A-D49F-420F-B19A-93BB2F1C7494}"/>
            </a:ext>
          </a:extLst>
        </xdr:cNvPr>
        <xdr:cNvSpPr/>
      </xdr:nvSpPr>
      <xdr:spPr bwMode="auto">
        <a:xfrm>
          <a:off x="12700001" y="5518785"/>
          <a:ext cx="166938" cy="1492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7952</xdr:colOff>
      <xdr:row>41</xdr:row>
      <xdr:rowOff>20131</xdr:rowOff>
    </xdr:from>
    <xdr:to>
      <xdr:col>11</xdr:col>
      <xdr:colOff>167463</xdr:colOff>
      <xdr:row>41</xdr:row>
      <xdr:rowOff>157377</xdr:rowOff>
    </xdr:to>
    <xdr:sp macro="" textlink="">
      <xdr:nvSpPr>
        <xdr:cNvPr id="1236" name="六角形 1235">
          <a:extLst>
            <a:ext uri="{FF2B5EF4-FFF2-40B4-BE49-F238E27FC236}">
              <a16:creationId xmlns:a16="http://schemas.microsoft.com/office/drawing/2014/main" xmlns="" id="{12612970-5F2F-4039-AD68-42F60410CA7B}"/>
            </a:ext>
          </a:extLst>
        </xdr:cNvPr>
        <xdr:cNvSpPr/>
      </xdr:nvSpPr>
      <xdr:spPr bwMode="auto">
        <a:xfrm>
          <a:off x="7147892" y="6870511"/>
          <a:ext cx="159511" cy="1372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77340</xdr:colOff>
      <xdr:row>37</xdr:row>
      <xdr:rowOff>12208</xdr:rowOff>
    </xdr:from>
    <xdr:to>
      <xdr:col>13</xdr:col>
      <xdr:colOff>628236</xdr:colOff>
      <xdr:row>37</xdr:row>
      <xdr:rowOff>19731</xdr:rowOff>
    </xdr:to>
    <xdr:sp macro="" textlink="">
      <xdr:nvSpPr>
        <xdr:cNvPr id="1237" name="Line 120">
          <a:extLst>
            <a:ext uri="{FF2B5EF4-FFF2-40B4-BE49-F238E27FC236}">
              <a16:creationId xmlns:a16="http://schemas.microsoft.com/office/drawing/2014/main" xmlns="" id="{B82387D3-08D2-46A5-8727-292CFD56E615}"/>
            </a:ext>
          </a:extLst>
        </xdr:cNvPr>
        <xdr:cNvSpPr>
          <a:spLocks noChangeShapeType="1"/>
        </xdr:cNvSpPr>
      </xdr:nvSpPr>
      <xdr:spPr bwMode="auto">
        <a:xfrm>
          <a:off x="8604120" y="6192028"/>
          <a:ext cx="550896" cy="75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592148</xdr:colOff>
      <xdr:row>37</xdr:row>
      <xdr:rowOff>36102</xdr:rowOff>
    </xdr:from>
    <xdr:to>
      <xdr:col>14</xdr:col>
      <xdr:colOff>423316</xdr:colOff>
      <xdr:row>40</xdr:row>
      <xdr:rowOff>81133</xdr:rowOff>
    </xdr:to>
    <xdr:sp macro="" textlink="">
      <xdr:nvSpPr>
        <xdr:cNvPr id="1238" name="Freeform 527">
          <a:extLst>
            <a:ext uri="{FF2B5EF4-FFF2-40B4-BE49-F238E27FC236}">
              <a16:creationId xmlns:a16="http://schemas.microsoft.com/office/drawing/2014/main" xmlns="" id="{020058E1-615D-42D7-A3B9-E12E9E0839A4}"/>
            </a:ext>
          </a:extLst>
        </xdr:cNvPr>
        <xdr:cNvSpPr>
          <a:spLocks/>
        </xdr:cNvSpPr>
      </xdr:nvSpPr>
      <xdr:spPr bwMode="auto">
        <a:xfrm flipH="1">
          <a:off x="9118928" y="6215922"/>
          <a:ext cx="524588" cy="5479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62" h="10035">
              <a:moveTo>
                <a:pt x="10562" y="10035"/>
              </a:moveTo>
              <a:cubicBezTo>
                <a:pt x="10508" y="6702"/>
                <a:pt x="10455" y="3368"/>
                <a:pt x="10401" y="35"/>
              </a:cubicBezTo>
              <a:cubicBezTo>
                <a:pt x="10520" y="-111"/>
                <a:pt x="444" y="256"/>
                <a:pt x="0" y="10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362284</xdr:colOff>
      <xdr:row>38</xdr:row>
      <xdr:rowOff>162825</xdr:rowOff>
    </xdr:from>
    <xdr:to>
      <xdr:col>13</xdr:col>
      <xdr:colOff>565447</xdr:colOff>
      <xdr:row>39</xdr:row>
      <xdr:rowOff>158160</xdr:rowOff>
    </xdr:to>
    <xdr:sp macro="" textlink="">
      <xdr:nvSpPr>
        <xdr:cNvPr id="1241" name="六角形 1240">
          <a:extLst>
            <a:ext uri="{FF2B5EF4-FFF2-40B4-BE49-F238E27FC236}">
              <a16:creationId xmlns:a16="http://schemas.microsoft.com/office/drawing/2014/main" xmlns="" id="{EF5EB175-327D-4B51-9689-F0E970CD7473}"/>
            </a:ext>
          </a:extLst>
        </xdr:cNvPr>
        <xdr:cNvSpPr/>
      </xdr:nvSpPr>
      <xdr:spPr bwMode="auto">
        <a:xfrm>
          <a:off x="8889064" y="6510285"/>
          <a:ext cx="203163" cy="1629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61064</xdr:colOff>
      <xdr:row>36</xdr:row>
      <xdr:rowOff>16276</xdr:rowOff>
    </xdr:from>
    <xdr:to>
      <xdr:col>14</xdr:col>
      <xdr:colOff>283273</xdr:colOff>
      <xdr:row>37</xdr:row>
      <xdr:rowOff>37444</xdr:rowOff>
    </xdr:to>
    <xdr:sp macro="" textlink="">
      <xdr:nvSpPr>
        <xdr:cNvPr id="1242" name="六角形 1241">
          <a:extLst>
            <a:ext uri="{FF2B5EF4-FFF2-40B4-BE49-F238E27FC236}">
              <a16:creationId xmlns:a16="http://schemas.microsoft.com/office/drawing/2014/main" xmlns="" id="{8B7A6B08-EA86-4C98-AE1F-A22D90980146}"/>
            </a:ext>
          </a:extLst>
        </xdr:cNvPr>
        <xdr:cNvSpPr/>
      </xdr:nvSpPr>
      <xdr:spPr bwMode="auto">
        <a:xfrm>
          <a:off x="9281264" y="6028456"/>
          <a:ext cx="222209" cy="1888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203532</xdr:colOff>
      <xdr:row>36</xdr:row>
      <xdr:rowOff>0</xdr:rowOff>
    </xdr:from>
    <xdr:to>
      <xdr:col>13</xdr:col>
      <xdr:colOff>425741</xdr:colOff>
      <xdr:row>37</xdr:row>
      <xdr:rowOff>21168</xdr:rowOff>
    </xdr:to>
    <xdr:sp macro="" textlink="">
      <xdr:nvSpPr>
        <xdr:cNvPr id="1244" name="六角形 1243">
          <a:extLst>
            <a:ext uri="{FF2B5EF4-FFF2-40B4-BE49-F238E27FC236}">
              <a16:creationId xmlns:a16="http://schemas.microsoft.com/office/drawing/2014/main" xmlns="" id="{744854D1-0F10-41E1-B78D-A20FDD4E0FBD}"/>
            </a:ext>
          </a:extLst>
        </xdr:cNvPr>
        <xdr:cNvSpPr/>
      </xdr:nvSpPr>
      <xdr:spPr bwMode="auto">
        <a:xfrm>
          <a:off x="8730312" y="6012180"/>
          <a:ext cx="222209" cy="1888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48838</xdr:colOff>
      <xdr:row>38</xdr:row>
      <xdr:rowOff>109905</xdr:rowOff>
    </xdr:from>
    <xdr:to>
      <xdr:col>15</xdr:col>
      <xdr:colOff>497973</xdr:colOff>
      <xdr:row>38</xdr:row>
      <xdr:rowOff>168916</xdr:rowOff>
    </xdr:to>
    <xdr:sp macro="" textlink="">
      <xdr:nvSpPr>
        <xdr:cNvPr id="1245" name="Line 120">
          <a:extLst>
            <a:ext uri="{FF2B5EF4-FFF2-40B4-BE49-F238E27FC236}">
              <a16:creationId xmlns:a16="http://schemas.microsoft.com/office/drawing/2014/main" xmlns="" id="{F1DC35CC-65BE-402C-9AF0-A7DD79C13627}"/>
            </a:ext>
          </a:extLst>
        </xdr:cNvPr>
        <xdr:cNvSpPr>
          <a:spLocks noChangeShapeType="1"/>
        </xdr:cNvSpPr>
      </xdr:nvSpPr>
      <xdr:spPr bwMode="auto">
        <a:xfrm>
          <a:off x="9962458" y="6457365"/>
          <a:ext cx="449135" cy="59011"/>
        </a:xfrm>
        <a:custGeom>
          <a:avLst/>
          <a:gdLst>
            <a:gd name="connsiteX0" fmla="*/ 0 w 563109"/>
            <a:gd name="connsiteY0" fmla="*/ 0 h 80790"/>
            <a:gd name="connsiteX1" fmla="*/ 563109 w 563109"/>
            <a:gd name="connsiteY1" fmla="*/ 80790 h 80790"/>
            <a:gd name="connsiteX0" fmla="*/ 0 w 563109"/>
            <a:gd name="connsiteY0" fmla="*/ 0 h 82620"/>
            <a:gd name="connsiteX1" fmla="*/ 563109 w 563109"/>
            <a:gd name="connsiteY1" fmla="*/ 80790 h 82620"/>
            <a:gd name="connsiteX0" fmla="*/ 0 w 449135"/>
            <a:gd name="connsiteY0" fmla="*/ 0 h 59011"/>
            <a:gd name="connsiteX1" fmla="*/ 449135 w 449135"/>
            <a:gd name="connsiteY1" fmla="*/ 56367 h 590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49135" h="59011">
              <a:moveTo>
                <a:pt x="0" y="0"/>
              </a:moveTo>
              <a:cubicBezTo>
                <a:pt x="187703" y="26930"/>
                <a:pt x="224797" y="70142"/>
                <a:pt x="449135" y="5636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15</xdr:col>
      <xdr:colOff>511759</xdr:colOff>
      <xdr:row>36</xdr:row>
      <xdr:rowOff>4666</xdr:rowOff>
    </xdr:from>
    <xdr:to>
      <xdr:col>16</xdr:col>
      <xdr:colOff>404171</xdr:colOff>
      <xdr:row>41</xdr:row>
      <xdr:rowOff>2089</xdr:rowOff>
    </xdr:to>
    <xdr:sp macro="" textlink="">
      <xdr:nvSpPr>
        <xdr:cNvPr id="1246" name="Freeform 527">
          <a:extLst>
            <a:ext uri="{FF2B5EF4-FFF2-40B4-BE49-F238E27FC236}">
              <a16:creationId xmlns:a16="http://schemas.microsoft.com/office/drawing/2014/main" xmlns="" id="{4ED0187E-5F0F-47FC-87CB-EFC0A05FBB9A}"/>
            </a:ext>
          </a:extLst>
        </xdr:cNvPr>
        <xdr:cNvSpPr>
          <a:spLocks/>
        </xdr:cNvSpPr>
      </xdr:nvSpPr>
      <xdr:spPr bwMode="auto">
        <a:xfrm flipH="1">
          <a:off x="10425379" y="6016846"/>
          <a:ext cx="585832" cy="83562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  <a:gd name="connsiteX0" fmla="*/ 13824 w 13824"/>
            <a:gd name="connsiteY0" fmla="*/ 23202 h 23202"/>
            <a:gd name="connsiteX1" fmla="*/ 13663 w 13824"/>
            <a:gd name="connsiteY1" fmla="*/ 13202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600 w 12600"/>
            <a:gd name="connsiteY0" fmla="*/ 25164 h 25164"/>
            <a:gd name="connsiteX1" fmla="*/ 12276 w 12600"/>
            <a:gd name="connsiteY1" fmla="*/ 14933 h 25164"/>
            <a:gd name="connsiteX2" fmla="*/ 1875 w 12600"/>
            <a:gd name="connsiteY2" fmla="*/ 6587 h 25164"/>
            <a:gd name="connsiteX3" fmla="*/ 0 w 12600"/>
            <a:gd name="connsiteY3" fmla="*/ 0 h 25164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0 w 11888"/>
            <a:gd name="connsiteY3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6174 w 11888"/>
            <a:gd name="connsiteY3" fmla="*/ 7555 h 23568"/>
            <a:gd name="connsiteX4" fmla="*/ 0 w 11888"/>
            <a:gd name="connsiteY4" fmla="*/ 0 h 23568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233 w 11972"/>
            <a:gd name="connsiteY2" fmla="*/ 9144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972" h="23227">
              <a:moveTo>
                <a:pt x="11972" y="23227"/>
              </a:moveTo>
              <a:cubicBezTo>
                <a:pt x="11918" y="19894"/>
                <a:pt x="11702" y="16329"/>
                <a:pt x="11648" y="12996"/>
              </a:cubicBezTo>
              <a:cubicBezTo>
                <a:pt x="8281" y="12039"/>
                <a:pt x="9315" y="11817"/>
                <a:pt x="7065" y="9655"/>
              </a:cubicBezTo>
              <a:cubicBezTo>
                <a:pt x="7046" y="9628"/>
                <a:pt x="6368" y="7396"/>
                <a:pt x="6258" y="7214"/>
              </a:cubicBezTo>
              <a:cubicBezTo>
                <a:pt x="6315" y="6973"/>
                <a:pt x="359" y="540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449225</xdr:colOff>
      <xdr:row>39</xdr:row>
      <xdr:rowOff>101385</xdr:rowOff>
    </xdr:from>
    <xdr:ext cx="143122" cy="139879"/>
    <xdr:pic>
      <xdr:nvPicPr>
        <xdr:cNvPr id="1247" name="図 1246">
          <a:extLst>
            <a:ext uri="{FF2B5EF4-FFF2-40B4-BE49-F238E27FC236}">
              <a16:creationId xmlns:a16="http://schemas.microsoft.com/office/drawing/2014/main" xmlns="" id="{5E1E9364-127D-421A-856F-8831969F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62845" y="6616485"/>
          <a:ext cx="143122" cy="139879"/>
        </a:xfrm>
        <a:prstGeom prst="rect">
          <a:avLst/>
        </a:prstGeom>
      </xdr:spPr>
    </xdr:pic>
    <xdr:clientData/>
  </xdr:oneCellAnchor>
  <xdr:oneCellAnchor>
    <xdr:from>
      <xdr:col>15</xdr:col>
      <xdr:colOff>433577</xdr:colOff>
      <xdr:row>38</xdr:row>
      <xdr:rowOff>50390</xdr:rowOff>
    </xdr:from>
    <xdr:ext cx="173605" cy="176458"/>
    <xdr:pic>
      <xdr:nvPicPr>
        <xdr:cNvPr id="1248" name="図 1247">
          <a:extLst>
            <a:ext uri="{FF2B5EF4-FFF2-40B4-BE49-F238E27FC236}">
              <a16:creationId xmlns:a16="http://schemas.microsoft.com/office/drawing/2014/main" xmlns="" id="{DA94B747-93E8-48A0-8A16-67471389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47197" y="6397850"/>
          <a:ext cx="173605" cy="176458"/>
        </a:xfrm>
        <a:prstGeom prst="rect">
          <a:avLst/>
        </a:prstGeom>
      </xdr:spPr>
    </xdr:pic>
    <xdr:clientData/>
  </xdr:oneCellAnchor>
  <xdr:twoCellAnchor>
    <xdr:from>
      <xdr:col>15</xdr:col>
      <xdr:colOff>121106</xdr:colOff>
      <xdr:row>38</xdr:row>
      <xdr:rowOff>36049</xdr:rowOff>
    </xdr:from>
    <xdr:to>
      <xdr:col>15</xdr:col>
      <xdr:colOff>324269</xdr:colOff>
      <xdr:row>39</xdr:row>
      <xdr:rowOff>31385</xdr:rowOff>
    </xdr:to>
    <xdr:sp macro="" textlink="">
      <xdr:nvSpPr>
        <xdr:cNvPr id="1249" name="六角形 1248">
          <a:extLst>
            <a:ext uri="{FF2B5EF4-FFF2-40B4-BE49-F238E27FC236}">
              <a16:creationId xmlns:a16="http://schemas.microsoft.com/office/drawing/2014/main" xmlns="" id="{21B18B4B-6594-463C-8D07-398A6CE36A1F}"/>
            </a:ext>
          </a:extLst>
        </xdr:cNvPr>
        <xdr:cNvSpPr/>
      </xdr:nvSpPr>
      <xdr:spPr bwMode="auto">
        <a:xfrm>
          <a:off x="10034726" y="6383509"/>
          <a:ext cx="203163" cy="1629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271926</xdr:colOff>
      <xdr:row>39</xdr:row>
      <xdr:rowOff>110548</xdr:rowOff>
    </xdr:from>
    <xdr:to>
      <xdr:col>15</xdr:col>
      <xdr:colOff>449093</xdr:colOff>
      <xdr:row>40</xdr:row>
      <xdr:rowOff>96087</xdr:rowOff>
    </xdr:to>
    <xdr:sp macro="" textlink="">
      <xdr:nvSpPr>
        <xdr:cNvPr id="1250" name="六角形 1249">
          <a:extLst>
            <a:ext uri="{FF2B5EF4-FFF2-40B4-BE49-F238E27FC236}">
              <a16:creationId xmlns:a16="http://schemas.microsoft.com/office/drawing/2014/main" xmlns="" id="{A1304D97-DF3E-4998-AE9B-3D64344EEFFB}"/>
            </a:ext>
          </a:extLst>
        </xdr:cNvPr>
        <xdr:cNvSpPr/>
      </xdr:nvSpPr>
      <xdr:spPr bwMode="auto">
        <a:xfrm>
          <a:off x="10185546" y="6625648"/>
          <a:ext cx="177167" cy="1531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15</xdr:col>
      <xdr:colOff>551846</xdr:colOff>
      <xdr:row>38</xdr:row>
      <xdr:rowOff>65950</xdr:rowOff>
    </xdr:from>
    <xdr:to>
      <xdr:col>16</xdr:col>
      <xdr:colOff>317986</xdr:colOff>
      <xdr:row>39</xdr:row>
      <xdr:rowOff>98459</xdr:rowOff>
    </xdr:to>
    <xdr:pic>
      <xdr:nvPicPr>
        <xdr:cNvPr id="1251" name="図 1250">
          <a:extLst>
            <a:ext uri="{FF2B5EF4-FFF2-40B4-BE49-F238E27FC236}">
              <a16:creationId xmlns:a16="http://schemas.microsoft.com/office/drawing/2014/main" xmlns="" id="{84E35908-91D2-46C4-B2F6-5DDCAA4F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19694355">
          <a:off x="10455681" y="6378427"/>
          <a:ext cx="458868" cy="199197"/>
        </a:xfrm>
        <a:prstGeom prst="rect">
          <a:avLst/>
        </a:prstGeom>
      </xdr:spPr>
    </xdr:pic>
    <xdr:clientData/>
  </xdr:twoCellAnchor>
  <xdr:twoCellAnchor>
    <xdr:from>
      <xdr:col>16</xdr:col>
      <xdr:colOff>370424</xdr:colOff>
      <xdr:row>35</xdr:row>
      <xdr:rowOff>158749</xdr:rowOff>
    </xdr:from>
    <xdr:to>
      <xdr:col>16</xdr:col>
      <xdr:colOff>524672</xdr:colOff>
      <xdr:row>37</xdr:row>
      <xdr:rowOff>16014</xdr:rowOff>
    </xdr:to>
    <xdr:grpSp>
      <xdr:nvGrpSpPr>
        <xdr:cNvPr id="1252" name="Group 405">
          <a:extLst>
            <a:ext uri="{FF2B5EF4-FFF2-40B4-BE49-F238E27FC236}">
              <a16:creationId xmlns:a16="http://schemas.microsoft.com/office/drawing/2014/main" xmlns="" id="{40BFC2AE-888A-43C2-AC2B-384DF2FC5C14}"/>
            </a:ext>
          </a:extLst>
        </xdr:cNvPr>
        <xdr:cNvGrpSpPr>
          <a:grpSpLocks/>
        </xdr:cNvGrpSpPr>
      </xdr:nvGrpSpPr>
      <xdr:grpSpPr bwMode="auto">
        <a:xfrm rot="2662138">
          <a:off x="12171899" y="6130924"/>
          <a:ext cx="154248" cy="200165"/>
          <a:chOff x="719" y="99"/>
          <a:chExt cx="22" cy="13"/>
        </a:xfrm>
      </xdr:grpSpPr>
      <xdr:sp macro="" textlink="">
        <xdr:nvSpPr>
          <xdr:cNvPr id="1253" name="Freeform 406">
            <a:extLst>
              <a:ext uri="{FF2B5EF4-FFF2-40B4-BE49-F238E27FC236}">
                <a16:creationId xmlns:a16="http://schemas.microsoft.com/office/drawing/2014/main" xmlns="" id="{6AB0C230-5A49-5912-D9B0-DBB593A371E9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54" name="Freeform 407">
            <a:extLst>
              <a:ext uri="{FF2B5EF4-FFF2-40B4-BE49-F238E27FC236}">
                <a16:creationId xmlns:a16="http://schemas.microsoft.com/office/drawing/2014/main" xmlns="" id="{956E8BB5-F5ED-133F-CBF0-9B2082354060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16</xdr:col>
      <xdr:colOff>187611</xdr:colOff>
      <xdr:row>39</xdr:row>
      <xdr:rowOff>56217</xdr:rowOff>
    </xdr:from>
    <xdr:ext cx="390323" cy="193515"/>
    <xdr:sp macro="" textlink="">
      <xdr:nvSpPr>
        <xdr:cNvPr id="1255" name="Text Box 1563">
          <a:extLst>
            <a:ext uri="{FF2B5EF4-FFF2-40B4-BE49-F238E27FC236}">
              <a16:creationId xmlns:a16="http://schemas.microsoft.com/office/drawing/2014/main" xmlns="" id="{2F3973F9-EB5E-4E1B-9DAC-ACB221DA6C16}"/>
            </a:ext>
          </a:extLst>
        </xdr:cNvPr>
        <xdr:cNvSpPr txBox="1">
          <a:spLocks noChangeArrowheads="1"/>
        </xdr:cNvSpPr>
      </xdr:nvSpPr>
      <xdr:spPr bwMode="auto">
        <a:xfrm>
          <a:off x="10763082" y="6609417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15</xdr:col>
      <xdr:colOff>609159</xdr:colOff>
      <xdr:row>37</xdr:row>
      <xdr:rowOff>127996</xdr:rowOff>
    </xdr:from>
    <xdr:to>
      <xdr:col>16</xdr:col>
      <xdr:colOff>526246</xdr:colOff>
      <xdr:row>40</xdr:row>
      <xdr:rowOff>84859</xdr:rowOff>
    </xdr:to>
    <xdr:sp macro="" textlink="">
      <xdr:nvSpPr>
        <xdr:cNvPr id="1256" name="AutoShape 1653">
          <a:extLst>
            <a:ext uri="{FF2B5EF4-FFF2-40B4-BE49-F238E27FC236}">
              <a16:creationId xmlns:a16="http://schemas.microsoft.com/office/drawing/2014/main" xmlns="" id="{2C50A780-75A9-4FA5-8441-BAA7CD597C89}"/>
            </a:ext>
          </a:extLst>
        </xdr:cNvPr>
        <xdr:cNvSpPr>
          <a:spLocks/>
        </xdr:cNvSpPr>
      </xdr:nvSpPr>
      <xdr:spPr bwMode="auto">
        <a:xfrm rot="3371821">
          <a:off x="10589439" y="6197341"/>
          <a:ext cx="456925" cy="60981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449320</xdr:colOff>
      <xdr:row>36</xdr:row>
      <xdr:rowOff>133574</xdr:rowOff>
    </xdr:from>
    <xdr:to>
      <xdr:col>16</xdr:col>
      <xdr:colOff>612134</xdr:colOff>
      <xdr:row>37</xdr:row>
      <xdr:rowOff>113221</xdr:rowOff>
    </xdr:to>
    <xdr:sp macro="" textlink="">
      <xdr:nvSpPr>
        <xdr:cNvPr id="1257" name="六角形 1256">
          <a:extLst>
            <a:ext uri="{FF2B5EF4-FFF2-40B4-BE49-F238E27FC236}">
              <a16:creationId xmlns:a16="http://schemas.microsoft.com/office/drawing/2014/main" xmlns="" id="{1F383080-57F8-44BC-9985-B59446B81486}"/>
            </a:ext>
          </a:extLst>
        </xdr:cNvPr>
        <xdr:cNvSpPr/>
      </xdr:nvSpPr>
      <xdr:spPr bwMode="auto">
        <a:xfrm>
          <a:off x="11056360" y="6145754"/>
          <a:ext cx="162814" cy="14728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58485</xdr:colOff>
      <xdr:row>35</xdr:row>
      <xdr:rowOff>146217</xdr:rowOff>
    </xdr:from>
    <xdr:to>
      <xdr:col>16</xdr:col>
      <xdr:colOff>549357</xdr:colOff>
      <xdr:row>38</xdr:row>
      <xdr:rowOff>20889</xdr:rowOff>
    </xdr:to>
    <xdr:sp macro="" textlink="">
      <xdr:nvSpPr>
        <xdr:cNvPr id="1258" name="Line 120">
          <a:extLst>
            <a:ext uri="{FF2B5EF4-FFF2-40B4-BE49-F238E27FC236}">
              <a16:creationId xmlns:a16="http://schemas.microsoft.com/office/drawing/2014/main" xmlns="" id="{ECAC147B-A5C6-4710-8E02-FBA7DDFC9AEF}"/>
            </a:ext>
          </a:extLst>
        </xdr:cNvPr>
        <xdr:cNvSpPr>
          <a:spLocks noChangeShapeType="1"/>
        </xdr:cNvSpPr>
      </xdr:nvSpPr>
      <xdr:spPr bwMode="auto">
        <a:xfrm flipH="1">
          <a:off x="10665525" y="5990757"/>
          <a:ext cx="490872" cy="377592"/>
        </a:xfrm>
        <a:custGeom>
          <a:avLst/>
          <a:gdLst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07315"/>
            <a:gd name="connsiteY0" fmla="*/ 0 h 404482"/>
            <a:gd name="connsiteX1" fmla="*/ 507315 w 507315"/>
            <a:gd name="connsiteY1" fmla="*/ 404482 h 404482"/>
            <a:gd name="connsiteX0" fmla="*/ 0 w 507315"/>
            <a:gd name="connsiteY0" fmla="*/ 0 h 404482"/>
            <a:gd name="connsiteX1" fmla="*/ 507315 w 507315"/>
            <a:gd name="connsiteY1" fmla="*/ 404482 h 404482"/>
            <a:gd name="connsiteX0" fmla="*/ 0 w 509482"/>
            <a:gd name="connsiteY0" fmla="*/ 0 h 395967"/>
            <a:gd name="connsiteX1" fmla="*/ 509482 w 509482"/>
            <a:gd name="connsiteY1" fmla="*/ 395967 h 395967"/>
            <a:gd name="connsiteX0" fmla="*/ 0 w 509482"/>
            <a:gd name="connsiteY0" fmla="*/ 0 h 395967"/>
            <a:gd name="connsiteX1" fmla="*/ 509482 w 509482"/>
            <a:gd name="connsiteY1" fmla="*/ 395967 h 3959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09482" h="395967">
              <a:moveTo>
                <a:pt x="0" y="0"/>
              </a:moveTo>
              <a:cubicBezTo>
                <a:pt x="228383" y="198405"/>
                <a:pt x="175361" y="174105"/>
                <a:pt x="509482" y="39596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292432</xdr:colOff>
      <xdr:row>35</xdr:row>
      <xdr:rowOff>133684</xdr:rowOff>
    </xdr:from>
    <xdr:to>
      <xdr:col>16</xdr:col>
      <xdr:colOff>438651</xdr:colOff>
      <xdr:row>36</xdr:row>
      <xdr:rowOff>115458</xdr:rowOff>
    </xdr:to>
    <xdr:sp macro="" textlink="">
      <xdr:nvSpPr>
        <xdr:cNvPr id="1259" name="Line 120">
          <a:extLst>
            <a:ext uri="{FF2B5EF4-FFF2-40B4-BE49-F238E27FC236}">
              <a16:creationId xmlns:a16="http://schemas.microsoft.com/office/drawing/2014/main" xmlns="" id="{9618CEBA-3E24-4AFB-9987-5FD352987535}"/>
            </a:ext>
          </a:extLst>
        </xdr:cNvPr>
        <xdr:cNvSpPr>
          <a:spLocks noChangeShapeType="1"/>
        </xdr:cNvSpPr>
      </xdr:nvSpPr>
      <xdr:spPr bwMode="auto">
        <a:xfrm flipH="1">
          <a:off x="10899472" y="5978224"/>
          <a:ext cx="146219" cy="149414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563971</xdr:colOff>
      <xdr:row>34</xdr:row>
      <xdr:rowOff>154574</xdr:rowOff>
    </xdr:from>
    <xdr:to>
      <xdr:col>16</xdr:col>
      <xdr:colOff>296608</xdr:colOff>
      <xdr:row>35</xdr:row>
      <xdr:rowOff>77288</xdr:rowOff>
    </xdr:to>
    <xdr:sp macro="" textlink="">
      <xdr:nvSpPr>
        <xdr:cNvPr id="1260" name="Text Box 1620">
          <a:extLst>
            <a:ext uri="{FF2B5EF4-FFF2-40B4-BE49-F238E27FC236}">
              <a16:creationId xmlns:a16="http://schemas.microsoft.com/office/drawing/2014/main" xmlns="" id="{AA2E1A55-F31E-4FAB-96F2-33773419E45D}"/>
            </a:ext>
          </a:extLst>
        </xdr:cNvPr>
        <xdr:cNvSpPr txBox="1">
          <a:spLocks noChangeArrowheads="1"/>
        </xdr:cNvSpPr>
      </xdr:nvSpPr>
      <xdr:spPr bwMode="auto">
        <a:xfrm>
          <a:off x="10477591" y="5831474"/>
          <a:ext cx="426057" cy="9035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九頭竜川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15</xdr:col>
      <xdr:colOff>520843</xdr:colOff>
      <xdr:row>35</xdr:row>
      <xdr:rowOff>63338</xdr:rowOff>
    </xdr:from>
    <xdr:ext cx="480426" cy="208882"/>
    <xdr:sp macro="" textlink="">
      <xdr:nvSpPr>
        <xdr:cNvPr id="1261" name="Text Box 1664">
          <a:extLst>
            <a:ext uri="{FF2B5EF4-FFF2-40B4-BE49-F238E27FC236}">
              <a16:creationId xmlns:a16="http://schemas.microsoft.com/office/drawing/2014/main" xmlns="" id="{3E5A7A8E-FE10-4827-95E3-6AAB45B09F5A}"/>
            </a:ext>
          </a:extLst>
        </xdr:cNvPr>
        <xdr:cNvSpPr txBox="1">
          <a:spLocks noChangeArrowheads="1"/>
        </xdr:cNvSpPr>
      </xdr:nvSpPr>
      <xdr:spPr bwMode="auto">
        <a:xfrm flipH="1">
          <a:off x="10434463" y="5907878"/>
          <a:ext cx="480426" cy="20888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18000" rIns="0" bIns="0" anchor="t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天池橋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路肩狭い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手前から歩道推奨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40982</xdr:colOff>
      <xdr:row>35</xdr:row>
      <xdr:rowOff>0</xdr:rowOff>
    </xdr:from>
    <xdr:ext cx="333117" cy="101600"/>
    <xdr:sp macro="" textlink="">
      <xdr:nvSpPr>
        <xdr:cNvPr id="1262" name="Text Box 1194">
          <a:extLst>
            <a:ext uri="{FF2B5EF4-FFF2-40B4-BE49-F238E27FC236}">
              <a16:creationId xmlns:a16="http://schemas.microsoft.com/office/drawing/2014/main" xmlns="" id="{667B5B83-2178-4D4B-9EA8-ADE3F8E8909D}"/>
            </a:ext>
          </a:extLst>
        </xdr:cNvPr>
        <xdr:cNvSpPr txBox="1">
          <a:spLocks noChangeArrowheads="1"/>
        </xdr:cNvSpPr>
      </xdr:nvSpPr>
      <xdr:spPr bwMode="auto">
        <a:xfrm>
          <a:off x="11341442" y="584454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0.4+2.5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227852</xdr:colOff>
      <xdr:row>35</xdr:row>
      <xdr:rowOff>98238</xdr:rowOff>
    </xdr:from>
    <xdr:to>
      <xdr:col>17</xdr:col>
      <xdr:colOff>356754</xdr:colOff>
      <xdr:row>36</xdr:row>
      <xdr:rowOff>17606</xdr:rowOff>
    </xdr:to>
    <xdr:sp macro="" textlink="">
      <xdr:nvSpPr>
        <xdr:cNvPr id="1263" name="六角形 1262">
          <a:extLst>
            <a:ext uri="{FF2B5EF4-FFF2-40B4-BE49-F238E27FC236}">
              <a16:creationId xmlns:a16="http://schemas.microsoft.com/office/drawing/2014/main" xmlns="" id="{BEA1494D-E614-41C8-BCFE-3EEFF1BBE5F8}"/>
            </a:ext>
          </a:extLst>
        </xdr:cNvPr>
        <xdr:cNvSpPr/>
      </xdr:nvSpPr>
      <xdr:spPr bwMode="auto">
        <a:xfrm>
          <a:off x="11528312" y="5942778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40982</xdr:colOff>
      <xdr:row>35</xdr:row>
      <xdr:rowOff>93999</xdr:rowOff>
    </xdr:from>
    <xdr:to>
      <xdr:col>17</xdr:col>
      <xdr:colOff>169884</xdr:colOff>
      <xdr:row>36</xdr:row>
      <xdr:rowOff>13367</xdr:rowOff>
    </xdr:to>
    <xdr:sp macro="" textlink="">
      <xdr:nvSpPr>
        <xdr:cNvPr id="1264" name="六角形 1263">
          <a:extLst>
            <a:ext uri="{FF2B5EF4-FFF2-40B4-BE49-F238E27FC236}">
              <a16:creationId xmlns:a16="http://schemas.microsoft.com/office/drawing/2014/main" xmlns="" id="{43AF9F21-DF99-4D4F-8BE0-3F0AE43114D5}"/>
            </a:ext>
          </a:extLst>
        </xdr:cNvPr>
        <xdr:cNvSpPr/>
      </xdr:nvSpPr>
      <xdr:spPr bwMode="auto">
        <a:xfrm>
          <a:off x="11341442" y="5938539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481730</xdr:colOff>
      <xdr:row>37</xdr:row>
      <xdr:rowOff>105120</xdr:rowOff>
    </xdr:from>
    <xdr:to>
      <xdr:col>16</xdr:col>
      <xdr:colOff>34189</xdr:colOff>
      <xdr:row>38</xdr:row>
      <xdr:rowOff>76296</xdr:rowOff>
    </xdr:to>
    <xdr:sp macro="" textlink="">
      <xdr:nvSpPr>
        <xdr:cNvPr id="1265" name="AutoShape 1653">
          <a:extLst>
            <a:ext uri="{FF2B5EF4-FFF2-40B4-BE49-F238E27FC236}">
              <a16:creationId xmlns:a16="http://schemas.microsoft.com/office/drawing/2014/main" xmlns="" id="{4B9024D1-F8C0-4625-91B1-DCF0F5237347}"/>
            </a:ext>
          </a:extLst>
        </xdr:cNvPr>
        <xdr:cNvSpPr>
          <a:spLocks/>
        </xdr:cNvSpPr>
      </xdr:nvSpPr>
      <xdr:spPr bwMode="auto">
        <a:xfrm rot="3481557" flipH="1">
          <a:off x="10448882" y="6231408"/>
          <a:ext cx="138816" cy="2458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424038</xdr:colOff>
      <xdr:row>36</xdr:row>
      <xdr:rowOff>100263</xdr:rowOff>
    </xdr:from>
    <xdr:ext cx="390323" cy="193515"/>
    <xdr:sp macro="" textlink="">
      <xdr:nvSpPr>
        <xdr:cNvPr id="1266" name="Text Box 1563">
          <a:extLst>
            <a:ext uri="{FF2B5EF4-FFF2-40B4-BE49-F238E27FC236}">
              <a16:creationId xmlns:a16="http://schemas.microsoft.com/office/drawing/2014/main" xmlns="" id="{61B88D6E-6926-4F70-8F96-E070AD5E5C82}"/>
            </a:ext>
          </a:extLst>
        </xdr:cNvPr>
        <xdr:cNvSpPr txBox="1">
          <a:spLocks noChangeArrowheads="1"/>
        </xdr:cNvSpPr>
      </xdr:nvSpPr>
      <xdr:spPr bwMode="auto">
        <a:xfrm>
          <a:off x="10337658" y="6112443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15</xdr:col>
      <xdr:colOff>629847</xdr:colOff>
      <xdr:row>37</xdr:row>
      <xdr:rowOff>170120</xdr:rowOff>
    </xdr:from>
    <xdr:to>
      <xdr:col>16</xdr:col>
      <xdr:colOff>69811</xdr:colOff>
      <xdr:row>38</xdr:row>
      <xdr:rowOff>113720</xdr:rowOff>
    </xdr:to>
    <xdr:sp macro="" textlink="">
      <xdr:nvSpPr>
        <xdr:cNvPr id="1267" name="六角形 1266">
          <a:extLst>
            <a:ext uri="{FF2B5EF4-FFF2-40B4-BE49-F238E27FC236}">
              <a16:creationId xmlns:a16="http://schemas.microsoft.com/office/drawing/2014/main" xmlns="" id="{1FA535D6-805D-4A22-BFFD-DD199C02B35F}"/>
            </a:ext>
          </a:extLst>
        </xdr:cNvPr>
        <xdr:cNvSpPr/>
      </xdr:nvSpPr>
      <xdr:spPr bwMode="auto">
        <a:xfrm>
          <a:off x="10543467" y="6349940"/>
          <a:ext cx="133384" cy="1112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192173</xdr:colOff>
      <xdr:row>37</xdr:row>
      <xdr:rowOff>103005</xdr:rowOff>
    </xdr:from>
    <xdr:to>
      <xdr:col>18</xdr:col>
      <xdr:colOff>126526</xdr:colOff>
      <xdr:row>40</xdr:row>
      <xdr:rowOff>142263</xdr:rowOff>
    </xdr:to>
    <xdr:sp macro="" textlink="">
      <xdr:nvSpPr>
        <xdr:cNvPr id="1268" name="フリーフォーム 908">
          <a:extLst>
            <a:ext uri="{FF2B5EF4-FFF2-40B4-BE49-F238E27FC236}">
              <a16:creationId xmlns:a16="http://schemas.microsoft.com/office/drawing/2014/main" xmlns="" id="{DF04B954-FDC8-42F9-A7E4-221323E6A6C0}"/>
            </a:ext>
          </a:extLst>
        </xdr:cNvPr>
        <xdr:cNvSpPr/>
      </xdr:nvSpPr>
      <xdr:spPr bwMode="auto">
        <a:xfrm flipH="1">
          <a:off x="11492633" y="6282825"/>
          <a:ext cx="627773" cy="542178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6604" h="571500">
              <a:moveTo>
                <a:pt x="0" y="571500"/>
              </a:moveTo>
              <a:lnTo>
                <a:pt x="0" y="0"/>
              </a:lnTo>
              <a:lnTo>
                <a:pt x="676604" y="0"/>
              </a:ln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21211</xdr:colOff>
      <xdr:row>37</xdr:row>
      <xdr:rowOff>96436</xdr:rowOff>
    </xdr:from>
    <xdr:ext cx="643976" cy="6568"/>
    <xdr:sp macro="" textlink="">
      <xdr:nvSpPr>
        <xdr:cNvPr id="1269" name="Line 6499">
          <a:extLst>
            <a:ext uri="{FF2B5EF4-FFF2-40B4-BE49-F238E27FC236}">
              <a16:creationId xmlns:a16="http://schemas.microsoft.com/office/drawing/2014/main" xmlns="" id="{7F6C04BB-9FF5-41F8-A332-F377AE933DE9}"/>
            </a:ext>
          </a:extLst>
        </xdr:cNvPr>
        <xdr:cNvSpPr>
          <a:spLocks noChangeShapeType="1"/>
        </xdr:cNvSpPr>
      </xdr:nvSpPr>
      <xdr:spPr bwMode="auto">
        <a:xfrm flipH="1">
          <a:off x="12015091" y="627625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124218</xdr:colOff>
      <xdr:row>35</xdr:row>
      <xdr:rowOff>259</xdr:rowOff>
    </xdr:from>
    <xdr:ext cx="1" cy="408153"/>
    <xdr:sp macro="" textlink="">
      <xdr:nvSpPr>
        <xdr:cNvPr id="1270" name="Line 6499">
          <a:extLst>
            <a:ext uri="{FF2B5EF4-FFF2-40B4-BE49-F238E27FC236}">
              <a16:creationId xmlns:a16="http://schemas.microsoft.com/office/drawing/2014/main" xmlns="" id="{B4092342-36D8-47A8-9251-61037E7D8A63}"/>
            </a:ext>
          </a:extLst>
        </xdr:cNvPr>
        <xdr:cNvSpPr>
          <a:spLocks noChangeShapeType="1"/>
        </xdr:cNvSpPr>
      </xdr:nvSpPr>
      <xdr:spPr bwMode="auto">
        <a:xfrm flipV="1">
          <a:off x="12118098" y="5844799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43085</xdr:colOff>
      <xdr:row>38</xdr:row>
      <xdr:rowOff>31951</xdr:rowOff>
    </xdr:from>
    <xdr:ext cx="168070" cy="163433"/>
    <xdr:sp macro="" textlink="">
      <xdr:nvSpPr>
        <xdr:cNvPr id="1271" name="AutoShape 6507">
          <a:extLst>
            <a:ext uri="{FF2B5EF4-FFF2-40B4-BE49-F238E27FC236}">
              <a16:creationId xmlns:a16="http://schemas.microsoft.com/office/drawing/2014/main" xmlns="" id="{686809E7-A378-42BF-BD50-333D6E3BF2FD}"/>
            </a:ext>
          </a:extLst>
        </xdr:cNvPr>
        <xdr:cNvSpPr>
          <a:spLocks noChangeArrowheads="1"/>
        </xdr:cNvSpPr>
      </xdr:nvSpPr>
      <xdr:spPr bwMode="auto">
        <a:xfrm>
          <a:off x="12001042" y="6416422"/>
          <a:ext cx="168070" cy="163433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18</xdr:col>
      <xdr:colOff>49018</xdr:colOff>
      <xdr:row>37</xdr:row>
      <xdr:rowOff>24163</xdr:rowOff>
    </xdr:from>
    <xdr:ext cx="153598" cy="157566"/>
    <xdr:sp macro="" textlink="">
      <xdr:nvSpPr>
        <xdr:cNvPr id="1272" name="Oval 6509">
          <a:extLst>
            <a:ext uri="{FF2B5EF4-FFF2-40B4-BE49-F238E27FC236}">
              <a16:creationId xmlns:a16="http://schemas.microsoft.com/office/drawing/2014/main" xmlns="" id="{B74306CB-6985-451C-A032-A39EF531317D}"/>
            </a:ext>
          </a:extLst>
        </xdr:cNvPr>
        <xdr:cNvSpPr>
          <a:spLocks noChangeArrowheads="1"/>
        </xdr:cNvSpPr>
      </xdr:nvSpPr>
      <xdr:spPr bwMode="auto">
        <a:xfrm>
          <a:off x="12042898" y="6203983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17</xdr:col>
      <xdr:colOff>299745</xdr:colOff>
      <xdr:row>36</xdr:row>
      <xdr:rowOff>45954</xdr:rowOff>
    </xdr:from>
    <xdr:ext cx="358234" cy="331380"/>
    <xdr:grpSp>
      <xdr:nvGrpSpPr>
        <xdr:cNvPr id="1273" name="Group 6672">
          <a:extLst>
            <a:ext uri="{FF2B5EF4-FFF2-40B4-BE49-F238E27FC236}">
              <a16:creationId xmlns:a16="http://schemas.microsoft.com/office/drawing/2014/main" xmlns="" id="{21DC5EBF-EE5C-429D-8AC6-34BEF0B7358D}"/>
            </a:ext>
          </a:extLst>
        </xdr:cNvPr>
        <xdr:cNvGrpSpPr>
          <a:grpSpLocks/>
        </xdr:cNvGrpSpPr>
      </xdr:nvGrpSpPr>
      <xdr:grpSpPr bwMode="auto">
        <a:xfrm>
          <a:off x="12872745" y="6189579"/>
          <a:ext cx="358234" cy="331380"/>
          <a:chOff x="536" y="109"/>
          <a:chExt cx="46" cy="44"/>
        </a:xfrm>
      </xdr:grpSpPr>
      <xdr:pic>
        <xdr:nvPicPr>
          <xdr:cNvPr id="1274" name="Picture 6673" descr="route2">
            <a:extLst>
              <a:ext uri="{FF2B5EF4-FFF2-40B4-BE49-F238E27FC236}">
                <a16:creationId xmlns:a16="http://schemas.microsoft.com/office/drawing/2014/main" xmlns="" id="{5440F19A-5CD5-CE98-7A03-A7F5F7378A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75" name="Text Box 6674">
            <a:extLst>
              <a:ext uri="{FF2B5EF4-FFF2-40B4-BE49-F238E27FC236}">
                <a16:creationId xmlns:a16="http://schemas.microsoft.com/office/drawing/2014/main" xmlns="" id="{EBC5C0EE-1CB2-5F2F-CC1A-50CF6B1309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18</xdr:col>
      <xdr:colOff>173305</xdr:colOff>
      <xdr:row>39</xdr:row>
      <xdr:rowOff>131563</xdr:rowOff>
    </xdr:from>
    <xdr:to>
      <xdr:col>18</xdr:col>
      <xdr:colOff>316305</xdr:colOff>
      <xdr:row>40</xdr:row>
      <xdr:rowOff>75162</xdr:rowOff>
    </xdr:to>
    <xdr:sp macro="" textlink="">
      <xdr:nvSpPr>
        <xdr:cNvPr id="1276" name="六角形 1275">
          <a:extLst>
            <a:ext uri="{FF2B5EF4-FFF2-40B4-BE49-F238E27FC236}">
              <a16:creationId xmlns:a16="http://schemas.microsoft.com/office/drawing/2014/main" xmlns="" id="{5E33792B-9408-4646-9F97-D11AF7396E51}"/>
            </a:ext>
          </a:extLst>
        </xdr:cNvPr>
        <xdr:cNvSpPr/>
      </xdr:nvSpPr>
      <xdr:spPr bwMode="auto">
        <a:xfrm>
          <a:off x="12167185" y="6646663"/>
          <a:ext cx="143000" cy="1112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144924</xdr:colOff>
      <xdr:row>35</xdr:row>
      <xdr:rowOff>133684</xdr:rowOff>
    </xdr:from>
    <xdr:to>
      <xdr:col>18</xdr:col>
      <xdr:colOff>287924</xdr:colOff>
      <xdr:row>36</xdr:row>
      <xdr:rowOff>77284</xdr:rowOff>
    </xdr:to>
    <xdr:sp macro="" textlink="">
      <xdr:nvSpPr>
        <xdr:cNvPr id="1277" name="六角形 1276">
          <a:extLst>
            <a:ext uri="{FF2B5EF4-FFF2-40B4-BE49-F238E27FC236}">
              <a16:creationId xmlns:a16="http://schemas.microsoft.com/office/drawing/2014/main" xmlns="" id="{C8BE8071-B1EA-444D-AE26-7C3A588743AB}"/>
            </a:ext>
          </a:extLst>
        </xdr:cNvPr>
        <xdr:cNvSpPr/>
      </xdr:nvSpPr>
      <xdr:spPr bwMode="auto">
        <a:xfrm>
          <a:off x="12126941" y="5946099"/>
          <a:ext cx="143000" cy="1102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132276</xdr:colOff>
      <xdr:row>33</xdr:row>
      <xdr:rowOff>6264</xdr:rowOff>
    </xdr:from>
    <xdr:to>
      <xdr:col>20</xdr:col>
      <xdr:colOff>105817</xdr:colOff>
      <xdr:row>40</xdr:row>
      <xdr:rowOff>156658</xdr:rowOff>
    </xdr:to>
    <xdr:sp macro="" textlink="">
      <xdr:nvSpPr>
        <xdr:cNvPr id="1278" name="フリーフォーム 908">
          <a:extLst>
            <a:ext uri="{FF2B5EF4-FFF2-40B4-BE49-F238E27FC236}">
              <a16:creationId xmlns:a16="http://schemas.microsoft.com/office/drawing/2014/main" xmlns="" id="{B1C49B0C-114D-4CB3-A518-77F7ED27134D}"/>
            </a:ext>
          </a:extLst>
        </xdr:cNvPr>
        <xdr:cNvSpPr/>
      </xdr:nvSpPr>
      <xdr:spPr bwMode="auto">
        <a:xfrm flipH="1">
          <a:off x="12819576" y="5515524"/>
          <a:ext cx="666961" cy="132387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76604"/>
            <a:gd name="connsiteY0" fmla="*/ 746225 h 746225"/>
            <a:gd name="connsiteX1" fmla="*/ 0 w 676604"/>
            <a:gd name="connsiteY1" fmla="*/ 174725 h 746225"/>
            <a:gd name="connsiteX2" fmla="*/ 103916 w 676604"/>
            <a:gd name="connsiteY2" fmla="*/ 0 h 746225"/>
            <a:gd name="connsiteX3" fmla="*/ 676604 w 676604"/>
            <a:gd name="connsiteY3" fmla="*/ 174725 h 746225"/>
            <a:gd name="connsiteX0" fmla="*/ 0 w 676604"/>
            <a:gd name="connsiteY0" fmla="*/ 1025009 h 1025009"/>
            <a:gd name="connsiteX1" fmla="*/ 0 w 676604"/>
            <a:gd name="connsiteY1" fmla="*/ 453509 h 1025009"/>
            <a:gd name="connsiteX2" fmla="*/ 103916 w 676604"/>
            <a:gd name="connsiteY2" fmla="*/ 278784 h 1025009"/>
            <a:gd name="connsiteX3" fmla="*/ 96988 w 676604"/>
            <a:gd name="connsiteY3" fmla="*/ 2135 h 1025009"/>
            <a:gd name="connsiteX4" fmla="*/ 676604 w 676604"/>
            <a:gd name="connsiteY4" fmla="*/ 453509 h 1025009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31776 h 1031776"/>
            <a:gd name="connsiteX1" fmla="*/ 0 w 676604"/>
            <a:gd name="connsiteY1" fmla="*/ 460276 h 1031776"/>
            <a:gd name="connsiteX2" fmla="*/ 69278 w 676604"/>
            <a:gd name="connsiteY2" fmla="*/ 372914 h 1031776"/>
            <a:gd name="connsiteX3" fmla="*/ 78515 w 676604"/>
            <a:gd name="connsiteY3" fmla="*/ 1621 h 1031776"/>
            <a:gd name="connsiteX4" fmla="*/ 676604 w 676604"/>
            <a:gd name="connsiteY4" fmla="*/ 460276 h 1031776"/>
            <a:gd name="connsiteX0" fmla="*/ 0 w 676604"/>
            <a:gd name="connsiteY0" fmla="*/ 1030155 h 1030155"/>
            <a:gd name="connsiteX1" fmla="*/ 0 w 676604"/>
            <a:gd name="connsiteY1" fmla="*/ 458655 h 1030155"/>
            <a:gd name="connsiteX2" fmla="*/ 69278 w 676604"/>
            <a:gd name="connsiteY2" fmla="*/ 371293 h 1030155"/>
            <a:gd name="connsiteX3" fmla="*/ 78515 w 676604"/>
            <a:gd name="connsiteY3" fmla="*/ 0 h 1030155"/>
            <a:gd name="connsiteX4" fmla="*/ 676604 w 676604"/>
            <a:gd name="connsiteY4" fmla="*/ 458655 h 1030155"/>
            <a:gd name="connsiteX0" fmla="*/ 0 w 676604"/>
            <a:gd name="connsiteY0" fmla="*/ 1030155 h 1030155"/>
            <a:gd name="connsiteX1" fmla="*/ 0 w 676604"/>
            <a:gd name="connsiteY1" fmla="*/ 458655 h 1030155"/>
            <a:gd name="connsiteX2" fmla="*/ 62350 w 676604"/>
            <a:gd name="connsiteY2" fmla="*/ 364012 h 1030155"/>
            <a:gd name="connsiteX3" fmla="*/ 78515 w 676604"/>
            <a:gd name="connsiteY3" fmla="*/ 0 h 1030155"/>
            <a:gd name="connsiteX4" fmla="*/ 676604 w 676604"/>
            <a:gd name="connsiteY4" fmla="*/ 458655 h 1030155"/>
            <a:gd name="connsiteX0" fmla="*/ 0 w 676604"/>
            <a:gd name="connsiteY0" fmla="*/ 1026516 h 1026516"/>
            <a:gd name="connsiteX1" fmla="*/ 0 w 676604"/>
            <a:gd name="connsiteY1" fmla="*/ 455016 h 1026516"/>
            <a:gd name="connsiteX2" fmla="*/ 62350 w 676604"/>
            <a:gd name="connsiteY2" fmla="*/ 360373 h 1026516"/>
            <a:gd name="connsiteX3" fmla="*/ 69278 w 676604"/>
            <a:gd name="connsiteY3" fmla="*/ 0 h 1026516"/>
            <a:gd name="connsiteX4" fmla="*/ 676604 w 676604"/>
            <a:gd name="connsiteY4" fmla="*/ 455016 h 1026516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676604 w 676604"/>
            <a:gd name="connsiteY5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676604 w 676604"/>
            <a:gd name="connsiteY6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480323 w 676604"/>
            <a:gd name="connsiteY6" fmla="*/ 174534 h 1051800"/>
            <a:gd name="connsiteX7" fmla="*/ 676604 w 676604"/>
            <a:gd name="connsiteY7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480323 w 676604"/>
            <a:gd name="connsiteY6" fmla="*/ 174534 h 1051800"/>
            <a:gd name="connsiteX7" fmla="*/ 549600 w 676604"/>
            <a:gd name="connsiteY7" fmla="*/ 32569 h 1051800"/>
            <a:gd name="connsiteX8" fmla="*/ 676604 w 676604"/>
            <a:gd name="connsiteY8" fmla="*/ 480300 h 1051800"/>
            <a:gd name="connsiteX0" fmla="*/ 0 w 711005"/>
            <a:gd name="connsiteY0" fmla="*/ 1051800 h 1051800"/>
            <a:gd name="connsiteX1" fmla="*/ 0 w 711005"/>
            <a:gd name="connsiteY1" fmla="*/ 480300 h 1051800"/>
            <a:gd name="connsiteX2" fmla="*/ 62350 w 711005"/>
            <a:gd name="connsiteY2" fmla="*/ 385657 h 1051800"/>
            <a:gd name="connsiteX3" fmla="*/ 69278 w 711005"/>
            <a:gd name="connsiteY3" fmla="*/ 25284 h 1051800"/>
            <a:gd name="connsiteX4" fmla="*/ 297892 w 711005"/>
            <a:gd name="connsiteY4" fmla="*/ 58048 h 1051800"/>
            <a:gd name="connsiteX5" fmla="*/ 369480 w 711005"/>
            <a:gd name="connsiteY5" fmla="*/ 159972 h 1051800"/>
            <a:gd name="connsiteX6" fmla="*/ 480323 w 711005"/>
            <a:gd name="connsiteY6" fmla="*/ 174534 h 1051800"/>
            <a:gd name="connsiteX7" fmla="*/ 549600 w 711005"/>
            <a:gd name="connsiteY7" fmla="*/ 32569 h 1051800"/>
            <a:gd name="connsiteX8" fmla="*/ 706629 w 711005"/>
            <a:gd name="connsiteY8" fmla="*/ 72610 h 1051800"/>
            <a:gd name="connsiteX9" fmla="*/ 676604 w 711005"/>
            <a:gd name="connsiteY9" fmla="*/ 480300 h 1051800"/>
            <a:gd name="connsiteX0" fmla="*/ 0 w 725977"/>
            <a:gd name="connsiteY0" fmla="*/ 1288752 h 1288752"/>
            <a:gd name="connsiteX1" fmla="*/ 0 w 725977"/>
            <a:gd name="connsiteY1" fmla="*/ 717252 h 1288752"/>
            <a:gd name="connsiteX2" fmla="*/ 62350 w 725977"/>
            <a:gd name="connsiteY2" fmla="*/ 622609 h 1288752"/>
            <a:gd name="connsiteX3" fmla="*/ 69278 w 725977"/>
            <a:gd name="connsiteY3" fmla="*/ 262236 h 1288752"/>
            <a:gd name="connsiteX4" fmla="*/ 297892 w 725977"/>
            <a:gd name="connsiteY4" fmla="*/ 295000 h 1288752"/>
            <a:gd name="connsiteX5" fmla="*/ 369480 w 725977"/>
            <a:gd name="connsiteY5" fmla="*/ 396924 h 1288752"/>
            <a:gd name="connsiteX6" fmla="*/ 480323 w 725977"/>
            <a:gd name="connsiteY6" fmla="*/ 411486 h 1288752"/>
            <a:gd name="connsiteX7" fmla="*/ 549600 w 725977"/>
            <a:gd name="connsiteY7" fmla="*/ 269521 h 1288752"/>
            <a:gd name="connsiteX8" fmla="*/ 706629 w 725977"/>
            <a:gd name="connsiteY8" fmla="*/ 309562 h 1288752"/>
            <a:gd name="connsiteX9" fmla="*/ 722794 w 725977"/>
            <a:gd name="connsiteY9" fmla="*/ 7432 h 1288752"/>
            <a:gd name="connsiteX10" fmla="*/ 676604 w 725977"/>
            <a:gd name="connsiteY10" fmla="*/ 717252 h 1288752"/>
            <a:gd name="connsiteX0" fmla="*/ 0 w 725977"/>
            <a:gd name="connsiteY0" fmla="*/ 1678887 h 1678887"/>
            <a:gd name="connsiteX1" fmla="*/ 0 w 725977"/>
            <a:gd name="connsiteY1" fmla="*/ 1107387 h 1678887"/>
            <a:gd name="connsiteX2" fmla="*/ 62350 w 725977"/>
            <a:gd name="connsiteY2" fmla="*/ 1012744 h 1678887"/>
            <a:gd name="connsiteX3" fmla="*/ 69278 w 725977"/>
            <a:gd name="connsiteY3" fmla="*/ 652371 h 1678887"/>
            <a:gd name="connsiteX4" fmla="*/ 297892 w 725977"/>
            <a:gd name="connsiteY4" fmla="*/ 685135 h 1678887"/>
            <a:gd name="connsiteX5" fmla="*/ 369480 w 725977"/>
            <a:gd name="connsiteY5" fmla="*/ 787059 h 1678887"/>
            <a:gd name="connsiteX6" fmla="*/ 480323 w 725977"/>
            <a:gd name="connsiteY6" fmla="*/ 801621 h 1678887"/>
            <a:gd name="connsiteX7" fmla="*/ 549600 w 725977"/>
            <a:gd name="connsiteY7" fmla="*/ 659656 h 1678887"/>
            <a:gd name="connsiteX8" fmla="*/ 706629 w 725977"/>
            <a:gd name="connsiteY8" fmla="*/ 699697 h 1678887"/>
            <a:gd name="connsiteX9" fmla="*/ 722794 w 725977"/>
            <a:gd name="connsiteY9" fmla="*/ 397567 h 1678887"/>
            <a:gd name="connsiteX10" fmla="*/ 30016 w 725977"/>
            <a:gd name="connsiteY10" fmla="*/ 793 h 1678887"/>
            <a:gd name="connsiteX0" fmla="*/ 0 w 725977"/>
            <a:gd name="connsiteY0" fmla="*/ 1678094 h 1678094"/>
            <a:gd name="connsiteX1" fmla="*/ 0 w 725977"/>
            <a:gd name="connsiteY1" fmla="*/ 1106594 h 1678094"/>
            <a:gd name="connsiteX2" fmla="*/ 62350 w 725977"/>
            <a:gd name="connsiteY2" fmla="*/ 1011951 h 1678094"/>
            <a:gd name="connsiteX3" fmla="*/ 69278 w 725977"/>
            <a:gd name="connsiteY3" fmla="*/ 651578 h 1678094"/>
            <a:gd name="connsiteX4" fmla="*/ 297892 w 725977"/>
            <a:gd name="connsiteY4" fmla="*/ 684342 h 1678094"/>
            <a:gd name="connsiteX5" fmla="*/ 369480 w 725977"/>
            <a:gd name="connsiteY5" fmla="*/ 786266 h 1678094"/>
            <a:gd name="connsiteX6" fmla="*/ 480323 w 725977"/>
            <a:gd name="connsiteY6" fmla="*/ 800828 h 1678094"/>
            <a:gd name="connsiteX7" fmla="*/ 549600 w 725977"/>
            <a:gd name="connsiteY7" fmla="*/ 658863 h 1678094"/>
            <a:gd name="connsiteX8" fmla="*/ 706629 w 725977"/>
            <a:gd name="connsiteY8" fmla="*/ 698904 h 1678094"/>
            <a:gd name="connsiteX9" fmla="*/ 722794 w 725977"/>
            <a:gd name="connsiteY9" fmla="*/ 396774 h 1678094"/>
            <a:gd name="connsiteX10" fmla="*/ 69276 w 725977"/>
            <a:gd name="connsiteY10" fmla="*/ 345813 h 1678094"/>
            <a:gd name="connsiteX11" fmla="*/ 30016 w 725977"/>
            <a:gd name="connsiteY11" fmla="*/ 0 h 1678094"/>
            <a:gd name="connsiteX0" fmla="*/ 4 w 725981"/>
            <a:gd name="connsiteY0" fmla="*/ 2216831 h 2216831"/>
            <a:gd name="connsiteX1" fmla="*/ 4 w 725981"/>
            <a:gd name="connsiteY1" fmla="*/ 1645331 h 2216831"/>
            <a:gd name="connsiteX2" fmla="*/ 62354 w 725981"/>
            <a:gd name="connsiteY2" fmla="*/ 1550688 h 2216831"/>
            <a:gd name="connsiteX3" fmla="*/ 69282 w 725981"/>
            <a:gd name="connsiteY3" fmla="*/ 1190315 h 2216831"/>
            <a:gd name="connsiteX4" fmla="*/ 297896 w 725981"/>
            <a:gd name="connsiteY4" fmla="*/ 1223079 h 2216831"/>
            <a:gd name="connsiteX5" fmla="*/ 369484 w 725981"/>
            <a:gd name="connsiteY5" fmla="*/ 1325003 h 2216831"/>
            <a:gd name="connsiteX6" fmla="*/ 480327 w 725981"/>
            <a:gd name="connsiteY6" fmla="*/ 1339565 h 2216831"/>
            <a:gd name="connsiteX7" fmla="*/ 549604 w 725981"/>
            <a:gd name="connsiteY7" fmla="*/ 1197600 h 2216831"/>
            <a:gd name="connsiteX8" fmla="*/ 706633 w 725981"/>
            <a:gd name="connsiteY8" fmla="*/ 1237641 h 2216831"/>
            <a:gd name="connsiteX9" fmla="*/ 722798 w 725981"/>
            <a:gd name="connsiteY9" fmla="*/ 935511 h 2216831"/>
            <a:gd name="connsiteX10" fmla="*/ 69280 w 725981"/>
            <a:gd name="connsiteY10" fmla="*/ 884550 h 2216831"/>
            <a:gd name="connsiteX11" fmla="*/ 0 w 725981"/>
            <a:gd name="connsiteY11" fmla="*/ 0 h 2216831"/>
            <a:gd name="connsiteX0" fmla="*/ 4 w 725981"/>
            <a:gd name="connsiteY0" fmla="*/ 2216831 h 2216831"/>
            <a:gd name="connsiteX1" fmla="*/ 4 w 725981"/>
            <a:gd name="connsiteY1" fmla="*/ 1645331 h 2216831"/>
            <a:gd name="connsiteX2" fmla="*/ 62354 w 725981"/>
            <a:gd name="connsiteY2" fmla="*/ 1550688 h 2216831"/>
            <a:gd name="connsiteX3" fmla="*/ 69282 w 725981"/>
            <a:gd name="connsiteY3" fmla="*/ 1190315 h 2216831"/>
            <a:gd name="connsiteX4" fmla="*/ 297896 w 725981"/>
            <a:gd name="connsiteY4" fmla="*/ 1223079 h 2216831"/>
            <a:gd name="connsiteX5" fmla="*/ 369484 w 725981"/>
            <a:gd name="connsiteY5" fmla="*/ 1325003 h 2216831"/>
            <a:gd name="connsiteX6" fmla="*/ 480327 w 725981"/>
            <a:gd name="connsiteY6" fmla="*/ 1339565 h 2216831"/>
            <a:gd name="connsiteX7" fmla="*/ 549604 w 725981"/>
            <a:gd name="connsiteY7" fmla="*/ 1197600 h 2216831"/>
            <a:gd name="connsiteX8" fmla="*/ 706633 w 725981"/>
            <a:gd name="connsiteY8" fmla="*/ 1237641 h 2216831"/>
            <a:gd name="connsiteX9" fmla="*/ 722798 w 725981"/>
            <a:gd name="connsiteY9" fmla="*/ 935511 h 2216831"/>
            <a:gd name="connsiteX10" fmla="*/ 69280 w 725981"/>
            <a:gd name="connsiteY10" fmla="*/ 884550 h 2216831"/>
            <a:gd name="connsiteX11" fmla="*/ 76208 w 725981"/>
            <a:gd name="connsiteY11" fmla="*/ 247532 h 2216831"/>
            <a:gd name="connsiteX12" fmla="*/ 0 w 725981"/>
            <a:gd name="connsiteY12" fmla="*/ 0 h 2216831"/>
            <a:gd name="connsiteX0" fmla="*/ 1716 w 727693"/>
            <a:gd name="connsiteY0" fmla="*/ 2216831 h 2216831"/>
            <a:gd name="connsiteX1" fmla="*/ 1716 w 727693"/>
            <a:gd name="connsiteY1" fmla="*/ 1645331 h 2216831"/>
            <a:gd name="connsiteX2" fmla="*/ 64066 w 727693"/>
            <a:gd name="connsiteY2" fmla="*/ 1550688 h 2216831"/>
            <a:gd name="connsiteX3" fmla="*/ 70994 w 727693"/>
            <a:gd name="connsiteY3" fmla="*/ 1190315 h 2216831"/>
            <a:gd name="connsiteX4" fmla="*/ 299608 w 727693"/>
            <a:gd name="connsiteY4" fmla="*/ 1223079 h 2216831"/>
            <a:gd name="connsiteX5" fmla="*/ 371196 w 727693"/>
            <a:gd name="connsiteY5" fmla="*/ 1325003 h 2216831"/>
            <a:gd name="connsiteX6" fmla="*/ 482039 w 727693"/>
            <a:gd name="connsiteY6" fmla="*/ 1339565 h 2216831"/>
            <a:gd name="connsiteX7" fmla="*/ 551316 w 727693"/>
            <a:gd name="connsiteY7" fmla="*/ 1197600 h 2216831"/>
            <a:gd name="connsiteX8" fmla="*/ 708345 w 727693"/>
            <a:gd name="connsiteY8" fmla="*/ 1237641 h 2216831"/>
            <a:gd name="connsiteX9" fmla="*/ 724510 w 727693"/>
            <a:gd name="connsiteY9" fmla="*/ 935511 h 2216831"/>
            <a:gd name="connsiteX10" fmla="*/ 70992 w 727693"/>
            <a:gd name="connsiteY10" fmla="*/ 884550 h 2216831"/>
            <a:gd name="connsiteX11" fmla="*/ 77920 w 727693"/>
            <a:gd name="connsiteY11" fmla="*/ 247532 h 2216831"/>
            <a:gd name="connsiteX12" fmla="*/ 1712 w 727693"/>
            <a:gd name="connsiteY12" fmla="*/ 0 h 2216831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60375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993753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993753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43139"/>
            <a:gd name="connsiteY0" fmla="*/ 2329674 h 2329674"/>
            <a:gd name="connsiteX1" fmla="*/ 13066 w 743139"/>
            <a:gd name="connsiteY1" fmla="*/ 1758174 h 2329674"/>
            <a:gd name="connsiteX2" fmla="*/ 75416 w 743139"/>
            <a:gd name="connsiteY2" fmla="*/ 1663531 h 2329674"/>
            <a:gd name="connsiteX3" fmla="*/ 82344 w 743139"/>
            <a:gd name="connsiteY3" fmla="*/ 1303158 h 2329674"/>
            <a:gd name="connsiteX4" fmla="*/ 310958 w 743139"/>
            <a:gd name="connsiteY4" fmla="*/ 1335922 h 2329674"/>
            <a:gd name="connsiteX5" fmla="*/ 382546 w 743139"/>
            <a:gd name="connsiteY5" fmla="*/ 1437846 h 2329674"/>
            <a:gd name="connsiteX6" fmla="*/ 493389 w 743139"/>
            <a:gd name="connsiteY6" fmla="*/ 1452408 h 2329674"/>
            <a:gd name="connsiteX7" fmla="*/ 562666 w 743139"/>
            <a:gd name="connsiteY7" fmla="*/ 1310443 h 2329674"/>
            <a:gd name="connsiteX8" fmla="*/ 719695 w 743139"/>
            <a:gd name="connsiteY8" fmla="*/ 1350484 h 2329674"/>
            <a:gd name="connsiteX9" fmla="*/ 735860 w 743139"/>
            <a:gd name="connsiteY9" fmla="*/ 993753 h 2329674"/>
            <a:gd name="connsiteX10" fmla="*/ 82342 w 743139"/>
            <a:gd name="connsiteY10" fmla="*/ 997393 h 2329674"/>
            <a:gd name="connsiteX11" fmla="*/ 89270 w 743139"/>
            <a:gd name="connsiteY11" fmla="*/ 349454 h 2329674"/>
            <a:gd name="connsiteX12" fmla="*/ 1516 w 743139"/>
            <a:gd name="connsiteY12" fmla="*/ 0 h 2329674"/>
            <a:gd name="connsiteX0" fmla="*/ 13066 w 752936"/>
            <a:gd name="connsiteY0" fmla="*/ 2329674 h 2329674"/>
            <a:gd name="connsiteX1" fmla="*/ 13066 w 752936"/>
            <a:gd name="connsiteY1" fmla="*/ 1758174 h 2329674"/>
            <a:gd name="connsiteX2" fmla="*/ 75416 w 752936"/>
            <a:gd name="connsiteY2" fmla="*/ 1663531 h 2329674"/>
            <a:gd name="connsiteX3" fmla="*/ 82344 w 752936"/>
            <a:gd name="connsiteY3" fmla="*/ 1303158 h 2329674"/>
            <a:gd name="connsiteX4" fmla="*/ 310958 w 752936"/>
            <a:gd name="connsiteY4" fmla="*/ 1335922 h 2329674"/>
            <a:gd name="connsiteX5" fmla="*/ 382546 w 752936"/>
            <a:gd name="connsiteY5" fmla="*/ 1437846 h 2329674"/>
            <a:gd name="connsiteX6" fmla="*/ 493389 w 752936"/>
            <a:gd name="connsiteY6" fmla="*/ 1452408 h 2329674"/>
            <a:gd name="connsiteX7" fmla="*/ 562666 w 752936"/>
            <a:gd name="connsiteY7" fmla="*/ 1310443 h 2329674"/>
            <a:gd name="connsiteX8" fmla="*/ 740479 w 752936"/>
            <a:gd name="connsiteY8" fmla="*/ 1252201 h 2329674"/>
            <a:gd name="connsiteX9" fmla="*/ 735860 w 752936"/>
            <a:gd name="connsiteY9" fmla="*/ 993753 h 2329674"/>
            <a:gd name="connsiteX10" fmla="*/ 82342 w 752936"/>
            <a:gd name="connsiteY10" fmla="*/ 997393 h 2329674"/>
            <a:gd name="connsiteX11" fmla="*/ 89270 w 752936"/>
            <a:gd name="connsiteY11" fmla="*/ 349454 h 2329674"/>
            <a:gd name="connsiteX12" fmla="*/ 1516 w 752936"/>
            <a:gd name="connsiteY12" fmla="*/ 0 h 2329674"/>
            <a:gd name="connsiteX0" fmla="*/ 13066 w 752936"/>
            <a:gd name="connsiteY0" fmla="*/ 2329674 h 2329674"/>
            <a:gd name="connsiteX1" fmla="*/ 13066 w 752936"/>
            <a:gd name="connsiteY1" fmla="*/ 1758174 h 2329674"/>
            <a:gd name="connsiteX2" fmla="*/ 75416 w 752936"/>
            <a:gd name="connsiteY2" fmla="*/ 1663531 h 2329674"/>
            <a:gd name="connsiteX3" fmla="*/ 82344 w 752936"/>
            <a:gd name="connsiteY3" fmla="*/ 1303158 h 2329674"/>
            <a:gd name="connsiteX4" fmla="*/ 310958 w 752936"/>
            <a:gd name="connsiteY4" fmla="*/ 1335922 h 2329674"/>
            <a:gd name="connsiteX5" fmla="*/ 382546 w 752936"/>
            <a:gd name="connsiteY5" fmla="*/ 1437846 h 2329674"/>
            <a:gd name="connsiteX6" fmla="*/ 493389 w 752936"/>
            <a:gd name="connsiteY6" fmla="*/ 1452408 h 2329674"/>
            <a:gd name="connsiteX7" fmla="*/ 562666 w 752936"/>
            <a:gd name="connsiteY7" fmla="*/ 1310443 h 2329674"/>
            <a:gd name="connsiteX8" fmla="*/ 740479 w 752936"/>
            <a:gd name="connsiteY8" fmla="*/ 1252201 h 2329674"/>
            <a:gd name="connsiteX9" fmla="*/ 735860 w 752936"/>
            <a:gd name="connsiteY9" fmla="*/ 993753 h 2329674"/>
            <a:gd name="connsiteX10" fmla="*/ 82342 w 752936"/>
            <a:gd name="connsiteY10" fmla="*/ 997393 h 2329674"/>
            <a:gd name="connsiteX11" fmla="*/ 89270 w 752936"/>
            <a:gd name="connsiteY11" fmla="*/ 349454 h 2329674"/>
            <a:gd name="connsiteX12" fmla="*/ 1516 w 752936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62666 w 748963"/>
            <a:gd name="connsiteY7" fmla="*/ 131044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51120 w 748963"/>
            <a:gd name="connsiteY7" fmla="*/ 128132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51120 w 748963"/>
            <a:gd name="connsiteY7" fmla="*/ 128132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68691 w 748963"/>
            <a:gd name="connsiteY5" fmla="*/ 139780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04031 w 748963"/>
            <a:gd name="connsiteY4" fmla="*/ 1284962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96198 w 748963"/>
            <a:gd name="connsiteY2" fmla="*/ 1769092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41898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41898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93890 w 748963"/>
            <a:gd name="connsiteY2" fmla="*/ 1841894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0757 w 748963"/>
            <a:gd name="connsiteY1" fmla="*/ 191469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0757 w 748963"/>
            <a:gd name="connsiteY1" fmla="*/ 191469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51513 h 2351513"/>
            <a:gd name="connsiteX1" fmla="*/ 10757 w 748963"/>
            <a:gd name="connsiteY1" fmla="*/ 1914699 h 2351513"/>
            <a:gd name="connsiteX2" fmla="*/ 75416 w 748963"/>
            <a:gd name="connsiteY2" fmla="*/ 1849175 h 2351513"/>
            <a:gd name="connsiteX3" fmla="*/ 82344 w 748963"/>
            <a:gd name="connsiteY3" fmla="*/ 1274039 h 2351513"/>
            <a:gd name="connsiteX4" fmla="*/ 292485 w 748963"/>
            <a:gd name="connsiteY4" fmla="*/ 1270400 h 2351513"/>
            <a:gd name="connsiteX5" fmla="*/ 340980 w 748963"/>
            <a:gd name="connsiteY5" fmla="*/ 1372325 h 2351513"/>
            <a:gd name="connsiteX6" fmla="*/ 511862 w 748963"/>
            <a:gd name="connsiteY6" fmla="*/ 1368683 h 2351513"/>
            <a:gd name="connsiteX7" fmla="*/ 548811 w 748963"/>
            <a:gd name="connsiteY7" fmla="*/ 1266761 h 2351513"/>
            <a:gd name="connsiteX8" fmla="*/ 740479 w 748963"/>
            <a:gd name="connsiteY8" fmla="*/ 1252201 h 2351513"/>
            <a:gd name="connsiteX9" fmla="*/ 735860 w 748963"/>
            <a:gd name="connsiteY9" fmla="*/ 993753 h 2351513"/>
            <a:gd name="connsiteX10" fmla="*/ 82342 w 748963"/>
            <a:gd name="connsiteY10" fmla="*/ 997393 h 2351513"/>
            <a:gd name="connsiteX11" fmla="*/ 89270 w 748963"/>
            <a:gd name="connsiteY11" fmla="*/ 349454 h 2351513"/>
            <a:gd name="connsiteX12" fmla="*/ 1516 w 748963"/>
            <a:gd name="connsiteY12" fmla="*/ 0 h 23515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748963" h="2351513">
              <a:moveTo>
                <a:pt x="13066" y="2351513"/>
              </a:moveTo>
              <a:cubicBezTo>
                <a:pt x="14605" y="2192561"/>
                <a:pt x="9218" y="2073651"/>
                <a:pt x="10757" y="1914699"/>
              </a:cubicBezTo>
              <a:cubicBezTo>
                <a:pt x="26153" y="1906207"/>
                <a:pt x="62331" y="1839467"/>
                <a:pt x="75416" y="1849175"/>
              </a:cubicBezTo>
              <a:cubicBezTo>
                <a:pt x="79265" y="1843108"/>
                <a:pt x="70028" y="1292241"/>
                <a:pt x="82344" y="1274039"/>
              </a:cubicBezTo>
              <a:cubicBezTo>
                <a:pt x="73107" y="1276466"/>
                <a:pt x="295180" y="1263726"/>
                <a:pt x="292485" y="1270400"/>
              </a:cubicBezTo>
              <a:cubicBezTo>
                <a:pt x="306725" y="1283749"/>
                <a:pt x="335592" y="1374752"/>
                <a:pt x="340980" y="1372325"/>
              </a:cubicBezTo>
              <a:cubicBezTo>
                <a:pt x="335207" y="1366257"/>
                <a:pt x="513787" y="1358976"/>
                <a:pt x="511862" y="1368683"/>
              </a:cubicBezTo>
              <a:cubicBezTo>
                <a:pt x="507628" y="1357155"/>
                <a:pt x="546116" y="1259480"/>
                <a:pt x="548811" y="1266761"/>
              </a:cubicBezTo>
              <a:cubicBezTo>
                <a:pt x="569594" y="1268581"/>
                <a:pt x="742405" y="1279500"/>
                <a:pt x="740479" y="1252201"/>
              </a:cubicBezTo>
              <a:cubicBezTo>
                <a:pt x="754336" y="1241886"/>
                <a:pt x="750100" y="987687"/>
                <a:pt x="735860" y="993753"/>
              </a:cubicBezTo>
              <a:cubicBezTo>
                <a:pt x="740478" y="997394"/>
                <a:pt x="66178" y="998000"/>
                <a:pt x="82342" y="997393"/>
              </a:cubicBezTo>
              <a:cubicBezTo>
                <a:pt x="79262" y="1010739"/>
                <a:pt x="80035" y="354914"/>
                <a:pt x="89270" y="349454"/>
              </a:cubicBezTo>
              <a:cubicBezTo>
                <a:pt x="77723" y="202029"/>
                <a:pt x="-12724" y="205666"/>
                <a:pt x="1516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545508</xdr:colOff>
      <xdr:row>39</xdr:row>
      <xdr:rowOff>160805</xdr:rowOff>
    </xdr:from>
    <xdr:ext cx="643976" cy="6568"/>
    <xdr:sp macro="" textlink="">
      <xdr:nvSpPr>
        <xdr:cNvPr id="1279" name="Line 6499">
          <a:extLst>
            <a:ext uri="{FF2B5EF4-FFF2-40B4-BE49-F238E27FC236}">
              <a16:creationId xmlns:a16="http://schemas.microsoft.com/office/drawing/2014/main" xmlns="" id="{9B81F53D-D2DC-4EFD-A403-D20832E20CD8}"/>
            </a:ext>
          </a:extLst>
        </xdr:cNvPr>
        <xdr:cNvSpPr>
          <a:spLocks noChangeShapeType="1"/>
        </xdr:cNvSpPr>
      </xdr:nvSpPr>
      <xdr:spPr bwMode="auto">
        <a:xfrm flipH="1">
          <a:off x="13232808" y="6675905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20</xdr:col>
      <xdr:colOff>100261</xdr:colOff>
      <xdr:row>33</xdr:row>
      <xdr:rowOff>85641</xdr:rowOff>
    </xdr:from>
    <xdr:ext cx="3071" cy="1013918"/>
    <xdr:sp macro="" textlink="">
      <xdr:nvSpPr>
        <xdr:cNvPr id="1280" name="Line 6499">
          <a:extLst>
            <a:ext uri="{FF2B5EF4-FFF2-40B4-BE49-F238E27FC236}">
              <a16:creationId xmlns:a16="http://schemas.microsoft.com/office/drawing/2014/main" xmlns="" id="{5DA61778-1017-413C-B62E-0783E36434D4}"/>
            </a:ext>
          </a:extLst>
        </xdr:cNvPr>
        <xdr:cNvSpPr>
          <a:spLocks noChangeShapeType="1"/>
        </xdr:cNvSpPr>
      </xdr:nvSpPr>
      <xdr:spPr bwMode="auto">
        <a:xfrm flipH="1" flipV="1">
          <a:off x="13480981" y="5594901"/>
          <a:ext cx="3071" cy="101391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20</xdr:col>
      <xdr:colOff>46932</xdr:colOff>
      <xdr:row>39</xdr:row>
      <xdr:rowOff>117780</xdr:rowOff>
    </xdr:from>
    <xdr:ext cx="107640" cy="103640"/>
    <xdr:sp macro="" textlink="">
      <xdr:nvSpPr>
        <xdr:cNvPr id="1281" name="Oval 6509">
          <a:extLst>
            <a:ext uri="{FF2B5EF4-FFF2-40B4-BE49-F238E27FC236}">
              <a16:creationId xmlns:a16="http://schemas.microsoft.com/office/drawing/2014/main" xmlns="" id="{3AF2AF9F-DECC-4DEE-8308-602FD08896DE}"/>
            </a:ext>
          </a:extLst>
        </xdr:cNvPr>
        <xdr:cNvSpPr>
          <a:spLocks noChangeArrowheads="1"/>
        </xdr:cNvSpPr>
      </xdr:nvSpPr>
      <xdr:spPr bwMode="auto">
        <a:xfrm>
          <a:off x="13427652" y="6632880"/>
          <a:ext cx="107640" cy="103640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17</xdr:col>
      <xdr:colOff>319587</xdr:colOff>
      <xdr:row>38</xdr:row>
      <xdr:rowOff>50131</xdr:rowOff>
    </xdr:from>
    <xdr:ext cx="377825" cy="152946"/>
    <xdr:sp macro="" textlink="">
      <xdr:nvSpPr>
        <xdr:cNvPr id="1282" name="Text Box 1620">
          <a:extLst>
            <a:ext uri="{FF2B5EF4-FFF2-40B4-BE49-F238E27FC236}">
              <a16:creationId xmlns:a16="http://schemas.microsoft.com/office/drawing/2014/main" xmlns="" id="{567A0754-7AF6-4C72-B3DF-4126F96EC4D7}"/>
            </a:ext>
          </a:extLst>
        </xdr:cNvPr>
        <xdr:cNvSpPr txBox="1">
          <a:spLocks noChangeArrowheads="1"/>
        </xdr:cNvSpPr>
      </xdr:nvSpPr>
      <xdr:spPr bwMode="auto">
        <a:xfrm>
          <a:off x="11620047" y="639759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54314</xdr:colOff>
      <xdr:row>34</xdr:row>
      <xdr:rowOff>22977</xdr:rowOff>
    </xdr:from>
    <xdr:to>
      <xdr:col>20</xdr:col>
      <xdr:colOff>156661</xdr:colOff>
      <xdr:row>39</xdr:row>
      <xdr:rowOff>10444</xdr:rowOff>
    </xdr:to>
    <xdr:grpSp>
      <xdr:nvGrpSpPr>
        <xdr:cNvPr id="1283" name="Group 405">
          <a:extLst>
            <a:ext uri="{FF2B5EF4-FFF2-40B4-BE49-F238E27FC236}">
              <a16:creationId xmlns:a16="http://schemas.microsoft.com/office/drawing/2014/main" xmlns="" id="{110475C0-38BF-4949-B1C8-2C58E26D045F}"/>
            </a:ext>
          </a:extLst>
        </xdr:cNvPr>
        <xdr:cNvGrpSpPr>
          <a:grpSpLocks/>
        </xdr:cNvGrpSpPr>
      </xdr:nvGrpSpPr>
      <xdr:grpSpPr bwMode="auto">
        <a:xfrm>
          <a:off x="14941889" y="5823702"/>
          <a:ext cx="102347" cy="844717"/>
          <a:chOff x="718" y="97"/>
          <a:chExt cx="23" cy="15"/>
        </a:xfrm>
      </xdr:grpSpPr>
      <xdr:sp macro="" textlink="">
        <xdr:nvSpPr>
          <xdr:cNvPr id="1284" name="Freeform 406">
            <a:extLst>
              <a:ext uri="{FF2B5EF4-FFF2-40B4-BE49-F238E27FC236}">
                <a16:creationId xmlns:a16="http://schemas.microsoft.com/office/drawing/2014/main" xmlns="" id="{16E2E7C6-4EE3-A2DC-4312-0AE8E198C75E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85" name="Freeform 407">
            <a:extLst>
              <a:ext uri="{FF2B5EF4-FFF2-40B4-BE49-F238E27FC236}">
                <a16:creationId xmlns:a16="http://schemas.microsoft.com/office/drawing/2014/main" xmlns="" id="{38A4E4C9-A808-20BE-815B-21BF6161C87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20</xdr:col>
      <xdr:colOff>34294</xdr:colOff>
      <xdr:row>40</xdr:row>
      <xdr:rowOff>50464</xdr:rowOff>
    </xdr:from>
    <xdr:ext cx="128636" cy="108286"/>
    <xdr:sp macro="" textlink="">
      <xdr:nvSpPr>
        <xdr:cNvPr id="1286" name="AutoShape 6507">
          <a:extLst>
            <a:ext uri="{FF2B5EF4-FFF2-40B4-BE49-F238E27FC236}">
              <a16:creationId xmlns:a16="http://schemas.microsoft.com/office/drawing/2014/main" xmlns="" id="{0EDF3ECD-F2D7-46A1-8ED5-11BA7DEC713A}"/>
            </a:ext>
          </a:extLst>
        </xdr:cNvPr>
        <xdr:cNvSpPr>
          <a:spLocks noChangeArrowheads="1"/>
        </xdr:cNvSpPr>
      </xdr:nvSpPr>
      <xdr:spPr bwMode="auto">
        <a:xfrm>
          <a:off x="13415014" y="6733204"/>
          <a:ext cx="128636" cy="108286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19</xdr:col>
      <xdr:colOff>169549</xdr:colOff>
      <xdr:row>36</xdr:row>
      <xdr:rowOff>96576</xdr:rowOff>
    </xdr:from>
    <xdr:to>
      <xdr:col>19</xdr:col>
      <xdr:colOff>298183</xdr:colOff>
      <xdr:row>37</xdr:row>
      <xdr:rowOff>15945</xdr:rowOff>
    </xdr:to>
    <xdr:sp macro="" textlink="">
      <xdr:nvSpPr>
        <xdr:cNvPr id="1287" name="六角形 1286">
          <a:extLst>
            <a:ext uri="{FF2B5EF4-FFF2-40B4-BE49-F238E27FC236}">
              <a16:creationId xmlns:a16="http://schemas.microsoft.com/office/drawing/2014/main" xmlns="" id="{6DAADBD0-22CB-4A56-91FC-4B4547DAF56A}"/>
            </a:ext>
          </a:extLst>
        </xdr:cNvPr>
        <xdr:cNvSpPr/>
      </xdr:nvSpPr>
      <xdr:spPr bwMode="auto">
        <a:xfrm>
          <a:off x="12856849" y="6108756"/>
          <a:ext cx="128634" cy="870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563979</xdr:colOff>
      <xdr:row>36</xdr:row>
      <xdr:rowOff>2399</xdr:rowOff>
    </xdr:from>
    <xdr:to>
      <xdr:col>19</xdr:col>
      <xdr:colOff>692613</xdr:colOff>
      <xdr:row>36</xdr:row>
      <xdr:rowOff>93051</xdr:rowOff>
    </xdr:to>
    <xdr:sp macro="" textlink="">
      <xdr:nvSpPr>
        <xdr:cNvPr id="1288" name="六角形 1287">
          <a:extLst>
            <a:ext uri="{FF2B5EF4-FFF2-40B4-BE49-F238E27FC236}">
              <a16:creationId xmlns:a16="http://schemas.microsoft.com/office/drawing/2014/main" xmlns="" id="{0A990099-42FB-44D3-A634-A9AB66E0C5DA}"/>
            </a:ext>
          </a:extLst>
        </xdr:cNvPr>
        <xdr:cNvSpPr/>
      </xdr:nvSpPr>
      <xdr:spPr bwMode="auto">
        <a:xfrm>
          <a:off x="13251279" y="6014579"/>
          <a:ext cx="128634" cy="9065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33423</xdr:colOff>
      <xdr:row>38</xdr:row>
      <xdr:rowOff>37826</xdr:rowOff>
    </xdr:from>
    <xdr:ext cx="116977" cy="225368"/>
    <xdr:sp macro="" textlink="">
      <xdr:nvSpPr>
        <xdr:cNvPr id="1289" name="Text Box 1664">
          <a:extLst>
            <a:ext uri="{FF2B5EF4-FFF2-40B4-BE49-F238E27FC236}">
              <a16:creationId xmlns:a16="http://schemas.microsoft.com/office/drawing/2014/main" xmlns="" id="{7C160851-3FC0-441B-B959-D2242BE6D981}"/>
            </a:ext>
          </a:extLst>
        </xdr:cNvPr>
        <xdr:cNvSpPr txBox="1">
          <a:spLocks noChangeArrowheads="1"/>
        </xdr:cNvSpPr>
      </xdr:nvSpPr>
      <xdr:spPr bwMode="auto">
        <a:xfrm>
          <a:off x="12720723" y="6385286"/>
          <a:ext cx="116977" cy="2253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北福井踏切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10443</xdr:colOff>
      <xdr:row>37</xdr:row>
      <xdr:rowOff>43865</xdr:rowOff>
    </xdr:from>
    <xdr:ext cx="280522" cy="0"/>
    <xdr:sp macro="" textlink="">
      <xdr:nvSpPr>
        <xdr:cNvPr id="1290" name="Line 6499">
          <a:extLst>
            <a:ext uri="{FF2B5EF4-FFF2-40B4-BE49-F238E27FC236}">
              <a16:creationId xmlns:a16="http://schemas.microsoft.com/office/drawing/2014/main" xmlns="" id="{2170FFED-A150-4987-875C-ED7CE99CEB98}"/>
            </a:ext>
          </a:extLst>
        </xdr:cNvPr>
        <xdr:cNvSpPr>
          <a:spLocks noChangeShapeType="1"/>
        </xdr:cNvSpPr>
      </xdr:nvSpPr>
      <xdr:spPr bwMode="auto">
        <a:xfrm flipH="1">
          <a:off x="12697743" y="6223685"/>
          <a:ext cx="280522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277033</xdr:colOff>
      <xdr:row>34</xdr:row>
      <xdr:rowOff>106525</xdr:rowOff>
    </xdr:from>
    <xdr:ext cx="425450" cy="165173"/>
    <xdr:sp macro="" textlink="">
      <xdr:nvSpPr>
        <xdr:cNvPr id="1291" name="Text Box 1620">
          <a:extLst>
            <a:ext uri="{FF2B5EF4-FFF2-40B4-BE49-F238E27FC236}">
              <a16:creationId xmlns:a16="http://schemas.microsoft.com/office/drawing/2014/main" xmlns="" id="{036BB004-A3EF-4634-8EEC-25920B7262E1}"/>
            </a:ext>
          </a:extLst>
        </xdr:cNvPr>
        <xdr:cNvSpPr txBox="1">
          <a:spLocks noChangeArrowheads="1"/>
        </xdr:cNvSpPr>
      </xdr:nvSpPr>
      <xdr:spPr bwMode="auto">
        <a:xfrm>
          <a:off x="12964333" y="5783425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19</xdr:col>
      <xdr:colOff>123241</xdr:colOff>
      <xdr:row>35</xdr:row>
      <xdr:rowOff>56395</xdr:rowOff>
    </xdr:from>
    <xdr:to>
      <xdr:col>20</xdr:col>
      <xdr:colOff>39688</xdr:colOff>
      <xdr:row>36</xdr:row>
      <xdr:rowOff>62664</xdr:rowOff>
    </xdr:to>
    <xdr:sp macro="" textlink="">
      <xdr:nvSpPr>
        <xdr:cNvPr id="1292" name="AutoShape 1653">
          <a:extLst>
            <a:ext uri="{FF2B5EF4-FFF2-40B4-BE49-F238E27FC236}">
              <a16:creationId xmlns:a16="http://schemas.microsoft.com/office/drawing/2014/main" xmlns="" id="{2E61F551-F397-4D7C-91AA-7479991309C9}"/>
            </a:ext>
          </a:extLst>
        </xdr:cNvPr>
        <xdr:cNvSpPr>
          <a:spLocks/>
        </xdr:cNvSpPr>
      </xdr:nvSpPr>
      <xdr:spPr bwMode="auto">
        <a:xfrm rot="5400000" flipH="1">
          <a:off x="13028520" y="5682956"/>
          <a:ext cx="173909" cy="60986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187212</xdr:colOff>
      <xdr:row>38</xdr:row>
      <xdr:rowOff>133685</xdr:rowOff>
    </xdr:from>
    <xdr:ext cx="425450" cy="165173"/>
    <xdr:sp macro="" textlink="">
      <xdr:nvSpPr>
        <xdr:cNvPr id="1293" name="Text Box 1620">
          <a:extLst>
            <a:ext uri="{FF2B5EF4-FFF2-40B4-BE49-F238E27FC236}">
              <a16:creationId xmlns:a16="http://schemas.microsoft.com/office/drawing/2014/main" xmlns="" id="{58F0106A-5CB4-4172-BD4A-FAD6E529BAE9}"/>
            </a:ext>
          </a:extLst>
        </xdr:cNvPr>
        <xdr:cNvSpPr txBox="1">
          <a:spLocks noChangeArrowheads="1"/>
        </xdr:cNvSpPr>
      </xdr:nvSpPr>
      <xdr:spPr bwMode="auto">
        <a:xfrm>
          <a:off x="12874512" y="6481145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19</xdr:col>
      <xdr:colOff>469121</xdr:colOff>
      <xdr:row>37</xdr:row>
      <xdr:rowOff>87705</xdr:rowOff>
    </xdr:from>
    <xdr:to>
      <xdr:col>20</xdr:col>
      <xdr:colOff>69272</xdr:colOff>
      <xdr:row>40</xdr:row>
      <xdr:rowOff>29921</xdr:rowOff>
    </xdr:to>
    <xdr:sp macro="" textlink="">
      <xdr:nvSpPr>
        <xdr:cNvPr id="1294" name="AutoShape 1653">
          <a:extLst>
            <a:ext uri="{FF2B5EF4-FFF2-40B4-BE49-F238E27FC236}">
              <a16:creationId xmlns:a16="http://schemas.microsoft.com/office/drawing/2014/main" xmlns="" id="{8139AB4B-E804-4186-8F73-6A3072F051A8}"/>
            </a:ext>
          </a:extLst>
        </xdr:cNvPr>
        <xdr:cNvSpPr>
          <a:spLocks/>
        </xdr:cNvSpPr>
      </xdr:nvSpPr>
      <xdr:spPr bwMode="auto">
        <a:xfrm rot="10125456">
          <a:off x="13156421" y="6267525"/>
          <a:ext cx="293571" cy="44513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20</xdr:col>
      <xdr:colOff>50133</xdr:colOff>
      <xdr:row>35</xdr:row>
      <xdr:rowOff>2088</xdr:rowOff>
    </xdr:from>
    <xdr:ext cx="284079" cy="223504"/>
    <xdr:grpSp>
      <xdr:nvGrpSpPr>
        <xdr:cNvPr id="1295" name="Group 6672">
          <a:extLst>
            <a:ext uri="{FF2B5EF4-FFF2-40B4-BE49-F238E27FC236}">
              <a16:creationId xmlns:a16="http://schemas.microsoft.com/office/drawing/2014/main" xmlns="" id="{C2879743-7CFD-48DC-BF68-8852ECF10D53}"/>
            </a:ext>
          </a:extLst>
        </xdr:cNvPr>
        <xdr:cNvGrpSpPr>
          <a:grpSpLocks/>
        </xdr:cNvGrpSpPr>
      </xdr:nvGrpSpPr>
      <xdr:grpSpPr bwMode="auto">
        <a:xfrm>
          <a:off x="14937708" y="5974263"/>
          <a:ext cx="284079" cy="223504"/>
          <a:chOff x="536" y="109"/>
          <a:chExt cx="46" cy="44"/>
        </a:xfrm>
      </xdr:grpSpPr>
      <xdr:pic>
        <xdr:nvPicPr>
          <xdr:cNvPr id="1296" name="Picture 6673" descr="route2">
            <a:extLst>
              <a:ext uri="{FF2B5EF4-FFF2-40B4-BE49-F238E27FC236}">
                <a16:creationId xmlns:a16="http://schemas.microsoft.com/office/drawing/2014/main" xmlns="" id="{C228FA6C-C4B4-F3F7-449F-967C864CD5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97" name="Text Box 6674">
            <a:extLst>
              <a:ext uri="{FF2B5EF4-FFF2-40B4-BE49-F238E27FC236}">
                <a16:creationId xmlns:a16="http://schemas.microsoft.com/office/drawing/2014/main" xmlns="" id="{C2F379B8-2C1A-18E2-0B08-072846E6DE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20</xdr:col>
      <xdr:colOff>165694</xdr:colOff>
      <xdr:row>40</xdr:row>
      <xdr:rowOff>9769</xdr:rowOff>
    </xdr:from>
    <xdr:to>
      <xdr:col>20</xdr:col>
      <xdr:colOff>330943</xdr:colOff>
      <xdr:row>40</xdr:row>
      <xdr:rowOff>163523</xdr:rowOff>
    </xdr:to>
    <xdr:pic>
      <xdr:nvPicPr>
        <xdr:cNvPr id="1298" name="図 67" descr="「コンビニのロゴ」の画像検索結果">
          <a:extLst>
            <a:ext uri="{FF2B5EF4-FFF2-40B4-BE49-F238E27FC236}">
              <a16:creationId xmlns:a16="http://schemas.microsoft.com/office/drawing/2014/main" xmlns="" id="{CACCC0CB-382D-4857-B345-156E6596C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3546414" y="6692509"/>
          <a:ext cx="165249" cy="153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231860</xdr:colOff>
      <xdr:row>37</xdr:row>
      <xdr:rowOff>2089</xdr:rowOff>
    </xdr:from>
    <xdr:ext cx="428208" cy="116972"/>
    <xdr:sp macro="" textlink="">
      <xdr:nvSpPr>
        <xdr:cNvPr id="1299" name="Text Box 1416">
          <a:extLst>
            <a:ext uri="{FF2B5EF4-FFF2-40B4-BE49-F238E27FC236}">
              <a16:creationId xmlns:a16="http://schemas.microsoft.com/office/drawing/2014/main" xmlns="" id="{06621BA6-7D40-403C-915B-9B57794625A0}"/>
            </a:ext>
          </a:extLst>
        </xdr:cNvPr>
        <xdr:cNvSpPr txBox="1">
          <a:spLocks noChangeArrowheads="1"/>
        </xdr:cNvSpPr>
      </xdr:nvSpPr>
      <xdr:spPr bwMode="auto">
        <a:xfrm>
          <a:off x="13612580" y="6181909"/>
          <a:ext cx="428208" cy="1169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246480</xdr:colOff>
      <xdr:row>45</xdr:row>
      <xdr:rowOff>121158</xdr:rowOff>
    </xdr:from>
    <xdr:ext cx="848999" cy="12488"/>
    <xdr:sp macro="" textlink="">
      <xdr:nvSpPr>
        <xdr:cNvPr id="1300" name="Line 6499">
          <a:extLst>
            <a:ext uri="{FF2B5EF4-FFF2-40B4-BE49-F238E27FC236}">
              <a16:creationId xmlns:a16="http://schemas.microsoft.com/office/drawing/2014/main" xmlns="" id="{A1361248-C316-4F58-9214-92144E2D724A}"/>
            </a:ext>
          </a:extLst>
        </xdr:cNvPr>
        <xdr:cNvSpPr>
          <a:spLocks noChangeShapeType="1"/>
        </xdr:cNvSpPr>
      </xdr:nvSpPr>
      <xdr:spPr bwMode="auto">
        <a:xfrm flipH="1" flipV="1">
          <a:off x="7386420" y="7642098"/>
          <a:ext cx="848999" cy="1248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11</xdr:col>
      <xdr:colOff>546156</xdr:colOff>
      <xdr:row>45</xdr:row>
      <xdr:rowOff>123249</xdr:rowOff>
    </xdr:from>
    <xdr:ext cx="1" cy="408153"/>
    <xdr:sp macro="" textlink="">
      <xdr:nvSpPr>
        <xdr:cNvPr id="1301" name="Line 6499">
          <a:extLst>
            <a:ext uri="{FF2B5EF4-FFF2-40B4-BE49-F238E27FC236}">
              <a16:creationId xmlns:a16="http://schemas.microsoft.com/office/drawing/2014/main" xmlns="" id="{79655B30-B312-4E3D-A95D-94E2A2441023}"/>
            </a:ext>
          </a:extLst>
        </xdr:cNvPr>
        <xdr:cNvSpPr>
          <a:spLocks noChangeShapeType="1"/>
        </xdr:cNvSpPr>
      </xdr:nvSpPr>
      <xdr:spPr bwMode="auto">
        <a:xfrm flipV="1">
          <a:off x="7686096" y="7644189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12</xdr:col>
      <xdr:colOff>46820</xdr:colOff>
      <xdr:row>46</xdr:row>
      <xdr:rowOff>42108</xdr:rowOff>
    </xdr:from>
    <xdr:ext cx="155796" cy="124999"/>
    <xdr:sp macro="" textlink="">
      <xdr:nvSpPr>
        <xdr:cNvPr id="1302" name="AutoShape 6507">
          <a:extLst>
            <a:ext uri="{FF2B5EF4-FFF2-40B4-BE49-F238E27FC236}">
              <a16:creationId xmlns:a16="http://schemas.microsoft.com/office/drawing/2014/main" xmlns="" id="{71DF11D8-8B53-45B9-A6B8-0F0345F1C2D7}"/>
            </a:ext>
          </a:extLst>
        </xdr:cNvPr>
        <xdr:cNvSpPr>
          <a:spLocks noChangeArrowheads="1"/>
        </xdr:cNvSpPr>
      </xdr:nvSpPr>
      <xdr:spPr bwMode="auto">
        <a:xfrm>
          <a:off x="7880180" y="7730688"/>
          <a:ext cx="155796" cy="124999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12</xdr:col>
      <xdr:colOff>53194</xdr:colOff>
      <xdr:row>45</xdr:row>
      <xdr:rowOff>40482</xdr:rowOff>
    </xdr:from>
    <xdr:ext cx="153598" cy="157566"/>
    <xdr:sp macro="" textlink="">
      <xdr:nvSpPr>
        <xdr:cNvPr id="1303" name="Oval 6509">
          <a:extLst>
            <a:ext uri="{FF2B5EF4-FFF2-40B4-BE49-F238E27FC236}">
              <a16:creationId xmlns:a16="http://schemas.microsoft.com/office/drawing/2014/main" xmlns="" id="{9F9321F6-2E53-4FAF-9998-ECDDD525F7E6}"/>
            </a:ext>
          </a:extLst>
        </xdr:cNvPr>
        <xdr:cNvSpPr>
          <a:spLocks noChangeArrowheads="1"/>
        </xdr:cNvSpPr>
      </xdr:nvSpPr>
      <xdr:spPr bwMode="auto">
        <a:xfrm>
          <a:off x="7886554" y="7561422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11</xdr:col>
      <xdr:colOff>25067</xdr:colOff>
      <xdr:row>44</xdr:row>
      <xdr:rowOff>4180</xdr:rowOff>
    </xdr:from>
    <xdr:ext cx="685133" cy="116973"/>
    <xdr:sp macro="" textlink="">
      <xdr:nvSpPr>
        <xdr:cNvPr id="1304" name="Text Box 1416">
          <a:extLst>
            <a:ext uri="{FF2B5EF4-FFF2-40B4-BE49-F238E27FC236}">
              <a16:creationId xmlns:a16="http://schemas.microsoft.com/office/drawing/2014/main" xmlns="" id="{704A4ABD-9903-4A8A-8CF6-F643BFCD368D}"/>
            </a:ext>
          </a:extLst>
        </xdr:cNvPr>
        <xdr:cNvSpPr txBox="1">
          <a:spLocks noChangeArrowheads="1"/>
        </xdr:cNvSpPr>
      </xdr:nvSpPr>
      <xdr:spPr bwMode="auto">
        <a:xfrm>
          <a:off x="7165007" y="7357480"/>
          <a:ext cx="685133" cy="11697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ホテル併設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スーパー銭湯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入浴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仮眠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午前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91907</xdr:colOff>
      <xdr:row>45</xdr:row>
      <xdr:rowOff>156667</xdr:rowOff>
    </xdr:from>
    <xdr:ext cx="426119" cy="133683"/>
    <xdr:sp macro="" textlink="">
      <xdr:nvSpPr>
        <xdr:cNvPr id="1305" name="Text Box 1416">
          <a:extLst>
            <a:ext uri="{FF2B5EF4-FFF2-40B4-BE49-F238E27FC236}">
              <a16:creationId xmlns:a16="http://schemas.microsoft.com/office/drawing/2014/main" xmlns="" id="{27D4F9DB-68B1-4C25-8C32-BE70F74377C4}"/>
            </a:ext>
          </a:extLst>
        </xdr:cNvPr>
        <xdr:cNvSpPr txBox="1">
          <a:spLocks noChangeArrowheads="1"/>
        </xdr:cNvSpPr>
      </xdr:nvSpPr>
      <xdr:spPr bwMode="auto">
        <a:xfrm>
          <a:off x="7231847" y="7677607"/>
          <a:ext cx="426119" cy="133683"/>
        </a:xfrm>
        <a:prstGeom prst="rect">
          <a:avLst/>
        </a:prstGeom>
        <a:solidFill>
          <a:schemeClr val="bg1"/>
        </a:solidFill>
        <a:ln>
          <a:solidFill>
            <a:srgbClr val="000000"/>
          </a:solidFill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リライム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590913</xdr:colOff>
      <xdr:row>47</xdr:row>
      <xdr:rowOff>62665</xdr:rowOff>
    </xdr:from>
    <xdr:ext cx="208878" cy="188671"/>
    <xdr:pic>
      <xdr:nvPicPr>
        <xdr:cNvPr id="1306" name="Picture 12589">
          <a:extLst>
            <a:ext uri="{FF2B5EF4-FFF2-40B4-BE49-F238E27FC236}">
              <a16:creationId xmlns:a16="http://schemas.microsoft.com/office/drawing/2014/main" xmlns="" id="{CCA7E5D3-65AD-4B56-9B50-C98F48AAE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3839" y="7875330"/>
          <a:ext cx="208878" cy="1886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12</xdr:col>
      <xdr:colOff>157021</xdr:colOff>
      <xdr:row>44</xdr:row>
      <xdr:rowOff>53298</xdr:rowOff>
    </xdr:from>
    <xdr:ext cx="284079" cy="223504"/>
    <xdr:grpSp>
      <xdr:nvGrpSpPr>
        <xdr:cNvPr id="1307" name="Group 6672">
          <a:extLst>
            <a:ext uri="{FF2B5EF4-FFF2-40B4-BE49-F238E27FC236}">
              <a16:creationId xmlns:a16="http://schemas.microsoft.com/office/drawing/2014/main" xmlns="" id="{16BFF3D7-CCA3-4B46-99E5-DF682E293E84}"/>
            </a:ext>
          </a:extLst>
        </xdr:cNvPr>
        <xdr:cNvGrpSpPr>
          <a:grpSpLocks/>
        </xdr:cNvGrpSpPr>
      </xdr:nvGrpSpPr>
      <xdr:grpSpPr bwMode="auto">
        <a:xfrm>
          <a:off x="8872396" y="7568523"/>
          <a:ext cx="284079" cy="223504"/>
          <a:chOff x="536" y="109"/>
          <a:chExt cx="46" cy="44"/>
        </a:xfrm>
      </xdr:grpSpPr>
      <xdr:pic>
        <xdr:nvPicPr>
          <xdr:cNvPr id="1308" name="Picture 6673" descr="route2">
            <a:extLst>
              <a:ext uri="{FF2B5EF4-FFF2-40B4-BE49-F238E27FC236}">
                <a16:creationId xmlns:a16="http://schemas.microsoft.com/office/drawing/2014/main" xmlns="" id="{36091885-EF9F-EA5E-0C06-49F0CF4280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09" name="Text Box 6674">
            <a:extLst>
              <a:ext uri="{FF2B5EF4-FFF2-40B4-BE49-F238E27FC236}">
                <a16:creationId xmlns:a16="http://schemas.microsoft.com/office/drawing/2014/main" xmlns="" id="{9D1D68F7-30B3-9A5D-AE03-42928AA3C9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11</xdr:col>
      <xdr:colOff>309148</xdr:colOff>
      <xdr:row>41</xdr:row>
      <xdr:rowOff>146213</xdr:rowOff>
    </xdr:from>
    <xdr:ext cx="333117" cy="101600"/>
    <xdr:sp macro="" textlink="">
      <xdr:nvSpPr>
        <xdr:cNvPr id="1310" name="Text Box 1194">
          <a:extLst>
            <a:ext uri="{FF2B5EF4-FFF2-40B4-BE49-F238E27FC236}">
              <a16:creationId xmlns:a16="http://schemas.microsoft.com/office/drawing/2014/main" xmlns="" id="{93EEDEFF-CCE3-436F-A8C0-3860CD257F7A}"/>
            </a:ext>
          </a:extLst>
        </xdr:cNvPr>
        <xdr:cNvSpPr txBox="1">
          <a:spLocks noChangeArrowheads="1"/>
        </xdr:cNvSpPr>
      </xdr:nvSpPr>
      <xdr:spPr bwMode="auto">
        <a:xfrm>
          <a:off x="7449088" y="6996593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0.2+0.2+0.2+1.2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322645</xdr:colOff>
      <xdr:row>41</xdr:row>
      <xdr:rowOff>48104</xdr:rowOff>
    </xdr:from>
    <xdr:to>
      <xdr:col>11</xdr:col>
      <xdr:colOff>451547</xdr:colOff>
      <xdr:row>41</xdr:row>
      <xdr:rowOff>138755</xdr:rowOff>
    </xdr:to>
    <xdr:sp macro="" textlink="">
      <xdr:nvSpPr>
        <xdr:cNvPr id="1311" name="六角形 1310">
          <a:extLst>
            <a:ext uri="{FF2B5EF4-FFF2-40B4-BE49-F238E27FC236}">
              <a16:creationId xmlns:a16="http://schemas.microsoft.com/office/drawing/2014/main" xmlns="" id="{32A739F8-DF46-4055-9D9C-CBAD48A7383F}"/>
            </a:ext>
          </a:extLst>
        </xdr:cNvPr>
        <xdr:cNvSpPr/>
      </xdr:nvSpPr>
      <xdr:spPr bwMode="auto">
        <a:xfrm>
          <a:off x="7462585" y="6898484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162931</xdr:colOff>
      <xdr:row>41</xdr:row>
      <xdr:rowOff>48042</xdr:rowOff>
    </xdr:from>
    <xdr:to>
      <xdr:col>11</xdr:col>
      <xdr:colOff>291833</xdr:colOff>
      <xdr:row>41</xdr:row>
      <xdr:rowOff>138693</xdr:rowOff>
    </xdr:to>
    <xdr:sp macro="" textlink="">
      <xdr:nvSpPr>
        <xdr:cNvPr id="1312" name="六角形 1311">
          <a:extLst>
            <a:ext uri="{FF2B5EF4-FFF2-40B4-BE49-F238E27FC236}">
              <a16:creationId xmlns:a16="http://schemas.microsoft.com/office/drawing/2014/main" xmlns="" id="{3680F34B-F449-4B4D-BD39-0509E0A593D4}"/>
            </a:ext>
          </a:extLst>
        </xdr:cNvPr>
        <xdr:cNvSpPr/>
      </xdr:nvSpPr>
      <xdr:spPr bwMode="auto">
        <a:xfrm>
          <a:off x="7302871" y="6898422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513848</xdr:colOff>
      <xdr:row>41</xdr:row>
      <xdr:rowOff>45957</xdr:rowOff>
    </xdr:from>
    <xdr:to>
      <xdr:col>11</xdr:col>
      <xdr:colOff>642750</xdr:colOff>
      <xdr:row>41</xdr:row>
      <xdr:rowOff>136608</xdr:rowOff>
    </xdr:to>
    <xdr:sp macro="" textlink="">
      <xdr:nvSpPr>
        <xdr:cNvPr id="1313" name="六角形 1312">
          <a:extLst>
            <a:ext uri="{FF2B5EF4-FFF2-40B4-BE49-F238E27FC236}">
              <a16:creationId xmlns:a16="http://schemas.microsoft.com/office/drawing/2014/main" xmlns="" id="{A46AEFFA-1FDC-43BA-90BF-6067D34131D2}"/>
            </a:ext>
          </a:extLst>
        </xdr:cNvPr>
        <xdr:cNvSpPr/>
      </xdr:nvSpPr>
      <xdr:spPr bwMode="auto">
        <a:xfrm>
          <a:off x="7653788" y="6896337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689308</xdr:colOff>
      <xdr:row>41</xdr:row>
      <xdr:rowOff>52223</xdr:rowOff>
    </xdr:from>
    <xdr:to>
      <xdr:col>12</xdr:col>
      <xdr:colOff>114279</xdr:colOff>
      <xdr:row>41</xdr:row>
      <xdr:rowOff>142874</xdr:rowOff>
    </xdr:to>
    <xdr:sp macro="" textlink="">
      <xdr:nvSpPr>
        <xdr:cNvPr id="1314" name="六角形 1313">
          <a:extLst>
            <a:ext uri="{FF2B5EF4-FFF2-40B4-BE49-F238E27FC236}">
              <a16:creationId xmlns:a16="http://schemas.microsoft.com/office/drawing/2014/main" xmlns="" id="{CC0219E7-8AEA-4357-B2BC-3B521DE66A6E}"/>
            </a:ext>
          </a:extLst>
        </xdr:cNvPr>
        <xdr:cNvSpPr/>
      </xdr:nvSpPr>
      <xdr:spPr bwMode="auto">
        <a:xfrm>
          <a:off x="7829248" y="6902603"/>
          <a:ext cx="118391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16117</xdr:colOff>
      <xdr:row>41</xdr:row>
      <xdr:rowOff>15238</xdr:rowOff>
    </xdr:from>
    <xdr:to>
      <xdr:col>13</xdr:col>
      <xdr:colOff>207482</xdr:colOff>
      <xdr:row>41</xdr:row>
      <xdr:rowOff>177163</xdr:rowOff>
    </xdr:to>
    <xdr:sp macro="" textlink="">
      <xdr:nvSpPr>
        <xdr:cNvPr id="1315" name="六角形 1314">
          <a:extLst>
            <a:ext uri="{FF2B5EF4-FFF2-40B4-BE49-F238E27FC236}">
              <a16:creationId xmlns:a16="http://schemas.microsoft.com/office/drawing/2014/main" xmlns="" id="{BF779183-B480-40E2-B60B-4893C48CA430}"/>
            </a:ext>
          </a:extLst>
        </xdr:cNvPr>
        <xdr:cNvSpPr/>
      </xdr:nvSpPr>
      <xdr:spPr bwMode="auto">
        <a:xfrm>
          <a:off x="8542897" y="686561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41</xdr:row>
      <xdr:rowOff>0</xdr:rowOff>
    </xdr:from>
    <xdr:to>
      <xdr:col>15</xdr:col>
      <xdr:colOff>191365</xdr:colOff>
      <xdr:row>41</xdr:row>
      <xdr:rowOff>161925</xdr:rowOff>
    </xdr:to>
    <xdr:sp macro="" textlink="">
      <xdr:nvSpPr>
        <xdr:cNvPr id="1316" name="六角形 1315">
          <a:extLst>
            <a:ext uri="{FF2B5EF4-FFF2-40B4-BE49-F238E27FC236}">
              <a16:creationId xmlns:a16="http://schemas.microsoft.com/office/drawing/2014/main" xmlns="" id="{FAEDE5D8-B0FC-41BD-BF80-93CD82B9B332}"/>
            </a:ext>
          </a:extLst>
        </xdr:cNvPr>
        <xdr:cNvSpPr/>
      </xdr:nvSpPr>
      <xdr:spPr bwMode="auto">
        <a:xfrm>
          <a:off x="9913620" y="685038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509014</xdr:colOff>
      <xdr:row>43</xdr:row>
      <xdr:rowOff>33173</xdr:rowOff>
    </xdr:from>
    <xdr:to>
      <xdr:col>17</xdr:col>
      <xdr:colOff>662022</xdr:colOff>
      <xdr:row>44</xdr:row>
      <xdr:rowOff>4</xdr:rowOff>
    </xdr:to>
    <xdr:sp macro="" textlink="">
      <xdr:nvSpPr>
        <xdr:cNvPr id="1317" name="六角形 1316">
          <a:extLst>
            <a:ext uri="{FF2B5EF4-FFF2-40B4-BE49-F238E27FC236}">
              <a16:creationId xmlns:a16="http://schemas.microsoft.com/office/drawing/2014/main" xmlns="" id="{26F55842-B816-43E8-BDBD-4F70F027A18E}"/>
            </a:ext>
          </a:extLst>
        </xdr:cNvPr>
        <xdr:cNvSpPr/>
      </xdr:nvSpPr>
      <xdr:spPr bwMode="auto">
        <a:xfrm>
          <a:off x="11809474" y="7218833"/>
          <a:ext cx="153008" cy="1344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5944</xdr:colOff>
      <xdr:row>41</xdr:row>
      <xdr:rowOff>8777</xdr:rowOff>
    </xdr:from>
    <xdr:to>
      <xdr:col>19</xdr:col>
      <xdr:colOff>192525</xdr:colOff>
      <xdr:row>41</xdr:row>
      <xdr:rowOff>162130</xdr:rowOff>
    </xdr:to>
    <xdr:sp macro="" textlink="">
      <xdr:nvSpPr>
        <xdr:cNvPr id="1318" name="六角形 1317">
          <a:extLst>
            <a:ext uri="{FF2B5EF4-FFF2-40B4-BE49-F238E27FC236}">
              <a16:creationId xmlns:a16="http://schemas.microsoft.com/office/drawing/2014/main" xmlns="" id="{A5FB634A-AAD1-4878-834B-E5E85E61EA7F}"/>
            </a:ext>
          </a:extLst>
        </xdr:cNvPr>
        <xdr:cNvSpPr/>
      </xdr:nvSpPr>
      <xdr:spPr bwMode="auto">
        <a:xfrm>
          <a:off x="12693244" y="6859157"/>
          <a:ext cx="186581" cy="15335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3418</xdr:colOff>
      <xdr:row>49</xdr:row>
      <xdr:rowOff>15239</xdr:rowOff>
    </xdr:from>
    <xdr:to>
      <xdr:col>11</xdr:col>
      <xdr:colOff>136072</xdr:colOff>
      <xdr:row>49</xdr:row>
      <xdr:rowOff>158751</xdr:rowOff>
    </xdr:to>
    <xdr:sp macro="" textlink="">
      <xdr:nvSpPr>
        <xdr:cNvPr id="1319" name="六角形 1318">
          <a:extLst>
            <a:ext uri="{FF2B5EF4-FFF2-40B4-BE49-F238E27FC236}">
              <a16:creationId xmlns:a16="http://schemas.microsoft.com/office/drawing/2014/main" xmlns="" id="{F94DB82D-9EFA-45CA-9A88-B459F1A94DB6}"/>
            </a:ext>
          </a:extLst>
        </xdr:cNvPr>
        <xdr:cNvSpPr/>
      </xdr:nvSpPr>
      <xdr:spPr bwMode="auto">
        <a:xfrm>
          <a:off x="7143358" y="8206739"/>
          <a:ext cx="132654" cy="14351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327276</xdr:colOff>
      <xdr:row>41</xdr:row>
      <xdr:rowOff>51229</xdr:rowOff>
    </xdr:from>
    <xdr:to>
      <xdr:col>13</xdr:col>
      <xdr:colOff>625230</xdr:colOff>
      <xdr:row>49</xdr:row>
      <xdr:rowOff>4882</xdr:rowOff>
    </xdr:to>
    <xdr:sp macro="" textlink="">
      <xdr:nvSpPr>
        <xdr:cNvPr id="1320" name="フリーフォーム 908">
          <a:extLst>
            <a:ext uri="{FF2B5EF4-FFF2-40B4-BE49-F238E27FC236}">
              <a16:creationId xmlns:a16="http://schemas.microsoft.com/office/drawing/2014/main" xmlns="" id="{2396EA08-6C5B-4660-85C7-224984B94188}"/>
            </a:ext>
          </a:extLst>
        </xdr:cNvPr>
        <xdr:cNvSpPr/>
      </xdr:nvSpPr>
      <xdr:spPr bwMode="auto">
        <a:xfrm flipH="1">
          <a:off x="8854056" y="6901609"/>
          <a:ext cx="297954" cy="1294773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281502"/>
            <a:gd name="connsiteY0" fmla="*/ 637765 h 637765"/>
            <a:gd name="connsiteX1" fmla="*/ 0 w 281502"/>
            <a:gd name="connsiteY1" fmla="*/ 66265 h 637765"/>
            <a:gd name="connsiteX2" fmla="*/ 281502 w 281502"/>
            <a:gd name="connsiteY2" fmla="*/ 0 h 637765"/>
            <a:gd name="connsiteX0" fmla="*/ 0 w 281502"/>
            <a:gd name="connsiteY0" fmla="*/ 638639 h 638639"/>
            <a:gd name="connsiteX1" fmla="*/ 0 w 281502"/>
            <a:gd name="connsiteY1" fmla="*/ 67139 h 638639"/>
            <a:gd name="connsiteX2" fmla="*/ 281502 w 281502"/>
            <a:gd name="connsiteY2" fmla="*/ 874 h 638639"/>
            <a:gd name="connsiteX0" fmla="*/ 0 w 281502"/>
            <a:gd name="connsiteY0" fmla="*/ 639370 h 639370"/>
            <a:gd name="connsiteX1" fmla="*/ 0 w 281502"/>
            <a:gd name="connsiteY1" fmla="*/ 67870 h 639370"/>
            <a:gd name="connsiteX2" fmla="*/ 281502 w 281502"/>
            <a:gd name="connsiteY2" fmla="*/ 1605 h 639370"/>
            <a:gd name="connsiteX0" fmla="*/ 0 w 281502"/>
            <a:gd name="connsiteY0" fmla="*/ 639291 h 639291"/>
            <a:gd name="connsiteX1" fmla="*/ 14817 w 281502"/>
            <a:gd name="connsiteY1" fmla="*/ 70246 h 639291"/>
            <a:gd name="connsiteX2" fmla="*/ 281502 w 281502"/>
            <a:gd name="connsiteY2" fmla="*/ 1526 h 639291"/>
            <a:gd name="connsiteX0" fmla="*/ 0 w 281502"/>
            <a:gd name="connsiteY0" fmla="*/ 639291 h 639291"/>
            <a:gd name="connsiteX1" fmla="*/ 14817 w 281502"/>
            <a:gd name="connsiteY1" fmla="*/ 70246 h 639291"/>
            <a:gd name="connsiteX2" fmla="*/ 281502 w 281502"/>
            <a:gd name="connsiteY2" fmla="*/ 1526 h 639291"/>
            <a:gd name="connsiteX0" fmla="*/ 1320 w 282822"/>
            <a:gd name="connsiteY0" fmla="*/ 639291 h 639291"/>
            <a:gd name="connsiteX1" fmla="*/ 30951 w 282822"/>
            <a:gd name="connsiteY1" fmla="*/ 276058 h 639291"/>
            <a:gd name="connsiteX2" fmla="*/ 16137 w 282822"/>
            <a:gd name="connsiteY2" fmla="*/ 70246 h 639291"/>
            <a:gd name="connsiteX3" fmla="*/ 282822 w 282822"/>
            <a:gd name="connsiteY3" fmla="*/ 1526 h 639291"/>
            <a:gd name="connsiteX0" fmla="*/ 0 w 281502"/>
            <a:gd name="connsiteY0" fmla="*/ 639291 h 639291"/>
            <a:gd name="connsiteX1" fmla="*/ 29631 w 281502"/>
            <a:gd name="connsiteY1" fmla="*/ 276058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14815 w 281502"/>
            <a:gd name="connsiteY1" fmla="*/ 273604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34570 w 281502"/>
            <a:gd name="connsiteY1" fmla="*/ 288329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14816 w 281502"/>
            <a:gd name="connsiteY1" fmla="*/ 288329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370 h 639370"/>
            <a:gd name="connsiteX1" fmla="*/ 14816 w 281502"/>
            <a:gd name="connsiteY1" fmla="*/ 288408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0 w 281502"/>
            <a:gd name="connsiteY0" fmla="*/ 639370 h 639370"/>
            <a:gd name="connsiteX1" fmla="*/ 14816 w 281502"/>
            <a:gd name="connsiteY1" fmla="*/ 315405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0 w 281502"/>
            <a:gd name="connsiteY0" fmla="*/ 639370 h 639370"/>
            <a:gd name="connsiteX1" fmla="*/ 14816 w 281502"/>
            <a:gd name="connsiteY1" fmla="*/ 315405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19930 w 301432"/>
            <a:gd name="connsiteY0" fmla="*/ 639370 h 639370"/>
            <a:gd name="connsiteX1" fmla="*/ 173 w 301432"/>
            <a:gd name="connsiteY1" fmla="*/ 349765 h 639370"/>
            <a:gd name="connsiteX2" fmla="*/ 64380 w 301432"/>
            <a:gd name="connsiteY2" fmla="*/ 67871 h 639370"/>
            <a:gd name="connsiteX3" fmla="*/ 301432 w 301432"/>
            <a:gd name="connsiteY3" fmla="*/ 1605 h 639370"/>
            <a:gd name="connsiteX0" fmla="*/ 0 w 306196"/>
            <a:gd name="connsiteY0" fmla="*/ 629553 h 629553"/>
            <a:gd name="connsiteX1" fmla="*/ 4937 w 306196"/>
            <a:gd name="connsiteY1" fmla="*/ 349765 h 629553"/>
            <a:gd name="connsiteX2" fmla="*/ 69144 w 306196"/>
            <a:gd name="connsiteY2" fmla="*/ 67871 h 629553"/>
            <a:gd name="connsiteX3" fmla="*/ 306196 w 306196"/>
            <a:gd name="connsiteY3" fmla="*/ 1605 h 6295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06196" h="629553">
              <a:moveTo>
                <a:pt x="0" y="629553"/>
              </a:moveTo>
              <a:cubicBezTo>
                <a:pt x="2469" y="568605"/>
                <a:pt x="2468" y="444606"/>
                <a:pt x="4937" y="349765"/>
              </a:cubicBezTo>
              <a:cubicBezTo>
                <a:pt x="86426" y="318735"/>
                <a:pt x="59267" y="76403"/>
                <a:pt x="69144" y="67871"/>
              </a:cubicBezTo>
              <a:cubicBezTo>
                <a:pt x="225536" y="28603"/>
                <a:pt x="297968" y="-8212"/>
                <a:pt x="306196" y="1605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439623</xdr:colOff>
      <xdr:row>48</xdr:row>
      <xdr:rowOff>91816</xdr:rowOff>
    </xdr:from>
    <xdr:ext cx="643976" cy="6568"/>
    <xdr:sp macro="" textlink="">
      <xdr:nvSpPr>
        <xdr:cNvPr id="1321" name="Line 6499">
          <a:extLst>
            <a:ext uri="{FF2B5EF4-FFF2-40B4-BE49-F238E27FC236}">
              <a16:creationId xmlns:a16="http://schemas.microsoft.com/office/drawing/2014/main" xmlns="" id="{88A2C0CB-91EE-46E1-8E92-51E303912288}"/>
            </a:ext>
          </a:extLst>
        </xdr:cNvPr>
        <xdr:cNvSpPr>
          <a:spLocks noChangeShapeType="1"/>
        </xdr:cNvSpPr>
      </xdr:nvSpPr>
      <xdr:spPr bwMode="auto">
        <a:xfrm flipH="1">
          <a:off x="8966403" y="811567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553189</xdr:colOff>
      <xdr:row>47</xdr:row>
      <xdr:rowOff>66417</xdr:rowOff>
    </xdr:from>
    <xdr:ext cx="145312" cy="138742"/>
    <xdr:sp macro="" textlink="">
      <xdr:nvSpPr>
        <xdr:cNvPr id="1322" name="AutoShape 6507">
          <a:extLst>
            <a:ext uri="{FF2B5EF4-FFF2-40B4-BE49-F238E27FC236}">
              <a16:creationId xmlns:a16="http://schemas.microsoft.com/office/drawing/2014/main" xmlns="" id="{8E514ACC-4C69-4618-B5DA-BCC1E0B5DCCE}"/>
            </a:ext>
          </a:extLst>
        </xdr:cNvPr>
        <xdr:cNvSpPr>
          <a:spLocks noChangeArrowheads="1"/>
        </xdr:cNvSpPr>
      </xdr:nvSpPr>
      <xdr:spPr bwMode="auto">
        <a:xfrm>
          <a:off x="9079969" y="7922637"/>
          <a:ext cx="145312" cy="13874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566612</xdr:colOff>
      <xdr:row>48</xdr:row>
      <xdr:rowOff>39079</xdr:rowOff>
    </xdr:from>
    <xdr:ext cx="127683" cy="108730"/>
    <xdr:sp macro="" textlink="">
      <xdr:nvSpPr>
        <xdr:cNvPr id="1323" name="Oval 6509">
          <a:extLst>
            <a:ext uri="{FF2B5EF4-FFF2-40B4-BE49-F238E27FC236}">
              <a16:creationId xmlns:a16="http://schemas.microsoft.com/office/drawing/2014/main" xmlns="" id="{23955C43-6896-46F9-846F-5522B668D0FE}"/>
            </a:ext>
          </a:extLst>
        </xdr:cNvPr>
        <xdr:cNvSpPr>
          <a:spLocks noChangeArrowheads="1"/>
        </xdr:cNvSpPr>
      </xdr:nvSpPr>
      <xdr:spPr bwMode="auto">
        <a:xfrm>
          <a:off x="9093392" y="8062939"/>
          <a:ext cx="127683" cy="10873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oneCellAnchor>
  <xdr:twoCellAnchor>
    <xdr:from>
      <xdr:col>13</xdr:col>
      <xdr:colOff>515164</xdr:colOff>
      <xdr:row>45</xdr:row>
      <xdr:rowOff>9770</xdr:rowOff>
    </xdr:from>
    <xdr:to>
      <xdr:col>13</xdr:col>
      <xdr:colOff>560883</xdr:colOff>
      <xdr:row>47</xdr:row>
      <xdr:rowOff>104697</xdr:rowOff>
    </xdr:to>
    <xdr:sp macro="" textlink="">
      <xdr:nvSpPr>
        <xdr:cNvPr id="1324" name="Freeform 406">
          <a:extLst>
            <a:ext uri="{FF2B5EF4-FFF2-40B4-BE49-F238E27FC236}">
              <a16:creationId xmlns:a16="http://schemas.microsoft.com/office/drawing/2014/main" xmlns="" id="{74C4FD0C-2C80-4592-86B5-6565808461CE}"/>
            </a:ext>
          </a:extLst>
        </xdr:cNvPr>
        <xdr:cNvSpPr>
          <a:spLocks/>
        </xdr:cNvSpPr>
      </xdr:nvSpPr>
      <xdr:spPr bwMode="auto">
        <a:xfrm>
          <a:off x="9041944" y="7530710"/>
          <a:ext cx="45719" cy="430207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677202</xdr:colOff>
      <xdr:row>41</xdr:row>
      <xdr:rowOff>4885</xdr:rowOff>
    </xdr:from>
    <xdr:to>
      <xdr:col>14</xdr:col>
      <xdr:colOff>19537</xdr:colOff>
      <xdr:row>47</xdr:row>
      <xdr:rowOff>107461</xdr:rowOff>
    </xdr:to>
    <xdr:sp macro="" textlink="">
      <xdr:nvSpPr>
        <xdr:cNvPr id="1325" name="Freeform 407">
          <a:extLst>
            <a:ext uri="{FF2B5EF4-FFF2-40B4-BE49-F238E27FC236}">
              <a16:creationId xmlns:a16="http://schemas.microsoft.com/office/drawing/2014/main" xmlns="" id="{2DD8422A-4D9A-4E77-BDAF-6465BE6EEF1D}"/>
            </a:ext>
          </a:extLst>
        </xdr:cNvPr>
        <xdr:cNvSpPr>
          <a:spLocks/>
        </xdr:cNvSpPr>
      </xdr:nvSpPr>
      <xdr:spPr bwMode="auto">
        <a:xfrm flipH="1" flipV="1">
          <a:off x="9203982" y="6855265"/>
          <a:ext cx="35755" cy="110841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551956</xdr:colOff>
      <xdr:row>41</xdr:row>
      <xdr:rowOff>34191</xdr:rowOff>
    </xdr:from>
    <xdr:to>
      <xdr:col>13</xdr:col>
      <xdr:colOff>620346</xdr:colOff>
      <xdr:row>44</xdr:row>
      <xdr:rowOff>170343</xdr:rowOff>
    </xdr:to>
    <xdr:sp macro="" textlink="">
      <xdr:nvSpPr>
        <xdr:cNvPr id="1326" name="Freeform 406">
          <a:extLst>
            <a:ext uri="{FF2B5EF4-FFF2-40B4-BE49-F238E27FC236}">
              <a16:creationId xmlns:a16="http://schemas.microsoft.com/office/drawing/2014/main" xmlns="" id="{07DBA38B-DB69-46E7-B08F-B76792D8ED5F}"/>
            </a:ext>
          </a:extLst>
        </xdr:cNvPr>
        <xdr:cNvSpPr>
          <a:spLocks/>
        </xdr:cNvSpPr>
      </xdr:nvSpPr>
      <xdr:spPr bwMode="auto">
        <a:xfrm>
          <a:off x="9078736" y="6884571"/>
          <a:ext cx="68390" cy="639072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8696"/>
            <a:gd name="connsiteX1" fmla="*/ 10000 w 10000"/>
            <a:gd name="connsiteY1" fmla="*/ 1087 h 8696"/>
            <a:gd name="connsiteX2" fmla="*/ 10000 w 10000"/>
            <a:gd name="connsiteY2" fmla="*/ 8696 h 8696"/>
            <a:gd name="connsiteX0" fmla="*/ 0 w 11667"/>
            <a:gd name="connsiteY0" fmla="*/ 0 h 13586"/>
            <a:gd name="connsiteX1" fmla="*/ 10000 w 11667"/>
            <a:gd name="connsiteY1" fmla="*/ 1250 h 13586"/>
            <a:gd name="connsiteX2" fmla="*/ 11667 w 11667"/>
            <a:gd name="connsiteY2" fmla="*/ 13586 h 13586"/>
            <a:gd name="connsiteX0" fmla="*/ 0 w 11667"/>
            <a:gd name="connsiteY0" fmla="*/ 0 h 16430"/>
            <a:gd name="connsiteX1" fmla="*/ 10000 w 11667"/>
            <a:gd name="connsiteY1" fmla="*/ 1250 h 16430"/>
            <a:gd name="connsiteX2" fmla="*/ 11667 w 11667"/>
            <a:gd name="connsiteY2" fmla="*/ 16430 h 16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67" h="16430">
              <a:moveTo>
                <a:pt x="0" y="0"/>
              </a:moveTo>
              <a:lnTo>
                <a:pt x="10000" y="1250"/>
              </a:lnTo>
              <a:lnTo>
                <a:pt x="11667" y="164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630115</xdr:colOff>
      <xdr:row>41</xdr:row>
      <xdr:rowOff>53726</xdr:rowOff>
    </xdr:from>
    <xdr:to>
      <xdr:col>13</xdr:col>
      <xdr:colOff>647540</xdr:colOff>
      <xdr:row>46</xdr:row>
      <xdr:rowOff>14653</xdr:rowOff>
    </xdr:to>
    <xdr:sp macro="" textlink="">
      <xdr:nvSpPr>
        <xdr:cNvPr id="1327" name="Line 72">
          <a:extLst>
            <a:ext uri="{FF2B5EF4-FFF2-40B4-BE49-F238E27FC236}">
              <a16:creationId xmlns:a16="http://schemas.microsoft.com/office/drawing/2014/main" xmlns="" id="{77B34CBF-ECB1-4239-99B1-F9FB58D97E57}"/>
            </a:ext>
          </a:extLst>
        </xdr:cNvPr>
        <xdr:cNvSpPr>
          <a:spLocks noChangeShapeType="1"/>
        </xdr:cNvSpPr>
      </xdr:nvSpPr>
      <xdr:spPr bwMode="auto">
        <a:xfrm flipH="1">
          <a:off x="9156895" y="6904106"/>
          <a:ext cx="17425" cy="799127"/>
        </a:xfrm>
        <a:custGeom>
          <a:avLst/>
          <a:gdLst>
            <a:gd name="connsiteX0" fmla="*/ 0 w 16491"/>
            <a:gd name="connsiteY0" fmla="*/ 0 h 815735"/>
            <a:gd name="connsiteX1" fmla="*/ 16491 w 16491"/>
            <a:gd name="connsiteY1" fmla="*/ 815735 h 815735"/>
            <a:gd name="connsiteX0" fmla="*/ 934 w 17425"/>
            <a:gd name="connsiteY0" fmla="*/ 0 h 815735"/>
            <a:gd name="connsiteX1" fmla="*/ 17425 w 17425"/>
            <a:gd name="connsiteY1" fmla="*/ 815735 h 815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425" h="815735">
              <a:moveTo>
                <a:pt x="934" y="0"/>
              </a:moveTo>
              <a:cubicBezTo>
                <a:pt x="6431" y="271912"/>
                <a:pt x="-12495" y="597554"/>
                <a:pt x="17425" y="81573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498238</xdr:colOff>
      <xdr:row>42</xdr:row>
      <xdr:rowOff>170961</xdr:rowOff>
    </xdr:from>
    <xdr:ext cx="127683" cy="108730"/>
    <xdr:sp macro="" textlink="">
      <xdr:nvSpPr>
        <xdr:cNvPr id="1328" name="Oval 6509">
          <a:extLst>
            <a:ext uri="{FF2B5EF4-FFF2-40B4-BE49-F238E27FC236}">
              <a16:creationId xmlns:a16="http://schemas.microsoft.com/office/drawing/2014/main" xmlns="" id="{758B16BB-2225-4073-A10D-48E4BD979E83}"/>
            </a:ext>
          </a:extLst>
        </xdr:cNvPr>
        <xdr:cNvSpPr>
          <a:spLocks noChangeArrowheads="1"/>
        </xdr:cNvSpPr>
      </xdr:nvSpPr>
      <xdr:spPr bwMode="auto">
        <a:xfrm>
          <a:off x="9025018" y="7188981"/>
          <a:ext cx="127683" cy="10873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14</xdr:col>
      <xdr:colOff>48845</xdr:colOff>
      <xdr:row>46</xdr:row>
      <xdr:rowOff>127002</xdr:rowOff>
    </xdr:from>
    <xdr:ext cx="639886" cy="278422"/>
    <xdr:sp macro="" textlink="">
      <xdr:nvSpPr>
        <xdr:cNvPr id="1329" name="Text Box 1664">
          <a:extLst>
            <a:ext uri="{FF2B5EF4-FFF2-40B4-BE49-F238E27FC236}">
              <a16:creationId xmlns:a16="http://schemas.microsoft.com/office/drawing/2014/main" xmlns="" id="{93B8B913-5797-4C9D-BDFA-283E3AD47A91}"/>
            </a:ext>
          </a:extLst>
        </xdr:cNvPr>
        <xdr:cNvSpPr txBox="1">
          <a:spLocks noChangeArrowheads="1"/>
        </xdr:cNvSpPr>
      </xdr:nvSpPr>
      <xdr:spPr bwMode="auto">
        <a:xfrm>
          <a:off x="9269045" y="7815582"/>
          <a:ext cx="639886" cy="2784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えちぜん鉄道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勝山永平寺線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304352</xdr:colOff>
      <xdr:row>45</xdr:row>
      <xdr:rowOff>29307</xdr:rowOff>
    </xdr:from>
    <xdr:to>
      <xdr:col>13</xdr:col>
      <xdr:colOff>505491</xdr:colOff>
      <xdr:row>46</xdr:row>
      <xdr:rowOff>9769</xdr:rowOff>
    </xdr:to>
    <xdr:sp macro="" textlink="">
      <xdr:nvSpPr>
        <xdr:cNvPr id="1330" name="六角形 1329">
          <a:extLst>
            <a:ext uri="{FF2B5EF4-FFF2-40B4-BE49-F238E27FC236}">
              <a16:creationId xmlns:a16="http://schemas.microsoft.com/office/drawing/2014/main" xmlns="" id="{214CF9EF-B98D-4A5F-8D53-C4E2509366A2}"/>
            </a:ext>
          </a:extLst>
        </xdr:cNvPr>
        <xdr:cNvSpPr/>
      </xdr:nvSpPr>
      <xdr:spPr bwMode="auto">
        <a:xfrm>
          <a:off x="8831132" y="7550247"/>
          <a:ext cx="201139" cy="14810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278422</xdr:colOff>
      <xdr:row>45</xdr:row>
      <xdr:rowOff>87921</xdr:rowOff>
    </xdr:from>
    <xdr:to>
      <xdr:col>13</xdr:col>
      <xdr:colOff>654537</xdr:colOff>
      <xdr:row>48</xdr:row>
      <xdr:rowOff>112345</xdr:rowOff>
    </xdr:to>
    <xdr:sp macro="" textlink="">
      <xdr:nvSpPr>
        <xdr:cNvPr id="1331" name="AutoShape 1653">
          <a:extLst>
            <a:ext uri="{FF2B5EF4-FFF2-40B4-BE49-F238E27FC236}">
              <a16:creationId xmlns:a16="http://schemas.microsoft.com/office/drawing/2014/main" xmlns="" id="{E2AC3D49-435B-4055-8B2F-62FD5E091BD5}"/>
            </a:ext>
          </a:extLst>
        </xdr:cNvPr>
        <xdr:cNvSpPr>
          <a:spLocks/>
        </xdr:cNvSpPr>
      </xdr:nvSpPr>
      <xdr:spPr bwMode="auto">
        <a:xfrm rot="10800000">
          <a:off x="8805202" y="7608861"/>
          <a:ext cx="376115" cy="52734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297961</xdr:colOff>
      <xdr:row>42</xdr:row>
      <xdr:rowOff>34191</xdr:rowOff>
    </xdr:from>
    <xdr:to>
      <xdr:col>13</xdr:col>
      <xdr:colOff>522657</xdr:colOff>
      <xdr:row>45</xdr:row>
      <xdr:rowOff>73268</xdr:rowOff>
    </xdr:to>
    <xdr:sp macro="" textlink="">
      <xdr:nvSpPr>
        <xdr:cNvPr id="1332" name="AutoShape 1653">
          <a:extLst>
            <a:ext uri="{FF2B5EF4-FFF2-40B4-BE49-F238E27FC236}">
              <a16:creationId xmlns:a16="http://schemas.microsoft.com/office/drawing/2014/main" xmlns="" id="{F4098729-616A-48D8-891C-CFF6FE2163B5}"/>
            </a:ext>
          </a:extLst>
        </xdr:cNvPr>
        <xdr:cNvSpPr>
          <a:spLocks/>
        </xdr:cNvSpPr>
      </xdr:nvSpPr>
      <xdr:spPr bwMode="auto">
        <a:xfrm rot="10800000">
          <a:off x="8824741" y="7052211"/>
          <a:ext cx="224696" cy="54199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544270</xdr:colOff>
      <xdr:row>41</xdr:row>
      <xdr:rowOff>111181</xdr:rowOff>
    </xdr:from>
    <xdr:to>
      <xdr:col>14</xdr:col>
      <xdr:colOff>19485</xdr:colOff>
      <xdr:row>42</xdr:row>
      <xdr:rowOff>86591</xdr:rowOff>
    </xdr:to>
    <xdr:sp macro="" textlink="">
      <xdr:nvSpPr>
        <xdr:cNvPr id="1333" name="六角形 1332">
          <a:extLst>
            <a:ext uri="{FF2B5EF4-FFF2-40B4-BE49-F238E27FC236}">
              <a16:creationId xmlns:a16="http://schemas.microsoft.com/office/drawing/2014/main" xmlns="" id="{F418E94B-FB58-4FDA-8C19-B892916E45B4}"/>
            </a:ext>
          </a:extLst>
        </xdr:cNvPr>
        <xdr:cNvSpPr/>
      </xdr:nvSpPr>
      <xdr:spPr bwMode="auto">
        <a:xfrm>
          <a:off x="9062651" y="6923721"/>
          <a:ext cx="167942" cy="14209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92812</xdr:colOff>
      <xdr:row>43</xdr:row>
      <xdr:rowOff>58614</xdr:rowOff>
    </xdr:from>
    <xdr:ext cx="190497" cy="210040"/>
    <xdr:sp macro="" textlink="">
      <xdr:nvSpPr>
        <xdr:cNvPr id="1334" name="Text Box 1620">
          <a:extLst>
            <a:ext uri="{FF2B5EF4-FFF2-40B4-BE49-F238E27FC236}">
              <a16:creationId xmlns:a16="http://schemas.microsoft.com/office/drawing/2014/main" xmlns="" id="{640CE921-1E22-4C74-90F6-689ED5FE6066}"/>
            </a:ext>
          </a:extLst>
        </xdr:cNvPr>
        <xdr:cNvSpPr txBox="1">
          <a:spLocks noChangeArrowheads="1"/>
        </xdr:cNvSpPr>
      </xdr:nvSpPr>
      <xdr:spPr bwMode="auto">
        <a:xfrm>
          <a:off x="8619592" y="7244274"/>
          <a:ext cx="190497" cy="2100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oneCellAnchor>
    <xdr:from>
      <xdr:col>13</xdr:col>
      <xdr:colOff>585687</xdr:colOff>
      <xdr:row>43</xdr:row>
      <xdr:rowOff>125708</xdr:rowOff>
    </xdr:from>
    <xdr:ext cx="284079" cy="223504"/>
    <xdr:grpSp>
      <xdr:nvGrpSpPr>
        <xdr:cNvPr id="1335" name="Group 6672">
          <a:extLst>
            <a:ext uri="{FF2B5EF4-FFF2-40B4-BE49-F238E27FC236}">
              <a16:creationId xmlns:a16="http://schemas.microsoft.com/office/drawing/2014/main" xmlns="" id="{11B5DFCE-9236-4F95-9FD2-EFA27E5A5729}"/>
            </a:ext>
          </a:extLst>
        </xdr:cNvPr>
        <xdr:cNvGrpSpPr>
          <a:grpSpLocks/>
        </xdr:cNvGrpSpPr>
      </xdr:nvGrpSpPr>
      <xdr:grpSpPr bwMode="auto">
        <a:xfrm>
          <a:off x="10072587" y="7469483"/>
          <a:ext cx="284079" cy="223504"/>
          <a:chOff x="536" y="109"/>
          <a:chExt cx="46" cy="44"/>
        </a:xfrm>
      </xdr:grpSpPr>
      <xdr:pic>
        <xdr:nvPicPr>
          <xdr:cNvPr id="1336" name="Picture 6673" descr="route2">
            <a:extLst>
              <a:ext uri="{FF2B5EF4-FFF2-40B4-BE49-F238E27FC236}">
                <a16:creationId xmlns:a16="http://schemas.microsoft.com/office/drawing/2014/main" xmlns="" id="{A59C25A6-248F-11EE-D1D3-3283E9E689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37" name="Text Box 6674">
            <a:extLst>
              <a:ext uri="{FF2B5EF4-FFF2-40B4-BE49-F238E27FC236}">
                <a16:creationId xmlns:a16="http://schemas.microsoft.com/office/drawing/2014/main" xmlns="" id="{86AA7083-F60B-EB90-73B5-01D045015B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13</xdr:col>
      <xdr:colOff>283307</xdr:colOff>
      <xdr:row>48</xdr:row>
      <xdr:rowOff>24425</xdr:rowOff>
    </xdr:from>
    <xdr:ext cx="260513" cy="127000"/>
    <xdr:sp macro="" textlink="">
      <xdr:nvSpPr>
        <xdr:cNvPr id="1338" name="Text Box 404">
          <a:extLst>
            <a:ext uri="{FF2B5EF4-FFF2-40B4-BE49-F238E27FC236}">
              <a16:creationId xmlns:a16="http://schemas.microsoft.com/office/drawing/2014/main" xmlns="" id="{3B41D087-8D98-4834-8F9C-BEDD8E7D97E8}"/>
            </a:ext>
          </a:extLst>
        </xdr:cNvPr>
        <xdr:cNvSpPr txBox="1">
          <a:spLocks noChangeArrowheads="1"/>
        </xdr:cNvSpPr>
      </xdr:nvSpPr>
      <xdr:spPr bwMode="auto">
        <a:xfrm>
          <a:off x="8810087" y="8048285"/>
          <a:ext cx="260513" cy="127000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若栄</a:t>
          </a:r>
          <a:endParaRPr lang="ja-JP" altLang="en-US">
            <a:solidFill>
              <a:srgbClr val="002060"/>
            </a:solidFill>
          </a:endParaRPr>
        </a:p>
      </xdr:txBody>
    </xdr:sp>
    <xdr:clientData/>
  </xdr:oneCellAnchor>
  <xdr:twoCellAnchor editAs="oneCell">
    <xdr:from>
      <xdr:col>14</xdr:col>
      <xdr:colOff>24421</xdr:colOff>
      <xdr:row>44</xdr:row>
      <xdr:rowOff>102577</xdr:rowOff>
    </xdr:from>
    <xdr:to>
      <xdr:col>14</xdr:col>
      <xdr:colOff>384927</xdr:colOff>
      <xdr:row>46</xdr:row>
      <xdr:rowOff>102578</xdr:rowOff>
    </xdr:to>
    <xdr:pic>
      <xdr:nvPicPr>
        <xdr:cNvPr id="1339" name="図 1338">
          <a:extLst>
            <a:ext uri="{FF2B5EF4-FFF2-40B4-BE49-F238E27FC236}">
              <a16:creationId xmlns:a16="http://schemas.microsoft.com/office/drawing/2014/main" xmlns="" id="{511E9D66-88E2-4EC8-ACA5-5BEA9E09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44621" y="7455877"/>
          <a:ext cx="360506" cy="335281"/>
        </a:xfrm>
        <a:prstGeom prst="rect">
          <a:avLst/>
        </a:prstGeom>
      </xdr:spPr>
    </xdr:pic>
    <xdr:clientData/>
  </xdr:twoCellAnchor>
  <xdr:oneCellAnchor>
    <xdr:from>
      <xdr:col>13</xdr:col>
      <xdr:colOff>156309</xdr:colOff>
      <xdr:row>41</xdr:row>
      <xdr:rowOff>97694</xdr:rowOff>
    </xdr:from>
    <xdr:ext cx="299577" cy="155404"/>
    <xdr:sp macro="" textlink="">
      <xdr:nvSpPr>
        <xdr:cNvPr id="1340" name="Text Box 1620">
          <a:extLst>
            <a:ext uri="{FF2B5EF4-FFF2-40B4-BE49-F238E27FC236}">
              <a16:creationId xmlns:a16="http://schemas.microsoft.com/office/drawing/2014/main" xmlns="" id="{637676EA-9F33-4FE9-954B-BD507298E4C9}"/>
            </a:ext>
          </a:extLst>
        </xdr:cNvPr>
        <xdr:cNvSpPr txBox="1">
          <a:spLocks noChangeArrowheads="1"/>
        </xdr:cNvSpPr>
      </xdr:nvSpPr>
      <xdr:spPr bwMode="auto">
        <a:xfrm>
          <a:off x="8683089" y="6948074"/>
          <a:ext cx="299577" cy="15540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14</xdr:col>
      <xdr:colOff>107460</xdr:colOff>
      <xdr:row>44</xdr:row>
      <xdr:rowOff>39076</xdr:rowOff>
    </xdr:from>
    <xdr:to>
      <xdr:col>15</xdr:col>
      <xdr:colOff>38114</xdr:colOff>
      <xdr:row>45</xdr:row>
      <xdr:rowOff>142458</xdr:rowOff>
    </xdr:to>
    <xdr:pic>
      <xdr:nvPicPr>
        <xdr:cNvPr id="1341" name="図 1340">
          <a:extLst>
            <a:ext uri="{FF2B5EF4-FFF2-40B4-BE49-F238E27FC236}">
              <a16:creationId xmlns:a16="http://schemas.microsoft.com/office/drawing/2014/main" xmlns="" id="{71B00EE2-39D2-4505-965B-35AA8B3D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2043155">
          <a:off x="9327660" y="7392376"/>
          <a:ext cx="624074" cy="271022"/>
        </a:xfrm>
        <a:prstGeom prst="rect">
          <a:avLst/>
        </a:prstGeom>
      </xdr:spPr>
    </xdr:pic>
    <xdr:clientData/>
  </xdr:twoCellAnchor>
  <xdr:oneCellAnchor>
    <xdr:from>
      <xdr:col>13</xdr:col>
      <xdr:colOff>600808</xdr:colOff>
      <xdr:row>41</xdr:row>
      <xdr:rowOff>105976</xdr:rowOff>
    </xdr:from>
    <xdr:ext cx="503115" cy="147413"/>
    <xdr:sp macro="" textlink="">
      <xdr:nvSpPr>
        <xdr:cNvPr id="1342" name="Text Box 1620">
          <a:extLst>
            <a:ext uri="{FF2B5EF4-FFF2-40B4-BE49-F238E27FC236}">
              <a16:creationId xmlns:a16="http://schemas.microsoft.com/office/drawing/2014/main" xmlns="" id="{AF14F76D-78C4-484E-A134-3B66544C7F4E}"/>
            </a:ext>
          </a:extLst>
        </xdr:cNvPr>
        <xdr:cNvSpPr txBox="1">
          <a:spLocks noChangeArrowheads="1"/>
        </xdr:cNvSpPr>
      </xdr:nvSpPr>
      <xdr:spPr bwMode="auto">
        <a:xfrm>
          <a:off x="9119189" y="6918516"/>
          <a:ext cx="503115" cy="14741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1.2㎞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379390</xdr:colOff>
      <xdr:row>40</xdr:row>
      <xdr:rowOff>164507</xdr:rowOff>
    </xdr:from>
    <xdr:ext cx="284079" cy="223504"/>
    <xdr:grpSp>
      <xdr:nvGrpSpPr>
        <xdr:cNvPr id="1343" name="Group 6672">
          <a:extLst>
            <a:ext uri="{FF2B5EF4-FFF2-40B4-BE49-F238E27FC236}">
              <a16:creationId xmlns:a16="http://schemas.microsoft.com/office/drawing/2014/main" xmlns="" id="{2B2D07CA-413B-481A-8067-F59445F4E9B8}"/>
            </a:ext>
          </a:extLst>
        </xdr:cNvPr>
        <xdr:cNvGrpSpPr>
          <a:grpSpLocks/>
        </xdr:cNvGrpSpPr>
      </xdr:nvGrpSpPr>
      <xdr:grpSpPr bwMode="auto">
        <a:xfrm>
          <a:off x="10637815" y="6993932"/>
          <a:ext cx="284079" cy="223504"/>
          <a:chOff x="536" y="109"/>
          <a:chExt cx="46" cy="44"/>
        </a:xfrm>
      </xdr:grpSpPr>
      <xdr:pic>
        <xdr:nvPicPr>
          <xdr:cNvPr id="1344" name="Picture 6673" descr="route2">
            <a:extLst>
              <a:ext uri="{FF2B5EF4-FFF2-40B4-BE49-F238E27FC236}">
                <a16:creationId xmlns:a16="http://schemas.microsoft.com/office/drawing/2014/main" xmlns="" id="{E6FE91A7-02A1-455F-73D5-2A79BFC97F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45" name="Text Box 6674">
            <a:extLst>
              <a:ext uri="{FF2B5EF4-FFF2-40B4-BE49-F238E27FC236}">
                <a16:creationId xmlns:a16="http://schemas.microsoft.com/office/drawing/2014/main" xmlns="" id="{AE7F968B-3E08-6161-7DA3-AA7054217F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15</xdr:col>
      <xdr:colOff>395661</xdr:colOff>
      <xdr:row>43</xdr:row>
      <xdr:rowOff>102577</xdr:rowOff>
    </xdr:from>
    <xdr:to>
      <xdr:col>15</xdr:col>
      <xdr:colOff>524563</xdr:colOff>
      <xdr:row>44</xdr:row>
      <xdr:rowOff>21945</xdr:rowOff>
    </xdr:to>
    <xdr:sp macro="" textlink="">
      <xdr:nvSpPr>
        <xdr:cNvPr id="1346" name="六角形 1345">
          <a:extLst>
            <a:ext uri="{FF2B5EF4-FFF2-40B4-BE49-F238E27FC236}">
              <a16:creationId xmlns:a16="http://schemas.microsoft.com/office/drawing/2014/main" xmlns="" id="{68EA692A-278D-45A0-B93F-9368580A3683}"/>
            </a:ext>
          </a:extLst>
        </xdr:cNvPr>
        <xdr:cNvSpPr/>
      </xdr:nvSpPr>
      <xdr:spPr bwMode="auto">
        <a:xfrm>
          <a:off x="10309281" y="7288237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562173</xdr:colOff>
      <xdr:row>45</xdr:row>
      <xdr:rowOff>19537</xdr:rowOff>
    </xdr:from>
    <xdr:to>
      <xdr:col>16</xdr:col>
      <xdr:colOff>491050</xdr:colOff>
      <xdr:row>48</xdr:row>
      <xdr:rowOff>53731</xdr:rowOff>
    </xdr:to>
    <xdr:sp macro="" textlink="">
      <xdr:nvSpPr>
        <xdr:cNvPr id="1347" name="フリーフォーム 908">
          <a:extLst>
            <a:ext uri="{FF2B5EF4-FFF2-40B4-BE49-F238E27FC236}">
              <a16:creationId xmlns:a16="http://schemas.microsoft.com/office/drawing/2014/main" xmlns="" id="{E4C94193-6844-4C6D-97DA-58E36FE84032}"/>
            </a:ext>
          </a:extLst>
        </xdr:cNvPr>
        <xdr:cNvSpPr/>
      </xdr:nvSpPr>
      <xdr:spPr bwMode="auto">
        <a:xfrm>
          <a:off x="10475793" y="7540477"/>
          <a:ext cx="622297" cy="53711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2036" h="640079">
              <a:moveTo>
                <a:pt x="0" y="640079"/>
              </a:moveTo>
              <a:lnTo>
                <a:pt x="0" y="68579"/>
              </a:lnTo>
              <a:cubicBezTo>
                <a:pt x="225535" y="68579"/>
                <a:pt x="546501" y="0"/>
                <a:pt x="772036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83037</xdr:colOff>
      <xdr:row>45</xdr:row>
      <xdr:rowOff>75822</xdr:rowOff>
    </xdr:from>
    <xdr:ext cx="624439" cy="26753"/>
    <xdr:sp macro="" textlink="">
      <xdr:nvSpPr>
        <xdr:cNvPr id="1348" name="Line 6499">
          <a:extLst>
            <a:ext uri="{FF2B5EF4-FFF2-40B4-BE49-F238E27FC236}">
              <a16:creationId xmlns:a16="http://schemas.microsoft.com/office/drawing/2014/main" xmlns="" id="{49CB6BFE-1FD9-4C99-96E4-4A08450F87D1}"/>
            </a:ext>
          </a:extLst>
        </xdr:cNvPr>
        <xdr:cNvSpPr>
          <a:spLocks noChangeShapeType="1"/>
        </xdr:cNvSpPr>
      </xdr:nvSpPr>
      <xdr:spPr bwMode="auto">
        <a:xfrm flipH="1">
          <a:off x="9996657" y="7596762"/>
          <a:ext cx="624439" cy="267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15</xdr:col>
      <xdr:colOff>563347</xdr:colOff>
      <xdr:row>42</xdr:row>
      <xdr:rowOff>161192</xdr:rowOff>
    </xdr:from>
    <xdr:ext cx="35162" cy="413038"/>
    <xdr:sp macro="" textlink="">
      <xdr:nvSpPr>
        <xdr:cNvPr id="1349" name="Line 6499">
          <a:extLst>
            <a:ext uri="{FF2B5EF4-FFF2-40B4-BE49-F238E27FC236}">
              <a16:creationId xmlns:a16="http://schemas.microsoft.com/office/drawing/2014/main" xmlns="" id="{C06F644A-6526-4BE5-85CE-EAFE5A1CD265}"/>
            </a:ext>
          </a:extLst>
        </xdr:cNvPr>
        <xdr:cNvSpPr>
          <a:spLocks noChangeShapeType="1"/>
        </xdr:cNvSpPr>
      </xdr:nvSpPr>
      <xdr:spPr bwMode="auto">
        <a:xfrm flipV="1">
          <a:off x="10476967" y="7179212"/>
          <a:ext cx="35162" cy="413038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162" h="413038">
              <a:moveTo>
                <a:pt x="1396" y="0"/>
              </a:moveTo>
              <a:cubicBezTo>
                <a:pt x="-6888" y="240256"/>
                <a:pt x="23907" y="275359"/>
                <a:pt x="35162" y="413038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15</xdr:col>
      <xdr:colOff>482495</xdr:colOff>
      <xdr:row>46</xdr:row>
      <xdr:rowOff>45534</xdr:rowOff>
    </xdr:from>
    <xdr:ext cx="155093" cy="149851"/>
    <xdr:sp macro="" textlink="">
      <xdr:nvSpPr>
        <xdr:cNvPr id="1350" name="AutoShape 6507">
          <a:extLst>
            <a:ext uri="{FF2B5EF4-FFF2-40B4-BE49-F238E27FC236}">
              <a16:creationId xmlns:a16="http://schemas.microsoft.com/office/drawing/2014/main" xmlns="" id="{07C23F0E-8E73-490C-816B-A2C045BAF6C7}"/>
            </a:ext>
          </a:extLst>
        </xdr:cNvPr>
        <xdr:cNvSpPr>
          <a:spLocks noChangeArrowheads="1"/>
        </xdr:cNvSpPr>
      </xdr:nvSpPr>
      <xdr:spPr bwMode="auto">
        <a:xfrm>
          <a:off x="10396115" y="7734114"/>
          <a:ext cx="155093" cy="149851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15</xdr:col>
      <xdr:colOff>489544</xdr:colOff>
      <xdr:row>44</xdr:row>
      <xdr:rowOff>169629</xdr:rowOff>
    </xdr:from>
    <xdr:ext cx="153598" cy="157566"/>
    <xdr:sp macro="" textlink="">
      <xdr:nvSpPr>
        <xdr:cNvPr id="1351" name="Oval 6509">
          <a:extLst>
            <a:ext uri="{FF2B5EF4-FFF2-40B4-BE49-F238E27FC236}">
              <a16:creationId xmlns:a16="http://schemas.microsoft.com/office/drawing/2014/main" xmlns="" id="{122E1BD1-07D7-463C-B22D-C9CEDD28D2E9}"/>
            </a:ext>
          </a:extLst>
        </xdr:cNvPr>
        <xdr:cNvSpPr>
          <a:spLocks noChangeArrowheads="1"/>
        </xdr:cNvSpPr>
      </xdr:nvSpPr>
      <xdr:spPr bwMode="auto">
        <a:xfrm>
          <a:off x="10403164" y="7522929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16</xdr:col>
      <xdr:colOff>342890</xdr:colOff>
      <xdr:row>45</xdr:row>
      <xdr:rowOff>52921</xdr:rowOff>
    </xdr:from>
    <xdr:ext cx="358234" cy="331380"/>
    <xdr:grpSp>
      <xdr:nvGrpSpPr>
        <xdr:cNvPr id="1352" name="Group 6672">
          <a:extLst>
            <a:ext uri="{FF2B5EF4-FFF2-40B4-BE49-F238E27FC236}">
              <a16:creationId xmlns:a16="http://schemas.microsoft.com/office/drawing/2014/main" xmlns="" id="{7880CC1B-C1DB-4AA2-AA95-DCBC71C68296}"/>
            </a:ext>
          </a:extLst>
        </xdr:cNvPr>
        <xdr:cNvGrpSpPr>
          <a:grpSpLocks/>
        </xdr:cNvGrpSpPr>
      </xdr:nvGrpSpPr>
      <xdr:grpSpPr bwMode="auto">
        <a:xfrm>
          <a:off x="12144365" y="7739596"/>
          <a:ext cx="358234" cy="331380"/>
          <a:chOff x="536" y="109"/>
          <a:chExt cx="46" cy="44"/>
        </a:xfrm>
      </xdr:grpSpPr>
      <xdr:pic>
        <xdr:nvPicPr>
          <xdr:cNvPr id="1353" name="Picture 6673" descr="route2">
            <a:extLst>
              <a:ext uri="{FF2B5EF4-FFF2-40B4-BE49-F238E27FC236}">
                <a16:creationId xmlns:a16="http://schemas.microsoft.com/office/drawing/2014/main" xmlns="" id="{8ED1CE0C-1674-257C-57F8-D35505582E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4" name="Text Box 6674">
            <a:extLst>
              <a:ext uri="{FF2B5EF4-FFF2-40B4-BE49-F238E27FC236}">
                <a16:creationId xmlns:a16="http://schemas.microsoft.com/office/drawing/2014/main" xmlns="" id="{902347F1-B457-5384-1C31-B72F0CCCF7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15</xdr:col>
      <xdr:colOff>381002</xdr:colOff>
      <xdr:row>44</xdr:row>
      <xdr:rowOff>59257</xdr:rowOff>
    </xdr:from>
    <xdr:ext cx="377825" cy="152946"/>
    <xdr:sp macro="" textlink="">
      <xdr:nvSpPr>
        <xdr:cNvPr id="1355" name="Text Box 1620">
          <a:extLst>
            <a:ext uri="{FF2B5EF4-FFF2-40B4-BE49-F238E27FC236}">
              <a16:creationId xmlns:a16="http://schemas.microsoft.com/office/drawing/2014/main" xmlns="" id="{A7A8DF02-C853-45E8-8FAC-EF2BFFDFB242}"/>
            </a:ext>
          </a:extLst>
        </xdr:cNvPr>
        <xdr:cNvSpPr txBox="1">
          <a:spLocks noChangeArrowheads="1"/>
        </xdr:cNvSpPr>
      </xdr:nvSpPr>
      <xdr:spPr bwMode="auto">
        <a:xfrm>
          <a:off x="10294622" y="7412557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15</xdr:col>
      <xdr:colOff>307723</xdr:colOff>
      <xdr:row>47</xdr:row>
      <xdr:rowOff>62854</xdr:rowOff>
    </xdr:from>
    <xdr:ext cx="284079" cy="223504"/>
    <xdr:grpSp>
      <xdr:nvGrpSpPr>
        <xdr:cNvPr id="1356" name="Group 6672">
          <a:extLst>
            <a:ext uri="{FF2B5EF4-FFF2-40B4-BE49-F238E27FC236}">
              <a16:creationId xmlns:a16="http://schemas.microsoft.com/office/drawing/2014/main" xmlns="" id="{6EEC55F6-BD79-41D9-976A-C36FB171E26D}"/>
            </a:ext>
          </a:extLst>
        </xdr:cNvPr>
        <xdr:cNvGrpSpPr>
          <a:grpSpLocks/>
        </xdr:cNvGrpSpPr>
      </xdr:nvGrpSpPr>
      <xdr:grpSpPr bwMode="auto">
        <a:xfrm>
          <a:off x="11337673" y="8092429"/>
          <a:ext cx="284079" cy="223504"/>
          <a:chOff x="536" y="109"/>
          <a:chExt cx="46" cy="44"/>
        </a:xfrm>
      </xdr:grpSpPr>
      <xdr:pic>
        <xdr:nvPicPr>
          <xdr:cNvPr id="1357" name="Picture 6673" descr="route2">
            <a:extLst>
              <a:ext uri="{FF2B5EF4-FFF2-40B4-BE49-F238E27FC236}">
                <a16:creationId xmlns:a16="http://schemas.microsoft.com/office/drawing/2014/main" xmlns="" id="{89C05633-2605-D662-6276-DF8FCC3B1B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8" name="Text Box 6674">
            <a:extLst>
              <a:ext uri="{FF2B5EF4-FFF2-40B4-BE49-F238E27FC236}">
                <a16:creationId xmlns:a16="http://schemas.microsoft.com/office/drawing/2014/main" xmlns="" id="{E057DA2E-39D6-ADEB-22A2-3CD10071C0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15</xdr:col>
      <xdr:colOff>451257</xdr:colOff>
      <xdr:row>41</xdr:row>
      <xdr:rowOff>152289</xdr:rowOff>
    </xdr:from>
    <xdr:ext cx="284079" cy="223504"/>
    <xdr:grpSp>
      <xdr:nvGrpSpPr>
        <xdr:cNvPr id="1359" name="Group 6672">
          <a:extLst>
            <a:ext uri="{FF2B5EF4-FFF2-40B4-BE49-F238E27FC236}">
              <a16:creationId xmlns:a16="http://schemas.microsoft.com/office/drawing/2014/main" xmlns="" id="{19308109-16E2-4DC4-8068-9D6EA32F27B0}"/>
            </a:ext>
          </a:extLst>
        </xdr:cNvPr>
        <xdr:cNvGrpSpPr>
          <a:grpSpLocks/>
        </xdr:cNvGrpSpPr>
      </xdr:nvGrpSpPr>
      <xdr:grpSpPr bwMode="auto">
        <a:xfrm>
          <a:off x="11481207" y="7153164"/>
          <a:ext cx="284079" cy="223504"/>
          <a:chOff x="536" y="109"/>
          <a:chExt cx="46" cy="44"/>
        </a:xfrm>
      </xdr:grpSpPr>
      <xdr:pic>
        <xdr:nvPicPr>
          <xdr:cNvPr id="1360" name="Picture 6673" descr="route2">
            <a:extLst>
              <a:ext uri="{FF2B5EF4-FFF2-40B4-BE49-F238E27FC236}">
                <a16:creationId xmlns:a16="http://schemas.microsoft.com/office/drawing/2014/main" xmlns="" id="{15252854-BD49-6C29-19AA-F7721979DA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61" name="Text Box 6674">
            <a:extLst>
              <a:ext uri="{FF2B5EF4-FFF2-40B4-BE49-F238E27FC236}">
                <a16:creationId xmlns:a16="http://schemas.microsoft.com/office/drawing/2014/main" xmlns="" id="{2D081633-2A38-6F94-CE33-0524D43F07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15</xdr:col>
      <xdr:colOff>36941</xdr:colOff>
      <xdr:row>45</xdr:row>
      <xdr:rowOff>106543</xdr:rowOff>
    </xdr:from>
    <xdr:ext cx="358234" cy="331380"/>
    <xdr:grpSp>
      <xdr:nvGrpSpPr>
        <xdr:cNvPr id="1362" name="Group 6672">
          <a:extLst>
            <a:ext uri="{FF2B5EF4-FFF2-40B4-BE49-F238E27FC236}">
              <a16:creationId xmlns:a16="http://schemas.microsoft.com/office/drawing/2014/main" xmlns="" id="{AA3C24CA-96BA-4C35-BF2F-6F1C50DEC788}"/>
            </a:ext>
          </a:extLst>
        </xdr:cNvPr>
        <xdr:cNvGrpSpPr>
          <a:grpSpLocks/>
        </xdr:cNvGrpSpPr>
      </xdr:nvGrpSpPr>
      <xdr:grpSpPr bwMode="auto">
        <a:xfrm>
          <a:off x="11066891" y="7793218"/>
          <a:ext cx="358234" cy="331380"/>
          <a:chOff x="536" y="109"/>
          <a:chExt cx="46" cy="44"/>
        </a:xfrm>
      </xdr:grpSpPr>
      <xdr:pic>
        <xdr:nvPicPr>
          <xdr:cNvPr id="1363" name="Picture 6673" descr="route2">
            <a:extLst>
              <a:ext uri="{FF2B5EF4-FFF2-40B4-BE49-F238E27FC236}">
                <a16:creationId xmlns:a16="http://schemas.microsoft.com/office/drawing/2014/main" xmlns="" id="{114D5D0B-E258-F192-2B69-6DC97D9CB5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64" name="Text Box 6674">
            <a:extLst>
              <a:ext uri="{FF2B5EF4-FFF2-40B4-BE49-F238E27FC236}">
                <a16:creationId xmlns:a16="http://schemas.microsoft.com/office/drawing/2014/main" xmlns="" id="{F26FE46E-15AB-791D-7661-A4C6DB8AE1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17</xdr:col>
      <xdr:colOff>378699</xdr:colOff>
      <xdr:row>41</xdr:row>
      <xdr:rowOff>89771</xdr:rowOff>
    </xdr:from>
    <xdr:to>
      <xdr:col>17</xdr:col>
      <xdr:colOff>609878</xdr:colOff>
      <xdr:row>48</xdr:row>
      <xdr:rowOff>155502</xdr:rowOff>
    </xdr:to>
    <xdr:sp macro="" textlink="">
      <xdr:nvSpPr>
        <xdr:cNvPr id="1365" name="Freeform 527">
          <a:extLst>
            <a:ext uri="{FF2B5EF4-FFF2-40B4-BE49-F238E27FC236}">
              <a16:creationId xmlns:a16="http://schemas.microsoft.com/office/drawing/2014/main" xmlns="" id="{92C19486-DD00-49D0-8385-1FE930646B1A}"/>
            </a:ext>
          </a:extLst>
        </xdr:cNvPr>
        <xdr:cNvSpPr>
          <a:spLocks/>
        </xdr:cNvSpPr>
      </xdr:nvSpPr>
      <xdr:spPr bwMode="auto">
        <a:xfrm flipH="1">
          <a:off x="11679159" y="6940151"/>
          <a:ext cx="231179" cy="123921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  <a:gd name="connsiteX0" fmla="*/ 13824 w 13824"/>
            <a:gd name="connsiteY0" fmla="*/ 23202 h 23202"/>
            <a:gd name="connsiteX1" fmla="*/ 13663 w 13824"/>
            <a:gd name="connsiteY1" fmla="*/ 13202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600 w 12600"/>
            <a:gd name="connsiteY0" fmla="*/ 25164 h 25164"/>
            <a:gd name="connsiteX1" fmla="*/ 12276 w 12600"/>
            <a:gd name="connsiteY1" fmla="*/ 14933 h 25164"/>
            <a:gd name="connsiteX2" fmla="*/ 1875 w 12600"/>
            <a:gd name="connsiteY2" fmla="*/ 6587 h 25164"/>
            <a:gd name="connsiteX3" fmla="*/ 0 w 12600"/>
            <a:gd name="connsiteY3" fmla="*/ 0 h 25164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0 w 11888"/>
            <a:gd name="connsiteY3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6174 w 11888"/>
            <a:gd name="connsiteY3" fmla="*/ 7555 h 23568"/>
            <a:gd name="connsiteX4" fmla="*/ 0 w 11888"/>
            <a:gd name="connsiteY4" fmla="*/ 0 h 23568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233 w 11972"/>
            <a:gd name="connsiteY2" fmla="*/ 9144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746 w 11972"/>
            <a:gd name="connsiteY1" fmla="*/ 16457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2906"/>
            <a:gd name="connsiteY0" fmla="*/ 23227 h 23227"/>
            <a:gd name="connsiteX1" fmla="*/ 11746 w 12906"/>
            <a:gd name="connsiteY1" fmla="*/ 16457 h 23227"/>
            <a:gd name="connsiteX2" fmla="*/ 7065 w 12906"/>
            <a:gd name="connsiteY2" fmla="*/ 9655 h 23227"/>
            <a:gd name="connsiteX3" fmla="*/ 6258 w 12906"/>
            <a:gd name="connsiteY3" fmla="*/ 7214 h 23227"/>
            <a:gd name="connsiteX4" fmla="*/ 0 w 12906"/>
            <a:gd name="connsiteY4" fmla="*/ 0 h 23227"/>
            <a:gd name="connsiteX0" fmla="*/ 11972 w 14385"/>
            <a:gd name="connsiteY0" fmla="*/ 23227 h 23227"/>
            <a:gd name="connsiteX1" fmla="*/ 11746 w 14385"/>
            <a:gd name="connsiteY1" fmla="*/ 16457 h 23227"/>
            <a:gd name="connsiteX2" fmla="*/ 12562 w 14385"/>
            <a:gd name="connsiteY2" fmla="*/ 12318 h 23227"/>
            <a:gd name="connsiteX3" fmla="*/ 6258 w 14385"/>
            <a:gd name="connsiteY3" fmla="*/ 7214 h 23227"/>
            <a:gd name="connsiteX4" fmla="*/ 0 w 14385"/>
            <a:gd name="connsiteY4" fmla="*/ 0 h 23227"/>
            <a:gd name="connsiteX0" fmla="*/ 11972 w 13773"/>
            <a:gd name="connsiteY0" fmla="*/ 23227 h 23227"/>
            <a:gd name="connsiteX1" fmla="*/ 11746 w 13773"/>
            <a:gd name="connsiteY1" fmla="*/ 16457 h 23227"/>
            <a:gd name="connsiteX2" fmla="*/ 12562 w 13773"/>
            <a:gd name="connsiteY2" fmla="*/ 12318 h 23227"/>
            <a:gd name="connsiteX3" fmla="*/ 6258 w 13773"/>
            <a:gd name="connsiteY3" fmla="*/ 7214 h 23227"/>
            <a:gd name="connsiteX4" fmla="*/ 0 w 13773"/>
            <a:gd name="connsiteY4" fmla="*/ 0 h 23227"/>
            <a:gd name="connsiteX0" fmla="*/ 11972 w 12707"/>
            <a:gd name="connsiteY0" fmla="*/ 23227 h 23227"/>
            <a:gd name="connsiteX1" fmla="*/ 11746 w 12707"/>
            <a:gd name="connsiteY1" fmla="*/ 16457 h 23227"/>
            <a:gd name="connsiteX2" fmla="*/ 12562 w 12707"/>
            <a:gd name="connsiteY2" fmla="*/ 12318 h 23227"/>
            <a:gd name="connsiteX3" fmla="*/ 6258 w 12707"/>
            <a:gd name="connsiteY3" fmla="*/ 7214 h 23227"/>
            <a:gd name="connsiteX4" fmla="*/ 0 w 12707"/>
            <a:gd name="connsiteY4" fmla="*/ 0 h 23227"/>
            <a:gd name="connsiteX0" fmla="*/ 11972 w 12778"/>
            <a:gd name="connsiteY0" fmla="*/ 23227 h 23227"/>
            <a:gd name="connsiteX1" fmla="*/ 11746 w 12778"/>
            <a:gd name="connsiteY1" fmla="*/ 16457 h 23227"/>
            <a:gd name="connsiteX2" fmla="*/ 12562 w 12778"/>
            <a:gd name="connsiteY2" fmla="*/ 12318 h 23227"/>
            <a:gd name="connsiteX3" fmla="*/ 6258 w 12778"/>
            <a:gd name="connsiteY3" fmla="*/ 7214 h 23227"/>
            <a:gd name="connsiteX4" fmla="*/ 0 w 12778"/>
            <a:gd name="connsiteY4" fmla="*/ 0 h 23227"/>
            <a:gd name="connsiteX0" fmla="*/ 11972 w 12960"/>
            <a:gd name="connsiteY0" fmla="*/ 23227 h 23227"/>
            <a:gd name="connsiteX1" fmla="*/ 11746 w 12960"/>
            <a:gd name="connsiteY1" fmla="*/ 16457 h 23227"/>
            <a:gd name="connsiteX2" fmla="*/ 12562 w 12960"/>
            <a:gd name="connsiteY2" fmla="*/ 12318 h 23227"/>
            <a:gd name="connsiteX3" fmla="*/ 6258 w 12960"/>
            <a:gd name="connsiteY3" fmla="*/ 7214 h 23227"/>
            <a:gd name="connsiteX4" fmla="*/ 0 w 12960"/>
            <a:gd name="connsiteY4" fmla="*/ 0 h 23227"/>
            <a:gd name="connsiteX0" fmla="*/ 11972 w 13097"/>
            <a:gd name="connsiteY0" fmla="*/ 23227 h 23227"/>
            <a:gd name="connsiteX1" fmla="*/ 11746 w 13097"/>
            <a:gd name="connsiteY1" fmla="*/ 16457 h 23227"/>
            <a:gd name="connsiteX2" fmla="*/ 12562 w 13097"/>
            <a:gd name="connsiteY2" fmla="*/ 12318 h 23227"/>
            <a:gd name="connsiteX3" fmla="*/ 6258 w 13097"/>
            <a:gd name="connsiteY3" fmla="*/ 7214 h 23227"/>
            <a:gd name="connsiteX4" fmla="*/ 0 w 13097"/>
            <a:gd name="connsiteY4" fmla="*/ 0 h 23227"/>
            <a:gd name="connsiteX0" fmla="*/ 11972 w 15095"/>
            <a:gd name="connsiteY0" fmla="*/ 23227 h 23227"/>
            <a:gd name="connsiteX1" fmla="*/ 11746 w 15095"/>
            <a:gd name="connsiteY1" fmla="*/ 16457 h 23227"/>
            <a:gd name="connsiteX2" fmla="*/ 12562 w 15095"/>
            <a:gd name="connsiteY2" fmla="*/ 12318 h 23227"/>
            <a:gd name="connsiteX3" fmla="*/ 15092 w 15095"/>
            <a:gd name="connsiteY3" fmla="*/ 6282 h 23227"/>
            <a:gd name="connsiteX4" fmla="*/ 0 w 15095"/>
            <a:gd name="connsiteY4" fmla="*/ 0 h 23227"/>
            <a:gd name="connsiteX0" fmla="*/ 11972 w 15095"/>
            <a:gd name="connsiteY0" fmla="*/ 23227 h 23227"/>
            <a:gd name="connsiteX1" fmla="*/ 11746 w 15095"/>
            <a:gd name="connsiteY1" fmla="*/ 16457 h 23227"/>
            <a:gd name="connsiteX2" fmla="*/ 12856 w 15095"/>
            <a:gd name="connsiteY2" fmla="*/ 12318 h 23227"/>
            <a:gd name="connsiteX3" fmla="*/ 15092 w 15095"/>
            <a:gd name="connsiteY3" fmla="*/ 6282 h 23227"/>
            <a:gd name="connsiteX4" fmla="*/ 0 w 15095"/>
            <a:gd name="connsiteY4" fmla="*/ 0 h 23227"/>
            <a:gd name="connsiteX0" fmla="*/ 226 w 5758"/>
            <a:gd name="connsiteY0" fmla="*/ 33345 h 33345"/>
            <a:gd name="connsiteX1" fmla="*/ 0 w 5758"/>
            <a:gd name="connsiteY1" fmla="*/ 26575 h 33345"/>
            <a:gd name="connsiteX2" fmla="*/ 1110 w 5758"/>
            <a:gd name="connsiteY2" fmla="*/ 22436 h 33345"/>
            <a:gd name="connsiteX3" fmla="*/ 3346 w 5758"/>
            <a:gd name="connsiteY3" fmla="*/ 16400 h 33345"/>
            <a:gd name="connsiteX4" fmla="*/ 5725 w 5758"/>
            <a:gd name="connsiteY4" fmla="*/ 0 h 33345"/>
            <a:gd name="connsiteX0" fmla="*/ 392 w 5817"/>
            <a:gd name="connsiteY0" fmla="*/ 9880 h 9880"/>
            <a:gd name="connsiteX1" fmla="*/ 0 w 5817"/>
            <a:gd name="connsiteY1" fmla="*/ 7850 h 9880"/>
            <a:gd name="connsiteX2" fmla="*/ 1928 w 5817"/>
            <a:gd name="connsiteY2" fmla="*/ 6608 h 9880"/>
            <a:gd name="connsiteX3" fmla="*/ 5811 w 5817"/>
            <a:gd name="connsiteY3" fmla="*/ 4798 h 9880"/>
            <a:gd name="connsiteX4" fmla="*/ 2954 w 5817"/>
            <a:gd name="connsiteY4" fmla="*/ 0 h 9880"/>
            <a:gd name="connsiteX0" fmla="*/ 674 w 12066"/>
            <a:gd name="connsiteY0" fmla="*/ 10242 h 10242"/>
            <a:gd name="connsiteX1" fmla="*/ 0 w 12066"/>
            <a:gd name="connsiteY1" fmla="*/ 8187 h 10242"/>
            <a:gd name="connsiteX2" fmla="*/ 3314 w 12066"/>
            <a:gd name="connsiteY2" fmla="*/ 6930 h 10242"/>
            <a:gd name="connsiteX3" fmla="*/ 9990 w 12066"/>
            <a:gd name="connsiteY3" fmla="*/ 5098 h 10242"/>
            <a:gd name="connsiteX4" fmla="*/ 11818 w 12066"/>
            <a:gd name="connsiteY4" fmla="*/ 0 h 10242"/>
            <a:gd name="connsiteX0" fmla="*/ 674 w 11818"/>
            <a:gd name="connsiteY0" fmla="*/ 10242 h 10242"/>
            <a:gd name="connsiteX1" fmla="*/ 0 w 11818"/>
            <a:gd name="connsiteY1" fmla="*/ 8187 h 10242"/>
            <a:gd name="connsiteX2" fmla="*/ 3314 w 11818"/>
            <a:gd name="connsiteY2" fmla="*/ 6930 h 10242"/>
            <a:gd name="connsiteX3" fmla="*/ 9990 w 11818"/>
            <a:gd name="connsiteY3" fmla="*/ 5098 h 10242"/>
            <a:gd name="connsiteX4" fmla="*/ 3841 w 11818"/>
            <a:gd name="connsiteY4" fmla="*/ 1777 h 10242"/>
            <a:gd name="connsiteX5" fmla="*/ 11818 w 11818"/>
            <a:gd name="connsiteY5" fmla="*/ 0 h 10242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3841 w 13869"/>
            <a:gd name="connsiteY4" fmla="*/ 1979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011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011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823 w 13869"/>
            <a:gd name="connsiteY2" fmla="*/ 730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823 w 13869"/>
            <a:gd name="connsiteY2" fmla="*/ 730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10574 w 13869"/>
            <a:gd name="connsiteY2" fmla="*/ 7333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8987 w 13869"/>
            <a:gd name="connsiteY2" fmla="*/ 72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8987 w 13869"/>
            <a:gd name="connsiteY2" fmla="*/ 72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188 w 13869"/>
            <a:gd name="connsiteY2" fmla="*/ 736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435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435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2109 w 13869"/>
            <a:gd name="connsiteY2" fmla="*/ 7216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120 w 13869"/>
            <a:gd name="connsiteY2" fmla="*/ 65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3678 w 13869"/>
            <a:gd name="connsiteY3" fmla="*/ 7161 h 10444"/>
            <a:gd name="connsiteX4" fmla="*/ 8546 w 13869"/>
            <a:gd name="connsiteY4" fmla="*/ 5265 h 10444"/>
            <a:gd name="connsiteX5" fmla="*/ 8440 w 13869"/>
            <a:gd name="connsiteY5" fmla="*/ 3589 h 10444"/>
            <a:gd name="connsiteX6" fmla="*/ 1497 w 13869"/>
            <a:gd name="connsiteY6" fmla="*/ 1696 h 10444"/>
            <a:gd name="connsiteX7" fmla="*/ 13869 w 13869"/>
            <a:gd name="connsiteY7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3678 w 13869"/>
            <a:gd name="connsiteY3" fmla="*/ 7161 h 10444"/>
            <a:gd name="connsiteX4" fmla="*/ 8546 w 13869"/>
            <a:gd name="connsiteY4" fmla="*/ 5265 h 10444"/>
            <a:gd name="connsiteX5" fmla="*/ 8440 w 13869"/>
            <a:gd name="connsiteY5" fmla="*/ 3589 h 10444"/>
            <a:gd name="connsiteX6" fmla="*/ 1497 w 13869"/>
            <a:gd name="connsiteY6" fmla="*/ 1696 h 10444"/>
            <a:gd name="connsiteX7" fmla="*/ 13869 w 13869"/>
            <a:gd name="connsiteY7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678 w 13869"/>
            <a:gd name="connsiteY2" fmla="*/ 716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678 w 13869"/>
            <a:gd name="connsiteY2" fmla="*/ 716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7488 w 13869"/>
            <a:gd name="connsiteY4" fmla="*/ 3166 h 10444"/>
            <a:gd name="connsiteX5" fmla="*/ 1497 w 13869"/>
            <a:gd name="connsiteY5" fmla="*/ 1696 h 10444"/>
            <a:gd name="connsiteX6" fmla="*/ 13869 w 13869"/>
            <a:gd name="connsiteY6" fmla="*/ 0 h 10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869" h="10444">
              <a:moveTo>
                <a:pt x="674" y="10444"/>
              </a:moveTo>
              <a:cubicBezTo>
                <a:pt x="514" y="9432"/>
                <a:pt x="162" y="9400"/>
                <a:pt x="0" y="8389"/>
              </a:cubicBezTo>
              <a:cubicBezTo>
                <a:pt x="2088" y="8061"/>
                <a:pt x="3418" y="8105"/>
                <a:pt x="3361" y="7511"/>
              </a:cubicBezTo>
              <a:cubicBezTo>
                <a:pt x="6797" y="6766"/>
                <a:pt x="7752" y="5868"/>
                <a:pt x="8546" y="5265"/>
              </a:cubicBezTo>
              <a:cubicBezTo>
                <a:pt x="7521" y="4546"/>
                <a:pt x="6211" y="3929"/>
                <a:pt x="7488" y="3166"/>
              </a:cubicBezTo>
              <a:cubicBezTo>
                <a:pt x="4687" y="2464"/>
                <a:pt x="5284" y="1871"/>
                <a:pt x="1497" y="1696"/>
              </a:cubicBezTo>
              <a:cubicBezTo>
                <a:pt x="2095" y="1655"/>
                <a:pt x="13761" y="350"/>
                <a:pt x="1386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515609</xdr:colOff>
      <xdr:row>47</xdr:row>
      <xdr:rowOff>92024</xdr:rowOff>
    </xdr:from>
    <xdr:ext cx="195374" cy="190947"/>
    <xdr:pic>
      <xdr:nvPicPr>
        <xdr:cNvPr id="1366" name="図 1365">
          <a:extLst>
            <a:ext uri="{FF2B5EF4-FFF2-40B4-BE49-F238E27FC236}">
              <a16:creationId xmlns:a16="http://schemas.microsoft.com/office/drawing/2014/main" xmlns="" id="{2EE980AD-0649-413B-B61A-7DD10764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16069" y="7948244"/>
          <a:ext cx="195374" cy="190947"/>
        </a:xfrm>
        <a:prstGeom prst="rect">
          <a:avLst/>
        </a:prstGeom>
      </xdr:spPr>
    </xdr:pic>
    <xdr:clientData/>
  </xdr:oneCellAnchor>
  <xdr:oneCellAnchor>
    <xdr:from>
      <xdr:col>17</xdr:col>
      <xdr:colOff>605014</xdr:colOff>
      <xdr:row>42</xdr:row>
      <xdr:rowOff>135818</xdr:rowOff>
    </xdr:from>
    <xdr:ext cx="77440" cy="808000"/>
    <xdr:sp macro="" textlink="">
      <xdr:nvSpPr>
        <xdr:cNvPr id="1367" name="Line 6499">
          <a:extLst>
            <a:ext uri="{FF2B5EF4-FFF2-40B4-BE49-F238E27FC236}">
              <a16:creationId xmlns:a16="http://schemas.microsoft.com/office/drawing/2014/main" xmlns="" id="{40EF58BC-99DE-4B3C-B354-9F7C4AC84327}"/>
            </a:ext>
          </a:extLst>
        </xdr:cNvPr>
        <xdr:cNvSpPr>
          <a:spLocks noChangeShapeType="1"/>
        </xdr:cNvSpPr>
      </xdr:nvSpPr>
      <xdr:spPr bwMode="auto">
        <a:xfrm flipV="1">
          <a:off x="11905474" y="7153838"/>
          <a:ext cx="77440" cy="808000"/>
        </a:xfrm>
        <a:custGeom>
          <a:avLst/>
          <a:gdLst>
            <a:gd name="connsiteX0" fmla="*/ 0 w 17356"/>
            <a:gd name="connsiteY0" fmla="*/ 0 h 716277"/>
            <a:gd name="connsiteX1" fmla="*/ 17356 w 17356"/>
            <a:gd name="connsiteY1" fmla="*/ 716277 h 716277"/>
            <a:gd name="connsiteX0" fmla="*/ 15240 w 16086"/>
            <a:gd name="connsiteY0" fmla="*/ 0 h 785069"/>
            <a:gd name="connsiteX1" fmla="*/ 846 w 16086"/>
            <a:gd name="connsiteY1" fmla="*/ 785069 h 785069"/>
            <a:gd name="connsiteX0" fmla="*/ 14394 w 57023"/>
            <a:gd name="connsiteY0" fmla="*/ 0 h 785069"/>
            <a:gd name="connsiteX1" fmla="*/ 0 w 57023"/>
            <a:gd name="connsiteY1" fmla="*/ 785069 h 785069"/>
            <a:gd name="connsiteX0" fmla="*/ 14394 w 57023"/>
            <a:gd name="connsiteY0" fmla="*/ 0 h 808000"/>
            <a:gd name="connsiteX1" fmla="*/ 0 w 57023"/>
            <a:gd name="connsiteY1" fmla="*/ 808000 h 808000"/>
            <a:gd name="connsiteX0" fmla="*/ 14394 w 77440"/>
            <a:gd name="connsiteY0" fmla="*/ 0 h 808000"/>
            <a:gd name="connsiteX1" fmla="*/ 0 w 77440"/>
            <a:gd name="connsiteY1" fmla="*/ 808000 h 808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7440" h="808000">
              <a:moveTo>
                <a:pt x="14394" y="0"/>
              </a:moveTo>
              <a:cubicBezTo>
                <a:pt x="85443" y="723828"/>
                <a:pt x="115923" y="726227"/>
                <a:pt x="0" y="808000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17</xdr:col>
      <xdr:colOff>294568</xdr:colOff>
      <xdr:row>42</xdr:row>
      <xdr:rowOff>165805</xdr:rowOff>
    </xdr:from>
    <xdr:ext cx="192263" cy="144639"/>
    <xdr:sp macro="" textlink="">
      <xdr:nvSpPr>
        <xdr:cNvPr id="1368" name="Line 6499">
          <a:extLst>
            <a:ext uri="{FF2B5EF4-FFF2-40B4-BE49-F238E27FC236}">
              <a16:creationId xmlns:a16="http://schemas.microsoft.com/office/drawing/2014/main" xmlns="" id="{175A4AB3-5D6E-4791-8B77-B3160321E63C}"/>
            </a:ext>
          </a:extLst>
        </xdr:cNvPr>
        <xdr:cNvSpPr>
          <a:spLocks noChangeShapeType="1"/>
        </xdr:cNvSpPr>
      </xdr:nvSpPr>
      <xdr:spPr bwMode="auto">
        <a:xfrm flipH="1" flipV="1">
          <a:off x="11595028" y="7183825"/>
          <a:ext cx="192263" cy="144639"/>
        </a:xfrm>
        <a:custGeom>
          <a:avLst/>
          <a:gdLst>
            <a:gd name="connsiteX0" fmla="*/ 0 w 227543"/>
            <a:gd name="connsiteY0" fmla="*/ 0 h 204614"/>
            <a:gd name="connsiteX1" fmla="*/ 227543 w 227543"/>
            <a:gd name="connsiteY1" fmla="*/ 204614 h 204614"/>
            <a:gd name="connsiteX0" fmla="*/ 0 w 227543"/>
            <a:gd name="connsiteY0" fmla="*/ 0 h 204614"/>
            <a:gd name="connsiteX1" fmla="*/ 227543 w 227543"/>
            <a:gd name="connsiteY1" fmla="*/ 204614 h 204614"/>
            <a:gd name="connsiteX0" fmla="*/ 0 w 220488"/>
            <a:gd name="connsiteY0" fmla="*/ 0 h 227545"/>
            <a:gd name="connsiteX1" fmla="*/ 220488 w 220488"/>
            <a:gd name="connsiteY1" fmla="*/ 227545 h 2275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20488" h="227545">
              <a:moveTo>
                <a:pt x="0" y="0"/>
              </a:moveTo>
              <a:cubicBezTo>
                <a:pt x="51153" y="101718"/>
                <a:pt x="144640" y="159340"/>
                <a:pt x="220488" y="227545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270316</xdr:colOff>
      <xdr:row>44</xdr:row>
      <xdr:rowOff>62139</xdr:rowOff>
    </xdr:from>
    <xdr:ext cx="390323" cy="193515"/>
    <xdr:sp macro="" textlink="">
      <xdr:nvSpPr>
        <xdr:cNvPr id="1369" name="Text Box 1563">
          <a:extLst>
            <a:ext uri="{FF2B5EF4-FFF2-40B4-BE49-F238E27FC236}">
              <a16:creationId xmlns:a16="http://schemas.microsoft.com/office/drawing/2014/main" xmlns="" id="{BACA7BD6-C6EB-4B9D-8664-11DA05994081}"/>
            </a:ext>
          </a:extLst>
        </xdr:cNvPr>
        <xdr:cNvSpPr txBox="1">
          <a:spLocks noChangeArrowheads="1"/>
        </xdr:cNvSpPr>
      </xdr:nvSpPr>
      <xdr:spPr bwMode="auto">
        <a:xfrm>
          <a:off x="12264196" y="7415439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７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17</xdr:col>
      <xdr:colOff>585892</xdr:colOff>
      <xdr:row>42</xdr:row>
      <xdr:rowOff>105982</xdr:rowOff>
    </xdr:from>
    <xdr:to>
      <xdr:col>18</xdr:col>
      <xdr:colOff>302431</xdr:colOff>
      <xdr:row>47</xdr:row>
      <xdr:rowOff>49390</xdr:rowOff>
    </xdr:to>
    <xdr:sp macro="" textlink="">
      <xdr:nvSpPr>
        <xdr:cNvPr id="1370" name="AutoShape 1653">
          <a:extLst>
            <a:ext uri="{FF2B5EF4-FFF2-40B4-BE49-F238E27FC236}">
              <a16:creationId xmlns:a16="http://schemas.microsoft.com/office/drawing/2014/main" xmlns="" id="{74B9246C-92C3-4054-82B8-B0C7C0DFB61E}"/>
            </a:ext>
          </a:extLst>
        </xdr:cNvPr>
        <xdr:cNvSpPr>
          <a:spLocks/>
        </xdr:cNvSpPr>
      </xdr:nvSpPr>
      <xdr:spPr bwMode="auto">
        <a:xfrm rot="21274599">
          <a:off x="11886352" y="7124002"/>
          <a:ext cx="409959" cy="78160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6757</xdr:colOff>
      <xdr:row>41</xdr:row>
      <xdr:rowOff>13512</xdr:rowOff>
    </xdr:from>
    <xdr:to>
      <xdr:col>17</xdr:col>
      <xdr:colOff>165506</xdr:colOff>
      <xdr:row>41</xdr:row>
      <xdr:rowOff>165506</xdr:rowOff>
    </xdr:to>
    <xdr:sp macro="" textlink="">
      <xdr:nvSpPr>
        <xdr:cNvPr id="1371" name="六角形 1370">
          <a:extLst>
            <a:ext uri="{FF2B5EF4-FFF2-40B4-BE49-F238E27FC236}">
              <a16:creationId xmlns:a16="http://schemas.microsoft.com/office/drawing/2014/main" xmlns="" id="{FF6DD455-3B77-4CA4-B1EA-BC38C1BFF007}"/>
            </a:ext>
          </a:extLst>
        </xdr:cNvPr>
        <xdr:cNvSpPr/>
      </xdr:nvSpPr>
      <xdr:spPr bwMode="auto">
        <a:xfrm>
          <a:off x="11307217" y="6863892"/>
          <a:ext cx="158749" cy="15199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587721</xdr:colOff>
      <xdr:row>44</xdr:row>
      <xdr:rowOff>81064</xdr:rowOff>
    </xdr:from>
    <xdr:ext cx="284079" cy="223504"/>
    <xdr:grpSp>
      <xdr:nvGrpSpPr>
        <xdr:cNvPr id="1372" name="Group 6672">
          <a:extLst>
            <a:ext uri="{FF2B5EF4-FFF2-40B4-BE49-F238E27FC236}">
              <a16:creationId xmlns:a16="http://schemas.microsoft.com/office/drawing/2014/main" xmlns="" id="{F5E4A2C5-C1CC-4944-BDB1-8A79A3F65D19}"/>
            </a:ext>
          </a:extLst>
        </xdr:cNvPr>
        <xdr:cNvGrpSpPr>
          <a:grpSpLocks/>
        </xdr:cNvGrpSpPr>
      </xdr:nvGrpSpPr>
      <xdr:grpSpPr bwMode="auto">
        <a:xfrm>
          <a:off x="13160721" y="7596289"/>
          <a:ext cx="284079" cy="223504"/>
          <a:chOff x="536" y="109"/>
          <a:chExt cx="46" cy="44"/>
        </a:xfrm>
      </xdr:grpSpPr>
      <xdr:pic>
        <xdr:nvPicPr>
          <xdr:cNvPr id="1373" name="Picture 6673" descr="route2">
            <a:extLst>
              <a:ext uri="{FF2B5EF4-FFF2-40B4-BE49-F238E27FC236}">
                <a16:creationId xmlns:a16="http://schemas.microsoft.com/office/drawing/2014/main" xmlns="" id="{0FC6BEA8-B00B-73B3-B4FE-23BDB6FC31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4" name="Text Box 6674">
            <a:extLst>
              <a:ext uri="{FF2B5EF4-FFF2-40B4-BE49-F238E27FC236}">
                <a16:creationId xmlns:a16="http://schemas.microsoft.com/office/drawing/2014/main" xmlns="" id="{671AEDE8-C5F1-ED9E-DAFB-D06465903F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18</xdr:col>
      <xdr:colOff>134694</xdr:colOff>
      <xdr:row>47</xdr:row>
      <xdr:rowOff>149140</xdr:rowOff>
    </xdr:from>
    <xdr:ext cx="377825" cy="152946"/>
    <xdr:sp macro="" textlink="">
      <xdr:nvSpPr>
        <xdr:cNvPr id="1375" name="Text Box 1620">
          <a:extLst>
            <a:ext uri="{FF2B5EF4-FFF2-40B4-BE49-F238E27FC236}">
              <a16:creationId xmlns:a16="http://schemas.microsoft.com/office/drawing/2014/main" xmlns="" id="{70593C1E-800E-4CC5-AB6A-E98F3819F850}"/>
            </a:ext>
          </a:extLst>
        </xdr:cNvPr>
        <xdr:cNvSpPr txBox="1">
          <a:spLocks noChangeArrowheads="1"/>
        </xdr:cNvSpPr>
      </xdr:nvSpPr>
      <xdr:spPr bwMode="auto">
        <a:xfrm>
          <a:off x="12128574" y="800536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集落へ下る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432345</xdr:colOff>
      <xdr:row>41</xdr:row>
      <xdr:rowOff>0</xdr:rowOff>
    </xdr:from>
    <xdr:ext cx="284079" cy="223504"/>
    <xdr:grpSp>
      <xdr:nvGrpSpPr>
        <xdr:cNvPr id="1376" name="Group 6672">
          <a:extLst>
            <a:ext uri="{FF2B5EF4-FFF2-40B4-BE49-F238E27FC236}">
              <a16:creationId xmlns:a16="http://schemas.microsoft.com/office/drawing/2014/main" xmlns="" id="{9F55229E-76FA-40C4-8FDD-F0CE507E3511}"/>
            </a:ext>
          </a:extLst>
        </xdr:cNvPr>
        <xdr:cNvGrpSpPr>
          <a:grpSpLocks/>
        </xdr:cNvGrpSpPr>
      </xdr:nvGrpSpPr>
      <xdr:grpSpPr bwMode="auto">
        <a:xfrm>
          <a:off x="13005345" y="7000875"/>
          <a:ext cx="284079" cy="223504"/>
          <a:chOff x="536" y="109"/>
          <a:chExt cx="46" cy="44"/>
        </a:xfrm>
      </xdr:grpSpPr>
      <xdr:pic>
        <xdr:nvPicPr>
          <xdr:cNvPr id="1377" name="Picture 6673" descr="route2">
            <a:extLst>
              <a:ext uri="{FF2B5EF4-FFF2-40B4-BE49-F238E27FC236}">
                <a16:creationId xmlns:a16="http://schemas.microsoft.com/office/drawing/2014/main" xmlns="" id="{F3DAEF44-8A0D-2610-6379-33845EC870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8" name="Text Box 6674">
            <a:extLst>
              <a:ext uri="{FF2B5EF4-FFF2-40B4-BE49-F238E27FC236}">
                <a16:creationId xmlns:a16="http://schemas.microsoft.com/office/drawing/2014/main" xmlns="" id="{AF5B03E3-218A-C829-FC38-9C7B752346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19</xdr:col>
      <xdr:colOff>20268</xdr:colOff>
      <xdr:row>43</xdr:row>
      <xdr:rowOff>0</xdr:rowOff>
    </xdr:from>
    <xdr:ext cx="333117" cy="101600"/>
    <xdr:sp macro="" textlink="">
      <xdr:nvSpPr>
        <xdr:cNvPr id="1379" name="Text Box 1194">
          <a:extLst>
            <a:ext uri="{FF2B5EF4-FFF2-40B4-BE49-F238E27FC236}">
              <a16:creationId xmlns:a16="http://schemas.microsoft.com/office/drawing/2014/main" xmlns="" id="{C5ABF95B-BBAF-4EDC-A351-3FF8C3DD6784}"/>
            </a:ext>
          </a:extLst>
        </xdr:cNvPr>
        <xdr:cNvSpPr txBox="1">
          <a:spLocks noChangeArrowheads="1"/>
        </xdr:cNvSpPr>
      </xdr:nvSpPr>
      <xdr:spPr bwMode="auto">
        <a:xfrm>
          <a:off x="12707568" y="718566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0.7+3.5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207138</xdr:colOff>
      <xdr:row>43</xdr:row>
      <xdr:rowOff>98238</xdr:rowOff>
    </xdr:from>
    <xdr:to>
      <xdr:col>19</xdr:col>
      <xdr:colOff>336040</xdr:colOff>
      <xdr:row>44</xdr:row>
      <xdr:rowOff>17606</xdr:rowOff>
    </xdr:to>
    <xdr:sp macro="" textlink="">
      <xdr:nvSpPr>
        <xdr:cNvPr id="1380" name="六角形 1379">
          <a:extLst>
            <a:ext uri="{FF2B5EF4-FFF2-40B4-BE49-F238E27FC236}">
              <a16:creationId xmlns:a16="http://schemas.microsoft.com/office/drawing/2014/main" xmlns="" id="{DFED3296-FBF5-4ED5-AF37-55F10EC7A3AF}"/>
            </a:ext>
          </a:extLst>
        </xdr:cNvPr>
        <xdr:cNvSpPr/>
      </xdr:nvSpPr>
      <xdr:spPr bwMode="auto">
        <a:xfrm>
          <a:off x="12894438" y="7283898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20268</xdr:colOff>
      <xdr:row>43</xdr:row>
      <xdr:rowOff>93999</xdr:rowOff>
    </xdr:from>
    <xdr:to>
      <xdr:col>19</xdr:col>
      <xdr:colOff>149170</xdr:colOff>
      <xdr:row>44</xdr:row>
      <xdr:rowOff>13367</xdr:rowOff>
    </xdr:to>
    <xdr:sp macro="" textlink="">
      <xdr:nvSpPr>
        <xdr:cNvPr id="1381" name="六角形 1380">
          <a:extLst>
            <a:ext uri="{FF2B5EF4-FFF2-40B4-BE49-F238E27FC236}">
              <a16:creationId xmlns:a16="http://schemas.microsoft.com/office/drawing/2014/main" xmlns="" id="{8090D85B-C070-452D-89AC-6A9537D42031}"/>
            </a:ext>
          </a:extLst>
        </xdr:cNvPr>
        <xdr:cNvSpPr/>
      </xdr:nvSpPr>
      <xdr:spPr bwMode="auto">
        <a:xfrm>
          <a:off x="12707568" y="7279659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105553</xdr:colOff>
      <xdr:row>46</xdr:row>
      <xdr:rowOff>19102</xdr:rowOff>
    </xdr:from>
    <xdr:ext cx="1186512" cy="84971"/>
    <xdr:sp macro="" textlink="">
      <xdr:nvSpPr>
        <xdr:cNvPr id="1382" name="Line 6499">
          <a:extLst>
            <a:ext uri="{FF2B5EF4-FFF2-40B4-BE49-F238E27FC236}">
              <a16:creationId xmlns:a16="http://schemas.microsoft.com/office/drawing/2014/main" xmlns="" id="{4594FB01-AF00-4FEF-A1C6-53C639EB61A6}"/>
            </a:ext>
          </a:extLst>
        </xdr:cNvPr>
        <xdr:cNvSpPr>
          <a:spLocks noChangeShapeType="1"/>
        </xdr:cNvSpPr>
      </xdr:nvSpPr>
      <xdr:spPr bwMode="auto">
        <a:xfrm flipH="1">
          <a:off x="12792853" y="7707682"/>
          <a:ext cx="1186512" cy="84971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539661</xdr:colOff>
      <xdr:row>45</xdr:row>
      <xdr:rowOff>135153</xdr:rowOff>
    </xdr:from>
    <xdr:ext cx="153598" cy="157566"/>
    <xdr:sp macro="" textlink="">
      <xdr:nvSpPr>
        <xdr:cNvPr id="1383" name="Oval 6509">
          <a:extLst>
            <a:ext uri="{FF2B5EF4-FFF2-40B4-BE49-F238E27FC236}">
              <a16:creationId xmlns:a16="http://schemas.microsoft.com/office/drawing/2014/main" xmlns="" id="{F634FBB9-00B4-4B23-A5E2-2D521CEC980A}"/>
            </a:ext>
          </a:extLst>
        </xdr:cNvPr>
        <xdr:cNvSpPr>
          <a:spLocks noChangeArrowheads="1"/>
        </xdr:cNvSpPr>
      </xdr:nvSpPr>
      <xdr:spPr bwMode="auto">
        <a:xfrm>
          <a:off x="13226961" y="7656093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19</xdr:col>
      <xdr:colOff>151993</xdr:colOff>
      <xdr:row>47</xdr:row>
      <xdr:rowOff>91198</xdr:rowOff>
    </xdr:from>
    <xdr:ext cx="284079" cy="223504"/>
    <xdr:grpSp>
      <xdr:nvGrpSpPr>
        <xdr:cNvPr id="1384" name="Group 6672">
          <a:extLst>
            <a:ext uri="{FF2B5EF4-FFF2-40B4-BE49-F238E27FC236}">
              <a16:creationId xmlns:a16="http://schemas.microsoft.com/office/drawing/2014/main" xmlns="" id="{6585F0AF-882C-4AFF-BBF3-C4DC53AD47B1}"/>
            </a:ext>
          </a:extLst>
        </xdr:cNvPr>
        <xdr:cNvGrpSpPr>
          <a:grpSpLocks/>
        </xdr:cNvGrpSpPr>
      </xdr:nvGrpSpPr>
      <xdr:grpSpPr bwMode="auto">
        <a:xfrm>
          <a:off x="14268043" y="8120773"/>
          <a:ext cx="284079" cy="223504"/>
          <a:chOff x="536" y="109"/>
          <a:chExt cx="46" cy="44"/>
        </a:xfrm>
      </xdr:grpSpPr>
      <xdr:pic>
        <xdr:nvPicPr>
          <xdr:cNvPr id="1385" name="Picture 6673" descr="route2">
            <a:extLst>
              <a:ext uri="{FF2B5EF4-FFF2-40B4-BE49-F238E27FC236}">
                <a16:creationId xmlns:a16="http://schemas.microsoft.com/office/drawing/2014/main" xmlns="" id="{64708292-596B-BC0C-227E-FD40DF5DA3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86" name="Text Box 6674">
            <a:extLst>
              <a:ext uri="{FF2B5EF4-FFF2-40B4-BE49-F238E27FC236}">
                <a16:creationId xmlns:a16="http://schemas.microsoft.com/office/drawing/2014/main" xmlns="" id="{ED32B044-3CDD-FDE0-4031-D0CA56FA16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20</xdr:col>
      <xdr:colOff>303992</xdr:colOff>
      <xdr:row>45</xdr:row>
      <xdr:rowOff>0</xdr:rowOff>
    </xdr:from>
    <xdr:ext cx="284079" cy="223504"/>
    <xdr:grpSp>
      <xdr:nvGrpSpPr>
        <xdr:cNvPr id="1387" name="Group 6672">
          <a:extLst>
            <a:ext uri="{FF2B5EF4-FFF2-40B4-BE49-F238E27FC236}">
              <a16:creationId xmlns:a16="http://schemas.microsoft.com/office/drawing/2014/main" xmlns="" id="{9059F97D-9708-452C-BC0B-040737CC8955}"/>
            </a:ext>
          </a:extLst>
        </xdr:cNvPr>
        <xdr:cNvGrpSpPr>
          <a:grpSpLocks/>
        </xdr:cNvGrpSpPr>
      </xdr:nvGrpSpPr>
      <xdr:grpSpPr bwMode="auto">
        <a:xfrm>
          <a:off x="15191567" y="7686675"/>
          <a:ext cx="284079" cy="223504"/>
          <a:chOff x="536" y="109"/>
          <a:chExt cx="46" cy="44"/>
        </a:xfrm>
      </xdr:grpSpPr>
      <xdr:pic>
        <xdr:nvPicPr>
          <xdr:cNvPr id="1388" name="Picture 6673" descr="route2">
            <a:extLst>
              <a:ext uri="{FF2B5EF4-FFF2-40B4-BE49-F238E27FC236}">
                <a16:creationId xmlns:a16="http://schemas.microsoft.com/office/drawing/2014/main" xmlns="" id="{43D2EEB3-EE94-9867-09FF-162CCA537B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89" name="Text Box 6674">
            <a:extLst>
              <a:ext uri="{FF2B5EF4-FFF2-40B4-BE49-F238E27FC236}">
                <a16:creationId xmlns:a16="http://schemas.microsoft.com/office/drawing/2014/main" xmlns="" id="{7C2BDE25-BA13-81BF-E4BE-D5A8EF83F6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19</xdr:col>
      <xdr:colOff>388263</xdr:colOff>
      <xdr:row>43</xdr:row>
      <xdr:rowOff>91196</xdr:rowOff>
    </xdr:from>
    <xdr:to>
      <xdr:col>19</xdr:col>
      <xdr:colOff>600105</xdr:colOff>
      <xdr:row>44</xdr:row>
      <xdr:rowOff>92778</xdr:rowOff>
    </xdr:to>
    <xdr:sp macro="" textlink="">
      <xdr:nvSpPr>
        <xdr:cNvPr id="1390" name="六角形 1389">
          <a:extLst>
            <a:ext uri="{FF2B5EF4-FFF2-40B4-BE49-F238E27FC236}">
              <a16:creationId xmlns:a16="http://schemas.microsoft.com/office/drawing/2014/main" xmlns="" id="{29806D84-60A0-4D79-853D-FCFF35E64A36}"/>
            </a:ext>
          </a:extLst>
        </xdr:cNvPr>
        <xdr:cNvSpPr/>
      </xdr:nvSpPr>
      <xdr:spPr bwMode="auto">
        <a:xfrm>
          <a:off x="13075563" y="7276856"/>
          <a:ext cx="211842" cy="1692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120014</xdr:colOff>
      <xdr:row>45</xdr:row>
      <xdr:rowOff>60693</xdr:rowOff>
    </xdr:from>
    <xdr:ext cx="377825" cy="152946"/>
    <xdr:sp macro="" textlink="">
      <xdr:nvSpPr>
        <xdr:cNvPr id="1391" name="Text Box 1620">
          <a:extLst>
            <a:ext uri="{FF2B5EF4-FFF2-40B4-BE49-F238E27FC236}">
              <a16:creationId xmlns:a16="http://schemas.microsoft.com/office/drawing/2014/main" xmlns="" id="{94AE7674-8FB3-4065-8390-F0B12A5435E8}"/>
            </a:ext>
          </a:extLst>
        </xdr:cNvPr>
        <xdr:cNvSpPr txBox="1">
          <a:spLocks noChangeArrowheads="1"/>
        </xdr:cNvSpPr>
      </xdr:nvSpPr>
      <xdr:spPr bwMode="auto">
        <a:xfrm>
          <a:off x="12807314" y="758163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へ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oneCellAnchor>
    <xdr:from>
      <xdr:col>20</xdr:col>
      <xdr:colOff>13512</xdr:colOff>
      <xdr:row>43</xdr:row>
      <xdr:rowOff>108410</xdr:rowOff>
    </xdr:from>
    <xdr:ext cx="418089" cy="294889"/>
    <xdr:sp macro="" textlink="">
      <xdr:nvSpPr>
        <xdr:cNvPr id="1392" name="Text Box 1416">
          <a:extLst>
            <a:ext uri="{FF2B5EF4-FFF2-40B4-BE49-F238E27FC236}">
              <a16:creationId xmlns:a16="http://schemas.microsoft.com/office/drawing/2014/main" xmlns="" id="{769AE1AD-E65A-4312-A5BD-A137005EAC7C}"/>
            </a:ext>
          </a:extLst>
        </xdr:cNvPr>
        <xdr:cNvSpPr txBox="1">
          <a:spLocks noChangeArrowheads="1"/>
        </xdr:cNvSpPr>
      </xdr:nvSpPr>
      <xdr:spPr bwMode="auto">
        <a:xfrm>
          <a:off x="13394232" y="7294070"/>
          <a:ext cx="418089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ﾁｪｯｸ後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進路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659340</xdr:colOff>
      <xdr:row>44</xdr:row>
      <xdr:rowOff>13194</xdr:rowOff>
    </xdr:from>
    <xdr:to>
      <xdr:col>20</xdr:col>
      <xdr:colOff>179015</xdr:colOff>
      <xdr:row>46</xdr:row>
      <xdr:rowOff>23165</xdr:rowOff>
    </xdr:to>
    <xdr:sp macro="" textlink="">
      <xdr:nvSpPr>
        <xdr:cNvPr id="1393" name="Line 72">
          <a:extLst>
            <a:ext uri="{FF2B5EF4-FFF2-40B4-BE49-F238E27FC236}">
              <a16:creationId xmlns:a16="http://schemas.microsoft.com/office/drawing/2014/main" xmlns="" id="{54C84138-663A-433A-A6AC-8C5ADC860F23}"/>
            </a:ext>
          </a:extLst>
        </xdr:cNvPr>
        <xdr:cNvSpPr>
          <a:spLocks noChangeShapeType="1"/>
        </xdr:cNvSpPr>
      </xdr:nvSpPr>
      <xdr:spPr bwMode="auto">
        <a:xfrm flipH="1">
          <a:off x="13346640" y="7366494"/>
          <a:ext cx="213095" cy="34525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66739 w 66850"/>
            <a:gd name="connsiteY0" fmla="*/ 0 h 10454"/>
            <a:gd name="connsiteX1" fmla="*/ 111 w 66850"/>
            <a:gd name="connsiteY1" fmla="*/ 10454 h 10454"/>
            <a:gd name="connsiteX0" fmla="*/ 66628 w 68018"/>
            <a:gd name="connsiteY0" fmla="*/ 0 h 10454"/>
            <a:gd name="connsiteX1" fmla="*/ 0 w 68018"/>
            <a:gd name="connsiteY1" fmla="*/ 10454 h 10454"/>
            <a:gd name="connsiteX0" fmla="*/ 229463 w 229514"/>
            <a:gd name="connsiteY0" fmla="*/ 0 h 11363"/>
            <a:gd name="connsiteX1" fmla="*/ 0 w 229514"/>
            <a:gd name="connsiteY1" fmla="*/ 11363 h 11363"/>
            <a:gd name="connsiteX0" fmla="*/ 229463 w 229821"/>
            <a:gd name="connsiteY0" fmla="*/ 0 h 11363"/>
            <a:gd name="connsiteX1" fmla="*/ 0 w 229821"/>
            <a:gd name="connsiteY1" fmla="*/ 11363 h 11363"/>
            <a:gd name="connsiteX0" fmla="*/ 421035 w 421076"/>
            <a:gd name="connsiteY0" fmla="*/ 0 h 10151"/>
            <a:gd name="connsiteX1" fmla="*/ 0 w 421076"/>
            <a:gd name="connsiteY1" fmla="*/ 10151 h 10151"/>
            <a:gd name="connsiteX0" fmla="*/ 421035 w 421869"/>
            <a:gd name="connsiteY0" fmla="*/ 0 h 10224"/>
            <a:gd name="connsiteX1" fmla="*/ 0 w 421869"/>
            <a:gd name="connsiteY1" fmla="*/ 10151 h 10224"/>
            <a:gd name="connsiteX0" fmla="*/ 545556 w 545627"/>
            <a:gd name="connsiteY0" fmla="*/ 0 h 9924"/>
            <a:gd name="connsiteX1" fmla="*/ 0 w 545627"/>
            <a:gd name="connsiteY1" fmla="*/ 9848 h 9924"/>
            <a:gd name="connsiteX0" fmla="*/ 10526 w 10527"/>
            <a:gd name="connsiteY0" fmla="*/ 0 h 12273"/>
            <a:gd name="connsiteX1" fmla="*/ 0 w 10527"/>
            <a:gd name="connsiteY1" fmla="*/ 12213 h 12273"/>
            <a:gd name="connsiteX0" fmla="*/ 10526 w 10527"/>
            <a:gd name="connsiteY0" fmla="*/ 0 h 12383"/>
            <a:gd name="connsiteX1" fmla="*/ 0 w 10527"/>
            <a:gd name="connsiteY1" fmla="*/ 12213 h 12383"/>
            <a:gd name="connsiteX0" fmla="*/ 10526 w 10539"/>
            <a:gd name="connsiteY0" fmla="*/ 0 h 12434"/>
            <a:gd name="connsiteX1" fmla="*/ 0 w 10539"/>
            <a:gd name="connsiteY1" fmla="*/ 12213 h 12434"/>
            <a:gd name="connsiteX0" fmla="*/ 10526 w 10645"/>
            <a:gd name="connsiteY0" fmla="*/ 0 h 12591"/>
            <a:gd name="connsiteX1" fmla="*/ 0 w 10645"/>
            <a:gd name="connsiteY1" fmla="*/ 12213 h 12591"/>
            <a:gd name="connsiteX0" fmla="*/ 10526 w 10786"/>
            <a:gd name="connsiteY0" fmla="*/ 0 h 12823"/>
            <a:gd name="connsiteX1" fmla="*/ 10188 w 10786"/>
            <a:gd name="connsiteY1" fmla="*/ 11946 h 12823"/>
            <a:gd name="connsiteX2" fmla="*/ 0 w 10786"/>
            <a:gd name="connsiteY2" fmla="*/ 12213 h 12823"/>
            <a:gd name="connsiteX0" fmla="*/ 10526 w 10526"/>
            <a:gd name="connsiteY0" fmla="*/ 0 h 12884"/>
            <a:gd name="connsiteX1" fmla="*/ 10188 w 10526"/>
            <a:gd name="connsiteY1" fmla="*/ 11946 h 12884"/>
            <a:gd name="connsiteX2" fmla="*/ 0 w 10526"/>
            <a:gd name="connsiteY2" fmla="*/ 12213 h 12884"/>
            <a:gd name="connsiteX0" fmla="*/ 10526 w 10526"/>
            <a:gd name="connsiteY0" fmla="*/ 0 h 12317"/>
            <a:gd name="connsiteX1" fmla="*/ 10188 w 10526"/>
            <a:gd name="connsiteY1" fmla="*/ 11946 h 12317"/>
            <a:gd name="connsiteX2" fmla="*/ 0 w 10526"/>
            <a:gd name="connsiteY2" fmla="*/ 12213 h 123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26" h="12317">
              <a:moveTo>
                <a:pt x="10526" y="0"/>
              </a:moveTo>
              <a:cubicBezTo>
                <a:pt x="10351" y="1882"/>
                <a:pt x="10407" y="9594"/>
                <a:pt x="10188" y="11946"/>
              </a:cubicBezTo>
              <a:cubicBezTo>
                <a:pt x="6950" y="12519"/>
                <a:pt x="11701" y="12274"/>
                <a:pt x="0" y="12213"/>
              </a:cubicBezTo>
            </a:path>
          </a:pathLst>
        </a:cu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11138</xdr:colOff>
      <xdr:row>50</xdr:row>
      <xdr:rowOff>161069</xdr:rowOff>
    </xdr:from>
    <xdr:ext cx="986719" cy="410432"/>
    <xdr:sp macro="" textlink="">
      <xdr:nvSpPr>
        <xdr:cNvPr id="1394" name="Text Box 303">
          <a:extLst>
            <a:ext uri="{FF2B5EF4-FFF2-40B4-BE49-F238E27FC236}">
              <a16:creationId xmlns:a16="http://schemas.microsoft.com/office/drawing/2014/main" xmlns="" id="{9FBECDFC-F28D-4662-8459-EB49B1F4302B}"/>
            </a:ext>
          </a:extLst>
        </xdr:cNvPr>
        <xdr:cNvSpPr txBox="1">
          <a:spLocks noChangeArrowheads="1"/>
        </xdr:cNvSpPr>
      </xdr:nvSpPr>
      <xdr:spPr bwMode="auto">
        <a:xfrm>
          <a:off x="7151078" y="8520209"/>
          <a:ext cx="986719" cy="41043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フォトコントロール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永平寺龍門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rtl="0">
            <a:lnSpc>
              <a:spcPts val="800"/>
            </a:lnSpc>
          </a:pP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吉祥山永平寺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 石碑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前で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自転車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を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入れ撮影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11</xdr:col>
      <xdr:colOff>220409</xdr:colOff>
      <xdr:row>54</xdr:row>
      <xdr:rowOff>172357</xdr:rowOff>
    </xdr:from>
    <xdr:to>
      <xdr:col>12</xdr:col>
      <xdr:colOff>40819</xdr:colOff>
      <xdr:row>56</xdr:row>
      <xdr:rowOff>161533</xdr:rowOff>
    </xdr:to>
    <xdr:sp macro="" textlink="">
      <xdr:nvSpPr>
        <xdr:cNvPr id="1395" name="Freeform 601">
          <a:extLst>
            <a:ext uri="{FF2B5EF4-FFF2-40B4-BE49-F238E27FC236}">
              <a16:creationId xmlns:a16="http://schemas.microsoft.com/office/drawing/2014/main" xmlns="" id="{D4A446D3-C4EE-4034-9B07-329E5A64E977}"/>
            </a:ext>
          </a:extLst>
        </xdr:cNvPr>
        <xdr:cNvSpPr>
          <a:spLocks/>
        </xdr:cNvSpPr>
      </xdr:nvSpPr>
      <xdr:spPr bwMode="auto">
        <a:xfrm flipH="1">
          <a:off x="7360349" y="9194437"/>
          <a:ext cx="513830" cy="33207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  <a:gd name="connsiteX0" fmla="*/ 9594 w 10000"/>
            <a:gd name="connsiteY0" fmla="*/ 11363 h 11363"/>
            <a:gd name="connsiteX1" fmla="*/ 10000 w 10000"/>
            <a:gd name="connsiteY1" fmla="*/ 1363 h 11363"/>
            <a:gd name="connsiteX2" fmla="*/ 0 w 10000"/>
            <a:gd name="connsiteY2" fmla="*/ 1293 h 11363"/>
            <a:gd name="connsiteX0" fmla="*/ 9594 w 10120"/>
            <a:gd name="connsiteY0" fmla="*/ 11363 h 11363"/>
            <a:gd name="connsiteX1" fmla="*/ 10000 w 10120"/>
            <a:gd name="connsiteY1" fmla="*/ 1363 h 11363"/>
            <a:gd name="connsiteX2" fmla="*/ 0 w 10120"/>
            <a:gd name="connsiteY2" fmla="*/ 1293 h 11363"/>
            <a:gd name="connsiteX0" fmla="*/ 10114 w 10241"/>
            <a:gd name="connsiteY0" fmla="*/ 10851 h 10851"/>
            <a:gd name="connsiteX1" fmla="*/ 10000 w 10241"/>
            <a:gd name="connsiteY1" fmla="*/ 1363 h 10851"/>
            <a:gd name="connsiteX2" fmla="*/ 0 w 10241"/>
            <a:gd name="connsiteY2" fmla="*/ 1293 h 10851"/>
            <a:gd name="connsiteX0" fmla="*/ 10040 w 10167"/>
            <a:gd name="connsiteY0" fmla="*/ 12057 h 12057"/>
            <a:gd name="connsiteX1" fmla="*/ 9926 w 10167"/>
            <a:gd name="connsiteY1" fmla="*/ 2569 h 12057"/>
            <a:gd name="connsiteX2" fmla="*/ 0 w 10167"/>
            <a:gd name="connsiteY2" fmla="*/ 67 h 12057"/>
            <a:gd name="connsiteX0" fmla="*/ 10040 w 10167"/>
            <a:gd name="connsiteY0" fmla="*/ 11990 h 11990"/>
            <a:gd name="connsiteX1" fmla="*/ 9926 w 10167"/>
            <a:gd name="connsiteY1" fmla="*/ 2502 h 11990"/>
            <a:gd name="connsiteX2" fmla="*/ 0 w 10167"/>
            <a:gd name="connsiteY2" fmla="*/ 0 h 11990"/>
            <a:gd name="connsiteX0" fmla="*/ 10040 w 10167"/>
            <a:gd name="connsiteY0" fmla="*/ 11990 h 11990"/>
            <a:gd name="connsiteX1" fmla="*/ 9926 w 10167"/>
            <a:gd name="connsiteY1" fmla="*/ 2502 h 11990"/>
            <a:gd name="connsiteX2" fmla="*/ 1708 w 10167"/>
            <a:gd name="connsiteY2" fmla="*/ 4587 h 11990"/>
            <a:gd name="connsiteX3" fmla="*/ 0 w 10167"/>
            <a:gd name="connsiteY3" fmla="*/ 0 h 11990"/>
            <a:gd name="connsiteX0" fmla="*/ 11368 w 11495"/>
            <a:gd name="connsiteY0" fmla="*/ 11990 h 11990"/>
            <a:gd name="connsiteX1" fmla="*/ 11254 w 11495"/>
            <a:gd name="connsiteY1" fmla="*/ 2502 h 11990"/>
            <a:gd name="connsiteX2" fmla="*/ 511 w 11495"/>
            <a:gd name="connsiteY2" fmla="*/ 5483 h 11990"/>
            <a:gd name="connsiteX3" fmla="*/ 1328 w 11495"/>
            <a:gd name="connsiteY3" fmla="*/ 0 h 11990"/>
            <a:gd name="connsiteX0" fmla="*/ 11651 w 11778"/>
            <a:gd name="connsiteY0" fmla="*/ 11478 h 11478"/>
            <a:gd name="connsiteX1" fmla="*/ 11537 w 11778"/>
            <a:gd name="connsiteY1" fmla="*/ 1990 h 11478"/>
            <a:gd name="connsiteX2" fmla="*/ 794 w 11778"/>
            <a:gd name="connsiteY2" fmla="*/ 4971 h 11478"/>
            <a:gd name="connsiteX3" fmla="*/ 200 w 11778"/>
            <a:gd name="connsiteY3" fmla="*/ 0 h 11478"/>
            <a:gd name="connsiteX0" fmla="*/ 12119 w 12246"/>
            <a:gd name="connsiteY0" fmla="*/ 11990 h 11990"/>
            <a:gd name="connsiteX1" fmla="*/ 12005 w 12246"/>
            <a:gd name="connsiteY1" fmla="*/ 2502 h 11990"/>
            <a:gd name="connsiteX2" fmla="*/ 1262 w 12246"/>
            <a:gd name="connsiteY2" fmla="*/ 5483 h 11990"/>
            <a:gd name="connsiteX3" fmla="*/ 0 w 12246"/>
            <a:gd name="connsiteY3" fmla="*/ 0 h 11990"/>
            <a:gd name="connsiteX0" fmla="*/ 12220 w 12347"/>
            <a:gd name="connsiteY0" fmla="*/ 11990 h 11990"/>
            <a:gd name="connsiteX1" fmla="*/ 12106 w 12347"/>
            <a:gd name="connsiteY1" fmla="*/ 2502 h 11990"/>
            <a:gd name="connsiteX2" fmla="*/ 843 w 12347"/>
            <a:gd name="connsiteY2" fmla="*/ 5483 h 11990"/>
            <a:gd name="connsiteX3" fmla="*/ 101 w 12347"/>
            <a:gd name="connsiteY3" fmla="*/ 0 h 11990"/>
            <a:gd name="connsiteX0" fmla="*/ 12119 w 12246"/>
            <a:gd name="connsiteY0" fmla="*/ 11990 h 11990"/>
            <a:gd name="connsiteX1" fmla="*/ 12005 w 12246"/>
            <a:gd name="connsiteY1" fmla="*/ 2502 h 11990"/>
            <a:gd name="connsiteX2" fmla="*/ 742 w 12246"/>
            <a:gd name="connsiteY2" fmla="*/ 5483 h 11990"/>
            <a:gd name="connsiteX3" fmla="*/ 0 w 12246"/>
            <a:gd name="connsiteY3" fmla="*/ 0 h 11990"/>
            <a:gd name="connsiteX0" fmla="*/ 11599 w 11726"/>
            <a:gd name="connsiteY0" fmla="*/ 12118 h 12118"/>
            <a:gd name="connsiteX1" fmla="*/ 11485 w 11726"/>
            <a:gd name="connsiteY1" fmla="*/ 2630 h 12118"/>
            <a:gd name="connsiteX2" fmla="*/ 222 w 11726"/>
            <a:gd name="connsiteY2" fmla="*/ 5611 h 12118"/>
            <a:gd name="connsiteX3" fmla="*/ 0 w 11726"/>
            <a:gd name="connsiteY3" fmla="*/ 0 h 12118"/>
            <a:gd name="connsiteX0" fmla="*/ 11823 w 11950"/>
            <a:gd name="connsiteY0" fmla="*/ 12118 h 12118"/>
            <a:gd name="connsiteX1" fmla="*/ 11709 w 11950"/>
            <a:gd name="connsiteY1" fmla="*/ 2630 h 12118"/>
            <a:gd name="connsiteX2" fmla="*/ 0 w 11950"/>
            <a:gd name="connsiteY2" fmla="*/ 4587 h 12118"/>
            <a:gd name="connsiteX3" fmla="*/ 224 w 11950"/>
            <a:gd name="connsiteY3" fmla="*/ 0 h 12118"/>
            <a:gd name="connsiteX0" fmla="*/ 11599 w 11726"/>
            <a:gd name="connsiteY0" fmla="*/ 12118 h 12118"/>
            <a:gd name="connsiteX1" fmla="*/ 11485 w 11726"/>
            <a:gd name="connsiteY1" fmla="*/ 2630 h 12118"/>
            <a:gd name="connsiteX2" fmla="*/ 222 w 11726"/>
            <a:gd name="connsiteY2" fmla="*/ 4587 h 12118"/>
            <a:gd name="connsiteX3" fmla="*/ 0 w 11726"/>
            <a:gd name="connsiteY3" fmla="*/ 0 h 12118"/>
            <a:gd name="connsiteX0" fmla="*/ 11599 w 11610"/>
            <a:gd name="connsiteY0" fmla="*/ 12118 h 12118"/>
            <a:gd name="connsiteX1" fmla="*/ 10891 w 11610"/>
            <a:gd name="connsiteY1" fmla="*/ 4038 h 12118"/>
            <a:gd name="connsiteX2" fmla="*/ 222 w 11610"/>
            <a:gd name="connsiteY2" fmla="*/ 4587 h 12118"/>
            <a:gd name="connsiteX3" fmla="*/ 0 w 11610"/>
            <a:gd name="connsiteY3" fmla="*/ 0 h 12118"/>
            <a:gd name="connsiteX0" fmla="*/ 11599 w 11616"/>
            <a:gd name="connsiteY0" fmla="*/ 12118 h 12118"/>
            <a:gd name="connsiteX1" fmla="*/ 11040 w 11616"/>
            <a:gd name="connsiteY1" fmla="*/ 4934 h 12118"/>
            <a:gd name="connsiteX2" fmla="*/ 222 w 11616"/>
            <a:gd name="connsiteY2" fmla="*/ 4587 h 12118"/>
            <a:gd name="connsiteX3" fmla="*/ 0 w 11616"/>
            <a:gd name="connsiteY3" fmla="*/ 0 h 12118"/>
            <a:gd name="connsiteX0" fmla="*/ 11302 w 11362"/>
            <a:gd name="connsiteY0" fmla="*/ 12246 h 12246"/>
            <a:gd name="connsiteX1" fmla="*/ 11040 w 11362"/>
            <a:gd name="connsiteY1" fmla="*/ 4934 h 12246"/>
            <a:gd name="connsiteX2" fmla="*/ 222 w 11362"/>
            <a:gd name="connsiteY2" fmla="*/ 4587 h 12246"/>
            <a:gd name="connsiteX3" fmla="*/ 0 w 11362"/>
            <a:gd name="connsiteY3" fmla="*/ 0 h 12246"/>
            <a:gd name="connsiteX0" fmla="*/ 11302 w 11362"/>
            <a:gd name="connsiteY0" fmla="*/ 14550 h 14550"/>
            <a:gd name="connsiteX1" fmla="*/ 11040 w 11362"/>
            <a:gd name="connsiteY1" fmla="*/ 7238 h 14550"/>
            <a:gd name="connsiteX2" fmla="*/ 222 w 11362"/>
            <a:gd name="connsiteY2" fmla="*/ 6891 h 14550"/>
            <a:gd name="connsiteX3" fmla="*/ 0 w 11362"/>
            <a:gd name="connsiteY3" fmla="*/ 0 h 14550"/>
            <a:gd name="connsiteX0" fmla="*/ 12416 w 12476"/>
            <a:gd name="connsiteY0" fmla="*/ 14294 h 14294"/>
            <a:gd name="connsiteX1" fmla="*/ 12154 w 12476"/>
            <a:gd name="connsiteY1" fmla="*/ 6982 h 14294"/>
            <a:gd name="connsiteX2" fmla="*/ 1336 w 12476"/>
            <a:gd name="connsiteY2" fmla="*/ 6635 h 14294"/>
            <a:gd name="connsiteX3" fmla="*/ 0 w 12476"/>
            <a:gd name="connsiteY3" fmla="*/ 0 h 14294"/>
            <a:gd name="connsiteX0" fmla="*/ 11080 w 11140"/>
            <a:gd name="connsiteY0" fmla="*/ 15318 h 15318"/>
            <a:gd name="connsiteX1" fmla="*/ 10818 w 11140"/>
            <a:gd name="connsiteY1" fmla="*/ 8006 h 15318"/>
            <a:gd name="connsiteX2" fmla="*/ 0 w 11140"/>
            <a:gd name="connsiteY2" fmla="*/ 7659 h 15318"/>
            <a:gd name="connsiteX3" fmla="*/ 298 w 11140"/>
            <a:gd name="connsiteY3" fmla="*/ 0 h 15318"/>
            <a:gd name="connsiteX0" fmla="*/ 11302 w 11362"/>
            <a:gd name="connsiteY0" fmla="*/ 14934 h 14934"/>
            <a:gd name="connsiteX1" fmla="*/ 11040 w 11362"/>
            <a:gd name="connsiteY1" fmla="*/ 7622 h 14934"/>
            <a:gd name="connsiteX2" fmla="*/ 222 w 11362"/>
            <a:gd name="connsiteY2" fmla="*/ 7275 h 14934"/>
            <a:gd name="connsiteX3" fmla="*/ 0 w 11362"/>
            <a:gd name="connsiteY3" fmla="*/ 0 h 14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362" h="14934">
              <a:moveTo>
                <a:pt x="11302" y="14934"/>
              </a:moveTo>
              <a:cubicBezTo>
                <a:pt x="11388" y="12433"/>
                <a:pt x="11442" y="9100"/>
                <a:pt x="11040" y="7622"/>
              </a:cubicBezTo>
              <a:cubicBezTo>
                <a:pt x="9825" y="6026"/>
                <a:pt x="1876" y="7692"/>
                <a:pt x="222" y="7275"/>
              </a:cubicBezTo>
              <a:cubicBezTo>
                <a:pt x="350" y="7242"/>
                <a:pt x="458" y="402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284057</xdr:colOff>
      <xdr:row>55</xdr:row>
      <xdr:rowOff>79046</xdr:rowOff>
    </xdr:from>
    <xdr:to>
      <xdr:col>12</xdr:col>
      <xdr:colOff>305087</xdr:colOff>
      <xdr:row>56</xdr:row>
      <xdr:rowOff>145564</xdr:rowOff>
    </xdr:to>
    <xdr:sp macro="" textlink="">
      <xdr:nvSpPr>
        <xdr:cNvPr id="1396" name="Freeform 601">
          <a:extLst>
            <a:ext uri="{FF2B5EF4-FFF2-40B4-BE49-F238E27FC236}">
              <a16:creationId xmlns:a16="http://schemas.microsoft.com/office/drawing/2014/main" xmlns="" id="{F6672AE2-3B76-4531-8AAA-BE78F5AA2690}"/>
            </a:ext>
          </a:extLst>
        </xdr:cNvPr>
        <xdr:cNvSpPr>
          <a:spLocks/>
        </xdr:cNvSpPr>
      </xdr:nvSpPr>
      <xdr:spPr bwMode="auto">
        <a:xfrm rot="10800000" flipH="1">
          <a:off x="7423997" y="9276386"/>
          <a:ext cx="714450" cy="23415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7634 w 7653"/>
            <a:gd name="connsiteY0" fmla="*/ 21909 h 21909"/>
            <a:gd name="connsiteX1" fmla="*/ 7629 w 7653"/>
            <a:gd name="connsiteY1" fmla="*/ 7892 h 21909"/>
            <a:gd name="connsiteX2" fmla="*/ 0 w 7653"/>
            <a:gd name="connsiteY2" fmla="*/ 0 h 21909"/>
            <a:gd name="connsiteX0" fmla="*/ 9975 w 10000"/>
            <a:gd name="connsiteY0" fmla="*/ 10000 h 10000"/>
            <a:gd name="connsiteX1" fmla="*/ 9969 w 10000"/>
            <a:gd name="connsiteY1" fmla="*/ 3602 h 10000"/>
            <a:gd name="connsiteX2" fmla="*/ 0 w 10000"/>
            <a:gd name="connsiteY2" fmla="*/ 0 h 10000"/>
            <a:gd name="connsiteX0" fmla="*/ 9996 w 10021"/>
            <a:gd name="connsiteY0" fmla="*/ 10000 h 10000"/>
            <a:gd name="connsiteX1" fmla="*/ 9990 w 10021"/>
            <a:gd name="connsiteY1" fmla="*/ 3602 h 10000"/>
            <a:gd name="connsiteX2" fmla="*/ 21 w 10021"/>
            <a:gd name="connsiteY2" fmla="*/ 0 h 10000"/>
            <a:gd name="connsiteX0" fmla="*/ 10084 w 10109"/>
            <a:gd name="connsiteY0" fmla="*/ 10000 h 10000"/>
            <a:gd name="connsiteX1" fmla="*/ 10078 w 10109"/>
            <a:gd name="connsiteY1" fmla="*/ 3602 h 10000"/>
            <a:gd name="connsiteX2" fmla="*/ 109 w 10109"/>
            <a:gd name="connsiteY2" fmla="*/ 0 h 10000"/>
            <a:gd name="connsiteX0" fmla="*/ 10076 w 10101"/>
            <a:gd name="connsiteY0" fmla="*/ 10000 h 10000"/>
            <a:gd name="connsiteX1" fmla="*/ 10070 w 10101"/>
            <a:gd name="connsiteY1" fmla="*/ 3602 h 10000"/>
            <a:gd name="connsiteX2" fmla="*/ 101 w 10101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1" h="10000">
              <a:moveTo>
                <a:pt x="10076" y="10000"/>
              </a:moveTo>
              <a:cubicBezTo>
                <a:pt x="10166" y="8479"/>
                <a:pt x="9979" y="5123"/>
                <a:pt x="10070" y="3602"/>
              </a:cubicBezTo>
              <a:cubicBezTo>
                <a:pt x="5714" y="3627"/>
                <a:pt x="-894" y="8179"/>
                <a:pt x="101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663834</xdr:colOff>
      <xdr:row>55</xdr:row>
      <xdr:rowOff>68062</xdr:rowOff>
    </xdr:from>
    <xdr:to>
      <xdr:col>12</xdr:col>
      <xdr:colOff>100464</xdr:colOff>
      <xdr:row>56</xdr:row>
      <xdr:rowOff>18145</xdr:rowOff>
    </xdr:to>
    <xdr:sp macro="" textlink="">
      <xdr:nvSpPr>
        <xdr:cNvPr id="1397" name="AutoShape 93">
          <a:extLst>
            <a:ext uri="{FF2B5EF4-FFF2-40B4-BE49-F238E27FC236}">
              <a16:creationId xmlns:a16="http://schemas.microsoft.com/office/drawing/2014/main" xmlns="" id="{71949E0F-82C6-49FE-B872-AD6EE46FAAF9}"/>
            </a:ext>
          </a:extLst>
        </xdr:cNvPr>
        <xdr:cNvSpPr>
          <a:spLocks noChangeArrowheads="1"/>
        </xdr:cNvSpPr>
      </xdr:nvSpPr>
      <xdr:spPr bwMode="auto">
        <a:xfrm>
          <a:off x="7803774" y="9265402"/>
          <a:ext cx="130050" cy="1177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303986</xdr:colOff>
      <xdr:row>53</xdr:row>
      <xdr:rowOff>118223</xdr:rowOff>
    </xdr:from>
    <xdr:ext cx="337769" cy="236429"/>
    <xdr:sp macro="" textlink="">
      <xdr:nvSpPr>
        <xdr:cNvPr id="1398" name="Text Box 1620">
          <a:extLst>
            <a:ext uri="{FF2B5EF4-FFF2-40B4-BE49-F238E27FC236}">
              <a16:creationId xmlns:a16="http://schemas.microsoft.com/office/drawing/2014/main" xmlns="" id="{8A78C9DC-648A-4C0E-AF8E-1D602184CD45}"/>
            </a:ext>
          </a:extLst>
        </xdr:cNvPr>
        <xdr:cNvSpPr txBox="1">
          <a:spLocks noChangeArrowheads="1"/>
        </xdr:cNvSpPr>
      </xdr:nvSpPr>
      <xdr:spPr bwMode="auto">
        <a:xfrm>
          <a:off x="7443926" y="8980283"/>
          <a:ext cx="337769" cy="2364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龍門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twoCellAnchor>
    <xdr:from>
      <xdr:col>11</xdr:col>
      <xdr:colOff>361418</xdr:colOff>
      <xdr:row>54</xdr:row>
      <xdr:rowOff>172260</xdr:rowOff>
    </xdr:from>
    <xdr:to>
      <xdr:col>11</xdr:col>
      <xdr:colOff>573260</xdr:colOff>
      <xdr:row>56</xdr:row>
      <xdr:rowOff>1581</xdr:rowOff>
    </xdr:to>
    <xdr:sp macro="" textlink="">
      <xdr:nvSpPr>
        <xdr:cNvPr id="1399" name="六角形 1398">
          <a:extLst>
            <a:ext uri="{FF2B5EF4-FFF2-40B4-BE49-F238E27FC236}">
              <a16:creationId xmlns:a16="http://schemas.microsoft.com/office/drawing/2014/main" xmlns="" id="{5E07ED9B-AF27-4572-8FE9-60E19DA625B6}"/>
            </a:ext>
          </a:extLst>
        </xdr:cNvPr>
        <xdr:cNvSpPr/>
      </xdr:nvSpPr>
      <xdr:spPr bwMode="auto">
        <a:xfrm>
          <a:off x="7501358" y="9194340"/>
          <a:ext cx="211842" cy="1722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687926</xdr:colOff>
      <xdr:row>47</xdr:row>
      <xdr:rowOff>86429</xdr:rowOff>
    </xdr:from>
    <xdr:to>
      <xdr:col>20</xdr:col>
      <xdr:colOff>575467</xdr:colOff>
      <xdr:row>48</xdr:row>
      <xdr:rowOff>104180</xdr:rowOff>
    </xdr:to>
    <xdr:sp macro="" textlink="">
      <xdr:nvSpPr>
        <xdr:cNvPr id="1400" name="Text Box 1620">
          <a:extLst>
            <a:ext uri="{FF2B5EF4-FFF2-40B4-BE49-F238E27FC236}">
              <a16:creationId xmlns:a16="http://schemas.microsoft.com/office/drawing/2014/main" xmlns="" id="{D6F82A34-0CB9-4E55-969F-E12E5C1C2B12}"/>
            </a:ext>
          </a:extLst>
        </xdr:cNvPr>
        <xdr:cNvSpPr txBox="1">
          <a:spLocks noChangeArrowheads="1"/>
        </xdr:cNvSpPr>
      </xdr:nvSpPr>
      <xdr:spPr bwMode="auto">
        <a:xfrm>
          <a:off x="13375226" y="7942649"/>
          <a:ext cx="580961" cy="18539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永平寺川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19</xdr:col>
      <xdr:colOff>533760</xdr:colOff>
      <xdr:row>47</xdr:row>
      <xdr:rowOff>29247</xdr:rowOff>
    </xdr:from>
    <xdr:to>
      <xdr:col>19</xdr:col>
      <xdr:colOff>565999</xdr:colOff>
      <xdr:row>48</xdr:row>
      <xdr:rowOff>21783</xdr:rowOff>
    </xdr:to>
    <xdr:sp macro="" textlink="">
      <xdr:nvSpPr>
        <xdr:cNvPr id="1401" name="Freeform 406">
          <a:extLst>
            <a:ext uri="{FF2B5EF4-FFF2-40B4-BE49-F238E27FC236}">
              <a16:creationId xmlns:a16="http://schemas.microsoft.com/office/drawing/2014/main" xmlns="" id="{2A558CD2-C48A-47DE-B393-80F213B1D4AC}"/>
            </a:ext>
          </a:extLst>
        </xdr:cNvPr>
        <xdr:cNvSpPr>
          <a:spLocks/>
        </xdr:cNvSpPr>
      </xdr:nvSpPr>
      <xdr:spPr bwMode="auto">
        <a:xfrm>
          <a:off x="13221060" y="7885467"/>
          <a:ext cx="32239" cy="160176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678834</xdr:colOff>
      <xdr:row>47</xdr:row>
      <xdr:rowOff>29247</xdr:rowOff>
    </xdr:from>
    <xdr:to>
      <xdr:col>20</xdr:col>
      <xdr:colOff>14678</xdr:colOff>
      <xdr:row>48</xdr:row>
      <xdr:rowOff>21783</xdr:rowOff>
    </xdr:to>
    <xdr:sp macro="" textlink="">
      <xdr:nvSpPr>
        <xdr:cNvPr id="1402" name="Freeform 407">
          <a:extLst>
            <a:ext uri="{FF2B5EF4-FFF2-40B4-BE49-F238E27FC236}">
              <a16:creationId xmlns:a16="http://schemas.microsoft.com/office/drawing/2014/main" xmlns="" id="{DEA2D4CB-26DD-4752-B843-1664700393E2}"/>
            </a:ext>
          </a:extLst>
        </xdr:cNvPr>
        <xdr:cNvSpPr>
          <a:spLocks/>
        </xdr:cNvSpPr>
      </xdr:nvSpPr>
      <xdr:spPr bwMode="auto">
        <a:xfrm flipH="1" flipV="1">
          <a:off x="13366134" y="7885467"/>
          <a:ext cx="29264" cy="16017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19</xdr:col>
      <xdr:colOff>518265</xdr:colOff>
      <xdr:row>46</xdr:row>
      <xdr:rowOff>116830</xdr:rowOff>
    </xdr:from>
    <xdr:ext cx="190800" cy="175548"/>
    <xdr:sp macro="" textlink="">
      <xdr:nvSpPr>
        <xdr:cNvPr id="1403" name="AutoShape 6507">
          <a:extLst>
            <a:ext uri="{FF2B5EF4-FFF2-40B4-BE49-F238E27FC236}">
              <a16:creationId xmlns:a16="http://schemas.microsoft.com/office/drawing/2014/main" xmlns="" id="{FCA5871F-EF39-45C8-8E73-09F4D4C6191C}"/>
            </a:ext>
          </a:extLst>
        </xdr:cNvPr>
        <xdr:cNvSpPr>
          <a:spLocks noChangeArrowheads="1"/>
        </xdr:cNvSpPr>
      </xdr:nvSpPr>
      <xdr:spPr bwMode="auto">
        <a:xfrm>
          <a:off x="13205565" y="7805410"/>
          <a:ext cx="190800" cy="175548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19</xdr:col>
      <xdr:colOff>64493</xdr:colOff>
      <xdr:row>46</xdr:row>
      <xdr:rowOff>79375</xdr:rowOff>
    </xdr:from>
    <xdr:to>
      <xdr:col>19</xdr:col>
      <xdr:colOff>337905</xdr:colOff>
      <xdr:row>47</xdr:row>
      <xdr:rowOff>80909</xdr:rowOff>
    </xdr:to>
    <xdr:sp macro="" textlink="">
      <xdr:nvSpPr>
        <xdr:cNvPr id="1404" name="Text Box 1664">
          <a:extLst>
            <a:ext uri="{FF2B5EF4-FFF2-40B4-BE49-F238E27FC236}">
              <a16:creationId xmlns:a16="http://schemas.microsoft.com/office/drawing/2014/main" xmlns="" id="{2BC15CF7-14B4-46A1-9670-F5E7307ADD4F}"/>
            </a:ext>
          </a:extLst>
        </xdr:cNvPr>
        <xdr:cNvSpPr txBox="1">
          <a:spLocks noChangeArrowheads="1"/>
        </xdr:cNvSpPr>
      </xdr:nvSpPr>
      <xdr:spPr bwMode="auto">
        <a:xfrm>
          <a:off x="12751793" y="7767955"/>
          <a:ext cx="273412" cy="1691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16117</xdr:colOff>
      <xdr:row>49</xdr:row>
      <xdr:rowOff>15238</xdr:rowOff>
    </xdr:from>
    <xdr:to>
      <xdr:col>13</xdr:col>
      <xdr:colOff>207482</xdr:colOff>
      <xdr:row>49</xdr:row>
      <xdr:rowOff>177163</xdr:rowOff>
    </xdr:to>
    <xdr:sp macro="" textlink="">
      <xdr:nvSpPr>
        <xdr:cNvPr id="1405" name="六角形 1404">
          <a:extLst>
            <a:ext uri="{FF2B5EF4-FFF2-40B4-BE49-F238E27FC236}">
              <a16:creationId xmlns:a16="http://schemas.microsoft.com/office/drawing/2014/main" xmlns="" id="{A8B754AF-3C6E-4910-96B6-F2F07BBEA5E6}"/>
            </a:ext>
          </a:extLst>
        </xdr:cNvPr>
        <xdr:cNvSpPr/>
      </xdr:nvSpPr>
      <xdr:spPr bwMode="auto">
        <a:xfrm>
          <a:off x="8542897" y="820673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6267</xdr:colOff>
      <xdr:row>49</xdr:row>
      <xdr:rowOff>8357</xdr:rowOff>
    </xdr:from>
    <xdr:to>
      <xdr:col>15</xdr:col>
      <xdr:colOff>177550</xdr:colOff>
      <xdr:row>49</xdr:row>
      <xdr:rowOff>162929</xdr:rowOff>
    </xdr:to>
    <xdr:sp macro="" textlink="">
      <xdr:nvSpPr>
        <xdr:cNvPr id="1406" name="六角形 1405">
          <a:extLst>
            <a:ext uri="{FF2B5EF4-FFF2-40B4-BE49-F238E27FC236}">
              <a16:creationId xmlns:a16="http://schemas.microsoft.com/office/drawing/2014/main" xmlns="" id="{8D24F662-53BF-43E2-8FE0-4EED1F43D79E}"/>
            </a:ext>
          </a:extLst>
        </xdr:cNvPr>
        <xdr:cNvSpPr/>
      </xdr:nvSpPr>
      <xdr:spPr bwMode="auto">
        <a:xfrm>
          <a:off x="9919887" y="8199857"/>
          <a:ext cx="171283" cy="1545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49</xdr:row>
      <xdr:rowOff>9526</xdr:rowOff>
    </xdr:from>
    <xdr:to>
      <xdr:col>17</xdr:col>
      <xdr:colOff>208643</xdr:colOff>
      <xdr:row>49</xdr:row>
      <xdr:rowOff>163286</xdr:rowOff>
    </xdr:to>
    <xdr:sp macro="" textlink="">
      <xdr:nvSpPr>
        <xdr:cNvPr id="1407" name="六角形 1406">
          <a:extLst>
            <a:ext uri="{FF2B5EF4-FFF2-40B4-BE49-F238E27FC236}">
              <a16:creationId xmlns:a16="http://schemas.microsoft.com/office/drawing/2014/main" xmlns="" id="{57E2F0B9-E2B0-4B40-8000-72C51BD6E33F}"/>
            </a:ext>
          </a:extLst>
        </xdr:cNvPr>
        <xdr:cNvSpPr/>
      </xdr:nvSpPr>
      <xdr:spPr bwMode="auto">
        <a:xfrm>
          <a:off x="11316335" y="8201026"/>
          <a:ext cx="192768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12700</xdr:colOff>
      <xdr:row>49</xdr:row>
      <xdr:rowOff>708</xdr:rowOff>
    </xdr:from>
    <xdr:to>
      <xdr:col>19</xdr:col>
      <xdr:colOff>194027</xdr:colOff>
      <xdr:row>49</xdr:row>
      <xdr:rowOff>167572</xdr:rowOff>
    </xdr:to>
    <xdr:sp macro="" textlink="">
      <xdr:nvSpPr>
        <xdr:cNvPr id="1408" name="六角形 1407">
          <a:extLst>
            <a:ext uri="{FF2B5EF4-FFF2-40B4-BE49-F238E27FC236}">
              <a16:creationId xmlns:a16="http://schemas.microsoft.com/office/drawing/2014/main" xmlns="" id="{967AECBB-7CF3-4425-8C38-2E65B57A76CE}"/>
            </a:ext>
          </a:extLst>
        </xdr:cNvPr>
        <xdr:cNvSpPr/>
      </xdr:nvSpPr>
      <xdr:spPr bwMode="auto">
        <a:xfrm>
          <a:off x="12700000" y="8192208"/>
          <a:ext cx="181327" cy="1668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3417</xdr:colOff>
      <xdr:row>57</xdr:row>
      <xdr:rowOff>15238</xdr:rowOff>
    </xdr:from>
    <xdr:to>
      <xdr:col>11</xdr:col>
      <xdr:colOff>197957</xdr:colOff>
      <xdr:row>57</xdr:row>
      <xdr:rowOff>177163</xdr:rowOff>
    </xdr:to>
    <xdr:sp macro="" textlink="">
      <xdr:nvSpPr>
        <xdr:cNvPr id="1409" name="六角形 1408">
          <a:extLst>
            <a:ext uri="{FF2B5EF4-FFF2-40B4-BE49-F238E27FC236}">
              <a16:creationId xmlns:a16="http://schemas.microsoft.com/office/drawing/2014/main" xmlns="" id="{2CBFDC93-BA36-4C06-B904-0EAB925335DE}"/>
            </a:ext>
          </a:extLst>
        </xdr:cNvPr>
        <xdr:cNvSpPr/>
      </xdr:nvSpPr>
      <xdr:spPr bwMode="auto">
        <a:xfrm>
          <a:off x="7143357" y="9547858"/>
          <a:ext cx="194540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304154</xdr:colOff>
      <xdr:row>53</xdr:row>
      <xdr:rowOff>61684</xdr:rowOff>
    </xdr:from>
    <xdr:to>
      <xdr:col>14</xdr:col>
      <xdr:colOff>49016</xdr:colOff>
      <xdr:row>56</xdr:row>
      <xdr:rowOff>36405</xdr:rowOff>
    </xdr:to>
    <xdr:sp macro="" textlink="">
      <xdr:nvSpPr>
        <xdr:cNvPr id="1410" name="フリーフォーム 908">
          <a:extLst>
            <a:ext uri="{FF2B5EF4-FFF2-40B4-BE49-F238E27FC236}">
              <a16:creationId xmlns:a16="http://schemas.microsoft.com/office/drawing/2014/main" xmlns="" id="{16EF3829-0ED8-402D-AD56-74EAC37EFC47}"/>
            </a:ext>
          </a:extLst>
        </xdr:cNvPr>
        <xdr:cNvSpPr/>
      </xdr:nvSpPr>
      <xdr:spPr bwMode="auto">
        <a:xfrm>
          <a:off x="8830934" y="8923744"/>
          <a:ext cx="438282" cy="477641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  <a:gd name="connsiteX0" fmla="*/ 532859 w 567792"/>
            <a:gd name="connsiteY0" fmla="*/ 571500 h 571500"/>
            <a:gd name="connsiteX1" fmla="*/ 532859 w 567792"/>
            <a:gd name="connsiteY1" fmla="*/ 0 h 571500"/>
            <a:gd name="connsiteX2" fmla="*/ 34933 w 567792"/>
            <a:gd name="connsiteY2" fmla="*/ 40110 h 571500"/>
            <a:gd name="connsiteX0" fmla="*/ 547698 w 547697"/>
            <a:gd name="connsiteY0" fmla="*/ 571500 h 571500"/>
            <a:gd name="connsiteX1" fmla="*/ 547698 w 547697"/>
            <a:gd name="connsiteY1" fmla="*/ 0 h 571500"/>
            <a:gd name="connsiteX2" fmla="*/ 49772 w 547697"/>
            <a:gd name="connsiteY2" fmla="*/ 4011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7697" h="571500">
              <a:moveTo>
                <a:pt x="547698" y="571500"/>
              </a:moveTo>
              <a:lnTo>
                <a:pt x="547698" y="0"/>
              </a:lnTo>
              <a:cubicBezTo>
                <a:pt x="431648" y="12217"/>
                <a:pt x="-175763" y="40110"/>
                <a:pt x="49772" y="4011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24798</xdr:colOff>
      <xdr:row>53</xdr:row>
      <xdr:rowOff>43613</xdr:rowOff>
    </xdr:from>
    <xdr:ext cx="624439" cy="26753"/>
    <xdr:sp macro="" textlink="">
      <xdr:nvSpPr>
        <xdr:cNvPr id="1411" name="Line 6499">
          <a:extLst>
            <a:ext uri="{FF2B5EF4-FFF2-40B4-BE49-F238E27FC236}">
              <a16:creationId xmlns:a16="http://schemas.microsoft.com/office/drawing/2014/main" xmlns="" id="{D17BFBEC-11A9-4E5F-8C22-C83B02E59563}"/>
            </a:ext>
          </a:extLst>
        </xdr:cNvPr>
        <xdr:cNvSpPr>
          <a:spLocks noChangeShapeType="1"/>
        </xdr:cNvSpPr>
      </xdr:nvSpPr>
      <xdr:spPr bwMode="auto">
        <a:xfrm flipH="1">
          <a:off x="9244998" y="8905673"/>
          <a:ext cx="624439" cy="267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14</xdr:col>
      <xdr:colOff>49974</xdr:colOff>
      <xdr:row>51</xdr:row>
      <xdr:rowOff>2088</xdr:rowOff>
    </xdr:from>
    <xdr:ext cx="363611" cy="381183"/>
    <xdr:sp macro="" textlink="">
      <xdr:nvSpPr>
        <xdr:cNvPr id="1412" name="Line 6499">
          <a:extLst>
            <a:ext uri="{FF2B5EF4-FFF2-40B4-BE49-F238E27FC236}">
              <a16:creationId xmlns:a16="http://schemas.microsoft.com/office/drawing/2014/main" xmlns="" id="{C52276C1-4947-4FAA-B7F2-D9CAA831E073}"/>
            </a:ext>
          </a:extLst>
        </xdr:cNvPr>
        <xdr:cNvSpPr>
          <a:spLocks noChangeShapeType="1"/>
        </xdr:cNvSpPr>
      </xdr:nvSpPr>
      <xdr:spPr bwMode="auto">
        <a:xfrm flipV="1">
          <a:off x="9270174" y="8528868"/>
          <a:ext cx="363611" cy="381183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  <a:gd name="connsiteX0" fmla="*/ 240 w 212600"/>
            <a:gd name="connsiteY0" fmla="*/ 0 h 318781"/>
            <a:gd name="connsiteX1" fmla="*/ 212600 w 212600"/>
            <a:gd name="connsiteY1" fmla="*/ 318781 h 318781"/>
            <a:gd name="connsiteX0" fmla="*/ 458 w 212818"/>
            <a:gd name="connsiteY0" fmla="*/ 0 h 318781"/>
            <a:gd name="connsiteX1" fmla="*/ 212818 w 212818"/>
            <a:gd name="connsiteY1" fmla="*/ 318781 h 318781"/>
            <a:gd name="connsiteX0" fmla="*/ 553 w 212913"/>
            <a:gd name="connsiteY0" fmla="*/ 0 h 318781"/>
            <a:gd name="connsiteX1" fmla="*/ 212913 w 212913"/>
            <a:gd name="connsiteY1" fmla="*/ 318781 h 318781"/>
            <a:gd name="connsiteX0" fmla="*/ 458 w 232662"/>
            <a:gd name="connsiteY0" fmla="*/ 0 h 323742"/>
            <a:gd name="connsiteX1" fmla="*/ 232662 w 232662"/>
            <a:gd name="connsiteY1" fmla="*/ 323742 h 323742"/>
            <a:gd name="connsiteX0" fmla="*/ 448 w 235365"/>
            <a:gd name="connsiteY0" fmla="*/ 0 h 306923"/>
            <a:gd name="connsiteX1" fmla="*/ 235365 w 235365"/>
            <a:gd name="connsiteY1" fmla="*/ 306923 h 306923"/>
            <a:gd name="connsiteX0" fmla="*/ 1187 w 236104"/>
            <a:gd name="connsiteY0" fmla="*/ 0 h 306923"/>
            <a:gd name="connsiteX1" fmla="*/ 236104 w 236104"/>
            <a:gd name="connsiteY1" fmla="*/ 306923 h 3069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6104" h="306923">
              <a:moveTo>
                <a:pt x="1187" y="0"/>
              </a:moveTo>
              <a:cubicBezTo>
                <a:pt x="-7097" y="240256"/>
                <a:pt x="23514" y="291670"/>
                <a:pt x="236104" y="306923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673761</xdr:colOff>
      <xdr:row>53</xdr:row>
      <xdr:rowOff>167114</xdr:rowOff>
    </xdr:from>
    <xdr:ext cx="155093" cy="149851"/>
    <xdr:sp macro="" textlink="">
      <xdr:nvSpPr>
        <xdr:cNvPr id="1413" name="AutoShape 6507">
          <a:extLst>
            <a:ext uri="{FF2B5EF4-FFF2-40B4-BE49-F238E27FC236}">
              <a16:creationId xmlns:a16="http://schemas.microsoft.com/office/drawing/2014/main" xmlns="" id="{878C00A2-72BF-444E-9B80-358455DABBCB}"/>
            </a:ext>
          </a:extLst>
        </xdr:cNvPr>
        <xdr:cNvSpPr>
          <a:spLocks noChangeArrowheads="1"/>
        </xdr:cNvSpPr>
      </xdr:nvSpPr>
      <xdr:spPr bwMode="auto">
        <a:xfrm>
          <a:off x="9200541" y="9029174"/>
          <a:ext cx="155093" cy="149851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676634</xdr:colOff>
      <xdr:row>52</xdr:row>
      <xdr:rowOff>169193</xdr:rowOff>
    </xdr:from>
    <xdr:ext cx="154714" cy="132319"/>
    <xdr:sp macro="" textlink="">
      <xdr:nvSpPr>
        <xdr:cNvPr id="1414" name="Oval 6509">
          <a:extLst>
            <a:ext uri="{FF2B5EF4-FFF2-40B4-BE49-F238E27FC236}">
              <a16:creationId xmlns:a16="http://schemas.microsoft.com/office/drawing/2014/main" xmlns="" id="{3D2803DE-6F72-4E4E-B9FA-01AD262E1832}"/>
            </a:ext>
          </a:extLst>
        </xdr:cNvPr>
        <xdr:cNvSpPr>
          <a:spLocks noChangeArrowheads="1"/>
        </xdr:cNvSpPr>
      </xdr:nvSpPr>
      <xdr:spPr bwMode="auto">
        <a:xfrm>
          <a:off x="9203414" y="8863613"/>
          <a:ext cx="154714" cy="132319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13</xdr:col>
      <xdr:colOff>38647</xdr:colOff>
      <xdr:row>52</xdr:row>
      <xdr:rowOff>154836</xdr:rowOff>
    </xdr:from>
    <xdr:ext cx="284079" cy="223504"/>
    <xdr:grpSp>
      <xdr:nvGrpSpPr>
        <xdr:cNvPr id="1415" name="Group 6672">
          <a:extLst>
            <a:ext uri="{FF2B5EF4-FFF2-40B4-BE49-F238E27FC236}">
              <a16:creationId xmlns:a16="http://schemas.microsoft.com/office/drawing/2014/main" xmlns="" id="{C326CE7D-6259-4853-A95D-960A89B4E967}"/>
            </a:ext>
          </a:extLst>
        </xdr:cNvPr>
        <xdr:cNvGrpSpPr>
          <a:grpSpLocks/>
        </xdr:cNvGrpSpPr>
      </xdr:nvGrpSpPr>
      <xdr:grpSpPr bwMode="auto">
        <a:xfrm>
          <a:off x="9525547" y="9041661"/>
          <a:ext cx="284079" cy="223504"/>
          <a:chOff x="536" y="109"/>
          <a:chExt cx="46" cy="44"/>
        </a:xfrm>
      </xdr:grpSpPr>
      <xdr:pic>
        <xdr:nvPicPr>
          <xdr:cNvPr id="1416" name="Picture 6673" descr="route2">
            <a:extLst>
              <a:ext uri="{FF2B5EF4-FFF2-40B4-BE49-F238E27FC236}">
                <a16:creationId xmlns:a16="http://schemas.microsoft.com/office/drawing/2014/main" xmlns="" id="{1DCA8263-5004-6EF8-F695-1876AD7F34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7" name="Text Box 6674">
            <a:extLst>
              <a:ext uri="{FF2B5EF4-FFF2-40B4-BE49-F238E27FC236}">
                <a16:creationId xmlns:a16="http://schemas.microsoft.com/office/drawing/2014/main" xmlns="" id="{73C2ED46-65B8-2067-9CE9-9A8D3F6889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13</xdr:col>
      <xdr:colOff>578162</xdr:colOff>
      <xdr:row>50</xdr:row>
      <xdr:rowOff>118123</xdr:rowOff>
    </xdr:from>
    <xdr:ext cx="284079" cy="223504"/>
    <xdr:grpSp>
      <xdr:nvGrpSpPr>
        <xdr:cNvPr id="1418" name="Group 6672">
          <a:extLst>
            <a:ext uri="{FF2B5EF4-FFF2-40B4-BE49-F238E27FC236}">
              <a16:creationId xmlns:a16="http://schemas.microsoft.com/office/drawing/2014/main" xmlns="" id="{AFAB2FB7-FDEC-4A97-A09A-6B29BE3AF0C3}"/>
            </a:ext>
          </a:extLst>
        </xdr:cNvPr>
        <xdr:cNvGrpSpPr>
          <a:grpSpLocks/>
        </xdr:cNvGrpSpPr>
      </xdr:nvGrpSpPr>
      <xdr:grpSpPr bwMode="auto">
        <a:xfrm>
          <a:off x="10065062" y="8662048"/>
          <a:ext cx="284079" cy="223504"/>
          <a:chOff x="536" y="109"/>
          <a:chExt cx="46" cy="44"/>
        </a:xfrm>
      </xdr:grpSpPr>
      <xdr:pic>
        <xdr:nvPicPr>
          <xdr:cNvPr id="1419" name="Picture 6673" descr="route2">
            <a:extLst>
              <a:ext uri="{FF2B5EF4-FFF2-40B4-BE49-F238E27FC236}">
                <a16:creationId xmlns:a16="http://schemas.microsoft.com/office/drawing/2014/main" xmlns="" id="{140C629A-B440-74C1-C126-6BFDC9D59E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0" name="Text Box 6674">
            <a:extLst>
              <a:ext uri="{FF2B5EF4-FFF2-40B4-BE49-F238E27FC236}">
                <a16:creationId xmlns:a16="http://schemas.microsoft.com/office/drawing/2014/main" xmlns="" id="{80C0A50A-2F13-F7A5-DAB0-F5BD306678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14</xdr:col>
      <xdr:colOff>81490</xdr:colOff>
      <xdr:row>54</xdr:row>
      <xdr:rowOff>173632</xdr:rowOff>
    </xdr:from>
    <xdr:to>
      <xdr:col>14</xdr:col>
      <xdr:colOff>293332</xdr:colOff>
      <xdr:row>56</xdr:row>
      <xdr:rowOff>1581</xdr:rowOff>
    </xdr:to>
    <xdr:sp macro="" textlink="">
      <xdr:nvSpPr>
        <xdr:cNvPr id="1421" name="六角形 1420">
          <a:extLst>
            <a:ext uri="{FF2B5EF4-FFF2-40B4-BE49-F238E27FC236}">
              <a16:creationId xmlns:a16="http://schemas.microsoft.com/office/drawing/2014/main" xmlns="" id="{58281665-F97C-4051-85F6-1FD80410FA4A}"/>
            </a:ext>
          </a:extLst>
        </xdr:cNvPr>
        <xdr:cNvSpPr/>
      </xdr:nvSpPr>
      <xdr:spPr bwMode="auto">
        <a:xfrm>
          <a:off x="9301690" y="9195712"/>
          <a:ext cx="211842" cy="1708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662194</xdr:colOff>
      <xdr:row>51</xdr:row>
      <xdr:rowOff>92818</xdr:rowOff>
    </xdr:from>
    <xdr:to>
      <xdr:col>14</xdr:col>
      <xdr:colOff>433899</xdr:colOff>
      <xdr:row>53</xdr:row>
      <xdr:rowOff>136933</xdr:rowOff>
    </xdr:to>
    <xdr:sp macro="" textlink="">
      <xdr:nvSpPr>
        <xdr:cNvPr id="1422" name="Line 72">
          <a:extLst>
            <a:ext uri="{FF2B5EF4-FFF2-40B4-BE49-F238E27FC236}">
              <a16:creationId xmlns:a16="http://schemas.microsoft.com/office/drawing/2014/main" xmlns="" id="{83E01C32-FA65-4494-9E94-B88165A17454}"/>
            </a:ext>
          </a:extLst>
        </xdr:cNvPr>
        <xdr:cNvSpPr>
          <a:spLocks noChangeShapeType="1"/>
        </xdr:cNvSpPr>
      </xdr:nvSpPr>
      <xdr:spPr bwMode="auto">
        <a:xfrm rot="3377153" flipH="1">
          <a:off x="9224046" y="8528762"/>
          <a:ext cx="377490" cy="46443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66739 w 66850"/>
            <a:gd name="connsiteY0" fmla="*/ 0 h 10454"/>
            <a:gd name="connsiteX1" fmla="*/ 111 w 66850"/>
            <a:gd name="connsiteY1" fmla="*/ 10454 h 10454"/>
            <a:gd name="connsiteX0" fmla="*/ 66628 w 68018"/>
            <a:gd name="connsiteY0" fmla="*/ 0 h 10454"/>
            <a:gd name="connsiteX1" fmla="*/ 0 w 68018"/>
            <a:gd name="connsiteY1" fmla="*/ 10454 h 10454"/>
            <a:gd name="connsiteX0" fmla="*/ 229463 w 229514"/>
            <a:gd name="connsiteY0" fmla="*/ 0 h 11363"/>
            <a:gd name="connsiteX1" fmla="*/ 0 w 229514"/>
            <a:gd name="connsiteY1" fmla="*/ 11363 h 11363"/>
            <a:gd name="connsiteX0" fmla="*/ 229463 w 229821"/>
            <a:gd name="connsiteY0" fmla="*/ 0 h 11363"/>
            <a:gd name="connsiteX1" fmla="*/ 0 w 229821"/>
            <a:gd name="connsiteY1" fmla="*/ 11363 h 11363"/>
            <a:gd name="connsiteX0" fmla="*/ 421035 w 421076"/>
            <a:gd name="connsiteY0" fmla="*/ 0 h 10151"/>
            <a:gd name="connsiteX1" fmla="*/ 0 w 421076"/>
            <a:gd name="connsiteY1" fmla="*/ 10151 h 10151"/>
            <a:gd name="connsiteX0" fmla="*/ 421035 w 421869"/>
            <a:gd name="connsiteY0" fmla="*/ 0 h 10224"/>
            <a:gd name="connsiteX1" fmla="*/ 0 w 421869"/>
            <a:gd name="connsiteY1" fmla="*/ 10151 h 10224"/>
            <a:gd name="connsiteX0" fmla="*/ 545556 w 545627"/>
            <a:gd name="connsiteY0" fmla="*/ 0 h 9924"/>
            <a:gd name="connsiteX1" fmla="*/ 0 w 545627"/>
            <a:gd name="connsiteY1" fmla="*/ 9848 h 9924"/>
            <a:gd name="connsiteX0" fmla="*/ 10526 w 10527"/>
            <a:gd name="connsiteY0" fmla="*/ 0 h 12273"/>
            <a:gd name="connsiteX1" fmla="*/ 0 w 10527"/>
            <a:gd name="connsiteY1" fmla="*/ 12213 h 12273"/>
            <a:gd name="connsiteX0" fmla="*/ 10526 w 10527"/>
            <a:gd name="connsiteY0" fmla="*/ 0 h 12383"/>
            <a:gd name="connsiteX1" fmla="*/ 0 w 10527"/>
            <a:gd name="connsiteY1" fmla="*/ 12213 h 12383"/>
            <a:gd name="connsiteX0" fmla="*/ 10526 w 10539"/>
            <a:gd name="connsiteY0" fmla="*/ 0 h 12434"/>
            <a:gd name="connsiteX1" fmla="*/ 0 w 10539"/>
            <a:gd name="connsiteY1" fmla="*/ 12213 h 12434"/>
            <a:gd name="connsiteX0" fmla="*/ 10526 w 10645"/>
            <a:gd name="connsiteY0" fmla="*/ 0 h 12591"/>
            <a:gd name="connsiteX1" fmla="*/ 0 w 10645"/>
            <a:gd name="connsiteY1" fmla="*/ 12213 h 12591"/>
            <a:gd name="connsiteX0" fmla="*/ 10526 w 10786"/>
            <a:gd name="connsiteY0" fmla="*/ 0 h 12823"/>
            <a:gd name="connsiteX1" fmla="*/ 10188 w 10786"/>
            <a:gd name="connsiteY1" fmla="*/ 11946 h 12823"/>
            <a:gd name="connsiteX2" fmla="*/ 0 w 10786"/>
            <a:gd name="connsiteY2" fmla="*/ 12213 h 12823"/>
            <a:gd name="connsiteX0" fmla="*/ 10526 w 10526"/>
            <a:gd name="connsiteY0" fmla="*/ 0 h 12884"/>
            <a:gd name="connsiteX1" fmla="*/ 10188 w 10526"/>
            <a:gd name="connsiteY1" fmla="*/ 11946 h 12884"/>
            <a:gd name="connsiteX2" fmla="*/ 0 w 10526"/>
            <a:gd name="connsiteY2" fmla="*/ 12213 h 12884"/>
            <a:gd name="connsiteX0" fmla="*/ 10526 w 10526"/>
            <a:gd name="connsiteY0" fmla="*/ 0 h 12317"/>
            <a:gd name="connsiteX1" fmla="*/ 10188 w 10526"/>
            <a:gd name="connsiteY1" fmla="*/ 11946 h 12317"/>
            <a:gd name="connsiteX2" fmla="*/ 0 w 10526"/>
            <a:gd name="connsiteY2" fmla="*/ 12213 h 12317"/>
            <a:gd name="connsiteX0" fmla="*/ 12564 w 12564"/>
            <a:gd name="connsiteY0" fmla="*/ 0 h 15279"/>
            <a:gd name="connsiteX1" fmla="*/ 10188 w 12564"/>
            <a:gd name="connsiteY1" fmla="*/ 14908 h 15279"/>
            <a:gd name="connsiteX2" fmla="*/ 0 w 12564"/>
            <a:gd name="connsiteY2" fmla="*/ 15175 h 15279"/>
            <a:gd name="connsiteX0" fmla="*/ 12564 w 13115"/>
            <a:gd name="connsiteY0" fmla="*/ 0 h 15279"/>
            <a:gd name="connsiteX1" fmla="*/ 10188 w 13115"/>
            <a:gd name="connsiteY1" fmla="*/ 14908 h 15279"/>
            <a:gd name="connsiteX2" fmla="*/ 0 w 13115"/>
            <a:gd name="connsiteY2" fmla="*/ 15175 h 15279"/>
            <a:gd name="connsiteX0" fmla="*/ 12564 w 13274"/>
            <a:gd name="connsiteY0" fmla="*/ 0 h 15175"/>
            <a:gd name="connsiteX1" fmla="*/ 11450 w 13274"/>
            <a:gd name="connsiteY1" fmla="*/ 11160 h 15175"/>
            <a:gd name="connsiteX2" fmla="*/ 0 w 13274"/>
            <a:gd name="connsiteY2" fmla="*/ 15175 h 15175"/>
            <a:gd name="connsiteX0" fmla="*/ 12564 w 13607"/>
            <a:gd name="connsiteY0" fmla="*/ 0 h 15175"/>
            <a:gd name="connsiteX1" fmla="*/ 12866 w 13607"/>
            <a:gd name="connsiteY1" fmla="*/ 9106 h 15175"/>
            <a:gd name="connsiteX2" fmla="*/ 0 w 13607"/>
            <a:gd name="connsiteY2" fmla="*/ 15175 h 15175"/>
            <a:gd name="connsiteX0" fmla="*/ 13604 w 14647"/>
            <a:gd name="connsiteY0" fmla="*/ 0 h 16297"/>
            <a:gd name="connsiteX1" fmla="*/ 13906 w 14647"/>
            <a:gd name="connsiteY1" fmla="*/ 9106 h 16297"/>
            <a:gd name="connsiteX2" fmla="*/ 0 w 14647"/>
            <a:gd name="connsiteY2" fmla="*/ 16297 h 16297"/>
            <a:gd name="connsiteX0" fmla="*/ 13604 w 14647"/>
            <a:gd name="connsiteY0" fmla="*/ 0 h 16297"/>
            <a:gd name="connsiteX1" fmla="*/ 13906 w 14647"/>
            <a:gd name="connsiteY1" fmla="*/ 9106 h 16297"/>
            <a:gd name="connsiteX2" fmla="*/ 0 w 14647"/>
            <a:gd name="connsiteY2" fmla="*/ 16297 h 16297"/>
            <a:gd name="connsiteX0" fmla="*/ 12977 w 14282"/>
            <a:gd name="connsiteY0" fmla="*/ 0 h 15977"/>
            <a:gd name="connsiteX1" fmla="*/ 13906 w 14282"/>
            <a:gd name="connsiteY1" fmla="*/ 8786 h 15977"/>
            <a:gd name="connsiteX2" fmla="*/ 0 w 14282"/>
            <a:gd name="connsiteY2" fmla="*/ 15977 h 15977"/>
            <a:gd name="connsiteX0" fmla="*/ 12977 w 12977"/>
            <a:gd name="connsiteY0" fmla="*/ 0 h 15977"/>
            <a:gd name="connsiteX1" fmla="*/ 0 w 12977"/>
            <a:gd name="connsiteY1" fmla="*/ 15977 h 15977"/>
            <a:gd name="connsiteX0" fmla="*/ 12977 w 12977"/>
            <a:gd name="connsiteY0" fmla="*/ 0 h 15977"/>
            <a:gd name="connsiteX1" fmla="*/ 0 w 12977"/>
            <a:gd name="connsiteY1" fmla="*/ 15977 h 15977"/>
            <a:gd name="connsiteX0" fmla="*/ 12977 w 13799"/>
            <a:gd name="connsiteY0" fmla="*/ 0 h 15977"/>
            <a:gd name="connsiteX1" fmla="*/ 0 w 13799"/>
            <a:gd name="connsiteY1" fmla="*/ 15977 h 15977"/>
            <a:gd name="connsiteX0" fmla="*/ 12072 w 13026"/>
            <a:gd name="connsiteY0" fmla="*/ 0 h 15514"/>
            <a:gd name="connsiteX1" fmla="*/ 0 w 13026"/>
            <a:gd name="connsiteY1" fmla="*/ 15514 h 15514"/>
            <a:gd name="connsiteX0" fmla="*/ 12773 w 13622"/>
            <a:gd name="connsiteY0" fmla="*/ 0 h 15281"/>
            <a:gd name="connsiteX1" fmla="*/ 0 w 13622"/>
            <a:gd name="connsiteY1" fmla="*/ 15281 h 15281"/>
            <a:gd name="connsiteX0" fmla="*/ 12773 w 14084"/>
            <a:gd name="connsiteY0" fmla="*/ 0 h 15281"/>
            <a:gd name="connsiteX1" fmla="*/ 0 w 14084"/>
            <a:gd name="connsiteY1" fmla="*/ 15281 h 15281"/>
            <a:gd name="connsiteX0" fmla="*/ 15071 w 15963"/>
            <a:gd name="connsiteY0" fmla="*/ 0 h 16455"/>
            <a:gd name="connsiteX1" fmla="*/ 0 w 15963"/>
            <a:gd name="connsiteY1" fmla="*/ 16455 h 16455"/>
            <a:gd name="connsiteX0" fmla="*/ 15071 w 16292"/>
            <a:gd name="connsiteY0" fmla="*/ 0 h 16455"/>
            <a:gd name="connsiteX1" fmla="*/ 0 w 16292"/>
            <a:gd name="connsiteY1" fmla="*/ 16455 h 16455"/>
            <a:gd name="connsiteX0" fmla="*/ 13916 w 15336"/>
            <a:gd name="connsiteY0" fmla="*/ 0 h 16740"/>
            <a:gd name="connsiteX1" fmla="*/ 0 w 15336"/>
            <a:gd name="connsiteY1" fmla="*/ 16740 h 16740"/>
            <a:gd name="connsiteX0" fmla="*/ 13916 w 16520"/>
            <a:gd name="connsiteY0" fmla="*/ 0 h 16740"/>
            <a:gd name="connsiteX1" fmla="*/ 0 w 16520"/>
            <a:gd name="connsiteY1" fmla="*/ 16740 h 167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520" h="16740">
              <a:moveTo>
                <a:pt x="13916" y="0"/>
              </a:moveTo>
              <a:cubicBezTo>
                <a:pt x="19716" y="8219"/>
                <a:pt x="16149" y="9733"/>
                <a:pt x="0" y="16740"/>
              </a:cubicBezTo>
            </a:path>
          </a:pathLst>
        </a:cu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　　　　　　　　　　　　　　　　　　　　　　　　　　　　　　　　　　　　　　　</a:t>
          </a:r>
        </a:p>
      </xdr:txBody>
    </xdr:sp>
    <xdr:clientData/>
  </xdr:twoCellAnchor>
  <xdr:oneCellAnchor>
    <xdr:from>
      <xdr:col>14</xdr:col>
      <xdr:colOff>117439</xdr:colOff>
      <xdr:row>51</xdr:row>
      <xdr:rowOff>93527</xdr:rowOff>
    </xdr:from>
    <xdr:ext cx="291041" cy="166649"/>
    <xdr:sp macro="" textlink="">
      <xdr:nvSpPr>
        <xdr:cNvPr id="1423" name="Text Box 1416">
          <a:extLst>
            <a:ext uri="{FF2B5EF4-FFF2-40B4-BE49-F238E27FC236}">
              <a16:creationId xmlns:a16="http://schemas.microsoft.com/office/drawing/2014/main" xmlns="" id="{B898D5B4-5625-4402-93DC-262252FA2A2C}"/>
            </a:ext>
          </a:extLst>
        </xdr:cNvPr>
        <xdr:cNvSpPr txBox="1">
          <a:spLocks noChangeArrowheads="1"/>
        </xdr:cNvSpPr>
      </xdr:nvSpPr>
      <xdr:spPr bwMode="auto">
        <a:xfrm>
          <a:off x="9337639" y="8620307"/>
          <a:ext cx="291041" cy="16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198668</xdr:colOff>
      <xdr:row>54</xdr:row>
      <xdr:rowOff>130900</xdr:rowOff>
    </xdr:from>
    <xdr:ext cx="377825" cy="152946"/>
    <xdr:sp macro="" textlink="">
      <xdr:nvSpPr>
        <xdr:cNvPr id="1424" name="Text Box 1620">
          <a:extLst>
            <a:ext uri="{FF2B5EF4-FFF2-40B4-BE49-F238E27FC236}">
              <a16:creationId xmlns:a16="http://schemas.microsoft.com/office/drawing/2014/main" xmlns="" id="{81F88446-74D5-48E5-8CA4-64A6E496BB9B}"/>
            </a:ext>
          </a:extLst>
        </xdr:cNvPr>
        <xdr:cNvSpPr txBox="1">
          <a:spLocks noChangeArrowheads="1"/>
        </xdr:cNvSpPr>
      </xdr:nvSpPr>
      <xdr:spPr bwMode="auto">
        <a:xfrm>
          <a:off x="8725448" y="916060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</a:rPr>
            <a:t>一乗谷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福井大野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52915</xdr:colOff>
      <xdr:row>52</xdr:row>
      <xdr:rowOff>4409</xdr:rowOff>
    </xdr:from>
    <xdr:to>
      <xdr:col>16</xdr:col>
      <xdr:colOff>266169</xdr:colOff>
      <xdr:row>53</xdr:row>
      <xdr:rowOff>0</xdr:rowOff>
    </xdr:to>
    <xdr:sp macro="" textlink="">
      <xdr:nvSpPr>
        <xdr:cNvPr id="1425" name="Text Box 293">
          <a:extLst>
            <a:ext uri="{FF2B5EF4-FFF2-40B4-BE49-F238E27FC236}">
              <a16:creationId xmlns:a16="http://schemas.microsoft.com/office/drawing/2014/main" xmlns="" id="{D38C9A6A-457A-4029-B91F-D4612CC4ED16}"/>
            </a:ext>
          </a:extLst>
        </xdr:cNvPr>
        <xdr:cNvSpPr txBox="1">
          <a:spLocks noChangeArrowheads="1"/>
        </xdr:cNvSpPr>
      </xdr:nvSpPr>
      <xdr:spPr bwMode="auto">
        <a:xfrm>
          <a:off x="9966535" y="8698829"/>
          <a:ext cx="906674" cy="16323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宇坂ﾄﾝﾈﾙ  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550m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634997</xdr:colOff>
      <xdr:row>50</xdr:row>
      <xdr:rowOff>142875</xdr:rowOff>
    </xdr:from>
    <xdr:to>
      <xdr:col>15</xdr:col>
      <xdr:colOff>634997</xdr:colOff>
      <xdr:row>53</xdr:row>
      <xdr:rowOff>123825</xdr:rowOff>
    </xdr:to>
    <xdr:sp macro="" textlink="">
      <xdr:nvSpPr>
        <xdr:cNvPr id="1426" name="Line 148">
          <a:extLst>
            <a:ext uri="{FF2B5EF4-FFF2-40B4-BE49-F238E27FC236}">
              <a16:creationId xmlns:a16="http://schemas.microsoft.com/office/drawing/2014/main" xmlns="" id="{C2D6DF43-F852-4650-9377-73269B1379E2}"/>
            </a:ext>
          </a:extLst>
        </xdr:cNvPr>
        <xdr:cNvSpPr>
          <a:spLocks noChangeShapeType="1"/>
        </xdr:cNvSpPr>
      </xdr:nvSpPr>
      <xdr:spPr bwMode="auto">
        <a:xfrm flipV="1">
          <a:off x="10548617" y="8502015"/>
          <a:ext cx="0" cy="48387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546803</xdr:colOff>
      <xdr:row>54</xdr:row>
      <xdr:rowOff>2</xdr:rowOff>
    </xdr:from>
    <xdr:to>
      <xdr:col>16</xdr:col>
      <xdr:colOff>32805</xdr:colOff>
      <xdr:row>54</xdr:row>
      <xdr:rowOff>158752</xdr:rowOff>
    </xdr:to>
    <xdr:sp macro="" textlink="">
      <xdr:nvSpPr>
        <xdr:cNvPr id="1427" name="Freeform 256">
          <a:extLst>
            <a:ext uri="{FF2B5EF4-FFF2-40B4-BE49-F238E27FC236}">
              <a16:creationId xmlns:a16="http://schemas.microsoft.com/office/drawing/2014/main" xmlns="" id="{B5509BB1-B7C5-4A6B-9EF7-EFC8F568B2F0}"/>
            </a:ext>
          </a:extLst>
        </xdr:cNvPr>
        <xdr:cNvSpPr>
          <a:spLocks/>
        </xdr:cNvSpPr>
      </xdr:nvSpPr>
      <xdr:spPr bwMode="auto">
        <a:xfrm>
          <a:off x="10460423" y="9029702"/>
          <a:ext cx="179422" cy="158750"/>
        </a:xfrm>
        <a:custGeom>
          <a:avLst/>
          <a:gdLst>
            <a:gd name="T0" fmla="*/ 2147483647 w 10000"/>
            <a:gd name="T1" fmla="*/ 2147483647 h 10127"/>
            <a:gd name="T2" fmla="*/ 2147483647 w 10000"/>
            <a:gd name="T3" fmla="*/ 0 h 10127"/>
            <a:gd name="T4" fmla="*/ 0 w 10000"/>
            <a:gd name="T5" fmla="*/ 2147483647 h 101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000" h="10127">
              <a:moveTo>
                <a:pt x="10000" y="10021"/>
              </a:moveTo>
              <a:cubicBezTo>
                <a:pt x="8720" y="4874"/>
                <a:pt x="8941" y="2862"/>
                <a:pt x="4643" y="0"/>
              </a:cubicBezTo>
              <a:cubicBezTo>
                <a:pt x="836" y="2271"/>
                <a:pt x="649" y="3058"/>
                <a:pt x="0" y="10127"/>
              </a:cubicBez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635000</xdr:colOff>
      <xdr:row>54</xdr:row>
      <xdr:rowOff>25576</xdr:rowOff>
    </xdr:from>
    <xdr:to>
      <xdr:col>15</xdr:col>
      <xdr:colOff>635000</xdr:colOff>
      <xdr:row>56</xdr:row>
      <xdr:rowOff>6526</xdr:rowOff>
    </xdr:to>
    <xdr:sp macro="" textlink="">
      <xdr:nvSpPr>
        <xdr:cNvPr id="1428" name="Line 148">
          <a:extLst>
            <a:ext uri="{FF2B5EF4-FFF2-40B4-BE49-F238E27FC236}">
              <a16:creationId xmlns:a16="http://schemas.microsoft.com/office/drawing/2014/main" xmlns="" id="{0EF6CA74-4BE0-4C06-8BFA-8AD6D54551F4}"/>
            </a:ext>
          </a:extLst>
        </xdr:cNvPr>
        <xdr:cNvSpPr>
          <a:spLocks noChangeShapeType="1"/>
        </xdr:cNvSpPr>
      </xdr:nvSpPr>
      <xdr:spPr bwMode="auto">
        <a:xfrm flipV="1">
          <a:off x="10548620" y="9055276"/>
          <a:ext cx="0" cy="31623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558622</xdr:colOff>
      <xdr:row>54</xdr:row>
      <xdr:rowOff>94368</xdr:rowOff>
    </xdr:from>
    <xdr:to>
      <xdr:col>15</xdr:col>
      <xdr:colOff>696738</xdr:colOff>
      <xdr:row>55</xdr:row>
      <xdr:rowOff>57326</xdr:rowOff>
    </xdr:to>
    <xdr:sp macro="" textlink="">
      <xdr:nvSpPr>
        <xdr:cNvPr id="1429" name="AutoShape 337">
          <a:extLst>
            <a:ext uri="{FF2B5EF4-FFF2-40B4-BE49-F238E27FC236}">
              <a16:creationId xmlns:a16="http://schemas.microsoft.com/office/drawing/2014/main" xmlns="" id="{70D7B1EE-F195-4C8A-8F9E-1D5746C5F078}"/>
            </a:ext>
          </a:extLst>
        </xdr:cNvPr>
        <xdr:cNvSpPr>
          <a:spLocks noChangeArrowheads="1"/>
        </xdr:cNvSpPr>
      </xdr:nvSpPr>
      <xdr:spPr bwMode="auto">
        <a:xfrm>
          <a:off x="10472242" y="9124068"/>
          <a:ext cx="138116" cy="13059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142875</xdr:colOff>
      <xdr:row>52</xdr:row>
      <xdr:rowOff>25396</xdr:rowOff>
    </xdr:from>
    <xdr:to>
      <xdr:col>17</xdr:col>
      <xdr:colOff>628650</xdr:colOff>
      <xdr:row>52</xdr:row>
      <xdr:rowOff>121175</xdr:rowOff>
    </xdr:to>
    <xdr:sp macro="" textlink="">
      <xdr:nvSpPr>
        <xdr:cNvPr id="1430" name="Line 344">
          <a:extLst>
            <a:ext uri="{FF2B5EF4-FFF2-40B4-BE49-F238E27FC236}">
              <a16:creationId xmlns:a16="http://schemas.microsoft.com/office/drawing/2014/main" xmlns="" id="{530C42E4-94A6-46BB-A146-40DE9D8276A6}"/>
            </a:ext>
          </a:extLst>
        </xdr:cNvPr>
        <xdr:cNvSpPr>
          <a:spLocks noChangeShapeType="1"/>
        </xdr:cNvSpPr>
      </xdr:nvSpPr>
      <xdr:spPr bwMode="auto">
        <a:xfrm flipH="1" flipV="1">
          <a:off x="11443335" y="8719816"/>
          <a:ext cx="485775" cy="957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458611</xdr:colOff>
      <xdr:row>55</xdr:row>
      <xdr:rowOff>140930</xdr:rowOff>
    </xdr:from>
    <xdr:to>
      <xdr:col>18</xdr:col>
      <xdr:colOff>151694</xdr:colOff>
      <xdr:row>56</xdr:row>
      <xdr:rowOff>167569</xdr:rowOff>
    </xdr:to>
    <xdr:sp macro="" textlink="">
      <xdr:nvSpPr>
        <xdr:cNvPr id="1431" name="Line 347">
          <a:extLst>
            <a:ext uri="{FF2B5EF4-FFF2-40B4-BE49-F238E27FC236}">
              <a16:creationId xmlns:a16="http://schemas.microsoft.com/office/drawing/2014/main" xmlns="" id="{4009F714-C142-4273-9089-5B65742FB5FA}"/>
            </a:ext>
          </a:extLst>
        </xdr:cNvPr>
        <xdr:cNvSpPr>
          <a:spLocks noChangeShapeType="1"/>
        </xdr:cNvSpPr>
      </xdr:nvSpPr>
      <xdr:spPr bwMode="auto">
        <a:xfrm flipV="1">
          <a:off x="11759071" y="9338270"/>
          <a:ext cx="386503" cy="1942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514350</xdr:colOff>
      <xdr:row>53</xdr:row>
      <xdr:rowOff>23280</xdr:rowOff>
    </xdr:from>
    <xdr:to>
      <xdr:col>18</xdr:col>
      <xdr:colOff>0</xdr:colOff>
      <xdr:row>54</xdr:row>
      <xdr:rowOff>42330</xdr:rowOff>
    </xdr:to>
    <xdr:grpSp>
      <xdr:nvGrpSpPr>
        <xdr:cNvPr id="1432" name="Group 370">
          <a:extLst>
            <a:ext uri="{FF2B5EF4-FFF2-40B4-BE49-F238E27FC236}">
              <a16:creationId xmlns:a16="http://schemas.microsoft.com/office/drawing/2014/main" xmlns="" id="{9AFB1FFD-31DB-439C-99F3-3C0697B562A0}"/>
            </a:ext>
          </a:extLst>
        </xdr:cNvPr>
        <xdr:cNvGrpSpPr>
          <a:grpSpLocks/>
        </xdr:cNvGrpSpPr>
      </xdr:nvGrpSpPr>
      <xdr:grpSpPr bwMode="auto">
        <a:xfrm rot="10800000">
          <a:off x="13087350" y="9081555"/>
          <a:ext cx="257175" cy="190500"/>
          <a:chOff x="718" y="97"/>
          <a:chExt cx="23" cy="15"/>
        </a:xfrm>
      </xdr:grpSpPr>
      <xdr:sp macro="" textlink="">
        <xdr:nvSpPr>
          <xdr:cNvPr id="1433" name="Freeform 371">
            <a:extLst>
              <a:ext uri="{FF2B5EF4-FFF2-40B4-BE49-F238E27FC236}">
                <a16:creationId xmlns:a16="http://schemas.microsoft.com/office/drawing/2014/main" xmlns="" id="{1BC39093-B7F4-FC12-7639-C57F4A80D9D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34" name="Freeform 372">
            <a:extLst>
              <a:ext uri="{FF2B5EF4-FFF2-40B4-BE49-F238E27FC236}">
                <a16:creationId xmlns:a16="http://schemas.microsoft.com/office/drawing/2014/main" xmlns="" id="{8F96E6EC-3BB9-6A58-6BBA-0676564A0F9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90839</xdr:colOff>
      <xdr:row>52</xdr:row>
      <xdr:rowOff>135110</xdr:rowOff>
    </xdr:from>
    <xdr:to>
      <xdr:col>17</xdr:col>
      <xdr:colOff>519464</xdr:colOff>
      <xdr:row>53</xdr:row>
      <xdr:rowOff>163685</xdr:rowOff>
    </xdr:to>
    <xdr:sp macro="" textlink="">
      <xdr:nvSpPr>
        <xdr:cNvPr id="1435" name="Freeform 373">
          <a:extLst>
            <a:ext uri="{FF2B5EF4-FFF2-40B4-BE49-F238E27FC236}">
              <a16:creationId xmlns:a16="http://schemas.microsoft.com/office/drawing/2014/main" xmlns="" id="{1F0A3BE4-3235-49AA-A66D-007B7CDF57D4}"/>
            </a:ext>
          </a:extLst>
        </xdr:cNvPr>
        <xdr:cNvSpPr>
          <a:spLocks/>
        </xdr:cNvSpPr>
      </xdr:nvSpPr>
      <xdr:spPr bwMode="auto">
        <a:xfrm rot="-1391941">
          <a:off x="11391299" y="8829530"/>
          <a:ext cx="428625" cy="196215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18</xdr:col>
      <xdr:colOff>9525</xdr:colOff>
      <xdr:row>52</xdr:row>
      <xdr:rowOff>159275</xdr:rowOff>
    </xdr:from>
    <xdr:to>
      <xdr:col>18</xdr:col>
      <xdr:colOff>666750</xdr:colOff>
      <xdr:row>53</xdr:row>
      <xdr:rowOff>92600</xdr:rowOff>
    </xdr:to>
    <xdr:sp macro="" textlink="">
      <xdr:nvSpPr>
        <xdr:cNvPr id="1436" name="Freeform 374">
          <a:extLst>
            <a:ext uri="{FF2B5EF4-FFF2-40B4-BE49-F238E27FC236}">
              <a16:creationId xmlns:a16="http://schemas.microsoft.com/office/drawing/2014/main" xmlns="" id="{9C4948BC-A5A7-46A7-AB15-DA1CA5A31855}"/>
            </a:ext>
          </a:extLst>
        </xdr:cNvPr>
        <xdr:cNvSpPr>
          <a:spLocks/>
        </xdr:cNvSpPr>
      </xdr:nvSpPr>
      <xdr:spPr bwMode="auto">
        <a:xfrm rot="10800000">
          <a:off x="12003405" y="8853695"/>
          <a:ext cx="657225" cy="100965"/>
        </a:xfrm>
        <a:custGeom>
          <a:avLst/>
          <a:gdLst>
            <a:gd name="T0" fmla="*/ 2147483647 w 15681"/>
            <a:gd name="T1" fmla="*/ 2147483647 h 40091"/>
            <a:gd name="T2" fmla="*/ 2147483647 w 15681"/>
            <a:gd name="T3" fmla="*/ 2147483647 h 40091"/>
            <a:gd name="T4" fmla="*/ 2147483647 w 15681"/>
            <a:gd name="T5" fmla="*/ 0 h 40091"/>
            <a:gd name="T6" fmla="*/ 2147483647 w 15681"/>
            <a:gd name="T7" fmla="*/ 2147483647 h 40091"/>
            <a:gd name="T8" fmla="*/ 0 w 15681"/>
            <a:gd name="T9" fmla="*/ 2147483647 h 4009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681" h="40091">
              <a:moveTo>
                <a:pt x="15681" y="1667"/>
              </a:moveTo>
              <a:cubicBezTo>
                <a:pt x="15239" y="1667"/>
                <a:pt x="14088" y="5000"/>
                <a:pt x="13203" y="5000"/>
              </a:cubicBezTo>
              <a:cubicBezTo>
                <a:pt x="12318" y="5000"/>
                <a:pt x="11079" y="0"/>
                <a:pt x="10194" y="0"/>
              </a:cubicBezTo>
              <a:cubicBezTo>
                <a:pt x="9309" y="1667"/>
                <a:pt x="5900" y="18333"/>
                <a:pt x="5104" y="18333"/>
              </a:cubicBezTo>
              <a:cubicBezTo>
                <a:pt x="4219" y="20000"/>
                <a:pt x="885" y="41666"/>
                <a:pt x="0" y="4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620985</xdr:colOff>
      <xdr:row>51</xdr:row>
      <xdr:rowOff>168801</xdr:rowOff>
    </xdr:from>
    <xdr:to>
      <xdr:col>18</xdr:col>
      <xdr:colOff>687211</xdr:colOff>
      <xdr:row>56</xdr:row>
      <xdr:rowOff>130404</xdr:rowOff>
    </xdr:to>
    <xdr:sp macro="" textlink="">
      <xdr:nvSpPr>
        <xdr:cNvPr id="1437" name="Freeform 341">
          <a:extLst>
            <a:ext uri="{FF2B5EF4-FFF2-40B4-BE49-F238E27FC236}">
              <a16:creationId xmlns:a16="http://schemas.microsoft.com/office/drawing/2014/main" xmlns="" id="{EFE51CDD-0F83-4DED-A24E-068190FA24A8}"/>
            </a:ext>
          </a:extLst>
        </xdr:cNvPr>
        <xdr:cNvSpPr>
          <a:spLocks/>
        </xdr:cNvSpPr>
      </xdr:nvSpPr>
      <xdr:spPr bwMode="auto">
        <a:xfrm>
          <a:off x="11921445" y="8695581"/>
          <a:ext cx="759646" cy="799803"/>
        </a:xfrm>
        <a:custGeom>
          <a:avLst/>
          <a:gdLst>
            <a:gd name="T0" fmla="*/ 2147483647 w 10325"/>
            <a:gd name="T1" fmla="*/ 2147483647 h 10879"/>
            <a:gd name="T2" fmla="*/ 2147483647 w 10325"/>
            <a:gd name="T3" fmla="*/ 2147483647 h 10879"/>
            <a:gd name="T4" fmla="*/ 2147483647 w 10325"/>
            <a:gd name="T5" fmla="*/ 0 h 10879"/>
            <a:gd name="T6" fmla="*/ 0 60000 65536"/>
            <a:gd name="T7" fmla="*/ 0 60000 65536"/>
            <a:gd name="T8" fmla="*/ 0 60000 65536"/>
            <a:gd name="connsiteX0" fmla="*/ 3313 w 10319"/>
            <a:gd name="connsiteY0" fmla="*/ 9752 h 9752"/>
            <a:gd name="connsiteX1" fmla="*/ 94 w 10319"/>
            <a:gd name="connsiteY1" fmla="*/ 1388 h 9752"/>
            <a:gd name="connsiteX2" fmla="*/ 10319 w 10319"/>
            <a:gd name="connsiteY2" fmla="*/ 0 h 9752"/>
            <a:gd name="connsiteX0" fmla="*/ 3235 w 10024"/>
            <a:gd name="connsiteY0" fmla="*/ 10000 h 10000"/>
            <a:gd name="connsiteX1" fmla="*/ 115 w 10024"/>
            <a:gd name="connsiteY1" fmla="*/ 1423 h 10000"/>
            <a:gd name="connsiteX2" fmla="*/ 10024 w 10024"/>
            <a:gd name="connsiteY2" fmla="*/ 0 h 10000"/>
            <a:gd name="connsiteX0" fmla="*/ 3221 w 10010"/>
            <a:gd name="connsiteY0" fmla="*/ 10000 h 10000"/>
            <a:gd name="connsiteX1" fmla="*/ 101 w 10010"/>
            <a:gd name="connsiteY1" fmla="*/ 1423 h 10000"/>
            <a:gd name="connsiteX2" fmla="*/ 10010 w 10010"/>
            <a:gd name="connsiteY2" fmla="*/ 0 h 10000"/>
            <a:gd name="connsiteX0" fmla="*/ 3209 w 9998"/>
            <a:gd name="connsiteY0" fmla="*/ 10000 h 10000"/>
            <a:gd name="connsiteX1" fmla="*/ 89 w 9998"/>
            <a:gd name="connsiteY1" fmla="*/ 1423 h 10000"/>
            <a:gd name="connsiteX2" fmla="*/ 9998 w 9998"/>
            <a:gd name="connsiteY2" fmla="*/ 0 h 10000"/>
            <a:gd name="connsiteX0" fmla="*/ 3041 w 10002"/>
            <a:gd name="connsiteY0" fmla="*/ 9790 h 9790"/>
            <a:gd name="connsiteX1" fmla="*/ 91 w 10002"/>
            <a:gd name="connsiteY1" fmla="*/ 1423 h 9790"/>
            <a:gd name="connsiteX2" fmla="*/ 10002 w 10002"/>
            <a:gd name="connsiteY2" fmla="*/ 0 h 97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2" h="9790">
              <a:moveTo>
                <a:pt x="3041" y="9790"/>
              </a:moveTo>
              <a:cubicBezTo>
                <a:pt x="5485" y="4300"/>
                <a:pt x="-822" y="9625"/>
                <a:pt x="91" y="1423"/>
              </a:cubicBezTo>
              <a:cubicBezTo>
                <a:pt x="8911" y="296"/>
                <a:pt x="1385" y="1480"/>
                <a:pt x="1000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558270</xdr:colOff>
      <xdr:row>53</xdr:row>
      <xdr:rowOff>64556</xdr:rowOff>
    </xdr:from>
    <xdr:to>
      <xdr:col>17</xdr:col>
      <xdr:colOff>688445</xdr:colOff>
      <xdr:row>54</xdr:row>
      <xdr:rowOff>16402</xdr:rowOff>
    </xdr:to>
    <xdr:sp macro="" textlink="">
      <xdr:nvSpPr>
        <xdr:cNvPr id="1438" name="AutoShape 340">
          <a:extLst>
            <a:ext uri="{FF2B5EF4-FFF2-40B4-BE49-F238E27FC236}">
              <a16:creationId xmlns:a16="http://schemas.microsoft.com/office/drawing/2014/main" xmlns="" id="{70609835-FA57-422C-BE48-9B2C310C7AAC}"/>
            </a:ext>
          </a:extLst>
        </xdr:cNvPr>
        <xdr:cNvSpPr>
          <a:spLocks noChangeArrowheads="1"/>
        </xdr:cNvSpPr>
      </xdr:nvSpPr>
      <xdr:spPr bwMode="auto">
        <a:xfrm>
          <a:off x="11858730" y="8926616"/>
          <a:ext cx="130175" cy="11948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53</xdr:row>
      <xdr:rowOff>97010</xdr:rowOff>
    </xdr:from>
    <xdr:to>
      <xdr:col>18</xdr:col>
      <xdr:colOff>701675</xdr:colOff>
      <xdr:row>55</xdr:row>
      <xdr:rowOff>86956</xdr:rowOff>
    </xdr:to>
    <xdr:sp macro="" textlink="">
      <xdr:nvSpPr>
        <xdr:cNvPr id="1439" name="Line 344">
          <a:extLst>
            <a:ext uri="{FF2B5EF4-FFF2-40B4-BE49-F238E27FC236}">
              <a16:creationId xmlns:a16="http://schemas.microsoft.com/office/drawing/2014/main" xmlns="" id="{9CDEF2D5-AB2C-46D9-B611-1B3FFB84D016}"/>
            </a:ext>
          </a:extLst>
        </xdr:cNvPr>
        <xdr:cNvSpPr>
          <a:spLocks noChangeShapeType="1"/>
        </xdr:cNvSpPr>
      </xdr:nvSpPr>
      <xdr:spPr bwMode="auto">
        <a:xfrm flipH="1">
          <a:off x="11338560" y="8959070"/>
          <a:ext cx="1349375" cy="325226"/>
        </a:xfrm>
        <a:custGeom>
          <a:avLst/>
          <a:gdLst>
            <a:gd name="T0" fmla="*/ 0 w 1466850"/>
            <a:gd name="T1" fmla="*/ 0 h 333375"/>
            <a:gd name="T2" fmla="*/ 390971 w 1466850"/>
            <a:gd name="T3" fmla="*/ 316438 h 333375"/>
            <a:gd name="T4" fmla="*/ 1468530 w 1466850"/>
            <a:gd name="T5" fmla="*/ 335616 h 33337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466850" h="333375">
              <a:moveTo>
                <a:pt x="0" y="0"/>
              </a:moveTo>
              <a:cubicBezTo>
                <a:pt x="81359" y="65485"/>
                <a:pt x="146049" y="258763"/>
                <a:pt x="390524" y="314325"/>
              </a:cubicBezTo>
              <a:cubicBezTo>
                <a:pt x="450850" y="330200"/>
                <a:pt x="968375" y="327025"/>
                <a:pt x="1466850" y="333375"/>
              </a:cubicBezTo>
            </a:path>
          </a:pathLst>
        </a:custGeom>
        <a:noFill/>
        <a:ln w="349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19690</xdr:colOff>
      <xdr:row>53</xdr:row>
      <xdr:rowOff>96535</xdr:rowOff>
    </xdr:from>
    <xdr:to>
      <xdr:col>19</xdr:col>
      <xdr:colOff>544</xdr:colOff>
      <xdr:row>55</xdr:row>
      <xdr:rowOff>102107</xdr:rowOff>
    </xdr:to>
    <xdr:grpSp>
      <xdr:nvGrpSpPr>
        <xdr:cNvPr id="1440" name="グループ化 1">
          <a:extLst>
            <a:ext uri="{FF2B5EF4-FFF2-40B4-BE49-F238E27FC236}">
              <a16:creationId xmlns:a16="http://schemas.microsoft.com/office/drawing/2014/main" xmlns="" id="{F252261C-44A7-4681-A776-7AE7BE747DA5}"/>
            </a:ext>
          </a:extLst>
        </xdr:cNvPr>
        <xdr:cNvGrpSpPr>
          <a:grpSpLocks/>
        </xdr:cNvGrpSpPr>
      </xdr:nvGrpSpPr>
      <xdr:grpSpPr bwMode="auto">
        <a:xfrm>
          <a:off x="12592690" y="9154810"/>
          <a:ext cx="1523904" cy="348472"/>
          <a:chOff x="4829761" y="5140489"/>
          <a:chExt cx="1488115" cy="359918"/>
        </a:xfrm>
      </xdr:grpSpPr>
      <xdr:sp macro="" textlink="">
        <xdr:nvSpPr>
          <xdr:cNvPr id="1441" name="Line 344">
            <a:extLst>
              <a:ext uri="{FF2B5EF4-FFF2-40B4-BE49-F238E27FC236}">
                <a16:creationId xmlns:a16="http://schemas.microsoft.com/office/drawing/2014/main" xmlns="" id="{13239C16-E8B3-4993-C92E-B85551A3082C}"/>
              </a:ext>
            </a:extLst>
          </xdr:cNvPr>
          <xdr:cNvSpPr>
            <a:spLocks noChangeShapeType="1"/>
          </xdr:cNvSpPr>
        </xdr:nvSpPr>
        <xdr:spPr bwMode="auto">
          <a:xfrm flipH="1">
            <a:off x="4849346" y="5162550"/>
            <a:ext cx="1468530" cy="337857"/>
          </a:xfrm>
          <a:custGeom>
            <a:avLst/>
            <a:gdLst>
              <a:gd name="T0" fmla="*/ 0 w 1466850"/>
              <a:gd name="T1" fmla="*/ 0 h 333375"/>
              <a:gd name="T2" fmla="*/ 409466 w 1466850"/>
              <a:gd name="T3" fmla="*/ 553624 h 333375"/>
              <a:gd name="T4" fmla="*/ 1537995 w 1466850"/>
              <a:gd name="T5" fmla="*/ 587169 h 33337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466850" h="333375">
                <a:moveTo>
                  <a:pt x="0" y="0"/>
                </a:moveTo>
                <a:cubicBezTo>
                  <a:pt x="81359" y="65485"/>
                  <a:pt x="146049" y="258763"/>
                  <a:pt x="390524" y="314325"/>
                </a:cubicBezTo>
                <a:cubicBezTo>
                  <a:pt x="450850" y="330200"/>
                  <a:pt x="968375" y="327025"/>
                  <a:pt x="1466850" y="333375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2" name="Line 344">
            <a:extLst>
              <a:ext uri="{FF2B5EF4-FFF2-40B4-BE49-F238E27FC236}">
                <a16:creationId xmlns:a16="http://schemas.microsoft.com/office/drawing/2014/main" xmlns="" id="{972E7A39-C77D-10A8-B929-00DFFD9F694E}"/>
              </a:ext>
            </a:extLst>
          </xdr:cNvPr>
          <xdr:cNvSpPr>
            <a:spLocks noChangeShapeType="1"/>
          </xdr:cNvSpPr>
        </xdr:nvSpPr>
        <xdr:spPr bwMode="auto">
          <a:xfrm flipH="1">
            <a:off x="4829761" y="5140489"/>
            <a:ext cx="1468530" cy="333935"/>
          </a:xfrm>
          <a:custGeom>
            <a:avLst/>
            <a:gdLst>
              <a:gd name="T0" fmla="*/ 0 w 1466850"/>
              <a:gd name="T1" fmla="*/ 0 h 333375"/>
              <a:gd name="T2" fmla="*/ 409466 w 1466850"/>
              <a:gd name="T3" fmla="*/ 339228 h 333375"/>
              <a:gd name="T4" fmla="*/ 1537995 w 1466850"/>
              <a:gd name="T5" fmla="*/ 359782 h 33337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466850" h="333375">
                <a:moveTo>
                  <a:pt x="0" y="0"/>
                </a:moveTo>
                <a:cubicBezTo>
                  <a:pt x="81359" y="65485"/>
                  <a:pt x="146049" y="258763"/>
                  <a:pt x="390524" y="314325"/>
                </a:cubicBezTo>
                <a:cubicBezTo>
                  <a:pt x="450850" y="330200"/>
                  <a:pt x="968375" y="327025"/>
                  <a:pt x="1466850" y="333375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18</xdr:col>
      <xdr:colOff>241402</xdr:colOff>
      <xdr:row>54</xdr:row>
      <xdr:rowOff>141108</xdr:rowOff>
    </xdr:from>
    <xdr:to>
      <xdr:col>18</xdr:col>
      <xdr:colOff>617361</xdr:colOff>
      <xdr:row>56</xdr:row>
      <xdr:rowOff>17638</xdr:rowOff>
    </xdr:to>
    <xdr:sp macro="" textlink="">
      <xdr:nvSpPr>
        <xdr:cNvPr id="1443" name="Text Box 267">
          <a:extLst>
            <a:ext uri="{FF2B5EF4-FFF2-40B4-BE49-F238E27FC236}">
              <a16:creationId xmlns:a16="http://schemas.microsoft.com/office/drawing/2014/main" xmlns="" id="{8A236259-E71C-4E69-B303-13E86C00AB68}"/>
            </a:ext>
          </a:extLst>
        </xdr:cNvPr>
        <xdr:cNvSpPr txBox="1">
          <a:spLocks noChangeArrowheads="1"/>
        </xdr:cNvSpPr>
      </xdr:nvSpPr>
      <xdr:spPr bwMode="auto">
        <a:xfrm rot="10800000">
          <a:off x="12235282" y="9170808"/>
          <a:ext cx="375959" cy="2118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b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高田駅</a:t>
          </a:r>
          <a:endParaRPr lang="ja-JP" altLang="en-US" sz="800"/>
        </a:p>
      </xdr:txBody>
    </xdr:sp>
    <xdr:clientData/>
  </xdr:twoCellAnchor>
  <xdr:twoCellAnchor>
    <xdr:from>
      <xdr:col>17</xdr:col>
      <xdr:colOff>74844</xdr:colOff>
      <xdr:row>53</xdr:row>
      <xdr:rowOff>76726</xdr:rowOff>
    </xdr:from>
    <xdr:to>
      <xdr:col>17</xdr:col>
      <xdr:colOff>515938</xdr:colOff>
      <xdr:row>54</xdr:row>
      <xdr:rowOff>66145</xdr:rowOff>
    </xdr:to>
    <xdr:sp macro="" textlink="">
      <xdr:nvSpPr>
        <xdr:cNvPr id="1444" name="Text Box 1664">
          <a:extLst>
            <a:ext uri="{FF2B5EF4-FFF2-40B4-BE49-F238E27FC236}">
              <a16:creationId xmlns:a16="http://schemas.microsoft.com/office/drawing/2014/main" xmlns="" id="{5FD93379-7533-4F74-B720-EF3B6E560A2F}"/>
            </a:ext>
          </a:extLst>
        </xdr:cNvPr>
        <xdr:cNvSpPr txBox="1">
          <a:spLocks noChangeArrowheads="1"/>
        </xdr:cNvSpPr>
      </xdr:nvSpPr>
      <xdr:spPr bwMode="auto">
        <a:xfrm>
          <a:off x="11375304" y="8938786"/>
          <a:ext cx="441094" cy="1570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437683</xdr:colOff>
      <xdr:row>50</xdr:row>
      <xdr:rowOff>129252</xdr:rowOff>
    </xdr:from>
    <xdr:to>
      <xdr:col>18</xdr:col>
      <xdr:colOff>296273</xdr:colOff>
      <xdr:row>52</xdr:row>
      <xdr:rowOff>1672</xdr:rowOff>
    </xdr:to>
    <xdr:sp macro="" textlink="">
      <xdr:nvSpPr>
        <xdr:cNvPr id="1445" name="Text Box 1664">
          <a:extLst>
            <a:ext uri="{FF2B5EF4-FFF2-40B4-BE49-F238E27FC236}">
              <a16:creationId xmlns:a16="http://schemas.microsoft.com/office/drawing/2014/main" xmlns="" id="{1CCE6E14-AE0C-4321-B8B0-F98AEDDE33BF}"/>
            </a:ext>
          </a:extLst>
        </xdr:cNvPr>
        <xdr:cNvSpPr txBox="1">
          <a:spLocks noChangeArrowheads="1"/>
        </xdr:cNvSpPr>
      </xdr:nvSpPr>
      <xdr:spPr bwMode="auto">
        <a:xfrm>
          <a:off x="11738143" y="8488392"/>
          <a:ext cx="552010" cy="2077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美濃街道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17</xdr:col>
      <xdr:colOff>352776</xdr:colOff>
      <xdr:row>54</xdr:row>
      <xdr:rowOff>74964</xdr:rowOff>
    </xdr:from>
    <xdr:ext cx="383646" cy="286632"/>
    <xdr:grpSp>
      <xdr:nvGrpSpPr>
        <xdr:cNvPr id="1446" name="Group 6672">
          <a:extLst>
            <a:ext uri="{FF2B5EF4-FFF2-40B4-BE49-F238E27FC236}">
              <a16:creationId xmlns:a16="http://schemas.microsoft.com/office/drawing/2014/main" xmlns="" id="{B4DF62FA-79FF-47D4-A5ED-E5EC3D8F45EA}"/>
            </a:ext>
          </a:extLst>
        </xdr:cNvPr>
        <xdr:cNvGrpSpPr>
          <a:grpSpLocks/>
        </xdr:cNvGrpSpPr>
      </xdr:nvGrpSpPr>
      <xdr:grpSpPr bwMode="auto">
        <a:xfrm>
          <a:off x="12925776" y="9304689"/>
          <a:ext cx="383646" cy="286632"/>
          <a:chOff x="536" y="109"/>
          <a:chExt cx="46" cy="44"/>
        </a:xfrm>
      </xdr:grpSpPr>
      <xdr:pic>
        <xdr:nvPicPr>
          <xdr:cNvPr id="1447" name="Picture 6673" descr="route2">
            <a:extLst>
              <a:ext uri="{FF2B5EF4-FFF2-40B4-BE49-F238E27FC236}">
                <a16:creationId xmlns:a16="http://schemas.microsoft.com/office/drawing/2014/main" xmlns="" id="{5391E916-2E0B-3CF2-FEEF-CC9F82F680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48" name="Text Box 6674">
            <a:extLst>
              <a:ext uri="{FF2B5EF4-FFF2-40B4-BE49-F238E27FC236}">
                <a16:creationId xmlns:a16="http://schemas.microsoft.com/office/drawing/2014/main" xmlns="" id="{C4DF2122-8A8F-37B8-4CAF-922E025A6C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18</xdr:col>
      <xdr:colOff>90787</xdr:colOff>
      <xdr:row>52</xdr:row>
      <xdr:rowOff>36840</xdr:rowOff>
    </xdr:from>
    <xdr:ext cx="316795" cy="259647"/>
    <xdr:grpSp>
      <xdr:nvGrpSpPr>
        <xdr:cNvPr id="1449" name="Group 6672">
          <a:extLst>
            <a:ext uri="{FF2B5EF4-FFF2-40B4-BE49-F238E27FC236}">
              <a16:creationId xmlns:a16="http://schemas.microsoft.com/office/drawing/2014/main" xmlns="" id="{21F791CF-C255-43EA-8CBE-9742DE8CE249}"/>
            </a:ext>
          </a:extLst>
        </xdr:cNvPr>
        <xdr:cNvGrpSpPr>
          <a:grpSpLocks/>
        </xdr:cNvGrpSpPr>
      </xdr:nvGrpSpPr>
      <xdr:grpSpPr bwMode="auto">
        <a:xfrm>
          <a:off x="13435312" y="8923665"/>
          <a:ext cx="316795" cy="259647"/>
          <a:chOff x="536" y="109"/>
          <a:chExt cx="46" cy="44"/>
        </a:xfrm>
      </xdr:grpSpPr>
      <xdr:pic>
        <xdr:nvPicPr>
          <xdr:cNvPr id="1450" name="Picture 6673" descr="route2">
            <a:extLst>
              <a:ext uri="{FF2B5EF4-FFF2-40B4-BE49-F238E27FC236}">
                <a16:creationId xmlns:a16="http://schemas.microsoft.com/office/drawing/2014/main" xmlns="" id="{3061E692-5EDB-B87A-780B-CEEB9FCD20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1" name="Text Box 6674">
            <a:extLst>
              <a:ext uri="{FF2B5EF4-FFF2-40B4-BE49-F238E27FC236}">
                <a16:creationId xmlns:a16="http://schemas.microsoft.com/office/drawing/2014/main" xmlns="" id="{BAC285BD-C0E1-2443-F36E-184957C721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19</xdr:col>
      <xdr:colOff>419100</xdr:colOff>
      <xdr:row>51</xdr:row>
      <xdr:rowOff>95250</xdr:rowOff>
    </xdr:from>
    <xdr:to>
      <xdr:col>19</xdr:col>
      <xdr:colOff>609600</xdr:colOff>
      <xdr:row>56</xdr:row>
      <xdr:rowOff>104775</xdr:rowOff>
    </xdr:to>
    <xdr:sp macro="" textlink="">
      <xdr:nvSpPr>
        <xdr:cNvPr id="1452" name="Freeform 178">
          <a:extLst>
            <a:ext uri="{FF2B5EF4-FFF2-40B4-BE49-F238E27FC236}">
              <a16:creationId xmlns:a16="http://schemas.microsoft.com/office/drawing/2014/main" xmlns="" id="{2483EB82-9673-4D51-941F-79DD06C658AC}"/>
            </a:ext>
          </a:extLst>
        </xdr:cNvPr>
        <xdr:cNvSpPr>
          <a:spLocks/>
        </xdr:cNvSpPr>
      </xdr:nvSpPr>
      <xdr:spPr bwMode="auto">
        <a:xfrm flipH="1">
          <a:off x="13106400" y="8622030"/>
          <a:ext cx="190500" cy="847725"/>
        </a:xfrm>
        <a:custGeom>
          <a:avLst/>
          <a:gdLst>
            <a:gd name="T0" fmla="*/ 2147483647 w 10669"/>
            <a:gd name="T1" fmla="*/ 2147483647 h 10000"/>
            <a:gd name="T2" fmla="*/ 2147483647 w 10669"/>
            <a:gd name="T3" fmla="*/ 2147483647 h 10000"/>
            <a:gd name="T4" fmla="*/ 2147483647 w 10669"/>
            <a:gd name="T5" fmla="*/ 0 h 100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669" h="10000">
              <a:moveTo>
                <a:pt x="669" y="10000"/>
              </a:moveTo>
              <a:cubicBezTo>
                <a:pt x="669" y="8376"/>
                <a:pt x="-835" y="8001"/>
                <a:pt x="669" y="5127"/>
              </a:cubicBezTo>
              <a:cubicBezTo>
                <a:pt x="3127" y="2585"/>
                <a:pt x="3322" y="3089"/>
                <a:pt x="1066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628650</xdr:colOff>
      <xdr:row>50</xdr:row>
      <xdr:rowOff>38100</xdr:rowOff>
    </xdr:from>
    <xdr:to>
      <xdr:col>20</xdr:col>
      <xdr:colOff>123825</xdr:colOff>
      <xdr:row>54</xdr:row>
      <xdr:rowOff>38100</xdr:rowOff>
    </xdr:to>
    <xdr:sp macro="" textlink="">
      <xdr:nvSpPr>
        <xdr:cNvPr id="1453" name="Freeform 380">
          <a:extLst>
            <a:ext uri="{FF2B5EF4-FFF2-40B4-BE49-F238E27FC236}">
              <a16:creationId xmlns:a16="http://schemas.microsoft.com/office/drawing/2014/main" xmlns="" id="{6180A01C-5A8E-4448-A97A-51FF64A1E128}"/>
            </a:ext>
          </a:extLst>
        </xdr:cNvPr>
        <xdr:cNvSpPr>
          <a:spLocks/>
        </xdr:cNvSpPr>
      </xdr:nvSpPr>
      <xdr:spPr bwMode="auto">
        <a:xfrm flipH="1">
          <a:off x="13315950" y="8397240"/>
          <a:ext cx="188595" cy="670560"/>
        </a:xfrm>
        <a:custGeom>
          <a:avLst/>
          <a:gdLst>
            <a:gd name="T0" fmla="*/ 2147483647 w 10208"/>
            <a:gd name="T1" fmla="*/ 0 h 10330"/>
            <a:gd name="T2" fmla="*/ 0 w 10208"/>
            <a:gd name="T3" fmla="*/ 2147483647 h 10330"/>
            <a:gd name="T4" fmla="*/ 2147483647 w 10208"/>
            <a:gd name="T5" fmla="*/ 2147483647 h 1033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208" h="10330">
              <a:moveTo>
                <a:pt x="5239" y="0"/>
              </a:moveTo>
              <a:cubicBezTo>
                <a:pt x="-170" y="7204"/>
                <a:pt x="4736" y="853"/>
                <a:pt x="0" y="7716"/>
              </a:cubicBezTo>
              <a:cubicBezTo>
                <a:pt x="9316" y="9588"/>
                <a:pt x="1327" y="8021"/>
                <a:pt x="10208" y="1033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542220</xdr:colOff>
      <xdr:row>54</xdr:row>
      <xdr:rowOff>88899</xdr:rowOff>
    </xdr:from>
    <xdr:to>
      <xdr:col>19</xdr:col>
      <xdr:colOff>666045</xdr:colOff>
      <xdr:row>55</xdr:row>
      <xdr:rowOff>40745</xdr:rowOff>
    </xdr:to>
    <xdr:sp macro="" textlink="">
      <xdr:nvSpPr>
        <xdr:cNvPr id="1454" name="AutoShape 126">
          <a:extLst>
            <a:ext uri="{FF2B5EF4-FFF2-40B4-BE49-F238E27FC236}">
              <a16:creationId xmlns:a16="http://schemas.microsoft.com/office/drawing/2014/main" xmlns="" id="{9B7404F3-A16D-4769-BF79-F7A9F6D50496}"/>
            </a:ext>
          </a:extLst>
        </xdr:cNvPr>
        <xdr:cNvSpPr>
          <a:spLocks noChangeArrowheads="1"/>
        </xdr:cNvSpPr>
      </xdr:nvSpPr>
      <xdr:spPr bwMode="auto">
        <a:xfrm>
          <a:off x="13229520" y="9118599"/>
          <a:ext cx="123825" cy="11948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609600</xdr:colOff>
      <xdr:row>53</xdr:row>
      <xdr:rowOff>9525</xdr:rowOff>
    </xdr:from>
    <xdr:to>
      <xdr:col>20</xdr:col>
      <xdr:colOff>142875</xdr:colOff>
      <xdr:row>54</xdr:row>
      <xdr:rowOff>38100</xdr:rowOff>
    </xdr:to>
    <xdr:grpSp>
      <xdr:nvGrpSpPr>
        <xdr:cNvPr id="1455" name="Group 370">
          <a:extLst>
            <a:ext uri="{FF2B5EF4-FFF2-40B4-BE49-F238E27FC236}">
              <a16:creationId xmlns:a16="http://schemas.microsoft.com/office/drawing/2014/main" xmlns="" id="{8677F584-957F-44F8-8CC2-7D833B59A1AA}"/>
            </a:ext>
          </a:extLst>
        </xdr:cNvPr>
        <xdr:cNvGrpSpPr>
          <a:grpSpLocks/>
        </xdr:cNvGrpSpPr>
      </xdr:nvGrpSpPr>
      <xdr:grpSpPr bwMode="auto">
        <a:xfrm rot="-7421680">
          <a:off x="14778037" y="9015413"/>
          <a:ext cx="200025" cy="304800"/>
          <a:chOff x="718" y="97"/>
          <a:chExt cx="23" cy="15"/>
        </a:xfrm>
      </xdr:grpSpPr>
      <xdr:sp macro="" textlink="">
        <xdr:nvSpPr>
          <xdr:cNvPr id="1456" name="Freeform 371">
            <a:extLst>
              <a:ext uri="{FF2B5EF4-FFF2-40B4-BE49-F238E27FC236}">
                <a16:creationId xmlns:a16="http://schemas.microsoft.com/office/drawing/2014/main" xmlns="" id="{7B54E8A4-1235-5C21-D165-2AAB8A8163C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57" name="Freeform 372">
            <a:extLst>
              <a:ext uri="{FF2B5EF4-FFF2-40B4-BE49-F238E27FC236}">
                <a16:creationId xmlns:a16="http://schemas.microsoft.com/office/drawing/2014/main" xmlns="" id="{5200D1E6-0123-5356-5AD7-DDF264BE88A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676275</xdr:colOff>
      <xdr:row>55</xdr:row>
      <xdr:rowOff>28575</xdr:rowOff>
    </xdr:from>
    <xdr:to>
      <xdr:col>20</xdr:col>
      <xdr:colOff>447675</xdr:colOff>
      <xdr:row>56</xdr:row>
      <xdr:rowOff>28575</xdr:rowOff>
    </xdr:to>
    <xdr:sp macro="" textlink="">
      <xdr:nvSpPr>
        <xdr:cNvPr id="1458" name="Freeform 373">
          <a:extLst>
            <a:ext uri="{FF2B5EF4-FFF2-40B4-BE49-F238E27FC236}">
              <a16:creationId xmlns:a16="http://schemas.microsoft.com/office/drawing/2014/main" xmlns="" id="{CD44972C-BF14-4582-BE68-665A7FB1DA99}"/>
            </a:ext>
          </a:extLst>
        </xdr:cNvPr>
        <xdr:cNvSpPr>
          <a:spLocks/>
        </xdr:cNvSpPr>
      </xdr:nvSpPr>
      <xdr:spPr bwMode="auto">
        <a:xfrm rot="-8534722">
          <a:off x="13363575" y="9225915"/>
          <a:ext cx="464820" cy="167640"/>
        </a:xfrm>
        <a:custGeom>
          <a:avLst/>
          <a:gdLst>
            <a:gd name="T0" fmla="*/ 2147483647 w 9539"/>
            <a:gd name="T1" fmla="*/ 2147483647 h 11315"/>
            <a:gd name="T2" fmla="*/ 2147483647 w 9539"/>
            <a:gd name="T3" fmla="*/ 2147483647 h 11315"/>
            <a:gd name="T4" fmla="*/ 2147483647 w 9539"/>
            <a:gd name="T5" fmla="*/ 2147483647 h 11315"/>
            <a:gd name="T6" fmla="*/ 2147483647 w 9539"/>
            <a:gd name="T7" fmla="*/ 2147483647 h 11315"/>
            <a:gd name="T8" fmla="*/ 0 w 9539"/>
            <a:gd name="T9" fmla="*/ 0 h 113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9539" h="11315">
              <a:moveTo>
                <a:pt x="9539" y="11315"/>
              </a:moveTo>
              <a:cubicBezTo>
                <a:pt x="9186" y="11315"/>
                <a:pt x="8119" y="8075"/>
                <a:pt x="7520" y="6887"/>
              </a:cubicBezTo>
              <a:cubicBezTo>
                <a:pt x="6921" y="5699"/>
                <a:pt x="6654" y="4185"/>
                <a:pt x="5947" y="4185"/>
              </a:cubicBezTo>
              <a:cubicBezTo>
                <a:pt x="5239" y="4471"/>
                <a:pt x="3245" y="3959"/>
                <a:pt x="2609" y="3959"/>
              </a:cubicBezTo>
              <a:cubicBezTo>
                <a:pt x="1901" y="4245"/>
                <a:pt x="707" y="28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514350</xdr:colOff>
      <xdr:row>51</xdr:row>
      <xdr:rowOff>38100</xdr:rowOff>
    </xdr:from>
    <xdr:to>
      <xdr:col>19</xdr:col>
      <xdr:colOff>638175</xdr:colOff>
      <xdr:row>53</xdr:row>
      <xdr:rowOff>76200</xdr:rowOff>
    </xdr:to>
    <xdr:sp macro="" textlink="">
      <xdr:nvSpPr>
        <xdr:cNvPr id="1459" name="Freeform 374">
          <a:extLst>
            <a:ext uri="{FF2B5EF4-FFF2-40B4-BE49-F238E27FC236}">
              <a16:creationId xmlns:a16="http://schemas.microsoft.com/office/drawing/2014/main" xmlns="" id="{614A6B83-08B4-4816-9BE3-D55E6F10793C}"/>
            </a:ext>
          </a:extLst>
        </xdr:cNvPr>
        <xdr:cNvSpPr>
          <a:spLocks/>
        </xdr:cNvSpPr>
      </xdr:nvSpPr>
      <xdr:spPr bwMode="auto">
        <a:xfrm rot="4959751">
          <a:off x="13076873" y="8689657"/>
          <a:ext cx="373380" cy="123825"/>
        </a:xfrm>
        <a:custGeom>
          <a:avLst/>
          <a:gdLst>
            <a:gd name="T0" fmla="*/ 2147483647 w 15681"/>
            <a:gd name="T1" fmla="*/ 2147483647 h 40091"/>
            <a:gd name="T2" fmla="*/ 2147483647 w 15681"/>
            <a:gd name="T3" fmla="*/ 2147483647 h 40091"/>
            <a:gd name="T4" fmla="*/ 2147483647 w 15681"/>
            <a:gd name="T5" fmla="*/ 0 h 40091"/>
            <a:gd name="T6" fmla="*/ 2147483647 w 15681"/>
            <a:gd name="T7" fmla="*/ 2147483647 h 40091"/>
            <a:gd name="T8" fmla="*/ 0 w 15681"/>
            <a:gd name="T9" fmla="*/ 2147483647 h 4009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681" h="40091">
              <a:moveTo>
                <a:pt x="15681" y="1667"/>
              </a:moveTo>
              <a:cubicBezTo>
                <a:pt x="15239" y="1667"/>
                <a:pt x="14088" y="5000"/>
                <a:pt x="13203" y="5000"/>
              </a:cubicBezTo>
              <a:cubicBezTo>
                <a:pt x="12318" y="5000"/>
                <a:pt x="11079" y="0"/>
                <a:pt x="10194" y="0"/>
              </a:cubicBezTo>
              <a:cubicBezTo>
                <a:pt x="9309" y="1667"/>
                <a:pt x="5900" y="18333"/>
                <a:pt x="5104" y="18333"/>
              </a:cubicBezTo>
              <a:cubicBezTo>
                <a:pt x="4219" y="20000"/>
                <a:pt x="885" y="41666"/>
                <a:pt x="0" y="4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561975</xdr:colOff>
      <xdr:row>50</xdr:row>
      <xdr:rowOff>171450</xdr:rowOff>
    </xdr:from>
    <xdr:to>
      <xdr:col>19</xdr:col>
      <xdr:colOff>704850</xdr:colOff>
      <xdr:row>53</xdr:row>
      <xdr:rowOff>28575</xdr:rowOff>
    </xdr:to>
    <xdr:sp macro="" textlink="">
      <xdr:nvSpPr>
        <xdr:cNvPr id="1460" name="Freeform 374">
          <a:extLst>
            <a:ext uri="{FF2B5EF4-FFF2-40B4-BE49-F238E27FC236}">
              <a16:creationId xmlns:a16="http://schemas.microsoft.com/office/drawing/2014/main" xmlns="" id="{46C0D441-DAF2-4064-A0E2-DB75EB5FE8FD}"/>
            </a:ext>
          </a:extLst>
        </xdr:cNvPr>
        <xdr:cNvSpPr>
          <a:spLocks/>
        </xdr:cNvSpPr>
      </xdr:nvSpPr>
      <xdr:spPr bwMode="auto">
        <a:xfrm rot="4959751">
          <a:off x="13129260" y="8642985"/>
          <a:ext cx="367665" cy="127635"/>
        </a:xfrm>
        <a:custGeom>
          <a:avLst/>
          <a:gdLst>
            <a:gd name="T0" fmla="*/ 2147483647 w 15514"/>
            <a:gd name="T1" fmla="*/ 0 h 45373"/>
            <a:gd name="T2" fmla="*/ 2147483647 w 15514"/>
            <a:gd name="T3" fmla="*/ 2147483647 h 45373"/>
            <a:gd name="T4" fmla="*/ 2147483647 w 15514"/>
            <a:gd name="T5" fmla="*/ 2147483647 h 45373"/>
            <a:gd name="T6" fmla="*/ 2147483647 w 15514"/>
            <a:gd name="T7" fmla="*/ 2147483647 h 45373"/>
            <a:gd name="T8" fmla="*/ 0 w 15514"/>
            <a:gd name="T9" fmla="*/ 2147483647 h 4537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514" h="45373">
              <a:moveTo>
                <a:pt x="15514" y="0"/>
              </a:moveTo>
              <a:cubicBezTo>
                <a:pt x="15072" y="0"/>
                <a:pt x="14503" y="805"/>
                <a:pt x="13616" y="1685"/>
              </a:cubicBezTo>
              <a:cubicBezTo>
                <a:pt x="12729" y="2565"/>
                <a:pt x="11079" y="5282"/>
                <a:pt x="10194" y="5282"/>
              </a:cubicBezTo>
              <a:cubicBezTo>
                <a:pt x="9309" y="6949"/>
                <a:pt x="5900" y="23615"/>
                <a:pt x="5104" y="23615"/>
              </a:cubicBezTo>
              <a:cubicBezTo>
                <a:pt x="4219" y="25282"/>
                <a:pt x="885" y="46948"/>
                <a:pt x="0" y="4528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714375</xdr:colOff>
      <xdr:row>54</xdr:row>
      <xdr:rowOff>142875</xdr:rowOff>
    </xdr:from>
    <xdr:to>
      <xdr:col>20</xdr:col>
      <xdr:colOff>504825</xdr:colOff>
      <xdr:row>56</xdr:row>
      <xdr:rowOff>19050</xdr:rowOff>
    </xdr:to>
    <xdr:sp macro="" textlink="">
      <xdr:nvSpPr>
        <xdr:cNvPr id="1461" name="Freeform 373">
          <a:extLst>
            <a:ext uri="{FF2B5EF4-FFF2-40B4-BE49-F238E27FC236}">
              <a16:creationId xmlns:a16="http://schemas.microsoft.com/office/drawing/2014/main" xmlns="" id="{96B55327-EEAD-476E-95A8-E6FFF4145B65}"/>
            </a:ext>
          </a:extLst>
        </xdr:cNvPr>
        <xdr:cNvSpPr>
          <a:spLocks/>
        </xdr:cNvSpPr>
      </xdr:nvSpPr>
      <xdr:spPr bwMode="auto">
        <a:xfrm rot="2178115">
          <a:off x="13378815" y="9172575"/>
          <a:ext cx="506730" cy="211455"/>
        </a:xfrm>
        <a:custGeom>
          <a:avLst/>
          <a:gdLst>
            <a:gd name="T0" fmla="*/ 2147483647 w 9677"/>
            <a:gd name="T1" fmla="*/ 2147483647 h 14428"/>
            <a:gd name="T2" fmla="*/ 2147483647 w 9677"/>
            <a:gd name="T3" fmla="*/ 2147483647 h 14428"/>
            <a:gd name="T4" fmla="*/ 2147483647 w 9677"/>
            <a:gd name="T5" fmla="*/ 2147483647 h 14428"/>
            <a:gd name="T6" fmla="*/ 2147483647 w 9677"/>
            <a:gd name="T7" fmla="*/ 2147483647 h 14428"/>
            <a:gd name="T8" fmla="*/ 0 w 9677"/>
            <a:gd name="T9" fmla="*/ 0 h 1442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9677" h="14428">
              <a:moveTo>
                <a:pt x="9677" y="14428"/>
              </a:moveTo>
              <a:cubicBezTo>
                <a:pt x="9324" y="14428"/>
                <a:pt x="8142" y="8594"/>
                <a:pt x="7520" y="6887"/>
              </a:cubicBezTo>
              <a:cubicBezTo>
                <a:pt x="6898" y="5180"/>
                <a:pt x="6654" y="4185"/>
                <a:pt x="5947" y="4185"/>
              </a:cubicBezTo>
              <a:cubicBezTo>
                <a:pt x="5239" y="4471"/>
                <a:pt x="4643" y="3593"/>
                <a:pt x="4007" y="3593"/>
              </a:cubicBezTo>
              <a:cubicBezTo>
                <a:pt x="3299" y="3879"/>
                <a:pt x="707" y="28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742950</xdr:colOff>
      <xdr:row>50</xdr:row>
      <xdr:rowOff>38100</xdr:rowOff>
    </xdr:from>
    <xdr:to>
      <xdr:col>20</xdr:col>
      <xdr:colOff>238125</xdr:colOff>
      <xdr:row>56</xdr:row>
      <xdr:rowOff>123825</xdr:rowOff>
    </xdr:to>
    <xdr:sp macro="" textlink="">
      <xdr:nvSpPr>
        <xdr:cNvPr id="1462" name="Line 344">
          <a:extLst>
            <a:ext uri="{FF2B5EF4-FFF2-40B4-BE49-F238E27FC236}">
              <a16:creationId xmlns:a16="http://schemas.microsoft.com/office/drawing/2014/main" xmlns="" id="{086444D0-7D24-43A3-B596-6B3850230E6D}"/>
            </a:ext>
          </a:extLst>
        </xdr:cNvPr>
        <xdr:cNvSpPr>
          <a:spLocks noChangeShapeType="1"/>
        </xdr:cNvSpPr>
      </xdr:nvSpPr>
      <xdr:spPr bwMode="auto">
        <a:xfrm rot="20606946" flipH="1">
          <a:off x="13376910" y="8397240"/>
          <a:ext cx="241935" cy="1091565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9525</xdr:colOff>
      <xdr:row>50</xdr:row>
      <xdr:rowOff>47625</xdr:rowOff>
    </xdr:from>
    <xdr:to>
      <xdr:col>20</xdr:col>
      <xdr:colOff>276225</xdr:colOff>
      <xdr:row>56</xdr:row>
      <xdr:rowOff>142875</xdr:rowOff>
    </xdr:to>
    <xdr:sp macro="" textlink="">
      <xdr:nvSpPr>
        <xdr:cNvPr id="1463" name="Line 344">
          <a:extLst>
            <a:ext uri="{FF2B5EF4-FFF2-40B4-BE49-F238E27FC236}">
              <a16:creationId xmlns:a16="http://schemas.microsoft.com/office/drawing/2014/main" xmlns="" id="{D03AF15B-9EB0-4660-96C0-D8B20D7A2A1A}"/>
            </a:ext>
          </a:extLst>
        </xdr:cNvPr>
        <xdr:cNvSpPr>
          <a:spLocks noChangeShapeType="1"/>
        </xdr:cNvSpPr>
      </xdr:nvSpPr>
      <xdr:spPr bwMode="auto">
        <a:xfrm rot="20606946" flipH="1">
          <a:off x="13390245" y="8406765"/>
          <a:ext cx="266700" cy="1101090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762000</xdr:colOff>
      <xdr:row>50</xdr:row>
      <xdr:rowOff>38100</xdr:rowOff>
    </xdr:from>
    <xdr:to>
      <xdr:col>20</xdr:col>
      <xdr:colOff>257175</xdr:colOff>
      <xdr:row>56</xdr:row>
      <xdr:rowOff>123825</xdr:rowOff>
    </xdr:to>
    <xdr:sp macro="" textlink="">
      <xdr:nvSpPr>
        <xdr:cNvPr id="1464" name="Line 344">
          <a:extLst>
            <a:ext uri="{FF2B5EF4-FFF2-40B4-BE49-F238E27FC236}">
              <a16:creationId xmlns:a16="http://schemas.microsoft.com/office/drawing/2014/main" xmlns="" id="{46D5BEC9-3860-4445-B787-1028CBC414ED}"/>
            </a:ext>
          </a:extLst>
        </xdr:cNvPr>
        <xdr:cNvSpPr>
          <a:spLocks noChangeShapeType="1"/>
        </xdr:cNvSpPr>
      </xdr:nvSpPr>
      <xdr:spPr bwMode="auto">
        <a:xfrm rot="20606946" flipH="1">
          <a:off x="13380720" y="8397240"/>
          <a:ext cx="257175" cy="1091565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205050</xdr:colOff>
      <xdr:row>52</xdr:row>
      <xdr:rowOff>50047</xdr:rowOff>
    </xdr:from>
    <xdr:to>
      <xdr:col>20</xdr:col>
      <xdr:colOff>701149</xdr:colOff>
      <xdr:row>53</xdr:row>
      <xdr:rowOff>66146</xdr:rowOff>
    </xdr:to>
    <xdr:sp macro="" textlink="">
      <xdr:nvSpPr>
        <xdr:cNvPr id="1465" name="Text Box 1664">
          <a:extLst>
            <a:ext uri="{FF2B5EF4-FFF2-40B4-BE49-F238E27FC236}">
              <a16:creationId xmlns:a16="http://schemas.microsoft.com/office/drawing/2014/main" xmlns="" id="{3049C56F-277F-49E5-98A6-B88E7762F1A0}"/>
            </a:ext>
          </a:extLst>
        </xdr:cNvPr>
        <xdr:cNvSpPr txBox="1">
          <a:spLocks noChangeArrowheads="1"/>
        </xdr:cNvSpPr>
      </xdr:nvSpPr>
      <xdr:spPr bwMode="auto">
        <a:xfrm>
          <a:off x="13585770" y="8744467"/>
          <a:ext cx="488479" cy="1837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608538</xdr:colOff>
      <xdr:row>54</xdr:row>
      <xdr:rowOff>119061</xdr:rowOff>
    </xdr:from>
    <xdr:to>
      <xdr:col>20</xdr:col>
      <xdr:colOff>344077</xdr:colOff>
      <xdr:row>55</xdr:row>
      <xdr:rowOff>108480</xdr:rowOff>
    </xdr:to>
    <xdr:sp macro="" textlink="">
      <xdr:nvSpPr>
        <xdr:cNvPr id="1466" name="Text Box 1664">
          <a:extLst>
            <a:ext uri="{FF2B5EF4-FFF2-40B4-BE49-F238E27FC236}">
              <a16:creationId xmlns:a16="http://schemas.microsoft.com/office/drawing/2014/main" xmlns="" id="{00EC9390-52F1-46CF-9058-BF07F4FFAB25}"/>
            </a:ext>
          </a:extLst>
        </xdr:cNvPr>
        <xdr:cNvSpPr txBox="1">
          <a:spLocks noChangeArrowheads="1"/>
        </xdr:cNvSpPr>
      </xdr:nvSpPr>
      <xdr:spPr bwMode="auto">
        <a:xfrm>
          <a:off x="13295838" y="9148761"/>
          <a:ext cx="428959" cy="1570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286633</xdr:colOff>
      <xdr:row>55</xdr:row>
      <xdr:rowOff>22050</xdr:rowOff>
    </xdr:from>
    <xdr:ext cx="316795" cy="259647"/>
    <xdr:grpSp>
      <xdr:nvGrpSpPr>
        <xdr:cNvPr id="1467" name="Group 6672">
          <a:extLst>
            <a:ext uri="{FF2B5EF4-FFF2-40B4-BE49-F238E27FC236}">
              <a16:creationId xmlns:a16="http://schemas.microsoft.com/office/drawing/2014/main" xmlns="" id="{298527FE-F619-48F2-8E6F-BFD685561552}"/>
            </a:ext>
          </a:extLst>
        </xdr:cNvPr>
        <xdr:cNvGrpSpPr>
          <a:grpSpLocks/>
        </xdr:cNvGrpSpPr>
      </xdr:nvGrpSpPr>
      <xdr:grpSpPr bwMode="auto">
        <a:xfrm>
          <a:off x="14402683" y="9423225"/>
          <a:ext cx="316795" cy="259647"/>
          <a:chOff x="536" y="109"/>
          <a:chExt cx="46" cy="44"/>
        </a:xfrm>
      </xdr:grpSpPr>
      <xdr:pic>
        <xdr:nvPicPr>
          <xdr:cNvPr id="1468" name="Picture 6673" descr="route2">
            <a:extLst>
              <a:ext uri="{FF2B5EF4-FFF2-40B4-BE49-F238E27FC236}">
                <a16:creationId xmlns:a16="http://schemas.microsoft.com/office/drawing/2014/main" xmlns="" id="{EF2E0663-9D42-2E4D-5614-728F6C306B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69" name="Text Box 6674">
            <a:extLst>
              <a:ext uri="{FF2B5EF4-FFF2-40B4-BE49-F238E27FC236}">
                <a16:creationId xmlns:a16="http://schemas.microsoft.com/office/drawing/2014/main" xmlns="" id="{D83CDB46-9767-30DA-8BDD-F035EC8E29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oneCellAnchor>
    <xdr:from>
      <xdr:col>19</xdr:col>
      <xdr:colOff>507117</xdr:colOff>
      <xdr:row>51</xdr:row>
      <xdr:rowOff>529</xdr:rowOff>
    </xdr:from>
    <xdr:ext cx="316795" cy="259647"/>
    <xdr:grpSp>
      <xdr:nvGrpSpPr>
        <xdr:cNvPr id="1470" name="Group 6672">
          <a:extLst>
            <a:ext uri="{FF2B5EF4-FFF2-40B4-BE49-F238E27FC236}">
              <a16:creationId xmlns:a16="http://schemas.microsoft.com/office/drawing/2014/main" xmlns="" id="{F099FCD9-E5A0-4D80-8243-ED3905B77D8A}"/>
            </a:ext>
          </a:extLst>
        </xdr:cNvPr>
        <xdr:cNvGrpSpPr>
          <a:grpSpLocks/>
        </xdr:cNvGrpSpPr>
      </xdr:nvGrpSpPr>
      <xdr:grpSpPr bwMode="auto">
        <a:xfrm>
          <a:off x="14623167" y="8715904"/>
          <a:ext cx="316795" cy="259647"/>
          <a:chOff x="536" y="109"/>
          <a:chExt cx="46" cy="44"/>
        </a:xfrm>
      </xdr:grpSpPr>
      <xdr:pic>
        <xdr:nvPicPr>
          <xdr:cNvPr id="1471" name="Picture 6673" descr="route2">
            <a:extLst>
              <a:ext uri="{FF2B5EF4-FFF2-40B4-BE49-F238E27FC236}">
                <a16:creationId xmlns:a16="http://schemas.microsoft.com/office/drawing/2014/main" xmlns="" id="{1253027D-5275-DD26-3456-D6B53B518F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72" name="Text Box 6674">
            <a:extLst>
              <a:ext uri="{FF2B5EF4-FFF2-40B4-BE49-F238E27FC236}">
                <a16:creationId xmlns:a16="http://schemas.microsoft.com/office/drawing/2014/main" xmlns="" id="{78A8E8C9-DFB0-DDD1-09F0-27B905FC6E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11</xdr:col>
      <xdr:colOff>463485</xdr:colOff>
      <xdr:row>61</xdr:row>
      <xdr:rowOff>95250</xdr:rowOff>
    </xdr:from>
    <xdr:to>
      <xdr:col>12</xdr:col>
      <xdr:colOff>111060</xdr:colOff>
      <xdr:row>62</xdr:row>
      <xdr:rowOff>152400</xdr:rowOff>
    </xdr:to>
    <xdr:sp macro="" textlink="">
      <xdr:nvSpPr>
        <xdr:cNvPr id="1473" name="Freeform 373">
          <a:extLst>
            <a:ext uri="{FF2B5EF4-FFF2-40B4-BE49-F238E27FC236}">
              <a16:creationId xmlns:a16="http://schemas.microsoft.com/office/drawing/2014/main" xmlns="" id="{9E025449-6FF0-4666-8948-9B27F60846FE}"/>
            </a:ext>
          </a:extLst>
        </xdr:cNvPr>
        <xdr:cNvSpPr>
          <a:spLocks/>
        </xdr:cNvSpPr>
      </xdr:nvSpPr>
      <xdr:spPr bwMode="auto">
        <a:xfrm rot="-1391941">
          <a:off x="7603425" y="10298430"/>
          <a:ext cx="340995" cy="224790"/>
        </a:xfrm>
        <a:custGeom>
          <a:avLst/>
          <a:gdLst>
            <a:gd name="T0" fmla="*/ 2147483647 w 10692"/>
            <a:gd name="T1" fmla="*/ 2147483647 h 12064"/>
            <a:gd name="T2" fmla="*/ 2147483647 w 10692"/>
            <a:gd name="T3" fmla="*/ 2147483647 h 12064"/>
            <a:gd name="T4" fmla="*/ 2147483647 w 10692"/>
            <a:gd name="T5" fmla="*/ 2147483647 h 12064"/>
            <a:gd name="T6" fmla="*/ 2147483647 w 10692"/>
            <a:gd name="T7" fmla="*/ 2147483647 h 12064"/>
            <a:gd name="T8" fmla="*/ 0 w 10692"/>
            <a:gd name="T9" fmla="*/ 0 h 1206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2" h="12064">
              <a:moveTo>
                <a:pt x="10692" y="12064"/>
              </a:moveTo>
              <a:cubicBezTo>
                <a:pt x="10175" y="12064"/>
                <a:pt x="8257" y="9431"/>
                <a:pt x="7343" y="8327"/>
              </a:cubicBezTo>
              <a:cubicBezTo>
                <a:pt x="6429" y="7223"/>
                <a:pt x="6019" y="6504"/>
                <a:pt x="5209" y="5440"/>
              </a:cubicBezTo>
              <a:cubicBezTo>
                <a:pt x="4135" y="436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703692</xdr:colOff>
      <xdr:row>61</xdr:row>
      <xdr:rowOff>128866</xdr:rowOff>
    </xdr:from>
    <xdr:to>
      <xdr:col>12</xdr:col>
      <xdr:colOff>118218</xdr:colOff>
      <xdr:row>62</xdr:row>
      <xdr:rowOff>123284</xdr:rowOff>
    </xdr:to>
    <xdr:sp macro="" textlink="">
      <xdr:nvSpPr>
        <xdr:cNvPr id="1474" name="Text Box 332">
          <a:extLst>
            <a:ext uri="{FF2B5EF4-FFF2-40B4-BE49-F238E27FC236}">
              <a16:creationId xmlns:a16="http://schemas.microsoft.com/office/drawing/2014/main" xmlns="" id="{AD73110B-8648-4EEF-B3D3-F50778096353}"/>
            </a:ext>
          </a:extLst>
        </xdr:cNvPr>
        <xdr:cNvSpPr txBox="1">
          <a:spLocks noChangeArrowheads="1"/>
        </xdr:cNvSpPr>
      </xdr:nvSpPr>
      <xdr:spPr bwMode="auto">
        <a:xfrm>
          <a:off x="7836012" y="10332046"/>
          <a:ext cx="115566" cy="1620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12</xdr:col>
      <xdr:colOff>43135</xdr:colOff>
      <xdr:row>58</xdr:row>
      <xdr:rowOff>168967</xdr:rowOff>
    </xdr:from>
    <xdr:to>
      <xdr:col>12</xdr:col>
      <xdr:colOff>314326</xdr:colOff>
      <xdr:row>64</xdr:row>
      <xdr:rowOff>118687</xdr:rowOff>
    </xdr:to>
    <xdr:sp macro="" textlink="">
      <xdr:nvSpPr>
        <xdr:cNvPr id="1475" name="Freeform 178">
          <a:extLst>
            <a:ext uri="{FF2B5EF4-FFF2-40B4-BE49-F238E27FC236}">
              <a16:creationId xmlns:a16="http://schemas.microsoft.com/office/drawing/2014/main" xmlns="" id="{39CBE633-D427-4187-A79B-7AD814781E12}"/>
            </a:ext>
          </a:extLst>
        </xdr:cNvPr>
        <xdr:cNvSpPr>
          <a:spLocks/>
        </xdr:cNvSpPr>
      </xdr:nvSpPr>
      <xdr:spPr bwMode="auto">
        <a:xfrm>
          <a:off x="7876495" y="9869227"/>
          <a:ext cx="271191" cy="955560"/>
        </a:xfrm>
        <a:custGeom>
          <a:avLst/>
          <a:gdLst>
            <a:gd name="T0" fmla="*/ 2147483647 w 15059"/>
            <a:gd name="T1" fmla="*/ 2147483647 h 12450"/>
            <a:gd name="T2" fmla="*/ 2147483647 w 15059"/>
            <a:gd name="T3" fmla="*/ 0 h 12450"/>
            <a:gd name="T4" fmla="*/ 0 w 15059"/>
            <a:gd name="T5" fmla="*/ 2147483647 h 12450"/>
            <a:gd name="T6" fmla="*/ 0 60000 65536"/>
            <a:gd name="T7" fmla="*/ 0 60000 65536"/>
            <a:gd name="T8" fmla="*/ 0 60000 65536"/>
            <a:gd name="connsiteX0" fmla="*/ 5704 w 5704"/>
            <a:gd name="connsiteY0" fmla="*/ 22611 h 22611"/>
            <a:gd name="connsiteX1" fmla="*/ 744 w 5704"/>
            <a:gd name="connsiteY1" fmla="*/ 10161 h 22611"/>
            <a:gd name="connsiteX2" fmla="*/ 3223 w 5704"/>
            <a:gd name="connsiteY2" fmla="*/ 0 h 22611"/>
            <a:gd name="connsiteX0" fmla="*/ 10528 w 10528"/>
            <a:gd name="connsiteY0" fmla="*/ 10000 h 10000"/>
            <a:gd name="connsiteX1" fmla="*/ 1832 w 10528"/>
            <a:gd name="connsiteY1" fmla="*/ 4494 h 10000"/>
            <a:gd name="connsiteX2" fmla="*/ 6178 w 10528"/>
            <a:gd name="connsiteY2" fmla="*/ 0 h 10000"/>
            <a:gd name="connsiteX0" fmla="*/ 10360 w 10360"/>
            <a:gd name="connsiteY0" fmla="*/ 10035 h 10035"/>
            <a:gd name="connsiteX1" fmla="*/ 1664 w 10360"/>
            <a:gd name="connsiteY1" fmla="*/ 4529 h 10035"/>
            <a:gd name="connsiteX2" fmla="*/ 7438 w 10360"/>
            <a:gd name="connsiteY2" fmla="*/ 0 h 10035"/>
            <a:gd name="connsiteX0" fmla="*/ 10344 w 10344"/>
            <a:gd name="connsiteY0" fmla="*/ 10035 h 10035"/>
            <a:gd name="connsiteX1" fmla="*/ 1648 w 10344"/>
            <a:gd name="connsiteY1" fmla="*/ 4529 h 10035"/>
            <a:gd name="connsiteX2" fmla="*/ 7422 w 10344"/>
            <a:gd name="connsiteY2" fmla="*/ 0 h 10035"/>
            <a:gd name="connsiteX0" fmla="*/ 8840 w 8840"/>
            <a:gd name="connsiteY0" fmla="*/ 10035 h 10035"/>
            <a:gd name="connsiteX1" fmla="*/ 144 w 8840"/>
            <a:gd name="connsiteY1" fmla="*/ 4529 h 10035"/>
            <a:gd name="connsiteX2" fmla="*/ 5918 w 8840"/>
            <a:gd name="connsiteY2" fmla="*/ 0 h 10035"/>
            <a:gd name="connsiteX0" fmla="*/ 11161 w 11161"/>
            <a:gd name="connsiteY0" fmla="*/ 10000 h 10000"/>
            <a:gd name="connsiteX1" fmla="*/ 135 w 11161"/>
            <a:gd name="connsiteY1" fmla="*/ 4406 h 10000"/>
            <a:gd name="connsiteX2" fmla="*/ 7856 w 11161"/>
            <a:gd name="connsiteY2" fmla="*/ 0 h 10000"/>
            <a:gd name="connsiteX0" fmla="*/ 10194 w 10194"/>
            <a:gd name="connsiteY0" fmla="*/ 10000 h 10000"/>
            <a:gd name="connsiteX1" fmla="*/ 158 w 10194"/>
            <a:gd name="connsiteY1" fmla="*/ 4566 h 10000"/>
            <a:gd name="connsiteX2" fmla="*/ 6889 w 10194"/>
            <a:gd name="connsiteY2" fmla="*/ 0 h 10000"/>
            <a:gd name="connsiteX0" fmla="*/ 10136 w 10136"/>
            <a:gd name="connsiteY0" fmla="*/ 10000 h 10000"/>
            <a:gd name="connsiteX1" fmla="*/ 100 w 10136"/>
            <a:gd name="connsiteY1" fmla="*/ 4566 h 10000"/>
            <a:gd name="connsiteX2" fmla="*/ 6831 w 10136"/>
            <a:gd name="connsiteY2" fmla="*/ 0 h 10000"/>
            <a:gd name="connsiteX0" fmla="*/ 10036 w 10036"/>
            <a:gd name="connsiteY0" fmla="*/ 10000 h 10000"/>
            <a:gd name="connsiteX1" fmla="*/ 0 w 10036"/>
            <a:gd name="connsiteY1" fmla="*/ 4566 h 10000"/>
            <a:gd name="connsiteX2" fmla="*/ 6731 w 10036"/>
            <a:gd name="connsiteY2" fmla="*/ 0 h 10000"/>
            <a:gd name="connsiteX0" fmla="*/ 10432 w 10432"/>
            <a:gd name="connsiteY0" fmla="*/ 10000 h 10000"/>
            <a:gd name="connsiteX1" fmla="*/ 0 w 10432"/>
            <a:gd name="connsiteY1" fmla="*/ 4602 h 10000"/>
            <a:gd name="connsiteX2" fmla="*/ 7127 w 10432"/>
            <a:gd name="connsiteY2" fmla="*/ 0 h 10000"/>
            <a:gd name="connsiteX0" fmla="*/ 10432 w 10432"/>
            <a:gd name="connsiteY0" fmla="*/ 10000 h 10000"/>
            <a:gd name="connsiteX1" fmla="*/ 0 w 10432"/>
            <a:gd name="connsiteY1" fmla="*/ 4602 h 10000"/>
            <a:gd name="connsiteX2" fmla="*/ 7127 w 10432"/>
            <a:gd name="connsiteY2" fmla="*/ 0 h 10000"/>
            <a:gd name="connsiteX0" fmla="*/ 9442 w 9442"/>
            <a:gd name="connsiteY0" fmla="*/ 10000 h 10000"/>
            <a:gd name="connsiteX1" fmla="*/ 0 w 9442"/>
            <a:gd name="connsiteY1" fmla="*/ 4317 h 10000"/>
            <a:gd name="connsiteX2" fmla="*/ 6137 w 9442"/>
            <a:gd name="connsiteY2" fmla="*/ 0 h 10000"/>
            <a:gd name="connsiteX0" fmla="*/ 11328 w 11328"/>
            <a:gd name="connsiteY0" fmla="*/ 10000 h 10000"/>
            <a:gd name="connsiteX1" fmla="*/ 1328 w 11328"/>
            <a:gd name="connsiteY1" fmla="*/ 4317 h 10000"/>
            <a:gd name="connsiteX2" fmla="*/ 687 w 11328"/>
            <a:gd name="connsiteY2" fmla="*/ 4095 h 10000"/>
            <a:gd name="connsiteX3" fmla="*/ 7828 w 11328"/>
            <a:gd name="connsiteY3" fmla="*/ 0 h 10000"/>
            <a:gd name="connsiteX0" fmla="*/ 11328 w 11328"/>
            <a:gd name="connsiteY0" fmla="*/ 10000 h 10000"/>
            <a:gd name="connsiteX1" fmla="*/ 1328 w 11328"/>
            <a:gd name="connsiteY1" fmla="*/ 4317 h 10000"/>
            <a:gd name="connsiteX2" fmla="*/ 687 w 11328"/>
            <a:gd name="connsiteY2" fmla="*/ 4095 h 10000"/>
            <a:gd name="connsiteX3" fmla="*/ 7828 w 11328"/>
            <a:gd name="connsiteY3" fmla="*/ 0 h 10000"/>
            <a:gd name="connsiteX0" fmla="*/ 10641 w 10641"/>
            <a:gd name="connsiteY0" fmla="*/ 10000 h 10000"/>
            <a:gd name="connsiteX1" fmla="*/ 0 w 10641"/>
            <a:gd name="connsiteY1" fmla="*/ 4095 h 10000"/>
            <a:gd name="connsiteX2" fmla="*/ 7141 w 1064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991 w 10991"/>
            <a:gd name="connsiteY0" fmla="*/ 10000 h 10000"/>
            <a:gd name="connsiteX1" fmla="*/ 0 w 10991"/>
            <a:gd name="connsiteY1" fmla="*/ 4558 h 10000"/>
            <a:gd name="connsiteX2" fmla="*/ 7491 w 10991"/>
            <a:gd name="connsiteY2" fmla="*/ 0 h 10000"/>
            <a:gd name="connsiteX0" fmla="*/ 10991 w 10991"/>
            <a:gd name="connsiteY0" fmla="*/ 9947 h 9947"/>
            <a:gd name="connsiteX1" fmla="*/ 0 w 10991"/>
            <a:gd name="connsiteY1" fmla="*/ 4558 h 9947"/>
            <a:gd name="connsiteX2" fmla="*/ 7491 w 10991"/>
            <a:gd name="connsiteY2" fmla="*/ 0 h 9947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7007 w 10000"/>
            <a:gd name="connsiteY2" fmla="*/ 0 h 10000"/>
            <a:gd name="connsiteX0" fmla="*/ 10000 w 10000"/>
            <a:gd name="connsiteY0" fmla="*/ 9911 h 9911"/>
            <a:gd name="connsiteX1" fmla="*/ 0 w 10000"/>
            <a:gd name="connsiteY1" fmla="*/ 4493 h 9911"/>
            <a:gd name="connsiteX2" fmla="*/ 8152 w 10000"/>
            <a:gd name="connsiteY2" fmla="*/ 0 h 9911"/>
            <a:gd name="connsiteX0" fmla="*/ 10000 w 10000"/>
            <a:gd name="connsiteY0" fmla="*/ 10199 h 10199"/>
            <a:gd name="connsiteX1" fmla="*/ 0 w 10000"/>
            <a:gd name="connsiteY1" fmla="*/ 4732 h 10199"/>
            <a:gd name="connsiteX2" fmla="*/ 8597 w 10000"/>
            <a:gd name="connsiteY2" fmla="*/ 0 h 10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199">
              <a:moveTo>
                <a:pt x="10000" y="10199"/>
              </a:moveTo>
              <a:cubicBezTo>
                <a:pt x="-3598" y="8337"/>
                <a:pt x="2821" y="5629"/>
                <a:pt x="0" y="4732"/>
              </a:cubicBezTo>
              <a:cubicBezTo>
                <a:pt x="3340" y="4274"/>
                <a:pt x="2636" y="3725"/>
                <a:pt x="859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685800</xdr:colOff>
      <xdr:row>61</xdr:row>
      <xdr:rowOff>152400</xdr:rowOff>
    </xdr:from>
    <xdr:to>
      <xdr:col>12</xdr:col>
      <xdr:colOff>142875</xdr:colOff>
      <xdr:row>62</xdr:row>
      <xdr:rowOff>161925</xdr:rowOff>
    </xdr:to>
    <xdr:grpSp>
      <xdr:nvGrpSpPr>
        <xdr:cNvPr id="1476" name="Group 370">
          <a:extLst>
            <a:ext uri="{FF2B5EF4-FFF2-40B4-BE49-F238E27FC236}">
              <a16:creationId xmlns:a16="http://schemas.microsoft.com/office/drawing/2014/main" xmlns="" id="{3D6631EE-A502-42EB-A8C4-EA34E028C25A}"/>
            </a:ext>
          </a:extLst>
        </xdr:cNvPr>
        <xdr:cNvGrpSpPr>
          <a:grpSpLocks/>
        </xdr:cNvGrpSpPr>
      </xdr:nvGrpSpPr>
      <xdr:grpSpPr bwMode="auto">
        <a:xfrm>
          <a:off x="8629650" y="10582275"/>
          <a:ext cx="228600" cy="180975"/>
          <a:chOff x="718" y="97"/>
          <a:chExt cx="23" cy="15"/>
        </a:xfrm>
      </xdr:grpSpPr>
      <xdr:sp macro="" textlink="">
        <xdr:nvSpPr>
          <xdr:cNvPr id="1477" name="Freeform 371">
            <a:extLst>
              <a:ext uri="{FF2B5EF4-FFF2-40B4-BE49-F238E27FC236}">
                <a16:creationId xmlns:a16="http://schemas.microsoft.com/office/drawing/2014/main" xmlns="" id="{D91BB920-3A64-8C23-8913-3A382130BCA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78" name="Freeform 372">
            <a:extLst>
              <a:ext uri="{FF2B5EF4-FFF2-40B4-BE49-F238E27FC236}">
                <a16:creationId xmlns:a16="http://schemas.microsoft.com/office/drawing/2014/main" xmlns="" id="{ABFDF82A-E8D6-A1E7-47B4-2678AC5EC2B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2829</xdr:colOff>
      <xdr:row>61</xdr:row>
      <xdr:rowOff>170105</xdr:rowOff>
    </xdr:from>
    <xdr:to>
      <xdr:col>12</xdr:col>
      <xdr:colOff>125607</xdr:colOff>
      <xdr:row>62</xdr:row>
      <xdr:rowOff>118649</xdr:rowOff>
    </xdr:to>
    <xdr:sp macro="" textlink="">
      <xdr:nvSpPr>
        <xdr:cNvPr id="1479" name="AutoShape 126">
          <a:extLst>
            <a:ext uri="{FF2B5EF4-FFF2-40B4-BE49-F238E27FC236}">
              <a16:creationId xmlns:a16="http://schemas.microsoft.com/office/drawing/2014/main" xmlns="" id="{1F7FB88D-4EF7-405C-9333-7372D9DBDAF0}"/>
            </a:ext>
          </a:extLst>
        </xdr:cNvPr>
        <xdr:cNvSpPr>
          <a:spLocks noChangeArrowheads="1"/>
        </xdr:cNvSpPr>
      </xdr:nvSpPr>
      <xdr:spPr bwMode="auto">
        <a:xfrm>
          <a:off x="7836189" y="10373285"/>
          <a:ext cx="122778" cy="1161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11</xdr:col>
      <xdr:colOff>12790</xdr:colOff>
      <xdr:row>60</xdr:row>
      <xdr:rowOff>130163</xdr:rowOff>
    </xdr:from>
    <xdr:to>
      <xdr:col>11</xdr:col>
      <xdr:colOff>605934</xdr:colOff>
      <xdr:row>61</xdr:row>
      <xdr:rowOff>136392</xdr:rowOff>
    </xdr:to>
    <xdr:sp macro="" textlink="">
      <xdr:nvSpPr>
        <xdr:cNvPr id="1480" name="Text Box 1664">
          <a:extLst>
            <a:ext uri="{FF2B5EF4-FFF2-40B4-BE49-F238E27FC236}">
              <a16:creationId xmlns:a16="http://schemas.microsoft.com/office/drawing/2014/main" xmlns="" id="{27A8FA62-5A3E-4981-A9F9-BC8E08DE9C54}"/>
            </a:ext>
          </a:extLst>
        </xdr:cNvPr>
        <xdr:cNvSpPr txBox="1">
          <a:spLocks noChangeArrowheads="1"/>
        </xdr:cNvSpPr>
      </xdr:nvSpPr>
      <xdr:spPr bwMode="auto">
        <a:xfrm>
          <a:off x="7152730" y="10165703"/>
          <a:ext cx="593144" cy="1738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一乗谷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653498</xdr:colOff>
      <xdr:row>58</xdr:row>
      <xdr:rowOff>90022</xdr:rowOff>
    </xdr:from>
    <xdr:to>
      <xdr:col>12</xdr:col>
      <xdr:colOff>690186</xdr:colOff>
      <xdr:row>63</xdr:row>
      <xdr:rowOff>11881</xdr:rowOff>
    </xdr:to>
    <xdr:sp macro="" textlink="">
      <xdr:nvSpPr>
        <xdr:cNvPr id="1481" name="Line 347">
          <a:extLst>
            <a:ext uri="{FF2B5EF4-FFF2-40B4-BE49-F238E27FC236}">
              <a16:creationId xmlns:a16="http://schemas.microsoft.com/office/drawing/2014/main" xmlns="" id="{E622E1D7-F3FC-461D-B9EC-A00A027E7DFD}"/>
            </a:ext>
          </a:extLst>
        </xdr:cNvPr>
        <xdr:cNvSpPr>
          <a:spLocks noChangeShapeType="1"/>
        </xdr:cNvSpPr>
      </xdr:nvSpPr>
      <xdr:spPr bwMode="auto">
        <a:xfrm>
          <a:off x="7793438" y="9790282"/>
          <a:ext cx="730108" cy="760059"/>
        </a:xfrm>
        <a:custGeom>
          <a:avLst/>
          <a:gdLst>
            <a:gd name="T0" fmla="*/ 25245 w 808999"/>
            <a:gd name="T1" fmla="*/ 0 h 840441"/>
            <a:gd name="T2" fmla="*/ 272705 w 808999"/>
            <a:gd name="T3" fmla="*/ 1323457 h 840441"/>
            <a:gd name="T4" fmla="*/ 830907 w 808999"/>
            <a:gd name="T5" fmla="*/ 1965537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684914</xdr:colOff>
      <xdr:row>58</xdr:row>
      <xdr:rowOff>83549</xdr:rowOff>
    </xdr:from>
    <xdr:to>
      <xdr:col>12</xdr:col>
      <xdr:colOff>701769</xdr:colOff>
      <xdr:row>62</xdr:row>
      <xdr:rowOff>161444</xdr:rowOff>
    </xdr:to>
    <xdr:sp macro="" textlink="">
      <xdr:nvSpPr>
        <xdr:cNvPr id="1482" name="Line 347">
          <a:extLst>
            <a:ext uri="{FF2B5EF4-FFF2-40B4-BE49-F238E27FC236}">
              <a16:creationId xmlns:a16="http://schemas.microsoft.com/office/drawing/2014/main" xmlns="" id="{FFE63E42-9477-4565-BE61-F5F2504BACD7}"/>
            </a:ext>
          </a:extLst>
        </xdr:cNvPr>
        <xdr:cNvSpPr>
          <a:spLocks noChangeShapeType="1"/>
        </xdr:cNvSpPr>
      </xdr:nvSpPr>
      <xdr:spPr bwMode="auto">
        <a:xfrm>
          <a:off x="7824854" y="9783809"/>
          <a:ext cx="702655" cy="748455"/>
        </a:xfrm>
        <a:custGeom>
          <a:avLst/>
          <a:gdLst>
            <a:gd name="T0" fmla="*/ 25379 w 808999"/>
            <a:gd name="T1" fmla="*/ 0 h 840441"/>
            <a:gd name="T2" fmla="*/ 274112 w 808999"/>
            <a:gd name="T3" fmla="*/ 1338152 h 840441"/>
            <a:gd name="T4" fmla="*/ 835194 w 808999"/>
            <a:gd name="T5" fmla="*/ 1987359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672921</xdr:colOff>
      <xdr:row>58</xdr:row>
      <xdr:rowOff>79364</xdr:rowOff>
    </xdr:from>
    <xdr:to>
      <xdr:col>12</xdr:col>
      <xdr:colOff>672921</xdr:colOff>
      <xdr:row>62</xdr:row>
      <xdr:rowOff>165804</xdr:rowOff>
    </xdr:to>
    <xdr:sp macro="" textlink="">
      <xdr:nvSpPr>
        <xdr:cNvPr id="1483" name="Line 347">
          <a:extLst>
            <a:ext uri="{FF2B5EF4-FFF2-40B4-BE49-F238E27FC236}">
              <a16:creationId xmlns:a16="http://schemas.microsoft.com/office/drawing/2014/main" xmlns="" id="{46FC1F70-66FF-44C0-A0E6-5671FA001839}"/>
            </a:ext>
          </a:extLst>
        </xdr:cNvPr>
        <xdr:cNvSpPr>
          <a:spLocks noChangeShapeType="1"/>
        </xdr:cNvSpPr>
      </xdr:nvSpPr>
      <xdr:spPr bwMode="auto">
        <a:xfrm>
          <a:off x="7812861" y="9779624"/>
          <a:ext cx="693420" cy="757000"/>
        </a:xfrm>
        <a:custGeom>
          <a:avLst/>
          <a:gdLst>
            <a:gd name="T0" fmla="*/ 25326 w 808999"/>
            <a:gd name="T1" fmla="*/ 0 h 840441"/>
            <a:gd name="T2" fmla="*/ 273544 w 808999"/>
            <a:gd name="T3" fmla="*/ 829366 h 840441"/>
            <a:gd name="T4" fmla="*/ 833465 w 808999"/>
            <a:gd name="T5" fmla="*/ 1231733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11</xdr:col>
      <xdr:colOff>13506</xdr:colOff>
      <xdr:row>60</xdr:row>
      <xdr:rowOff>16888</xdr:rowOff>
    </xdr:from>
    <xdr:to>
      <xdr:col>11</xdr:col>
      <xdr:colOff>405316</xdr:colOff>
      <xdr:row>61</xdr:row>
      <xdr:rowOff>13510</xdr:rowOff>
    </xdr:to>
    <xdr:sp macro="" textlink="">
      <xdr:nvSpPr>
        <xdr:cNvPr id="1484" name="Text Box 1664">
          <a:extLst>
            <a:ext uri="{FF2B5EF4-FFF2-40B4-BE49-F238E27FC236}">
              <a16:creationId xmlns:a16="http://schemas.microsoft.com/office/drawing/2014/main" xmlns="" id="{535EDFEC-2BD1-4451-B868-074854B9731A}"/>
            </a:ext>
          </a:extLst>
        </xdr:cNvPr>
        <xdr:cNvSpPr txBox="1">
          <a:spLocks noChangeArrowheads="1"/>
        </xdr:cNvSpPr>
      </xdr:nvSpPr>
      <xdr:spPr bwMode="auto">
        <a:xfrm>
          <a:off x="7153446" y="10052428"/>
          <a:ext cx="391810" cy="16426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none" lIns="0" tIns="18288" rIns="0" bIns="18288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朝倉氏遺跡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290422</xdr:colOff>
      <xdr:row>63</xdr:row>
      <xdr:rowOff>1289</xdr:rowOff>
    </xdr:from>
    <xdr:to>
      <xdr:col>12</xdr:col>
      <xdr:colOff>676308</xdr:colOff>
      <xdr:row>64</xdr:row>
      <xdr:rowOff>15199</xdr:rowOff>
    </xdr:to>
    <xdr:sp macro="" textlink="">
      <xdr:nvSpPr>
        <xdr:cNvPr id="1485" name="Text Box 1664">
          <a:extLst>
            <a:ext uri="{FF2B5EF4-FFF2-40B4-BE49-F238E27FC236}">
              <a16:creationId xmlns:a16="http://schemas.microsoft.com/office/drawing/2014/main" xmlns="" id="{6AB94FF8-3AC8-473C-B182-B7C469C862F5}"/>
            </a:ext>
          </a:extLst>
        </xdr:cNvPr>
        <xdr:cNvSpPr txBox="1">
          <a:spLocks noChangeArrowheads="1"/>
        </xdr:cNvSpPr>
      </xdr:nvSpPr>
      <xdr:spPr bwMode="auto">
        <a:xfrm>
          <a:off x="8123782" y="10539749"/>
          <a:ext cx="385886" cy="1815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11</xdr:col>
      <xdr:colOff>100592</xdr:colOff>
      <xdr:row>61</xdr:row>
      <xdr:rowOff>108196</xdr:rowOff>
    </xdr:from>
    <xdr:ext cx="643976" cy="6568"/>
    <xdr:sp macro="" textlink="">
      <xdr:nvSpPr>
        <xdr:cNvPr id="1486" name="Line 6499">
          <a:extLst>
            <a:ext uri="{FF2B5EF4-FFF2-40B4-BE49-F238E27FC236}">
              <a16:creationId xmlns:a16="http://schemas.microsoft.com/office/drawing/2014/main" xmlns="" id="{C179FA89-FCDE-4D40-810F-E2921F24EF01}"/>
            </a:ext>
          </a:extLst>
        </xdr:cNvPr>
        <xdr:cNvSpPr>
          <a:spLocks noChangeShapeType="1"/>
        </xdr:cNvSpPr>
      </xdr:nvSpPr>
      <xdr:spPr bwMode="auto">
        <a:xfrm flipH="1">
          <a:off x="7240532" y="1031137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11</xdr:col>
      <xdr:colOff>516775</xdr:colOff>
      <xdr:row>60</xdr:row>
      <xdr:rowOff>86131</xdr:rowOff>
    </xdr:from>
    <xdr:ext cx="259430" cy="159531"/>
    <xdr:sp macro="" textlink="">
      <xdr:nvSpPr>
        <xdr:cNvPr id="1487" name="Text Box 1300">
          <a:extLst>
            <a:ext uri="{FF2B5EF4-FFF2-40B4-BE49-F238E27FC236}">
              <a16:creationId xmlns:a16="http://schemas.microsoft.com/office/drawing/2014/main" xmlns="" id="{522A98BB-EBAF-474F-9AA5-7E34CACF337B}"/>
            </a:ext>
          </a:extLst>
        </xdr:cNvPr>
        <xdr:cNvSpPr txBox="1">
          <a:spLocks noChangeArrowheads="1"/>
        </xdr:cNvSpPr>
      </xdr:nvSpPr>
      <xdr:spPr bwMode="auto">
        <a:xfrm>
          <a:off x="7656715" y="10121671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21591</xdr:colOff>
      <xdr:row>57</xdr:row>
      <xdr:rowOff>15238</xdr:rowOff>
    </xdr:from>
    <xdr:to>
      <xdr:col>13</xdr:col>
      <xdr:colOff>212956</xdr:colOff>
      <xdr:row>58</xdr:row>
      <xdr:rowOff>1115</xdr:rowOff>
    </xdr:to>
    <xdr:sp macro="" textlink="">
      <xdr:nvSpPr>
        <xdr:cNvPr id="1488" name="六角形 1487">
          <a:extLst>
            <a:ext uri="{FF2B5EF4-FFF2-40B4-BE49-F238E27FC236}">
              <a16:creationId xmlns:a16="http://schemas.microsoft.com/office/drawing/2014/main" xmlns="" id="{262FCD73-A1DC-486B-99DC-78026DB3C23E}"/>
            </a:ext>
          </a:extLst>
        </xdr:cNvPr>
        <xdr:cNvSpPr/>
      </xdr:nvSpPr>
      <xdr:spPr bwMode="auto">
        <a:xfrm>
          <a:off x="8548371" y="9547858"/>
          <a:ext cx="191365" cy="1535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191365</xdr:colOff>
      <xdr:row>57</xdr:row>
      <xdr:rowOff>161925</xdr:rowOff>
    </xdr:to>
    <xdr:sp macro="" textlink="">
      <xdr:nvSpPr>
        <xdr:cNvPr id="1489" name="六角形 1488">
          <a:extLst>
            <a:ext uri="{FF2B5EF4-FFF2-40B4-BE49-F238E27FC236}">
              <a16:creationId xmlns:a16="http://schemas.microsoft.com/office/drawing/2014/main" xmlns="" id="{85499074-06F9-4598-9CC1-6F4C9CF5CB03}"/>
            </a:ext>
          </a:extLst>
        </xdr:cNvPr>
        <xdr:cNvSpPr/>
      </xdr:nvSpPr>
      <xdr:spPr bwMode="auto">
        <a:xfrm>
          <a:off x="9913620" y="953262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11339</xdr:colOff>
      <xdr:row>57</xdr:row>
      <xdr:rowOff>9525</xdr:rowOff>
    </xdr:from>
    <xdr:to>
      <xdr:col>17</xdr:col>
      <xdr:colOff>231279</xdr:colOff>
      <xdr:row>58</xdr:row>
      <xdr:rowOff>9525</xdr:rowOff>
    </xdr:to>
    <xdr:sp macro="" textlink="">
      <xdr:nvSpPr>
        <xdr:cNvPr id="1490" name="六角形 1489">
          <a:extLst>
            <a:ext uri="{FF2B5EF4-FFF2-40B4-BE49-F238E27FC236}">
              <a16:creationId xmlns:a16="http://schemas.microsoft.com/office/drawing/2014/main" xmlns="" id="{C77EF6E6-238B-41A8-9D42-D01092A7C487}"/>
            </a:ext>
          </a:extLst>
        </xdr:cNvPr>
        <xdr:cNvSpPr/>
      </xdr:nvSpPr>
      <xdr:spPr bwMode="auto">
        <a:xfrm>
          <a:off x="11311799" y="9542145"/>
          <a:ext cx="219940" cy="16764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tx1"/>
              </a:solidFill>
              <a:latin typeface="+mj-ea"/>
              <a:ea typeface="+mj-ea"/>
            </a:rPr>
            <a:t>101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12700</xdr:colOff>
      <xdr:row>57</xdr:row>
      <xdr:rowOff>6769</xdr:rowOff>
    </xdr:from>
    <xdr:to>
      <xdr:col>19</xdr:col>
      <xdr:colOff>210109</xdr:colOff>
      <xdr:row>57</xdr:row>
      <xdr:rowOff>168088</xdr:rowOff>
    </xdr:to>
    <xdr:sp macro="" textlink="">
      <xdr:nvSpPr>
        <xdr:cNvPr id="1491" name="六角形 1490">
          <a:extLst>
            <a:ext uri="{FF2B5EF4-FFF2-40B4-BE49-F238E27FC236}">
              <a16:creationId xmlns:a16="http://schemas.microsoft.com/office/drawing/2014/main" xmlns="" id="{6F4EF462-D7DB-48A5-BBC1-1241CFFD772D}"/>
            </a:ext>
          </a:extLst>
        </xdr:cNvPr>
        <xdr:cNvSpPr/>
      </xdr:nvSpPr>
      <xdr:spPr bwMode="auto">
        <a:xfrm>
          <a:off x="12700000" y="9539389"/>
          <a:ext cx="197409" cy="16131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3417</xdr:colOff>
      <xdr:row>1</xdr:row>
      <xdr:rowOff>15238</xdr:rowOff>
    </xdr:from>
    <xdr:to>
      <xdr:col>21</xdr:col>
      <xdr:colOff>197957</xdr:colOff>
      <xdr:row>1</xdr:row>
      <xdr:rowOff>177163</xdr:rowOff>
    </xdr:to>
    <xdr:sp macro="" textlink="">
      <xdr:nvSpPr>
        <xdr:cNvPr id="1492" name="六角形 1491">
          <a:extLst>
            <a:ext uri="{FF2B5EF4-FFF2-40B4-BE49-F238E27FC236}">
              <a16:creationId xmlns:a16="http://schemas.microsoft.com/office/drawing/2014/main" xmlns="" id="{CDE35CFB-E0AF-423D-B81C-730D3543BFCD}"/>
            </a:ext>
          </a:extLst>
        </xdr:cNvPr>
        <xdr:cNvSpPr/>
      </xdr:nvSpPr>
      <xdr:spPr bwMode="auto">
        <a:xfrm>
          <a:off x="14077557" y="152398"/>
          <a:ext cx="194540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116652</xdr:colOff>
      <xdr:row>61</xdr:row>
      <xdr:rowOff>30026</xdr:rowOff>
    </xdr:from>
    <xdr:to>
      <xdr:col>12</xdr:col>
      <xdr:colOff>317220</xdr:colOff>
      <xdr:row>61</xdr:row>
      <xdr:rowOff>153226</xdr:rowOff>
    </xdr:to>
    <xdr:grpSp>
      <xdr:nvGrpSpPr>
        <xdr:cNvPr id="1493" name="Group 370">
          <a:extLst>
            <a:ext uri="{FF2B5EF4-FFF2-40B4-BE49-F238E27FC236}">
              <a16:creationId xmlns:a16="http://schemas.microsoft.com/office/drawing/2014/main" xmlns="" id="{896DCB4D-5AE8-453D-AF9F-8898C239620C}"/>
            </a:ext>
          </a:extLst>
        </xdr:cNvPr>
        <xdr:cNvGrpSpPr>
          <a:grpSpLocks/>
        </xdr:cNvGrpSpPr>
      </xdr:nvGrpSpPr>
      <xdr:grpSpPr bwMode="auto">
        <a:xfrm rot="18230791">
          <a:off x="8870711" y="10421217"/>
          <a:ext cx="123200" cy="200568"/>
          <a:chOff x="718" y="97"/>
          <a:chExt cx="23" cy="15"/>
        </a:xfrm>
      </xdr:grpSpPr>
      <xdr:sp macro="" textlink="">
        <xdr:nvSpPr>
          <xdr:cNvPr id="1494" name="Freeform 371">
            <a:extLst>
              <a:ext uri="{FF2B5EF4-FFF2-40B4-BE49-F238E27FC236}">
                <a16:creationId xmlns:a16="http://schemas.microsoft.com/office/drawing/2014/main" xmlns="" id="{8B055E9E-E7CE-2917-6379-D5DC02CDD24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95" name="Freeform 372">
            <a:extLst>
              <a:ext uri="{FF2B5EF4-FFF2-40B4-BE49-F238E27FC236}">
                <a16:creationId xmlns:a16="http://schemas.microsoft.com/office/drawing/2014/main" xmlns="" id="{6C779985-7645-BFCD-3437-808EC91BE42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74233</xdr:colOff>
      <xdr:row>59</xdr:row>
      <xdr:rowOff>102585</xdr:rowOff>
    </xdr:from>
    <xdr:to>
      <xdr:col>12</xdr:col>
      <xdr:colOff>244805</xdr:colOff>
      <xdr:row>60</xdr:row>
      <xdr:rowOff>68807</xdr:rowOff>
    </xdr:to>
    <xdr:sp macro="" textlink="">
      <xdr:nvSpPr>
        <xdr:cNvPr id="1496" name="六角形 1495">
          <a:extLst>
            <a:ext uri="{FF2B5EF4-FFF2-40B4-BE49-F238E27FC236}">
              <a16:creationId xmlns:a16="http://schemas.microsoft.com/office/drawing/2014/main" xmlns="" id="{CE2E8138-5112-410B-9C7D-BE84B1141A0E}"/>
            </a:ext>
          </a:extLst>
        </xdr:cNvPr>
        <xdr:cNvSpPr/>
      </xdr:nvSpPr>
      <xdr:spPr bwMode="auto">
        <a:xfrm>
          <a:off x="7907593" y="9970485"/>
          <a:ext cx="170572" cy="13386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400935</xdr:colOff>
      <xdr:row>57</xdr:row>
      <xdr:rowOff>25384</xdr:rowOff>
    </xdr:from>
    <xdr:to>
      <xdr:col>14</xdr:col>
      <xdr:colOff>145503</xdr:colOff>
      <xdr:row>65</xdr:row>
      <xdr:rowOff>7521</xdr:rowOff>
    </xdr:to>
    <xdr:sp macro="" textlink="">
      <xdr:nvSpPr>
        <xdr:cNvPr id="1497" name="フリーフォーム 908">
          <a:extLst>
            <a:ext uri="{FF2B5EF4-FFF2-40B4-BE49-F238E27FC236}">
              <a16:creationId xmlns:a16="http://schemas.microsoft.com/office/drawing/2014/main" xmlns="" id="{1929728A-1525-48A7-BE87-D4F695F884CA}"/>
            </a:ext>
          </a:extLst>
        </xdr:cNvPr>
        <xdr:cNvSpPr/>
      </xdr:nvSpPr>
      <xdr:spPr bwMode="auto">
        <a:xfrm>
          <a:off x="8927715" y="9558004"/>
          <a:ext cx="437988" cy="1323257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  <a:gd name="connsiteX0" fmla="*/ 532859 w 567792"/>
            <a:gd name="connsiteY0" fmla="*/ 571500 h 571500"/>
            <a:gd name="connsiteX1" fmla="*/ 532859 w 567792"/>
            <a:gd name="connsiteY1" fmla="*/ 0 h 571500"/>
            <a:gd name="connsiteX2" fmla="*/ 34933 w 567792"/>
            <a:gd name="connsiteY2" fmla="*/ 40110 h 571500"/>
            <a:gd name="connsiteX0" fmla="*/ 287793 w 333564"/>
            <a:gd name="connsiteY0" fmla="*/ 965560 h 965560"/>
            <a:gd name="connsiteX1" fmla="*/ 287793 w 333564"/>
            <a:gd name="connsiteY1" fmla="*/ 394060 h 965560"/>
            <a:gd name="connsiteX2" fmla="*/ 45773 w 333564"/>
            <a:gd name="connsiteY2" fmla="*/ 0 h 965560"/>
            <a:gd name="connsiteX0" fmla="*/ 242252 w 302630"/>
            <a:gd name="connsiteY0" fmla="*/ 965560 h 965560"/>
            <a:gd name="connsiteX1" fmla="*/ 242252 w 302630"/>
            <a:gd name="connsiteY1" fmla="*/ 394060 h 965560"/>
            <a:gd name="connsiteX2" fmla="*/ 232 w 302630"/>
            <a:gd name="connsiteY2" fmla="*/ 0 h 965560"/>
            <a:gd name="connsiteX0" fmla="*/ 277210 w 277209"/>
            <a:gd name="connsiteY0" fmla="*/ 1101555 h 1101555"/>
            <a:gd name="connsiteX1" fmla="*/ 277210 w 277209"/>
            <a:gd name="connsiteY1" fmla="*/ 530055 h 1101555"/>
            <a:gd name="connsiteX2" fmla="*/ 13591 w 277209"/>
            <a:gd name="connsiteY2" fmla="*/ 13725 h 1101555"/>
            <a:gd name="connsiteX3" fmla="*/ 35190 w 277209"/>
            <a:gd name="connsiteY3" fmla="*/ 135995 h 1101555"/>
            <a:gd name="connsiteX0" fmla="*/ 303331 w 303331"/>
            <a:gd name="connsiteY0" fmla="*/ 1307244 h 1307244"/>
            <a:gd name="connsiteX1" fmla="*/ 303331 w 303331"/>
            <a:gd name="connsiteY1" fmla="*/ 735744 h 1307244"/>
            <a:gd name="connsiteX2" fmla="*/ 39712 w 303331"/>
            <a:gd name="connsiteY2" fmla="*/ 219414 h 1307244"/>
            <a:gd name="connsiteX3" fmla="*/ 0 w 303331"/>
            <a:gd name="connsiteY3" fmla="*/ 0 h 1307244"/>
            <a:gd name="connsiteX0" fmla="*/ 303331 w 303331"/>
            <a:gd name="connsiteY0" fmla="*/ 1307244 h 1307244"/>
            <a:gd name="connsiteX1" fmla="*/ 303331 w 303331"/>
            <a:gd name="connsiteY1" fmla="*/ 735744 h 1307244"/>
            <a:gd name="connsiteX2" fmla="*/ 39712 w 303331"/>
            <a:gd name="connsiteY2" fmla="*/ 219414 h 1307244"/>
            <a:gd name="connsiteX3" fmla="*/ 0 w 303331"/>
            <a:gd name="connsiteY3" fmla="*/ 0 h 1307244"/>
            <a:gd name="connsiteX0" fmla="*/ 303331 w 327322"/>
            <a:gd name="connsiteY0" fmla="*/ 1307244 h 1307244"/>
            <a:gd name="connsiteX1" fmla="*/ 327322 w 327322"/>
            <a:gd name="connsiteY1" fmla="*/ 676656 h 1307244"/>
            <a:gd name="connsiteX2" fmla="*/ 39712 w 327322"/>
            <a:gd name="connsiteY2" fmla="*/ 219414 h 1307244"/>
            <a:gd name="connsiteX3" fmla="*/ 0 w 327322"/>
            <a:gd name="connsiteY3" fmla="*/ 0 h 1307244"/>
            <a:gd name="connsiteX0" fmla="*/ 303331 w 327322"/>
            <a:gd name="connsiteY0" fmla="*/ 1307244 h 1307244"/>
            <a:gd name="connsiteX1" fmla="*/ 327322 w 327322"/>
            <a:gd name="connsiteY1" fmla="*/ 676656 h 1307244"/>
            <a:gd name="connsiteX2" fmla="*/ 39712 w 327322"/>
            <a:gd name="connsiteY2" fmla="*/ 219414 h 1307244"/>
            <a:gd name="connsiteX3" fmla="*/ 0 w 327322"/>
            <a:gd name="connsiteY3" fmla="*/ 0 h 1307244"/>
            <a:gd name="connsiteX0" fmla="*/ 303331 w 367307"/>
            <a:gd name="connsiteY0" fmla="*/ 1307244 h 1307244"/>
            <a:gd name="connsiteX1" fmla="*/ 367307 w 367307"/>
            <a:gd name="connsiteY1" fmla="*/ 674086 h 1307244"/>
            <a:gd name="connsiteX2" fmla="*/ 39712 w 367307"/>
            <a:gd name="connsiteY2" fmla="*/ 219414 h 1307244"/>
            <a:gd name="connsiteX3" fmla="*/ 0 w 367307"/>
            <a:gd name="connsiteY3" fmla="*/ 0 h 1307244"/>
            <a:gd name="connsiteX0" fmla="*/ 30333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30333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29000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290001 w 335320"/>
            <a:gd name="connsiteY0" fmla="*/ 1307244 h 1307244"/>
            <a:gd name="connsiteX1" fmla="*/ 335320 w 335320"/>
            <a:gd name="connsiteY1" fmla="*/ 684363 h 1307244"/>
            <a:gd name="connsiteX2" fmla="*/ 271626 w 335320"/>
            <a:gd name="connsiteY2" fmla="*/ 566236 h 1307244"/>
            <a:gd name="connsiteX3" fmla="*/ 0 w 335320"/>
            <a:gd name="connsiteY3" fmla="*/ 0 h 1307244"/>
            <a:gd name="connsiteX0" fmla="*/ 31967 w 77286"/>
            <a:gd name="connsiteY0" fmla="*/ 1230172 h 1230172"/>
            <a:gd name="connsiteX1" fmla="*/ 77286 w 77286"/>
            <a:gd name="connsiteY1" fmla="*/ 607291 h 1230172"/>
            <a:gd name="connsiteX2" fmla="*/ 13592 w 77286"/>
            <a:gd name="connsiteY2" fmla="*/ 489164 h 1230172"/>
            <a:gd name="connsiteX3" fmla="*/ 35191 w 77286"/>
            <a:gd name="connsiteY3" fmla="*/ 0 h 1230172"/>
            <a:gd name="connsiteX0" fmla="*/ 25287 w 70606"/>
            <a:gd name="connsiteY0" fmla="*/ 1230172 h 1230172"/>
            <a:gd name="connsiteX1" fmla="*/ 70606 w 70606"/>
            <a:gd name="connsiteY1" fmla="*/ 607291 h 1230172"/>
            <a:gd name="connsiteX2" fmla="*/ 14909 w 70606"/>
            <a:gd name="connsiteY2" fmla="*/ 491733 h 1230172"/>
            <a:gd name="connsiteX3" fmla="*/ 28511 w 7060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76837"/>
            <a:gd name="connsiteY0" fmla="*/ 1230172 h 1230172"/>
            <a:gd name="connsiteX1" fmla="*/ 55826 w 76837"/>
            <a:gd name="connsiteY1" fmla="*/ 607291 h 1230172"/>
            <a:gd name="connsiteX2" fmla="*/ 26786 w 76837"/>
            <a:gd name="connsiteY2" fmla="*/ 376126 h 1230172"/>
            <a:gd name="connsiteX3" fmla="*/ 13731 w 76837"/>
            <a:gd name="connsiteY3" fmla="*/ 0 h 1230172"/>
            <a:gd name="connsiteX0" fmla="*/ 10507 w 94042"/>
            <a:gd name="connsiteY0" fmla="*/ 1266139 h 1266139"/>
            <a:gd name="connsiteX1" fmla="*/ 55826 w 94042"/>
            <a:gd name="connsiteY1" fmla="*/ 643258 h 1266139"/>
            <a:gd name="connsiteX2" fmla="*/ 26786 w 94042"/>
            <a:gd name="connsiteY2" fmla="*/ 412093 h 1266139"/>
            <a:gd name="connsiteX3" fmla="*/ 69710 w 94042"/>
            <a:gd name="connsiteY3" fmla="*/ 0 h 1266139"/>
            <a:gd name="connsiteX0" fmla="*/ 10507 w 95636"/>
            <a:gd name="connsiteY0" fmla="*/ 1266139 h 1266139"/>
            <a:gd name="connsiteX1" fmla="*/ 55826 w 95636"/>
            <a:gd name="connsiteY1" fmla="*/ 643258 h 1266139"/>
            <a:gd name="connsiteX2" fmla="*/ 29451 w 95636"/>
            <a:gd name="connsiteY2" fmla="*/ 440352 h 1266139"/>
            <a:gd name="connsiteX3" fmla="*/ 69710 w 95636"/>
            <a:gd name="connsiteY3" fmla="*/ 0 h 1266139"/>
            <a:gd name="connsiteX0" fmla="*/ 10507 w 95635"/>
            <a:gd name="connsiteY0" fmla="*/ 1266139 h 1266139"/>
            <a:gd name="connsiteX1" fmla="*/ 55826 w 95635"/>
            <a:gd name="connsiteY1" fmla="*/ 643258 h 1266139"/>
            <a:gd name="connsiteX2" fmla="*/ 29451 w 95635"/>
            <a:gd name="connsiteY2" fmla="*/ 440352 h 1266139"/>
            <a:gd name="connsiteX3" fmla="*/ 69710 w 95635"/>
            <a:gd name="connsiteY3" fmla="*/ 0 h 1266139"/>
            <a:gd name="connsiteX0" fmla="*/ 10507 w 123079"/>
            <a:gd name="connsiteY0" fmla="*/ 1266139 h 1266139"/>
            <a:gd name="connsiteX1" fmla="*/ 55826 w 123079"/>
            <a:gd name="connsiteY1" fmla="*/ 643258 h 1266139"/>
            <a:gd name="connsiteX2" fmla="*/ 29451 w 123079"/>
            <a:gd name="connsiteY2" fmla="*/ 440352 h 1266139"/>
            <a:gd name="connsiteX3" fmla="*/ 69710 w 123079"/>
            <a:gd name="connsiteY3" fmla="*/ 0 h 1266139"/>
            <a:gd name="connsiteX0" fmla="*/ 10507 w 121305"/>
            <a:gd name="connsiteY0" fmla="*/ 1410005 h 1410005"/>
            <a:gd name="connsiteX1" fmla="*/ 55826 w 121305"/>
            <a:gd name="connsiteY1" fmla="*/ 787124 h 1410005"/>
            <a:gd name="connsiteX2" fmla="*/ 29451 w 121305"/>
            <a:gd name="connsiteY2" fmla="*/ 584218 h 1410005"/>
            <a:gd name="connsiteX3" fmla="*/ 64378 w 121305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9278"/>
            <a:gd name="connsiteY0" fmla="*/ 1410005 h 1410005"/>
            <a:gd name="connsiteX1" fmla="*/ 55826 w 129278"/>
            <a:gd name="connsiteY1" fmla="*/ 787124 h 1410005"/>
            <a:gd name="connsiteX2" fmla="*/ 120082 w 129278"/>
            <a:gd name="connsiteY2" fmla="*/ 204001 h 1410005"/>
            <a:gd name="connsiteX3" fmla="*/ 64378 w 129278"/>
            <a:gd name="connsiteY3" fmla="*/ 0 h 1410005"/>
            <a:gd name="connsiteX0" fmla="*/ 343315 w 462086"/>
            <a:gd name="connsiteY0" fmla="*/ 1553872 h 1553872"/>
            <a:gd name="connsiteX1" fmla="*/ 388634 w 462086"/>
            <a:gd name="connsiteY1" fmla="*/ 930991 h 1553872"/>
            <a:gd name="connsiteX2" fmla="*/ 452890 w 462086"/>
            <a:gd name="connsiteY2" fmla="*/ 347868 h 1553872"/>
            <a:gd name="connsiteX3" fmla="*/ 0 w 462086"/>
            <a:gd name="connsiteY3" fmla="*/ 0 h 1553872"/>
            <a:gd name="connsiteX0" fmla="*/ 412623 w 531394"/>
            <a:gd name="connsiteY0" fmla="*/ 1574424 h 1574424"/>
            <a:gd name="connsiteX1" fmla="*/ 457942 w 531394"/>
            <a:gd name="connsiteY1" fmla="*/ 951543 h 1574424"/>
            <a:gd name="connsiteX2" fmla="*/ 522198 w 531394"/>
            <a:gd name="connsiteY2" fmla="*/ 368420 h 1574424"/>
            <a:gd name="connsiteX3" fmla="*/ 0 w 531394"/>
            <a:gd name="connsiteY3" fmla="*/ 0 h 1574424"/>
            <a:gd name="connsiteX0" fmla="*/ 428617 w 547388"/>
            <a:gd name="connsiteY0" fmla="*/ 1582131 h 1582131"/>
            <a:gd name="connsiteX1" fmla="*/ 473936 w 547388"/>
            <a:gd name="connsiteY1" fmla="*/ 959250 h 1582131"/>
            <a:gd name="connsiteX2" fmla="*/ 538192 w 547388"/>
            <a:gd name="connsiteY2" fmla="*/ 376127 h 1582131"/>
            <a:gd name="connsiteX3" fmla="*/ 0 w 547388"/>
            <a:gd name="connsiteY3" fmla="*/ 0 h 1582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47388" h="1582131">
              <a:moveTo>
                <a:pt x="428617" y="1582131"/>
              </a:moveTo>
              <a:cubicBezTo>
                <a:pt x="436614" y="1371935"/>
                <a:pt x="377972" y="1061547"/>
                <a:pt x="473936" y="959250"/>
              </a:cubicBezTo>
              <a:cubicBezTo>
                <a:pt x="382907" y="794214"/>
                <a:pt x="592747" y="918362"/>
                <a:pt x="538192" y="376127"/>
              </a:cubicBezTo>
              <a:cubicBezTo>
                <a:pt x="544013" y="278757"/>
                <a:pt x="8395" y="44704"/>
                <a:pt x="0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497054</xdr:colOff>
      <xdr:row>61</xdr:row>
      <xdr:rowOff>15328</xdr:rowOff>
    </xdr:from>
    <xdr:ext cx="284655" cy="81015"/>
    <xdr:sp macro="" textlink="">
      <xdr:nvSpPr>
        <xdr:cNvPr id="1498" name="Line 6499">
          <a:extLst>
            <a:ext uri="{FF2B5EF4-FFF2-40B4-BE49-F238E27FC236}">
              <a16:creationId xmlns:a16="http://schemas.microsoft.com/office/drawing/2014/main" xmlns="" id="{ED2F5969-C62D-4456-81AC-412AC06CABAB}"/>
            </a:ext>
          </a:extLst>
        </xdr:cNvPr>
        <xdr:cNvSpPr>
          <a:spLocks noChangeShapeType="1"/>
        </xdr:cNvSpPr>
      </xdr:nvSpPr>
      <xdr:spPr bwMode="auto">
        <a:xfrm flipH="1" flipV="1">
          <a:off x="9023834" y="10218508"/>
          <a:ext cx="284655" cy="81015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14</xdr:col>
      <xdr:colOff>72295</xdr:colOff>
      <xdr:row>59</xdr:row>
      <xdr:rowOff>21896</xdr:rowOff>
    </xdr:from>
    <xdr:ext cx="348884" cy="551454"/>
    <xdr:sp macro="" textlink="">
      <xdr:nvSpPr>
        <xdr:cNvPr id="1499" name="Line 6499">
          <a:extLst>
            <a:ext uri="{FF2B5EF4-FFF2-40B4-BE49-F238E27FC236}">
              <a16:creationId xmlns:a16="http://schemas.microsoft.com/office/drawing/2014/main" xmlns="" id="{BF601BD6-31BF-41A4-B58D-36C3B5D51D54}"/>
            </a:ext>
          </a:extLst>
        </xdr:cNvPr>
        <xdr:cNvSpPr>
          <a:spLocks noChangeShapeType="1"/>
        </xdr:cNvSpPr>
      </xdr:nvSpPr>
      <xdr:spPr bwMode="auto">
        <a:xfrm flipV="1">
          <a:off x="9292495" y="9889796"/>
          <a:ext cx="348884" cy="551454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  <a:gd name="connsiteX0" fmla="*/ 240 w 212600"/>
            <a:gd name="connsiteY0" fmla="*/ 0 h 318781"/>
            <a:gd name="connsiteX1" fmla="*/ 212600 w 212600"/>
            <a:gd name="connsiteY1" fmla="*/ 318781 h 318781"/>
            <a:gd name="connsiteX0" fmla="*/ 458 w 212818"/>
            <a:gd name="connsiteY0" fmla="*/ 0 h 318781"/>
            <a:gd name="connsiteX1" fmla="*/ 212818 w 212818"/>
            <a:gd name="connsiteY1" fmla="*/ 318781 h 318781"/>
            <a:gd name="connsiteX0" fmla="*/ 553 w 212913"/>
            <a:gd name="connsiteY0" fmla="*/ 0 h 318781"/>
            <a:gd name="connsiteX1" fmla="*/ 212913 w 212913"/>
            <a:gd name="connsiteY1" fmla="*/ 318781 h 318781"/>
            <a:gd name="connsiteX0" fmla="*/ 458 w 232662"/>
            <a:gd name="connsiteY0" fmla="*/ 0 h 323742"/>
            <a:gd name="connsiteX1" fmla="*/ 232662 w 232662"/>
            <a:gd name="connsiteY1" fmla="*/ 323742 h 323742"/>
            <a:gd name="connsiteX0" fmla="*/ 340 w 271958"/>
            <a:gd name="connsiteY0" fmla="*/ 0 h 507673"/>
            <a:gd name="connsiteX1" fmla="*/ 271958 w 271958"/>
            <a:gd name="connsiteY1" fmla="*/ 507673 h 507673"/>
            <a:gd name="connsiteX0" fmla="*/ 182 w 271800"/>
            <a:gd name="connsiteY0" fmla="*/ 0 h 507673"/>
            <a:gd name="connsiteX1" fmla="*/ 271800 w 271800"/>
            <a:gd name="connsiteY1" fmla="*/ 507673 h 507673"/>
            <a:gd name="connsiteX0" fmla="*/ 170 w 291495"/>
            <a:gd name="connsiteY0" fmla="*/ 0 h 507673"/>
            <a:gd name="connsiteX1" fmla="*/ 291495 w 291495"/>
            <a:gd name="connsiteY1" fmla="*/ 507673 h 507673"/>
            <a:gd name="connsiteX0" fmla="*/ 160 w 292201"/>
            <a:gd name="connsiteY0" fmla="*/ 0 h 507673"/>
            <a:gd name="connsiteX1" fmla="*/ 291485 w 292201"/>
            <a:gd name="connsiteY1" fmla="*/ 507673 h 507673"/>
            <a:gd name="connsiteX0" fmla="*/ 152 w 309646"/>
            <a:gd name="connsiteY0" fmla="*/ 0 h 630308"/>
            <a:gd name="connsiteX1" fmla="*/ 308967 w 309646"/>
            <a:gd name="connsiteY1" fmla="*/ 630308 h 630308"/>
            <a:gd name="connsiteX0" fmla="*/ 152 w 309646"/>
            <a:gd name="connsiteY0" fmla="*/ 0 h 630308"/>
            <a:gd name="connsiteX1" fmla="*/ 308967 w 309646"/>
            <a:gd name="connsiteY1" fmla="*/ 630308 h 6303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9646" h="630308">
              <a:moveTo>
                <a:pt x="152" y="0"/>
              </a:moveTo>
              <a:cubicBezTo>
                <a:pt x="-8132" y="240256"/>
                <a:pt x="326690" y="137750"/>
                <a:pt x="308967" y="630308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692462</xdr:colOff>
      <xdr:row>62</xdr:row>
      <xdr:rowOff>48458</xdr:rowOff>
    </xdr:from>
    <xdr:ext cx="128662" cy="122336"/>
    <xdr:sp macro="" textlink="">
      <xdr:nvSpPr>
        <xdr:cNvPr id="1500" name="AutoShape 6507">
          <a:extLst>
            <a:ext uri="{FF2B5EF4-FFF2-40B4-BE49-F238E27FC236}">
              <a16:creationId xmlns:a16="http://schemas.microsoft.com/office/drawing/2014/main" xmlns="" id="{5332DAC3-206A-4467-89AB-B0A82B54425A}"/>
            </a:ext>
          </a:extLst>
        </xdr:cNvPr>
        <xdr:cNvSpPr>
          <a:spLocks noChangeArrowheads="1"/>
        </xdr:cNvSpPr>
      </xdr:nvSpPr>
      <xdr:spPr bwMode="auto">
        <a:xfrm>
          <a:off x="9219242" y="10419278"/>
          <a:ext cx="128662" cy="122336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14</xdr:col>
      <xdr:colOff>197075</xdr:colOff>
      <xdr:row>60</xdr:row>
      <xdr:rowOff>89776</xdr:rowOff>
    </xdr:from>
    <xdr:to>
      <xdr:col>14</xdr:col>
      <xdr:colOff>367647</xdr:colOff>
      <xdr:row>61</xdr:row>
      <xdr:rowOff>55998</xdr:rowOff>
    </xdr:to>
    <xdr:sp macro="" textlink="">
      <xdr:nvSpPr>
        <xdr:cNvPr id="1501" name="六角形 1500">
          <a:extLst>
            <a:ext uri="{FF2B5EF4-FFF2-40B4-BE49-F238E27FC236}">
              <a16:creationId xmlns:a16="http://schemas.microsoft.com/office/drawing/2014/main" xmlns="" id="{249708A5-6CAB-4C1B-82E4-8F489492D774}"/>
            </a:ext>
          </a:extLst>
        </xdr:cNvPr>
        <xdr:cNvSpPr/>
      </xdr:nvSpPr>
      <xdr:spPr bwMode="auto">
        <a:xfrm>
          <a:off x="9417275" y="10125316"/>
          <a:ext cx="170572" cy="13386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628442</xdr:colOff>
      <xdr:row>63</xdr:row>
      <xdr:rowOff>43794</xdr:rowOff>
    </xdr:from>
    <xdr:to>
      <xdr:col>14</xdr:col>
      <xdr:colOff>93945</xdr:colOff>
      <xdr:row>64</xdr:row>
      <xdr:rowOff>10016</xdr:rowOff>
    </xdr:to>
    <xdr:sp macro="" textlink="">
      <xdr:nvSpPr>
        <xdr:cNvPr id="1502" name="六角形 1501">
          <a:extLst>
            <a:ext uri="{FF2B5EF4-FFF2-40B4-BE49-F238E27FC236}">
              <a16:creationId xmlns:a16="http://schemas.microsoft.com/office/drawing/2014/main" xmlns="" id="{8CA69256-73EB-4C0A-B61F-95A266301A83}"/>
            </a:ext>
          </a:extLst>
        </xdr:cNvPr>
        <xdr:cNvSpPr/>
      </xdr:nvSpPr>
      <xdr:spPr bwMode="auto">
        <a:xfrm>
          <a:off x="9155222" y="10582254"/>
          <a:ext cx="158923" cy="13386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102911</xdr:colOff>
      <xdr:row>63</xdr:row>
      <xdr:rowOff>109483</xdr:rowOff>
    </xdr:from>
    <xdr:to>
      <xdr:col>14</xdr:col>
      <xdr:colOff>422601</xdr:colOff>
      <xdr:row>64</xdr:row>
      <xdr:rowOff>140137</xdr:rowOff>
    </xdr:to>
    <xdr:sp macro="" textlink="">
      <xdr:nvSpPr>
        <xdr:cNvPr id="1503" name="Text Box 1563">
          <a:extLst>
            <a:ext uri="{FF2B5EF4-FFF2-40B4-BE49-F238E27FC236}">
              <a16:creationId xmlns:a16="http://schemas.microsoft.com/office/drawing/2014/main" xmlns="" id="{193F8692-40CD-44C7-86F9-912BFEAD0215}"/>
            </a:ext>
          </a:extLst>
        </xdr:cNvPr>
        <xdr:cNvSpPr txBox="1">
          <a:spLocks noChangeArrowheads="1"/>
        </xdr:cNvSpPr>
      </xdr:nvSpPr>
      <xdr:spPr bwMode="auto">
        <a:xfrm>
          <a:off x="9323111" y="10647943"/>
          <a:ext cx="319690" cy="19829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一乗谷</a:t>
          </a:r>
        </a:p>
      </xdr:txBody>
    </xdr:sp>
    <xdr:clientData/>
  </xdr:twoCellAnchor>
  <xdr:twoCellAnchor>
    <xdr:from>
      <xdr:col>13</xdr:col>
      <xdr:colOff>545231</xdr:colOff>
      <xdr:row>57</xdr:row>
      <xdr:rowOff>35033</xdr:rowOff>
    </xdr:from>
    <xdr:to>
      <xdr:col>13</xdr:col>
      <xdr:colOff>590950</xdr:colOff>
      <xdr:row>65</xdr:row>
      <xdr:rowOff>8031</xdr:rowOff>
    </xdr:to>
    <xdr:grpSp>
      <xdr:nvGrpSpPr>
        <xdr:cNvPr id="1504" name="グループ化 1503">
          <a:extLst>
            <a:ext uri="{FF2B5EF4-FFF2-40B4-BE49-F238E27FC236}">
              <a16:creationId xmlns:a16="http://schemas.microsoft.com/office/drawing/2014/main" xmlns="" id="{55F5AB9D-2950-4DB9-8BD1-6D34F3A7AB4A}"/>
            </a:ext>
          </a:extLst>
        </xdr:cNvPr>
        <xdr:cNvGrpSpPr/>
      </xdr:nvGrpSpPr>
      <xdr:grpSpPr>
        <a:xfrm>
          <a:off x="10032131" y="9779108"/>
          <a:ext cx="45719" cy="1344598"/>
          <a:chOff x="1512360" y="838933"/>
          <a:chExt cx="49597" cy="1269827"/>
        </a:xfrm>
      </xdr:grpSpPr>
      <xdr:sp macro="" textlink="">
        <xdr:nvSpPr>
          <xdr:cNvPr id="1505" name="Line 76">
            <a:extLst>
              <a:ext uri="{FF2B5EF4-FFF2-40B4-BE49-F238E27FC236}">
                <a16:creationId xmlns:a16="http://schemas.microsoft.com/office/drawing/2014/main" xmlns="" id="{C90605BC-6B96-2C97-FA8B-3B66D96508C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6" name="Line 76">
            <a:extLst>
              <a:ext uri="{FF2B5EF4-FFF2-40B4-BE49-F238E27FC236}">
                <a16:creationId xmlns:a16="http://schemas.microsoft.com/office/drawing/2014/main" xmlns="" id="{F421896B-8B12-8F2C-80F4-587DA071AB07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7" name="Line 76">
            <a:extLst>
              <a:ext uri="{FF2B5EF4-FFF2-40B4-BE49-F238E27FC236}">
                <a16:creationId xmlns:a16="http://schemas.microsoft.com/office/drawing/2014/main" xmlns="" id="{52C9D0AC-182F-029A-4CAD-CA99B2AFEE7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14</xdr:col>
      <xdr:colOff>146708</xdr:colOff>
      <xdr:row>59</xdr:row>
      <xdr:rowOff>0</xdr:rowOff>
    </xdr:from>
    <xdr:ext cx="381000" cy="0"/>
    <xdr:sp macro="" textlink="">
      <xdr:nvSpPr>
        <xdr:cNvPr id="1508" name="Line 6499">
          <a:extLst>
            <a:ext uri="{FF2B5EF4-FFF2-40B4-BE49-F238E27FC236}">
              <a16:creationId xmlns:a16="http://schemas.microsoft.com/office/drawing/2014/main" xmlns="" id="{4D418346-5CDA-4B55-8F07-05AF5E886F8F}"/>
            </a:ext>
          </a:extLst>
        </xdr:cNvPr>
        <xdr:cNvSpPr>
          <a:spLocks noChangeShapeType="1"/>
        </xdr:cNvSpPr>
      </xdr:nvSpPr>
      <xdr:spPr bwMode="auto">
        <a:xfrm flipH="1" flipV="1">
          <a:off x="9366908" y="9867900"/>
          <a:ext cx="3810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14</xdr:col>
      <xdr:colOff>204806</xdr:colOff>
      <xdr:row>59</xdr:row>
      <xdr:rowOff>8760</xdr:rowOff>
    </xdr:from>
    <xdr:to>
      <xdr:col>14</xdr:col>
      <xdr:colOff>375378</xdr:colOff>
      <xdr:row>59</xdr:row>
      <xdr:rowOff>145775</xdr:rowOff>
    </xdr:to>
    <xdr:sp macro="" textlink="">
      <xdr:nvSpPr>
        <xdr:cNvPr id="1509" name="六角形 1508">
          <a:extLst>
            <a:ext uri="{FF2B5EF4-FFF2-40B4-BE49-F238E27FC236}">
              <a16:creationId xmlns:a16="http://schemas.microsoft.com/office/drawing/2014/main" xmlns="" id="{8BA5A35C-9DC4-410D-9191-17A869670A8A}"/>
            </a:ext>
          </a:extLst>
        </xdr:cNvPr>
        <xdr:cNvSpPr/>
      </xdr:nvSpPr>
      <xdr:spPr bwMode="auto">
        <a:xfrm>
          <a:off x="9425006" y="9876660"/>
          <a:ext cx="170572" cy="137015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609628</xdr:colOff>
      <xdr:row>58</xdr:row>
      <xdr:rowOff>15328</xdr:rowOff>
    </xdr:from>
    <xdr:to>
      <xdr:col>14</xdr:col>
      <xdr:colOff>75131</xdr:colOff>
      <xdr:row>58</xdr:row>
      <xdr:rowOff>152343</xdr:rowOff>
    </xdr:to>
    <xdr:sp macro="" textlink="">
      <xdr:nvSpPr>
        <xdr:cNvPr id="1510" name="六角形 1509">
          <a:extLst>
            <a:ext uri="{FF2B5EF4-FFF2-40B4-BE49-F238E27FC236}">
              <a16:creationId xmlns:a16="http://schemas.microsoft.com/office/drawing/2014/main" xmlns="" id="{FD08EA25-BE44-4E16-A3A3-BADB45C96D9E}"/>
            </a:ext>
          </a:extLst>
        </xdr:cNvPr>
        <xdr:cNvSpPr/>
      </xdr:nvSpPr>
      <xdr:spPr bwMode="auto">
        <a:xfrm>
          <a:off x="9136408" y="9715588"/>
          <a:ext cx="158923" cy="137015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370061</xdr:colOff>
      <xdr:row>61</xdr:row>
      <xdr:rowOff>60698</xdr:rowOff>
    </xdr:from>
    <xdr:to>
      <xdr:col>13</xdr:col>
      <xdr:colOff>532279</xdr:colOff>
      <xdr:row>64</xdr:row>
      <xdr:rowOff>137950</xdr:rowOff>
    </xdr:to>
    <xdr:sp macro="" textlink="">
      <xdr:nvSpPr>
        <xdr:cNvPr id="1511" name="Text Box 1664">
          <a:extLst>
            <a:ext uri="{FF2B5EF4-FFF2-40B4-BE49-F238E27FC236}">
              <a16:creationId xmlns:a16="http://schemas.microsoft.com/office/drawing/2014/main" xmlns="" id="{23B41E18-5A55-4986-8712-4BE58E43F8DC}"/>
            </a:ext>
          </a:extLst>
        </xdr:cNvPr>
        <xdr:cNvSpPr txBox="1">
          <a:spLocks noChangeArrowheads="1"/>
        </xdr:cNvSpPr>
      </xdr:nvSpPr>
      <xdr:spPr bwMode="auto">
        <a:xfrm>
          <a:off x="8896841" y="10263878"/>
          <a:ext cx="162218" cy="58017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0" tIns="0" rIns="0" bIns="0" anchor="b" upright="1"/>
        <a:lstStyle/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171324</xdr:colOff>
      <xdr:row>59</xdr:row>
      <xdr:rowOff>142816</xdr:rowOff>
    </xdr:from>
    <xdr:ext cx="235958" cy="259558"/>
    <xdr:sp macro="" textlink="">
      <xdr:nvSpPr>
        <xdr:cNvPr id="1512" name="Text Box 1563">
          <a:extLst>
            <a:ext uri="{FF2B5EF4-FFF2-40B4-BE49-F238E27FC236}">
              <a16:creationId xmlns:a16="http://schemas.microsoft.com/office/drawing/2014/main" xmlns="" id="{47556F4F-AE1C-44CF-B71F-8848EA2BB510}"/>
            </a:ext>
          </a:extLst>
        </xdr:cNvPr>
        <xdr:cNvSpPr txBox="1">
          <a:spLocks noChangeArrowheads="1"/>
        </xdr:cNvSpPr>
      </xdr:nvSpPr>
      <xdr:spPr bwMode="auto">
        <a:xfrm>
          <a:off x="8698104" y="10010716"/>
          <a:ext cx="235958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13</xdr:col>
      <xdr:colOff>369878</xdr:colOff>
      <xdr:row>57</xdr:row>
      <xdr:rowOff>155822</xdr:rowOff>
    </xdr:from>
    <xdr:to>
      <xdr:col>13</xdr:col>
      <xdr:colOff>690103</xdr:colOff>
      <xdr:row>62</xdr:row>
      <xdr:rowOff>48801</xdr:rowOff>
    </xdr:to>
    <xdr:sp macro="" textlink="">
      <xdr:nvSpPr>
        <xdr:cNvPr id="1513" name="AutoShape 1653">
          <a:extLst>
            <a:ext uri="{FF2B5EF4-FFF2-40B4-BE49-F238E27FC236}">
              <a16:creationId xmlns:a16="http://schemas.microsoft.com/office/drawing/2014/main" xmlns="" id="{C9A39CDE-133B-4891-AFAE-F66BCCF0F7F5}"/>
            </a:ext>
          </a:extLst>
        </xdr:cNvPr>
        <xdr:cNvSpPr>
          <a:spLocks/>
        </xdr:cNvSpPr>
      </xdr:nvSpPr>
      <xdr:spPr bwMode="auto">
        <a:xfrm rot="9647894">
          <a:off x="8896658" y="9688442"/>
          <a:ext cx="320225" cy="7311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214583</xdr:colOff>
      <xdr:row>57</xdr:row>
      <xdr:rowOff>72261</xdr:rowOff>
    </xdr:from>
    <xdr:ext cx="259430" cy="159531"/>
    <xdr:sp macro="" textlink="">
      <xdr:nvSpPr>
        <xdr:cNvPr id="1514" name="Text Box 1300">
          <a:extLst>
            <a:ext uri="{FF2B5EF4-FFF2-40B4-BE49-F238E27FC236}">
              <a16:creationId xmlns:a16="http://schemas.microsoft.com/office/drawing/2014/main" xmlns="" id="{BB76DD20-9328-42B7-8791-F1274E225563}"/>
            </a:ext>
          </a:extLst>
        </xdr:cNvPr>
        <xdr:cNvSpPr txBox="1">
          <a:spLocks noChangeArrowheads="1"/>
        </xdr:cNvSpPr>
      </xdr:nvSpPr>
      <xdr:spPr bwMode="auto">
        <a:xfrm>
          <a:off x="8741363" y="9604881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645962</xdr:colOff>
      <xdr:row>59</xdr:row>
      <xdr:rowOff>50360</xdr:rowOff>
    </xdr:from>
    <xdr:ext cx="205441" cy="337015"/>
    <xdr:sp macro="" textlink="">
      <xdr:nvSpPr>
        <xdr:cNvPr id="1515" name="Text Box 1664">
          <a:extLst>
            <a:ext uri="{FF2B5EF4-FFF2-40B4-BE49-F238E27FC236}">
              <a16:creationId xmlns:a16="http://schemas.microsoft.com/office/drawing/2014/main" xmlns="" id="{A6F8E8F1-C62E-40BA-8DE1-D925832181B2}"/>
            </a:ext>
          </a:extLst>
        </xdr:cNvPr>
        <xdr:cNvSpPr txBox="1">
          <a:spLocks noChangeArrowheads="1"/>
        </xdr:cNvSpPr>
      </xdr:nvSpPr>
      <xdr:spPr bwMode="auto">
        <a:xfrm>
          <a:off x="9172742" y="9918260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100402</xdr:colOff>
      <xdr:row>57</xdr:row>
      <xdr:rowOff>149029</xdr:rowOff>
    </xdr:from>
    <xdr:to>
      <xdr:col>14</xdr:col>
      <xdr:colOff>414693</xdr:colOff>
      <xdr:row>58</xdr:row>
      <xdr:rowOff>49316</xdr:rowOff>
    </xdr:to>
    <xdr:sp macro="" textlink="">
      <xdr:nvSpPr>
        <xdr:cNvPr id="1517" name="Line 72">
          <a:extLst>
            <a:ext uri="{FF2B5EF4-FFF2-40B4-BE49-F238E27FC236}">
              <a16:creationId xmlns:a16="http://schemas.microsoft.com/office/drawing/2014/main" xmlns="" id="{39EF44E7-C6D8-47A9-A48A-C1DD2A7622FF}"/>
            </a:ext>
          </a:extLst>
        </xdr:cNvPr>
        <xdr:cNvSpPr>
          <a:spLocks noChangeShapeType="1"/>
        </xdr:cNvSpPr>
      </xdr:nvSpPr>
      <xdr:spPr bwMode="auto">
        <a:xfrm flipV="1">
          <a:off x="9320602" y="9681649"/>
          <a:ext cx="314291" cy="67927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422458</xdr:colOff>
      <xdr:row>57</xdr:row>
      <xdr:rowOff>29398</xdr:rowOff>
    </xdr:from>
    <xdr:to>
      <xdr:col>14</xdr:col>
      <xdr:colOff>640880</xdr:colOff>
      <xdr:row>58</xdr:row>
      <xdr:rowOff>11166</xdr:rowOff>
    </xdr:to>
    <xdr:sp macro="" textlink="">
      <xdr:nvSpPr>
        <xdr:cNvPr id="1518" name="六角形 1517">
          <a:extLst>
            <a:ext uri="{FF2B5EF4-FFF2-40B4-BE49-F238E27FC236}">
              <a16:creationId xmlns:a16="http://schemas.microsoft.com/office/drawing/2014/main" xmlns="" id="{B0AA036A-4BAA-4D51-AF77-680B1CC63989}"/>
            </a:ext>
          </a:extLst>
        </xdr:cNvPr>
        <xdr:cNvSpPr/>
      </xdr:nvSpPr>
      <xdr:spPr bwMode="auto">
        <a:xfrm>
          <a:off x="9642658" y="9562018"/>
          <a:ext cx="218422" cy="1494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92110</xdr:colOff>
      <xdr:row>61</xdr:row>
      <xdr:rowOff>156798</xdr:rowOff>
    </xdr:from>
    <xdr:ext cx="397855" cy="272498"/>
    <xdr:sp macro="" textlink="">
      <xdr:nvSpPr>
        <xdr:cNvPr id="1519" name="Text Box 1620">
          <a:extLst>
            <a:ext uri="{FF2B5EF4-FFF2-40B4-BE49-F238E27FC236}">
              <a16:creationId xmlns:a16="http://schemas.microsoft.com/office/drawing/2014/main" xmlns="" id="{DE28C996-0F46-425B-BBB2-2FDE919CA283}"/>
            </a:ext>
          </a:extLst>
        </xdr:cNvPr>
        <xdr:cNvSpPr txBox="1">
          <a:spLocks noChangeArrowheads="1"/>
        </xdr:cNvSpPr>
      </xdr:nvSpPr>
      <xdr:spPr bwMode="auto">
        <a:xfrm>
          <a:off x="9312310" y="10359978"/>
          <a:ext cx="397855" cy="2724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集落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の中へ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100719</xdr:colOff>
      <xdr:row>59</xdr:row>
      <xdr:rowOff>56031</xdr:rowOff>
    </xdr:from>
    <xdr:to>
      <xdr:col>16</xdr:col>
      <xdr:colOff>340843</xdr:colOff>
      <xdr:row>64</xdr:row>
      <xdr:rowOff>86715</xdr:rowOff>
    </xdr:to>
    <xdr:sp macro="" textlink="">
      <xdr:nvSpPr>
        <xdr:cNvPr id="1520" name="フリーフォーム 908">
          <a:extLst>
            <a:ext uri="{FF2B5EF4-FFF2-40B4-BE49-F238E27FC236}">
              <a16:creationId xmlns:a16="http://schemas.microsoft.com/office/drawing/2014/main" xmlns="" id="{D962038A-9BAA-4EF6-ADC1-7090F4EDCCE8}"/>
            </a:ext>
          </a:extLst>
        </xdr:cNvPr>
        <xdr:cNvSpPr/>
      </xdr:nvSpPr>
      <xdr:spPr bwMode="auto">
        <a:xfrm flipH="1">
          <a:off x="10014339" y="9923931"/>
          <a:ext cx="933544" cy="86888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1004661 w 1004661"/>
            <a:gd name="connsiteY2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215358 h 1215358"/>
            <a:gd name="connsiteX1" fmla="*/ 111376 w 1004661"/>
            <a:gd name="connsiteY1" fmla="*/ 687110 h 1215358"/>
            <a:gd name="connsiteX2" fmla="*/ 769027 w 1004661"/>
            <a:gd name="connsiteY2" fmla="*/ 50210 h 1215358"/>
            <a:gd name="connsiteX3" fmla="*/ 1004661 w 1004661"/>
            <a:gd name="connsiteY3" fmla="*/ 19313 h 1215358"/>
            <a:gd name="connsiteX0" fmla="*/ 0 w 1052394"/>
            <a:gd name="connsiteY0" fmla="*/ 1210701 h 1210701"/>
            <a:gd name="connsiteX1" fmla="*/ 111376 w 1052394"/>
            <a:gd name="connsiteY1" fmla="*/ 682453 h 1210701"/>
            <a:gd name="connsiteX2" fmla="*/ 769027 w 1052394"/>
            <a:gd name="connsiteY2" fmla="*/ 45553 h 1210701"/>
            <a:gd name="connsiteX3" fmla="*/ 1052394 w 1052394"/>
            <a:gd name="connsiteY3" fmla="*/ 33193 h 1210701"/>
            <a:gd name="connsiteX0" fmla="*/ 0 w 1052394"/>
            <a:gd name="connsiteY0" fmla="*/ 1188169 h 1188169"/>
            <a:gd name="connsiteX1" fmla="*/ 111376 w 1052394"/>
            <a:gd name="connsiteY1" fmla="*/ 659921 h 1188169"/>
            <a:gd name="connsiteX2" fmla="*/ 779634 w 1052394"/>
            <a:gd name="connsiteY2" fmla="*/ 53914 h 1188169"/>
            <a:gd name="connsiteX3" fmla="*/ 1052394 w 1052394"/>
            <a:gd name="connsiteY3" fmla="*/ 10661 h 1188169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73608"/>
            <a:gd name="connsiteY0" fmla="*/ 1183686 h 1183686"/>
            <a:gd name="connsiteX1" fmla="*/ 111376 w 1073608"/>
            <a:gd name="connsiteY1" fmla="*/ 655438 h 1183686"/>
            <a:gd name="connsiteX2" fmla="*/ 779634 w 1073608"/>
            <a:gd name="connsiteY2" fmla="*/ 49431 h 1183686"/>
            <a:gd name="connsiteX3" fmla="*/ 1073608 w 1073608"/>
            <a:gd name="connsiteY3" fmla="*/ 0 h 1183686"/>
            <a:gd name="connsiteX0" fmla="*/ 0 w 1073608"/>
            <a:gd name="connsiteY0" fmla="*/ 1183686 h 1183686"/>
            <a:gd name="connsiteX1" fmla="*/ 111376 w 1073608"/>
            <a:gd name="connsiteY1" fmla="*/ 655438 h 1183686"/>
            <a:gd name="connsiteX2" fmla="*/ 779634 w 1073608"/>
            <a:gd name="connsiteY2" fmla="*/ 49431 h 1183686"/>
            <a:gd name="connsiteX3" fmla="*/ 1073608 w 1073608"/>
            <a:gd name="connsiteY3" fmla="*/ 0 h 11836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73608" h="1183686">
              <a:moveTo>
                <a:pt x="0" y="1183686"/>
              </a:moveTo>
              <a:cubicBezTo>
                <a:pt x="111376" y="1061153"/>
                <a:pt x="121984" y="1031301"/>
                <a:pt x="111376" y="655438"/>
              </a:cubicBezTo>
              <a:cubicBezTo>
                <a:pt x="856538" y="538480"/>
                <a:pt x="556504" y="123657"/>
                <a:pt x="779634" y="49431"/>
              </a:cubicBezTo>
              <a:cubicBezTo>
                <a:pt x="886087" y="6100"/>
                <a:pt x="1020193" y="2059"/>
                <a:pt x="1073608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191484</xdr:colOff>
      <xdr:row>62</xdr:row>
      <xdr:rowOff>37645</xdr:rowOff>
    </xdr:from>
    <xdr:ext cx="485212" cy="194179"/>
    <xdr:sp macro="" textlink="">
      <xdr:nvSpPr>
        <xdr:cNvPr id="1521" name="Line 6499">
          <a:extLst>
            <a:ext uri="{FF2B5EF4-FFF2-40B4-BE49-F238E27FC236}">
              <a16:creationId xmlns:a16="http://schemas.microsoft.com/office/drawing/2014/main" xmlns="" id="{001A1D00-71EC-4F64-BE82-CA67F356D83D}"/>
            </a:ext>
          </a:extLst>
        </xdr:cNvPr>
        <xdr:cNvSpPr>
          <a:spLocks noChangeShapeType="1"/>
        </xdr:cNvSpPr>
      </xdr:nvSpPr>
      <xdr:spPr bwMode="auto">
        <a:xfrm flipH="1">
          <a:off x="10798524" y="10408465"/>
          <a:ext cx="485212" cy="1941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6665"/>
            <a:gd name="connsiteY0" fmla="*/ 0 h 280139"/>
            <a:gd name="connsiteX1" fmla="*/ 6665 w 6665"/>
            <a:gd name="connsiteY1" fmla="*/ 280139 h 280139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435"/>
            <a:gd name="connsiteY0" fmla="*/ 7018 h 7018"/>
            <a:gd name="connsiteX1" fmla="*/ 10435 w 10435"/>
            <a:gd name="connsiteY1" fmla="*/ 3315 h 7018"/>
            <a:gd name="connsiteX0" fmla="*/ 0 w 10000"/>
            <a:gd name="connsiteY0" fmla="*/ 10671 h 10671"/>
            <a:gd name="connsiteX1" fmla="*/ 10000 w 10000"/>
            <a:gd name="connsiteY1" fmla="*/ 5395 h 10671"/>
            <a:gd name="connsiteX0" fmla="*/ 0 w 10000"/>
            <a:gd name="connsiteY0" fmla="*/ 10740 h 10740"/>
            <a:gd name="connsiteX1" fmla="*/ 10000 w 10000"/>
            <a:gd name="connsiteY1" fmla="*/ 5464 h 10740"/>
            <a:gd name="connsiteX0" fmla="*/ 0 w 10208"/>
            <a:gd name="connsiteY0" fmla="*/ 13360 h 13360"/>
            <a:gd name="connsiteX1" fmla="*/ 10208 w 10208"/>
            <a:gd name="connsiteY1" fmla="*/ 4830 h 13360"/>
            <a:gd name="connsiteX0" fmla="*/ 0 w 10208"/>
            <a:gd name="connsiteY0" fmla="*/ 13473 h 13473"/>
            <a:gd name="connsiteX1" fmla="*/ 10208 w 10208"/>
            <a:gd name="connsiteY1" fmla="*/ 4943 h 13473"/>
            <a:gd name="connsiteX0" fmla="*/ 0 w 10104"/>
            <a:gd name="connsiteY0" fmla="*/ 14672 h 14672"/>
            <a:gd name="connsiteX1" fmla="*/ 10104 w 10104"/>
            <a:gd name="connsiteY1" fmla="*/ 4696 h 14672"/>
            <a:gd name="connsiteX0" fmla="*/ 0 w 10104"/>
            <a:gd name="connsiteY0" fmla="*/ 9976 h 9976"/>
            <a:gd name="connsiteX1" fmla="*/ 10104 w 10104"/>
            <a:gd name="connsiteY1" fmla="*/ 0 h 9976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722" h="15074">
              <a:moveTo>
                <a:pt x="0" y="15074"/>
              </a:moveTo>
              <a:cubicBezTo>
                <a:pt x="5260" y="-341"/>
                <a:pt x="5565" y="915"/>
                <a:pt x="10722" y="0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 altLang="ja-JP"/>
        </a:p>
        <a:p>
          <a:endParaRPr lang="ja-JP" altLang="en-US"/>
        </a:p>
      </xdr:txBody>
    </xdr:sp>
    <xdr:clientData/>
  </xdr:oneCellAnchor>
  <xdr:oneCellAnchor>
    <xdr:from>
      <xdr:col>16</xdr:col>
      <xdr:colOff>88797</xdr:colOff>
      <xdr:row>58</xdr:row>
      <xdr:rowOff>93263</xdr:rowOff>
    </xdr:from>
    <xdr:ext cx="148790" cy="613576"/>
    <xdr:sp macro="" textlink="">
      <xdr:nvSpPr>
        <xdr:cNvPr id="1522" name="Line 6499">
          <a:extLst>
            <a:ext uri="{FF2B5EF4-FFF2-40B4-BE49-F238E27FC236}">
              <a16:creationId xmlns:a16="http://schemas.microsoft.com/office/drawing/2014/main" xmlns="" id="{942C87DA-EDB7-4584-B0E8-9A7A0ED79C0A}"/>
            </a:ext>
          </a:extLst>
        </xdr:cNvPr>
        <xdr:cNvSpPr>
          <a:spLocks noChangeShapeType="1"/>
        </xdr:cNvSpPr>
      </xdr:nvSpPr>
      <xdr:spPr bwMode="auto">
        <a:xfrm flipV="1">
          <a:off x="10695837" y="9793523"/>
          <a:ext cx="148790" cy="61357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287860000 w 2287860000"/>
            <a:gd name="connsiteY0" fmla="*/ 0 h 16177"/>
            <a:gd name="connsiteX1" fmla="*/ 0 w 2287860000"/>
            <a:gd name="connsiteY1" fmla="*/ 16177 h 16177"/>
            <a:gd name="connsiteX0" fmla="*/ 2287860000 w 2287860000"/>
            <a:gd name="connsiteY0" fmla="*/ 0 h 16177"/>
            <a:gd name="connsiteX1" fmla="*/ 0 w 2287860000"/>
            <a:gd name="connsiteY1" fmla="*/ 16177 h 16177"/>
            <a:gd name="connsiteX0" fmla="*/ 1447420000 w 1447420000"/>
            <a:gd name="connsiteY0" fmla="*/ 0 h 15033"/>
            <a:gd name="connsiteX1" fmla="*/ 0 w 1447420000"/>
            <a:gd name="connsiteY1" fmla="*/ 15033 h 15033"/>
            <a:gd name="connsiteX0" fmla="*/ 1447420000 w 1487900000"/>
            <a:gd name="connsiteY0" fmla="*/ 0 h 15033"/>
            <a:gd name="connsiteX1" fmla="*/ 0 w 1487900000"/>
            <a:gd name="connsiteY1" fmla="*/ 15033 h 150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87900000" h="15033">
              <a:moveTo>
                <a:pt x="1447420000" y="0"/>
              </a:moveTo>
              <a:cubicBezTo>
                <a:pt x="1447423333" y="3333"/>
                <a:pt x="1867650000" y="9640"/>
                <a:pt x="0" y="15033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16</xdr:col>
      <xdr:colOff>164863</xdr:colOff>
      <xdr:row>62</xdr:row>
      <xdr:rowOff>116839</xdr:rowOff>
    </xdr:from>
    <xdr:ext cx="152635" cy="149302"/>
    <xdr:sp macro="" textlink="">
      <xdr:nvSpPr>
        <xdr:cNvPr id="1523" name="AutoShape 6507">
          <a:extLst>
            <a:ext uri="{FF2B5EF4-FFF2-40B4-BE49-F238E27FC236}">
              <a16:creationId xmlns:a16="http://schemas.microsoft.com/office/drawing/2014/main" xmlns="" id="{314578C5-69A3-4638-9F17-20A4CEADA994}"/>
            </a:ext>
          </a:extLst>
        </xdr:cNvPr>
        <xdr:cNvSpPr>
          <a:spLocks noChangeArrowheads="1"/>
        </xdr:cNvSpPr>
      </xdr:nvSpPr>
      <xdr:spPr bwMode="auto">
        <a:xfrm>
          <a:off x="10771903" y="10487659"/>
          <a:ext cx="152635" cy="14930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twoCellAnchor>
    <xdr:from>
      <xdr:col>16</xdr:col>
      <xdr:colOff>253498</xdr:colOff>
      <xdr:row>63</xdr:row>
      <xdr:rowOff>124111</xdr:rowOff>
    </xdr:from>
    <xdr:to>
      <xdr:col>16</xdr:col>
      <xdr:colOff>471920</xdr:colOff>
      <xdr:row>64</xdr:row>
      <xdr:rowOff>103209</xdr:rowOff>
    </xdr:to>
    <xdr:sp macro="" textlink="">
      <xdr:nvSpPr>
        <xdr:cNvPr id="1524" name="六角形 1523">
          <a:extLst>
            <a:ext uri="{FF2B5EF4-FFF2-40B4-BE49-F238E27FC236}">
              <a16:creationId xmlns:a16="http://schemas.microsoft.com/office/drawing/2014/main" xmlns="" id="{C5AE4FF9-C767-47E5-B3EA-1B9DAA805AAC}"/>
            </a:ext>
          </a:extLst>
        </xdr:cNvPr>
        <xdr:cNvSpPr/>
      </xdr:nvSpPr>
      <xdr:spPr bwMode="auto">
        <a:xfrm>
          <a:off x="10860538" y="10662571"/>
          <a:ext cx="218422" cy="1467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723</xdr:colOff>
      <xdr:row>62</xdr:row>
      <xdr:rowOff>64659</xdr:rowOff>
    </xdr:from>
    <xdr:ext cx="233451" cy="111122"/>
    <xdr:sp macro="" textlink="">
      <xdr:nvSpPr>
        <xdr:cNvPr id="1526" name="Text Box 1664">
          <a:extLst>
            <a:ext uri="{FF2B5EF4-FFF2-40B4-BE49-F238E27FC236}">
              <a16:creationId xmlns:a16="http://schemas.microsoft.com/office/drawing/2014/main" xmlns="" id="{E9E19756-CBA1-4EB8-A428-5CEA143EE75A}"/>
            </a:ext>
          </a:extLst>
        </xdr:cNvPr>
        <xdr:cNvSpPr txBox="1">
          <a:spLocks noChangeArrowheads="1"/>
        </xdr:cNvSpPr>
      </xdr:nvSpPr>
      <xdr:spPr bwMode="auto">
        <a:xfrm>
          <a:off x="10607763" y="10435479"/>
          <a:ext cx="233451" cy="111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214778</xdr:colOff>
      <xdr:row>60</xdr:row>
      <xdr:rowOff>90584</xdr:rowOff>
    </xdr:from>
    <xdr:to>
      <xdr:col>15</xdr:col>
      <xdr:colOff>433200</xdr:colOff>
      <xdr:row>61</xdr:row>
      <xdr:rowOff>71951</xdr:rowOff>
    </xdr:to>
    <xdr:sp macro="" textlink="">
      <xdr:nvSpPr>
        <xdr:cNvPr id="1527" name="六角形 1526">
          <a:extLst>
            <a:ext uri="{FF2B5EF4-FFF2-40B4-BE49-F238E27FC236}">
              <a16:creationId xmlns:a16="http://schemas.microsoft.com/office/drawing/2014/main" xmlns="" id="{919E87E2-28C9-4848-B20F-DFE784CEBF07}"/>
            </a:ext>
          </a:extLst>
        </xdr:cNvPr>
        <xdr:cNvSpPr/>
      </xdr:nvSpPr>
      <xdr:spPr bwMode="auto">
        <a:xfrm>
          <a:off x="10128398" y="10126124"/>
          <a:ext cx="218422" cy="1490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449962</xdr:colOff>
      <xdr:row>61</xdr:row>
      <xdr:rowOff>119930</xdr:rowOff>
    </xdr:from>
    <xdr:to>
      <xdr:col>15</xdr:col>
      <xdr:colOff>639666</xdr:colOff>
      <xdr:row>62</xdr:row>
      <xdr:rowOff>56029</xdr:rowOff>
    </xdr:to>
    <xdr:sp macro="" textlink="">
      <xdr:nvSpPr>
        <xdr:cNvPr id="1528" name="Line 72">
          <a:extLst>
            <a:ext uri="{FF2B5EF4-FFF2-40B4-BE49-F238E27FC236}">
              <a16:creationId xmlns:a16="http://schemas.microsoft.com/office/drawing/2014/main" xmlns="" id="{D7653AE7-AA19-4DCA-A534-94ABC955BB9C}"/>
            </a:ext>
          </a:extLst>
        </xdr:cNvPr>
        <xdr:cNvSpPr>
          <a:spLocks noChangeShapeType="1"/>
        </xdr:cNvSpPr>
      </xdr:nvSpPr>
      <xdr:spPr bwMode="auto">
        <a:xfrm flipH="1" flipV="1">
          <a:off x="10363582" y="10323110"/>
          <a:ext cx="189704" cy="103739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122866</xdr:colOff>
      <xdr:row>62</xdr:row>
      <xdr:rowOff>63907</xdr:rowOff>
    </xdr:from>
    <xdr:ext cx="563495" cy="141064"/>
    <xdr:sp macro="" textlink="">
      <xdr:nvSpPr>
        <xdr:cNvPr id="1529" name="Text Box 1300">
          <a:extLst>
            <a:ext uri="{FF2B5EF4-FFF2-40B4-BE49-F238E27FC236}">
              <a16:creationId xmlns:a16="http://schemas.microsoft.com/office/drawing/2014/main" xmlns="" id="{94B57CC5-C279-4AF5-9E21-A17F991A63BB}"/>
            </a:ext>
          </a:extLst>
        </xdr:cNvPr>
        <xdr:cNvSpPr txBox="1">
          <a:spLocks noChangeArrowheads="1"/>
        </xdr:cNvSpPr>
      </xdr:nvSpPr>
      <xdr:spPr bwMode="auto">
        <a:xfrm>
          <a:off x="10036486" y="10434727"/>
          <a:ext cx="563495" cy="14106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0" tIns="0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27074</xdr:colOff>
      <xdr:row>59</xdr:row>
      <xdr:rowOff>4536</xdr:rowOff>
    </xdr:from>
    <xdr:ext cx="333117" cy="101600"/>
    <xdr:sp macro="" textlink="">
      <xdr:nvSpPr>
        <xdr:cNvPr id="1530" name="Text Box 1194">
          <a:extLst>
            <a:ext uri="{FF2B5EF4-FFF2-40B4-BE49-F238E27FC236}">
              <a16:creationId xmlns:a16="http://schemas.microsoft.com/office/drawing/2014/main" xmlns="" id="{33A934D8-905F-488D-8A2C-2B8DAC535FFF}"/>
            </a:ext>
          </a:extLst>
        </xdr:cNvPr>
        <xdr:cNvSpPr txBox="1">
          <a:spLocks noChangeArrowheads="1"/>
        </xdr:cNvSpPr>
      </xdr:nvSpPr>
      <xdr:spPr bwMode="auto">
        <a:xfrm>
          <a:off x="11327534" y="9872436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4.8+0.6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195269</xdr:colOff>
      <xdr:row>59</xdr:row>
      <xdr:rowOff>91971</xdr:rowOff>
    </xdr:from>
    <xdr:to>
      <xdr:col>17</xdr:col>
      <xdr:colOff>371929</xdr:colOff>
      <xdr:row>60</xdr:row>
      <xdr:rowOff>27214</xdr:rowOff>
    </xdr:to>
    <xdr:sp macro="" textlink="">
      <xdr:nvSpPr>
        <xdr:cNvPr id="1531" name="六角形 1530">
          <a:extLst>
            <a:ext uri="{FF2B5EF4-FFF2-40B4-BE49-F238E27FC236}">
              <a16:creationId xmlns:a16="http://schemas.microsoft.com/office/drawing/2014/main" xmlns="" id="{A104E222-7BE5-4F7F-ACAC-86341A2BE6FD}"/>
            </a:ext>
          </a:extLst>
        </xdr:cNvPr>
        <xdr:cNvSpPr/>
      </xdr:nvSpPr>
      <xdr:spPr bwMode="auto">
        <a:xfrm>
          <a:off x="11495729" y="9959871"/>
          <a:ext cx="176660" cy="10288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59</xdr:row>
      <xdr:rowOff>94992</xdr:rowOff>
    </xdr:from>
    <xdr:to>
      <xdr:col>17</xdr:col>
      <xdr:colOff>184004</xdr:colOff>
      <xdr:row>60</xdr:row>
      <xdr:rowOff>19483</xdr:rowOff>
    </xdr:to>
    <xdr:sp macro="" textlink="">
      <xdr:nvSpPr>
        <xdr:cNvPr id="1532" name="六角形 1531">
          <a:extLst>
            <a:ext uri="{FF2B5EF4-FFF2-40B4-BE49-F238E27FC236}">
              <a16:creationId xmlns:a16="http://schemas.microsoft.com/office/drawing/2014/main" xmlns="" id="{A9A7210C-C408-4BD1-96E5-D7BE1D6B1B03}"/>
            </a:ext>
          </a:extLst>
        </xdr:cNvPr>
        <xdr:cNvSpPr/>
      </xdr:nvSpPr>
      <xdr:spPr bwMode="auto">
        <a:xfrm>
          <a:off x="11305165" y="9907907"/>
          <a:ext cx="168129" cy="9117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18145</xdr:colOff>
      <xdr:row>60</xdr:row>
      <xdr:rowOff>20408</xdr:rowOff>
    </xdr:from>
    <xdr:ext cx="262002" cy="129003"/>
    <xdr:sp macro="" textlink="">
      <xdr:nvSpPr>
        <xdr:cNvPr id="1533" name="Text Box 1300">
          <a:extLst>
            <a:ext uri="{FF2B5EF4-FFF2-40B4-BE49-F238E27FC236}">
              <a16:creationId xmlns:a16="http://schemas.microsoft.com/office/drawing/2014/main" xmlns="" id="{7A6F7FFB-CA2D-4FEC-9D1A-7B72CC4DA2C1}"/>
            </a:ext>
          </a:extLst>
        </xdr:cNvPr>
        <xdr:cNvSpPr txBox="1">
          <a:spLocks noChangeArrowheads="1"/>
        </xdr:cNvSpPr>
      </xdr:nvSpPr>
      <xdr:spPr bwMode="auto">
        <a:xfrm>
          <a:off x="11318605" y="10055948"/>
          <a:ext cx="262002" cy="129003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下河北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342307</xdr:colOff>
      <xdr:row>60</xdr:row>
      <xdr:rowOff>59531</xdr:rowOff>
    </xdr:from>
    <xdr:to>
      <xdr:col>18</xdr:col>
      <xdr:colOff>148827</xdr:colOff>
      <xdr:row>64</xdr:row>
      <xdr:rowOff>148829</xdr:rowOff>
    </xdr:to>
    <xdr:sp macro="" textlink="">
      <xdr:nvSpPr>
        <xdr:cNvPr id="1534" name="フリーフォーム 908">
          <a:extLst>
            <a:ext uri="{FF2B5EF4-FFF2-40B4-BE49-F238E27FC236}">
              <a16:creationId xmlns:a16="http://schemas.microsoft.com/office/drawing/2014/main" xmlns="" id="{29098B76-9D82-45F7-826F-D947632F4F25}"/>
            </a:ext>
          </a:extLst>
        </xdr:cNvPr>
        <xdr:cNvSpPr/>
      </xdr:nvSpPr>
      <xdr:spPr bwMode="auto">
        <a:xfrm flipH="1">
          <a:off x="11642767" y="10095071"/>
          <a:ext cx="499940" cy="759858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734937"/>
            <a:gd name="connsiteY0" fmla="*/ 592033 h 592033"/>
            <a:gd name="connsiteX1" fmla="*/ 0 w 734937"/>
            <a:gd name="connsiteY1" fmla="*/ 20533 h 592033"/>
            <a:gd name="connsiteX2" fmla="*/ 734937 w 734937"/>
            <a:gd name="connsiteY2" fmla="*/ 0 h 592033"/>
            <a:gd name="connsiteX0" fmla="*/ 0 w 734937"/>
            <a:gd name="connsiteY0" fmla="*/ 595896 h 595896"/>
            <a:gd name="connsiteX1" fmla="*/ 0 w 734937"/>
            <a:gd name="connsiteY1" fmla="*/ 24396 h 595896"/>
            <a:gd name="connsiteX2" fmla="*/ 734937 w 734937"/>
            <a:gd name="connsiteY2" fmla="*/ 3863 h 595896"/>
            <a:gd name="connsiteX0" fmla="*/ 0 w 745714"/>
            <a:gd name="connsiteY0" fmla="*/ 571500 h 571500"/>
            <a:gd name="connsiteX1" fmla="*/ 0 w 745714"/>
            <a:gd name="connsiteY1" fmla="*/ 0 h 571500"/>
            <a:gd name="connsiteX2" fmla="*/ 745714 w 745714"/>
            <a:gd name="connsiteY2" fmla="*/ 23731 h 571500"/>
            <a:gd name="connsiteX0" fmla="*/ 0 w 552578"/>
            <a:gd name="connsiteY0" fmla="*/ 571500 h 571500"/>
            <a:gd name="connsiteX1" fmla="*/ 0 w 552578"/>
            <a:gd name="connsiteY1" fmla="*/ 0 h 571500"/>
            <a:gd name="connsiteX2" fmla="*/ 552578 w 552578"/>
            <a:gd name="connsiteY2" fmla="*/ 20114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2578" h="571500">
              <a:moveTo>
                <a:pt x="0" y="571500"/>
              </a:moveTo>
              <a:lnTo>
                <a:pt x="0" y="0"/>
              </a:lnTo>
              <a:cubicBezTo>
                <a:pt x="225535" y="0"/>
                <a:pt x="512235" y="4640"/>
                <a:pt x="552578" y="20114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120821</xdr:colOff>
      <xdr:row>62</xdr:row>
      <xdr:rowOff>40138</xdr:rowOff>
    </xdr:from>
    <xdr:to>
      <xdr:col>18</xdr:col>
      <xdr:colOff>339243</xdr:colOff>
      <xdr:row>63</xdr:row>
      <xdr:rowOff>21905</xdr:rowOff>
    </xdr:to>
    <xdr:sp macro="" textlink="">
      <xdr:nvSpPr>
        <xdr:cNvPr id="1535" name="六角形 1534">
          <a:extLst>
            <a:ext uri="{FF2B5EF4-FFF2-40B4-BE49-F238E27FC236}">
              <a16:creationId xmlns:a16="http://schemas.microsoft.com/office/drawing/2014/main" xmlns="" id="{456B9799-89B9-4B98-9C51-7A57E36760A9}"/>
            </a:ext>
          </a:extLst>
        </xdr:cNvPr>
        <xdr:cNvSpPr/>
      </xdr:nvSpPr>
      <xdr:spPr bwMode="auto">
        <a:xfrm>
          <a:off x="12114701" y="10410958"/>
          <a:ext cx="218422" cy="149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59531</xdr:colOff>
      <xdr:row>60</xdr:row>
      <xdr:rowOff>55653</xdr:rowOff>
    </xdr:from>
    <xdr:ext cx="369689" cy="8838"/>
    <xdr:sp macro="" textlink="">
      <xdr:nvSpPr>
        <xdr:cNvPr id="1536" name="Line 6499">
          <a:extLst>
            <a:ext uri="{FF2B5EF4-FFF2-40B4-BE49-F238E27FC236}">
              <a16:creationId xmlns:a16="http://schemas.microsoft.com/office/drawing/2014/main" xmlns="" id="{1257C362-2339-4241-AC74-15282D8A18A2}"/>
            </a:ext>
          </a:extLst>
        </xdr:cNvPr>
        <xdr:cNvSpPr>
          <a:spLocks noChangeShapeType="1"/>
        </xdr:cNvSpPr>
      </xdr:nvSpPr>
      <xdr:spPr bwMode="auto">
        <a:xfrm flipH="1">
          <a:off x="12053411" y="10091193"/>
          <a:ext cx="369689" cy="883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17</xdr:col>
      <xdr:colOff>481217</xdr:colOff>
      <xdr:row>59</xdr:row>
      <xdr:rowOff>49603</xdr:rowOff>
    </xdr:from>
    <xdr:to>
      <xdr:col>17</xdr:col>
      <xdr:colOff>699639</xdr:colOff>
      <xdr:row>60</xdr:row>
      <xdr:rowOff>31370</xdr:rowOff>
    </xdr:to>
    <xdr:sp macro="" textlink="">
      <xdr:nvSpPr>
        <xdr:cNvPr id="1537" name="六角形 1536">
          <a:extLst>
            <a:ext uri="{FF2B5EF4-FFF2-40B4-BE49-F238E27FC236}">
              <a16:creationId xmlns:a16="http://schemas.microsoft.com/office/drawing/2014/main" xmlns="" id="{4755C534-30D5-4004-898B-BD8DA8E44D92}"/>
            </a:ext>
          </a:extLst>
        </xdr:cNvPr>
        <xdr:cNvSpPr/>
      </xdr:nvSpPr>
      <xdr:spPr bwMode="auto">
        <a:xfrm>
          <a:off x="11781677" y="9917503"/>
          <a:ext cx="210802" cy="149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69455</xdr:colOff>
      <xdr:row>59</xdr:row>
      <xdr:rowOff>168672</xdr:rowOff>
    </xdr:from>
    <xdr:to>
      <xdr:col>18</xdr:col>
      <xdr:colOff>198439</xdr:colOff>
      <xdr:row>60</xdr:row>
      <xdr:rowOff>109141</xdr:rowOff>
    </xdr:to>
    <xdr:sp macro="" textlink="">
      <xdr:nvSpPr>
        <xdr:cNvPr id="1538" name="Oval 179">
          <a:extLst>
            <a:ext uri="{FF2B5EF4-FFF2-40B4-BE49-F238E27FC236}">
              <a16:creationId xmlns:a16="http://schemas.microsoft.com/office/drawing/2014/main" xmlns="" id="{07C4F209-A8AB-40FC-BB1E-D0E6560E2903}"/>
            </a:ext>
          </a:extLst>
        </xdr:cNvPr>
        <xdr:cNvSpPr>
          <a:spLocks noChangeArrowheads="1"/>
        </xdr:cNvSpPr>
      </xdr:nvSpPr>
      <xdr:spPr bwMode="auto">
        <a:xfrm>
          <a:off x="12063335" y="10036572"/>
          <a:ext cx="128984" cy="10810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69454</xdr:colOff>
      <xdr:row>63</xdr:row>
      <xdr:rowOff>114103</xdr:rowOff>
    </xdr:from>
    <xdr:to>
      <xdr:col>18</xdr:col>
      <xdr:colOff>209125</xdr:colOff>
      <xdr:row>64</xdr:row>
      <xdr:rowOff>90747</xdr:rowOff>
    </xdr:to>
    <xdr:sp macro="" textlink="">
      <xdr:nvSpPr>
        <xdr:cNvPr id="1539" name="Oval 1048">
          <a:extLst>
            <a:ext uri="{FF2B5EF4-FFF2-40B4-BE49-F238E27FC236}">
              <a16:creationId xmlns:a16="http://schemas.microsoft.com/office/drawing/2014/main" xmlns="" id="{350FEBA6-F32C-4BD1-AF20-2CAC9D4B21AE}"/>
            </a:ext>
          </a:extLst>
        </xdr:cNvPr>
        <xdr:cNvSpPr>
          <a:spLocks noChangeArrowheads="1"/>
        </xdr:cNvSpPr>
      </xdr:nvSpPr>
      <xdr:spPr bwMode="auto">
        <a:xfrm rot="5400000">
          <a:off x="12061028" y="10654869"/>
          <a:ext cx="144284" cy="139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639821</xdr:colOff>
      <xdr:row>63</xdr:row>
      <xdr:rowOff>11333</xdr:rowOff>
    </xdr:from>
    <xdr:to>
      <xdr:col>18</xdr:col>
      <xdr:colOff>111259</xdr:colOff>
      <xdr:row>63</xdr:row>
      <xdr:rowOff>146698</xdr:rowOff>
    </xdr:to>
    <xdr:sp macro="" textlink="">
      <xdr:nvSpPr>
        <xdr:cNvPr id="1540" name="六角形 1539">
          <a:extLst>
            <a:ext uri="{FF2B5EF4-FFF2-40B4-BE49-F238E27FC236}">
              <a16:creationId xmlns:a16="http://schemas.microsoft.com/office/drawing/2014/main" xmlns="" id="{47E5C233-424A-4097-9F4F-81E0A7240DAA}"/>
            </a:ext>
          </a:extLst>
        </xdr:cNvPr>
        <xdr:cNvSpPr/>
      </xdr:nvSpPr>
      <xdr:spPr bwMode="auto">
        <a:xfrm>
          <a:off x="11940281" y="10549793"/>
          <a:ext cx="164858" cy="13536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491137</xdr:colOff>
      <xdr:row>64</xdr:row>
      <xdr:rowOff>14883</xdr:rowOff>
    </xdr:from>
    <xdr:ext cx="332377" cy="138905"/>
    <xdr:sp macro="" textlink="">
      <xdr:nvSpPr>
        <xdr:cNvPr id="1541" name="Text Box 1300">
          <a:extLst>
            <a:ext uri="{FF2B5EF4-FFF2-40B4-BE49-F238E27FC236}">
              <a16:creationId xmlns:a16="http://schemas.microsoft.com/office/drawing/2014/main" xmlns="" id="{589E8EC9-2FCE-4FBC-88A0-A916EBEED023}"/>
            </a:ext>
          </a:extLst>
        </xdr:cNvPr>
        <xdr:cNvSpPr txBox="1">
          <a:spLocks noChangeArrowheads="1"/>
        </xdr:cNvSpPr>
      </xdr:nvSpPr>
      <xdr:spPr bwMode="auto">
        <a:xfrm>
          <a:off x="11791597" y="10720983"/>
          <a:ext cx="332377" cy="138905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下河北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253011</xdr:colOff>
      <xdr:row>63</xdr:row>
      <xdr:rowOff>19844</xdr:rowOff>
    </xdr:from>
    <xdr:ext cx="280862" cy="248298"/>
    <xdr:grpSp>
      <xdr:nvGrpSpPr>
        <xdr:cNvPr id="1542" name="Group 6672">
          <a:extLst>
            <a:ext uri="{FF2B5EF4-FFF2-40B4-BE49-F238E27FC236}">
              <a16:creationId xmlns:a16="http://schemas.microsoft.com/office/drawing/2014/main" xmlns="" id="{95951790-F243-45B2-9BB1-7529FECAB6C2}"/>
            </a:ext>
          </a:extLst>
        </xdr:cNvPr>
        <xdr:cNvGrpSpPr>
          <a:grpSpLocks/>
        </xdr:cNvGrpSpPr>
      </xdr:nvGrpSpPr>
      <xdr:grpSpPr bwMode="auto">
        <a:xfrm>
          <a:off x="12826011" y="10792619"/>
          <a:ext cx="280862" cy="248298"/>
          <a:chOff x="536" y="109"/>
          <a:chExt cx="46" cy="44"/>
        </a:xfrm>
      </xdr:grpSpPr>
      <xdr:pic>
        <xdr:nvPicPr>
          <xdr:cNvPr id="1543" name="Picture 6673" descr="route2">
            <a:extLst>
              <a:ext uri="{FF2B5EF4-FFF2-40B4-BE49-F238E27FC236}">
                <a16:creationId xmlns:a16="http://schemas.microsoft.com/office/drawing/2014/main" xmlns="" id="{F88B7AD8-BE6C-7171-1A7D-2EECF5AEC3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44" name="Text Box 6674">
            <a:extLst>
              <a:ext uri="{FF2B5EF4-FFF2-40B4-BE49-F238E27FC236}">
                <a16:creationId xmlns:a16="http://schemas.microsoft.com/office/drawing/2014/main" xmlns="" id="{A7ED9BF8-9246-68BA-4DA7-75628BA2A0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18</xdr:col>
      <xdr:colOff>486418</xdr:colOff>
      <xdr:row>61</xdr:row>
      <xdr:rowOff>131733</xdr:rowOff>
    </xdr:from>
    <xdr:ext cx="209059" cy="259558"/>
    <xdr:sp macro="" textlink="">
      <xdr:nvSpPr>
        <xdr:cNvPr id="1545" name="Text Box 1563">
          <a:extLst>
            <a:ext uri="{FF2B5EF4-FFF2-40B4-BE49-F238E27FC236}">
              <a16:creationId xmlns:a16="http://schemas.microsoft.com/office/drawing/2014/main" xmlns="" id="{49680FF1-15F6-492A-B14C-1DED19A456F0}"/>
            </a:ext>
          </a:extLst>
        </xdr:cNvPr>
        <xdr:cNvSpPr txBox="1">
          <a:spLocks noChangeArrowheads="1"/>
        </xdr:cNvSpPr>
      </xdr:nvSpPr>
      <xdr:spPr bwMode="auto">
        <a:xfrm>
          <a:off x="12480298" y="10334913"/>
          <a:ext cx="209059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18</xdr:col>
      <xdr:colOff>158748</xdr:colOff>
      <xdr:row>60</xdr:row>
      <xdr:rowOff>64256</xdr:rowOff>
    </xdr:from>
    <xdr:to>
      <xdr:col>18</xdr:col>
      <xdr:colOff>551845</xdr:colOff>
      <xdr:row>64</xdr:row>
      <xdr:rowOff>45357</xdr:rowOff>
    </xdr:to>
    <xdr:sp macro="" textlink="">
      <xdr:nvSpPr>
        <xdr:cNvPr id="1546" name="AutoShape 1653">
          <a:extLst>
            <a:ext uri="{FF2B5EF4-FFF2-40B4-BE49-F238E27FC236}">
              <a16:creationId xmlns:a16="http://schemas.microsoft.com/office/drawing/2014/main" xmlns="" id="{C7842AE9-011E-4778-80F8-E3AB6A68583D}"/>
            </a:ext>
          </a:extLst>
        </xdr:cNvPr>
        <xdr:cNvSpPr>
          <a:spLocks/>
        </xdr:cNvSpPr>
      </xdr:nvSpPr>
      <xdr:spPr bwMode="auto">
        <a:xfrm rot="10800000" flipH="1">
          <a:off x="12152628" y="10099796"/>
          <a:ext cx="393097" cy="65166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37726</xdr:colOff>
      <xdr:row>61</xdr:row>
      <xdr:rowOff>41765</xdr:rowOff>
    </xdr:from>
    <xdr:to>
      <xdr:col>18</xdr:col>
      <xdr:colOff>686974</xdr:colOff>
      <xdr:row>61</xdr:row>
      <xdr:rowOff>111387</xdr:rowOff>
    </xdr:to>
    <xdr:grpSp>
      <xdr:nvGrpSpPr>
        <xdr:cNvPr id="1547" name="グループ化 1546">
          <a:extLst>
            <a:ext uri="{FF2B5EF4-FFF2-40B4-BE49-F238E27FC236}">
              <a16:creationId xmlns:a16="http://schemas.microsoft.com/office/drawing/2014/main" xmlns="" id="{3CC76CDA-90E3-4409-A4FE-5F7329A003C0}"/>
            </a:ext>
          </a:extLst>
        </xdr:cNvPr>
        <xdr:cNvGrpSpPr/>
      </xdr:nvGrpSpPr>
      <xdr:grpSpPr>
        <a:xfrm rot="5400000">
          <a:off x="13286302" y="9796064"/>
          <a:ext cx="69622" cy="1420773"/>
          <a:chOff x="1261220" y="847582"/>
          <a:chExt cx="69622" cy="1381072"/>
        </a:xfrm>
      </xdr:grpSpPr>
      <xdr:grpSp>
        <xdr:nvGrpSpPr>
          <xdr:cNvPr id="1548" name="Group 802">
            <a:extLst>
              <a:ext uri="{FF2B5EF4-FFF2-40B4-BE49-F238E27FC236}">
                <a16:creationId xmlns:a16="http://schemas.microsoft.com/office/drawing/2014/main" xmlns="" id="{AED8E46B-2E58-6980-EDFA-553871D8D63D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1551" name="Line 803">
              <a:extLst>
                <a:ext uri="{FF2B5EF4-FFF2-40B4-BE49-F238E27FC236}">
                  <a16:creationId xmlns:a16="http://schemas.microsoft.com/office/drawing/2014/main" xmlns="" id="{9398A8D8-DE9B-6CAB-1C9F-2F52931F1AD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2" name="Line 804">
              <a:extLst>
                <a:ext uri="{FF2B5EF4-FFF2-40B4-BE49-F238E27FC236}">
                  <a16:creationId xmlns:a16="http://schemas.microsoft.com/office/drawing/2014/main" xmlns="" id="{24C111F4-C623-C916-B2F7-21ACD21B2A6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3" name="Line 805">
              <a:extLst>
                <a:ext uri="{FF2B5EF4-FFF2-40B4-BE49-F238E27FC236}">
                  <a16:creationId xmlns:a16="http://schemas.microsoft.com/office/drawing/2014/main" xmlns="" id="{9DD66768-BD22-E552-E71D-73570B1CD38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4" name="Line 806">
              <a:extLst>
                <a:ext uri="{FF2B5EF4-FFF2-40B4-BE49-F238E27FC236}">
                  <a16:creationId xmlns:a16="http://schemas.microsoft.com/office/drawing/2014/main" xmlns="" id="{AF93BBC8-6A05-096A-C064-FFE1FECD077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5" name="Line 807">
              <a:extLst>
                <a:ext uri="{FF2B5EF4-FFF2-40B4-BE49-F238E27FC236}">
                  <a16:creationId xmlns:a16="http://schemas.microsoft.com/office/drawing/2014/main" xmlns="" id="{FB625386-993D-090A-AA5D-FDBC16E9A33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6" name="Line 808">
              <a:extLst>
                <a:ext uri="{FF2B5EF4-FFF2-40B4-BE49-F238E27FC236}">
                  <a16:creationId xmlns:a16="http://schemas.microsoft.com/office/drawing/2014/main" xmlns="" id="{EA51A378-4A5D-7AB9-CCF5-F9D304AEF28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7" name="Line 809">
              <a:extLst>
                <a:ext uri="{FF2B5EF4-FFF2-40B4-BE49-F238E27FC236}">
                  <a16:creationId xmlns:a16="http://schemas.microsoft.com/office/drawing/2014/main" xmlns="" id="{77BD4C49-6C22-04F6-D82A-DCDBA8826DF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8" name="Line 810">
              <a:extLst>
                <a:ext uri="{FF2B5EF4-FFF2-40B4-BE49-F238E27FC236}">
                  <a16:creationId xmlns:a16="http://schemas.microsoft.com/office/drawing/2014/main" xmlns="" id="{6C7ADF6C-1FC4-2B9E-F024-F2EE0881B0A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9" name="Line 811">
              <a:extLst>
                <a:ext uri="{FF2B5EF4-FFF2-40B4-BE49-F238E27FC236}">
                  <a16:creationId xmlns:a16="http://schemas.microsoft.com/office/drawing/2014/main" xmlns="" id="{097EFC22-6769-43D7-C020-03F6734844D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60" name="Line 812">
              <a:extLst>
                <a:ext uri="{FF2B5EF4-FFF2-40B4-BE49-F238E27FC236}">
                  <a16:creationId xmlns:a16="http://schemas.microsoft.com/office/drawing/2014/main" xmlns="" id="{65AC6E9F-2B66-A445-83D6-A12600DB75B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61" name="Line 813">
              <a:extLst>
                <a:ext uri="{FF2B5EF4-FFF2-40B4-BE49-F238E27FC236}">
                  <a16:creationId xmlns:a16="http://schemas.microsoft.com/office/drawing/2014/main" xmlns="" id="{F794189C-639C-DC52-0B32-A624ED72708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62" name="Line 814">
              <a:extLst>
                <a:ext uri="{FF2B5EF4-FFF2-40B4-BE49-F238E27FC236}">
                  <a16:creationId xmlns:a16="http://schemas.microsoft.com/office/drawing/2014/main" xmlns="" id="{7DA1AFCF-6E5A-EC9A-7713-B1282055BE6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63" name="Line 815">
              <a:extLst>
                <a:ext uri="{FF2B5EF4-FFF2-40B4-BE49-F238E27FC236}">
                  <a16:creationId xmlns:a16="http://schemas.microsoft.com/office/drawing/2014/main" xmlns="" id="{794688E8-721E-D153-B516-5219E57F77D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549" name="Line 813">
            <a:extLst>
              <a:ext uri="{FF2B5EF4-FFF2-40B4-BE49-F238E27FC236}">
                <a16:creationId xmlns:a16="http://schemas.microsoft.com/office/drawing/2014/main" xmlns="" id="{CC0D0023-70CA-6614-ABC9-5549AF2936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50" name="Line 814">
            <a:extLst>
              <a:ext uri="{FF2B5EF4-FFF2-40B4-BE49-F238E27FC236}">
                <a16:creationId xmlns:a16="http://schemas.microsoft.com/office/drawing/2014/main" xmlns="" id="{11F8C4FB-011A-B49F-D5DE-7572F80217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18</xdr:col>
      <xdr:colOff>187913</xdr:colOff>
      <xdr:row>61</xdr:row>
      <xdr:rowOff>3784</xdr:rowOff>
    </xdr:from>
    <xdr:ext cx="386609" cy="139852"/>
    <xdr:sp macro="" textlink="">
      <xdr:nvSpPr>
        <xdr:cNvPr id="1564" name="Text Box 1664">
          <a:extLst>
            <a:ext uri="{FF2B5EF4-FFF2-40B4-BE49-F238E27FC236}">
              <a16:creationId xmlns:a16="http://schemas.microsoft.com/office/drawing/2014/main" xmlns="" id="{A89B6AE8-A80B-4B7B-B4F8-3B4B812B1834}"/>
            </a:ext>
          </a:extLst>
        </xdr:cNvPr>
        <xdr:cNvSpPr txBox="1">
          <a:spLocks noChangeArrowheads="1"/>
        </xdr:cNvSpPr>
      </xdr:nvSpPr>
      <xdr:spPr bwMode="auto">
        <a:xfrm>
          <a:off x="12181793" y="10206964"/>
          <a:ext cx="386609" cy="139852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0" tIns="72000" rIns="0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清明駅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319</xdr:colOff>
      <xdr:row>61</xdr:row>
      <xdr:rowOff>68040</xdr:rowOff>
    </xdr:from>
    <xdr:ext cx="937618" cy="186974"/>
    <xdr:sp macro="" textlink="">
      <xdr:nvSpPr>
        <xdr:cNvPr id="1565" name="Text Box 1664">
          <a:extLst>
            <a:ext uri="{FF2B5EF4-FFF2-40B4-BE49-F238E27FC236}">
              <a16:creationId xmlns:a16="http://schemas.microsoft.com/office/drawing/2014/main" xmlns="" id="{57E3E468-EE14-4B0F-B8F9-1BBF4D23072B}"/>
            </a:ext>
          </a:extLst>
        </xdr:cNvPr>
        <xdr:cNvSpPr txBox="1">
          <a:spLocks noChangeArrowheads="1"/>
        </xdr:cNvSpPr>
      </xdr:nvSpPr>
      <xdr:spPr bwMode="auto">
        <a:xfrm>
          <a:off x="11300779" y="10271220"/>
          <a:ext cx="93761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27432" bIns="18288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福井鉄道福武線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632002</xdr:colOff>
      <xdr:row>59</xdr:row>
      <xdr:rowOff>75265</xdr:rowOff>
    </xdr:from>
    <xdr:to>
      <xdr:col>19</xdr:col>
      <xdr:colOff>632002</xdr:colOff>
      <xdr:row>64</xdr:row>
      <xdr:rowOff>150669</xdr:rowOff>
    </xdr:to>
    <xdr:sp macro="" textlink="">
      <xdr:nvSpPr>
        <xdr:cNvPr id="1566" name="フリーフォーム 908">
          <a:extLst>
            <a:ext uri="{FF2B5EF4-FFF2-40B4-BE49-F238E27FC236}">
              <a16:creationId xmlns:a16="http://schemas.microsoft.com/office/drawing/2014/main" xmlns="" id="{0E84D0C3-FDCA-4B1F-9B7C-1DD929D6642A}"/>
            </a:ext>
          </a:extLst>
        </xdr:cNvPr>
        <xdr:cNvSpPr/>
      </xdr:nvSpPr>
      <xdr:spPr bwMode="auto">
        <a:xfrm flipH="1">
          <a:off x="13319302" y="9943165"/>
          <a:ext cx="0" cy="91360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0"/>
            <a:gd name="connsiteY0" fmla="*/ 571500 h 571500"/>
            <a:gd name="connsiteX1" fmla="*/ 0 w 0"/>
            <a:gd name="connsiteY1" fmla="*/ 0 h 571500"/>
            <a:gd name="connsiteX0" fmla="*/ 0 w 0"/>
            <a:gd name="connsiteY0" fmla="*/ 16368 h 16368"/>
            <a:gd name="connsiteX1" fmla="*/ -19844 w 0"/>
            <a:gd name="connsiteY1" fmla="*/ 0 h 163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6368">
              <a:moveTo>
                <a:pt x="0" y="16368"/>
              </a:moveTo>
              <a:lnTo>
                <a:pt x="-19844" y="0"/>
              </a:ln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549441</xdr:colOff>
      <xdr:row>63</xdr:row>
      <xdr:rowOff>46514</xdr:rowOff>
    </xdr:from>
    <xdr:ext cx="157375" cy="138694"/>
    <xdr:sp macro="" textlink="">
      <xdr:nvSpPr>
        <xdr:cNvPr id="1567" name="AutoShape 6507">
          <a:extLst>
            <a:ext uri="{FF2B5EF4-FFF2-40B4-BE49-F238E27FC236}">
              <a16:creationId xmlns:a16="http://schemas.microsoft.com/office/drawing/2014/main" xmlns="" id="{BCD46B3A-EAF4-41D6-90F0-5C1EB0F32CF9}"/>
            </a:ext>
          </a:extLst>
        </xdr:cNvPr>
        <xdr:cNvSpPr>
          <a:spLocks noChangeArrowheads="1"/>
        </xdr:cNvSpPr>
      </xdr:nvSpPr>
      <xdr:spPr bwMode="auto">
        <a:xfrm>
          <a:off x="13236741" y="10584974"/>
          <a:ext cx="157375" cy="138694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twoCellAnchor>
    <xdr:from>
      <xdr:col>19</xdr:col>
      <xdr:colOff>565548</xdr:colOff>
      <xdr:row>62</xdr:row>
      <xdr:rowOff>109142</xdr:rowOff>
    </xdr:from>
    <xdr:to>
      <xdr:col>19</xdr:col>
      <xdr:colOff>694532</xdr:colOff>
      <xdr:row>63</xdr:row>
      <xdr:rowOff>49611</xdr:rowOff>
    </xdr:to>
    <xdr:sp macro="" textlink="">
      <xdr:nvSpPr>
        <xdr:cNvPr id="1568" name="Oval 179">
          <a:extLst>
            <a:ext uri="{FF2B5EF4-FFF2-40B4-BE49-F238E27FC236}">
              <a16:creationId xmlns:a16="http://schemas.microsoft.com/office/drawing/2014/main" xmlns="" id="{4E598E36-3049-4073-B7B8-125C8A3FAF33}"/>
            </a:ext>
          </a:extLst>
        </xdr:cNvPr>
        <xdr:cNvSpPr>
          <a:spLocks noChangeArrowheads="1"/>
        </xdr:cNvSpPr>
      </xdr:nvSpPr>
      <xdr:spPr bwMode="auto">
        <a:xfrm>
          <a:off x="13252848" y="10479962"/>
          <a:ext cx="128984" cy="10810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352231</xdr:colOff>
      <xdr:row>61</xdr:row>
      <xdr:rowOff>138908</xdr:rowOff>
    </xdr:from>
    <xdr:to>
      <xdr:col>19</xdr:col>
      <xdr:colOff>625643</xdr:colOff>
      <xdr:row>62</xdr:row>
      <xdr:rowOff>140442</xdr:rowOff>
    </xdr:to>
    <xdr:sp macro="" textlink="">
      <xdr:nvSpPr>
        <xdr:cNvPr id="1569" name="Text Box 1664">
          <a:extLst>
            <a:ext uri="{FF2B5EF4-FFF2-40B4-BE49-F238E27FC236}">
              <a16:creationId xmlns:a16="http://schemas.microsoft.com/office/drawing/2014/main" xmlns="" id="{16FB50C6-9737-40F7-88DD-756EE835C056}"/>
            </a:ext>
          </a:extLst>
        </xdr:cNvPr>
        <xdr:cNvSpPr txBox="1">
          <a:spLocks noChangeArrowheads="1"/>
        </xdr:cNvSpPr>
      </xdr:nvSpPr>
      <xdr:spPr bwMode="auto">
        <a:xfrm>
          <a:off x="13039531" y="10342088"/>
          <a:ext cx="273412" cy="1691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74415</xdr:colOff>
      <xdr:row>61</xdr:row>
      <xdr:rowOff>143869</xdr:rowOff>
    </xdr:from>
    <xdr:ext cx="280862" cy="248298"/>
    <xdr:grpSp>
      <xdr:nvGrpSpPr>
        <xdr:cNvPr id="1570" name="Group 6672">
          <a:extLst>
            <a:ext uri="{FF2B5EF4-FFF2-40B4-BE49-F238E27FC236}">
              <a16:creationId xmlns:a16="http://schemas.microsoft.com/office/drawing/2014/main" xmlns="" id="{90CE35F9-F2DE-479F-8EF0-1F2BFB5E56F4}"/>
            </a:ext>
          </a:extLst>
        </xdr:cNvPr>
        <xdr:cNvGrpSpPr>
          <a:grpSpLocks/>
        </xdr:cNvGrpSpPr>
      </xdr:nvGrpSpPr>
      <xdr:grpSpPr bwMode="auto">
        <a:xfrm>
          <a:off x="14190465" y="10573744"/>
          <a:ext cx="280862" cy="248298"/>
          <a:chOff x="536" y="109"/>
          <a:chExt cx="46" cy="44"/>
        </a:xfrm>
      </xdr:grpSpPr>
      <xdr:pic>
        <xdr:nvPicPr>
          <xdr:cNvPr id="1571" name="Picture 6673" descr="route2">
            <a:extLst>
              <a:ext uri="{FF2B5EF4-FFF2-40B4-BE49-F238E27FC236}">
                <a16:creationId xmlns:a16="http://schemas.microsoft.com/office/drawing/2014/main" xmlns="" id="{52133A2F-6B8D-72BE-3344-3F72ED321F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2" name="Text Box 6674">
            <a:extLst>
              <a:ext uri="{FF2B5EF4-FFF2-40B4-BE49-F238E27FC236}">
                <a16:creationId xmlns:a16="http://schemas.microsoft.com/office/drawing/2014/main" xmlns="" id="{1A140FCF-2C00-6C64-4E7C-BDF42D9546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19</xdr:col>
      <xdr:colOff>109142</xdr:colOff>
      <xdr:row>60</xdr:row>
      <xdr:rowOff>168672</xdr:rowOff>
    </xdr:from>
    <xdr:to>
      <xdr:col>19</xdr:col>
      <xdr:colOff>382554</xdr:colOff>
      <xdr:row>61</xdr:row>
      <xdr:rowOff>170206</xdr:rowOff>
    </xdr:to>
    <xdr:sp macro="" textlink="">
      <xdr:nvSpPr>
        <xdr:cNvPr id="1573" name="Text Box 1664">
          <a:extLst>
            <a:ext uri="{FF2B5EF4-FFF2-40B4-BE49-F238E27FC236}">
              <a16:creationId xmlns:a16="http://schemas.microsoft.com/office/drawing/2014/main" xmlns="" id="{1AA1D1D0-E57F-4940-AAA5-9FD8E3E388DB}"/>
            </a:ext>
          </a:extLst>
        </xdr:cNvPr>
        <xdr:cNvSpPr txBox="1">
          <a:spLocks noChangeArrowheads="1"/>
        </xdr:cNvSpPr>
      </xdr:nvSpPr>
      <xdr:spPr bwMode="auto">
        <a:xfrm>
          <a:off x="12796442" y="10204212"/>
          <a:ext cx="273412" cy="1691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158750</xdr:colOff>
      <xdr:row>60</xdr:row>
      <xdr:rowOff>143867</xdr:rowOff>
    </xdr:from>
    <xdr:ext cx="530821" cy="158751"/>
    <xdr:sp macro="" textlink="">
      <xdr:nvSpPr>
        <xdr:cNvPr id="1574" name="Text Box 1620">
          <a:extLst>
            <a:ext uri="{FF2B5EF4-FFF2-40B4-BE49-F238E27FC236}">
              <a16:creationId xmlns:a16="http://schemas.microsoft.com/office/drawing/2014/main" xmlns="" id="{5ED03E65-1ACF-4A75-9CAB-84271EC19F93}"/>
            </a:ext>
          </a:extLst>
        </xdr:cNvPr>
        <xdr:cNvSpPr txBox="1">
          <a:spLocks noChangeArrowheads="1"/>
        </xdr:cNvSpPr>
      </xdr:nvSpPr>
      <xdr:spPr bwMode="auto">
        <a:xfrm>
          <a:off x="12846050" y="10179407"/>
          <a:ext cx="530821" cy="15875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352231</xdr:colOff>
      <xdr:row>59</xdr:row>
      <xdr:rowOff>138908</xdr:rowOff>
    </xdr:from>
    <xdr:to>
      <xdr:col>19</xdr:col>
      <xdr:colOff>570653</xdr:colOff>
      <xdr:row>60</xdr:row>
      <xdr:rowOff>120675</xdr:rowOff>
    </xdr:to>
    <xdr:sp macro="" textlink="">
      <xdr:nvSpPr>
        <xdr:cNvPr id="1575" name="六角形 1574">
          <a:extLst>
            <a:ext uri="{FF2B5EF4-FFF2-40B4-BE49-F238E27FC236}">
              <a16:creationId xmlns:a16="http://schemas.microsoft.com/office/drawing/2014/main" xmlns="" id="{F73519E8-2E3A-4E42-9C21-C4CE973DB262}"/>
            </a:ext>
          </a:extLst>
        </xdr:cNvPr>
        <xdr:cNvSpPr/>
      </xdr:nvSpPr>
      <xdr:spPr bwMode="auto">
        <a:xfrm>
          <a:off x="13039531" y="10006808"/>
          <a:ext cx="218422" cy="149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133948</xdr:colOff>
      <xdr:row>59</xdr:row>
      <xdr:rowOff>84337</xdr:rowOff>
    </xdr:from>
    <xdr:ext cx="684608" cy="45719"/>
    <xdr:sp macro="" textlink="">
      <xdr:nvSpPr>
        <xdr:cNvPr id="1576" name="Text Box 1620">
          <a:extLst>
            <a:ext uri="{FF2B5EF4-FFF2-40B4-BE49-F238E27FC236}">
              <a16:creationId xmlns:a16="http://schemas.microsoft.com/office/drawing/2014/main" xmlns="" id="{F3DAD5BF-6BD3-4A98-A919-109DCC7E57E9}"/>
            </a:ext>
          </a:extLst>
        </xdr:cNvPr>
        <xdr:cNvSpPr txBox="1">
          <a:spLocks noChangeArrowheads="1"/>
        </xdr:cNvSpPr>
      </xdr:nvSpPr>
      <xdr:spPr bwMode="auto">
        <a:xfrm flipV="1">
          <a:off x="12821248" y="9952237"/>
          <a:ext cx="684608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更に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1.8㎞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381992</xdr:colOff>
      <xdr:row>57</xdr:row>
      <xdr:rowOff>39687</xdr:rowOff>
    </xdr:from>
    <xdr:to>
      <xdr:col>19</xdr:col>
      <xdr:colOff>600414</xdr:colOff>
      <xdr:row>58</xdr:row>
      <xdr:rowOff>21454</xdr:rowOff>
    </xdr:to>
    <xdr:sp macro="" textlink="">
      <xdr:nvSpPr>
        <xdr:cNvPr id="1577" name="六角形 1576">
          <a:extLst>
            <a:ext uri="{FF2B5EF4-FFF2-40B4-BE49-F238E27FC236}">
              <a16:creationId xmlns:a16="http://schemas.microsoft.com/office/drawing/2014/main" xmlns="" id="{B3A500FE-4A54-40C5-893D-A496A5D8DA5D}"/>
            </a:ext>
          </a:extLst>
        </xdr:cNvPr>
        <xdr:cNvSpPr/>
      </xdr:nvSpPr>
      <xdr:spPr bwMode="auto">
        <a:xfrm>
          <a:off x="13069292" y="9572307"/>
          <a:ext cx="218422" cy="1494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22</xdr:col>
      <xdr:colOff>49612</xdr:colOff>
      <xdr:row>7</xdr:row>
      <xdr:rowOff>75831</xdr:rowOff>
    </xdr:from>
    <xdr:ext cx="625077" cy="178593"/>
    <xdr:sp macro="" textlink="">
      <xdr:nvSpPr>
        <xdr:cNvPr id="1578" name="Line 6499">
          <a:extLst>
            <a:ext uri="{FF2B5EF4-FFF2-40B4-BE49-F238E27FC236}">
              <a16:creationId xmlns:a16="http://schemas.microsoft.com/office/drawing/2014/main" xmlns="" id="{BDA5E868-9E63-4FEB-A54C-AC8AC024CE79}"/>
            </a:ext>
          </a:extLst>
        </xdr:cNvPr>
        <xdr:cNvSpPr>
          <a:spLocks noChangeShapeType="1"/>
        </xdr:cNvSpPr>
      </xdr:nvSpPr>
      <xdr:spPr bwMode="auto">
        <a:xfrm flipH="1" flipV="1">
          <a:off x="14817172" y="1218831"/>
          <a:ext cx="625077" cy="17859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22</xdr:col>
      <xdr:colOff>357190</xdr:colOff>
      <xdr:row>8</xdr:row>
      <xdr:rowOff>29361</xdr:rowOff>
    </xdr:from>
    <xdr:ext cx="262927" cy="134114"/>
    <xdr:sp macro="" textlink="">
      <xdr:nvSpPr>
        <xdr:cNvPr id="1579" name="Text Box 1300">
          <a:extLst>
            <a:ext uri="{FF2B5EF4-FFF2-40B4-BE49-F238E27FC236}">
              <a16:creationId xmlns:a16="http://schemas.microsoft.com/office/drawing/2014/main" xmlns="" id="{4DCC0265-3CB5-42F5-BCA9-F145C73CD28A}"/>
            </a:ext>
          </a:extLst>
        </xdr:cNvPr>
        <xdr:cNvSpPr txBox="1">
          <a:spLocks noChangeArrowheads="1"/>
        </xdr:cNvSpPr>
      </xdr:nvSpPr>
      <xdr:spPr bwMode="auto">
        <a:xfrm>
          <a:off x="15124750" y="1340001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347266</xdr:colOff>
      <xdr:row>2</xdr:row>
      <xdr:rowOff>94257</xdr:rowOff>
    </xdr:from>
    <xdr:ext cx="1" cy="408153"/>
    <xdr:sp macro="" textlink="">
      <xdr:nvSpPr>
        <xdr:cNvPr id="1580" name="Line 6499">
          <a:extLst>
            <a:ext uri="{FF2B5EF4-FFF2-40B4-BE49-F238E27FC236}">
              <a16:creationId xmlns:a16="http://schemas.microsoft.com/office/drawing/2014/main" xmlns="" id="{D5C5F1DB-790F-405E-ADDA-B5010879C89B}"/>
            </a:ext>
          </a:extLst>
        </xdr:cNvPr>
        <xdr:cNvSpPr>
          <a:spLocks noChangeShapeType="1"/>
        </xdr:cNvSpPr>
      </xdr:nvSpPr>
      <xdr:spPr bwMode="auto">
        <a:xfrm flipV="1">
          <a:off x="15114826" y="399057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21</xdr:col>
      <xdr:colOff>34726</xdr:colOff>
      <xdr:row>4</xdr:row>
      <xdr:rowOff>148828</xdr:rowOff>
    </xdr:from>
    <xdr:ext cx="1354335" cy="1"/>
    <xdr:sp macro="" textlink="">
      <xdr:nvSpPr>
        <xdr:cNvPr id="1581" name="Line 6499">
          <a:extLst>
            <a:ext uri="{FF2B5EF4-FFF2-40B4-BE49-F238E27FC236}">
              <a16:creationId xmlns:a16="http://schemas.microsoft.com/office/drawing/2014/main" xmlns="" id="{AA9741C3-4E4E-4C61-B346-10DE4C75BDB3}"/>
            </a:ext>
          </a:extLst>
        </xdr:cNvPr>
        <xdr:cNvSpPr>
          <a:spLocks noChangeShapeType="1"/>
        </xdr:cNvSpPr>
      </xdr:nvSpPr>
      <xdr:spPr bwMode="auto">
        <a:xfrm flipH="1">
          <a:off x="14108866" y="788908"/>
          <a:ext cx="1354335" cy="1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22</xdr:col>
      <xdr:colOff>253002</xdr:colOff>
      <xdr:row>7</xdr:row>
      <xdr:rowOff>84340</xdr:rowOff>
    </xdr:from>
    <xdr:to>
      <xdr:col>22</xdr:col>
      <xdr:colOff>391913</xdr:colOff>
      <xdr:row>8</xdr:row>
      <xdr:rowOff>54576</xdr:rowOff>
    </xdr:to>
    <xdr:sp macro="" textlink="">
      <xdr:nvSpPr>
        <xdr:cNvPr id="1582" name="Oval 1048">
          <a:extLst>
            <a:ext uri="{FF2B5EF4-FFF2-40B4-BE49-F238E27FC236}">
              <a16:creationId xmlns:a16="http://schemas.microsoft.com/office/drawing/2014/main" xmlns="" id="{E9E5369A-642B-459E-9022-3BDB5626DB5A}"/>
            </a:ext>
          </a:extLst>
        </xdr:cNvPr>
        <xdr:cNvSpPr>
          <a:spLocks noChangeArrowheads="1"/>
        </xdr:cNvSpPr>
      </xdr:nvSpPr>
      <xdr:spPr bwMode="auto">
        <a:xfrm rot="5400000">
          <a:off x="15021080" y="1226822"/>
          <a:ext cx="137876" cy="1389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22</xdr:col>
      <xdr:colOff>277807</xdr:colOff>
      <xdr:row>4</xdr:row>
      <xdr:rowOff>89298</xdr:rowOff>
    </xdr:from>
    <xdr:to>
      <xdr:col>22</xdr:col>
      <xdr:colOff>416719</xdr:colOff>
      <xdr:row>5</xdr:row>
      <xdr:rowOff>54572</xdr:rowOff>
    </xdr:to>
    <xdr:sp macro="" textlink="">
      <xdr:nvSpPr>
        <xdr:cNvPr id="1583" name="Oval 179">
          <a:extLst>
            <a:ext uri="{FF2B5EF4-FFF2-40B4-BE49-F238E27FC236}">
              <a16:creationId xmlns:a16="http://schemas.microsoft.com/office/drawing/2014/main" xmlns="" id="{B74D1B54-449C-40D8-82E9-D1CD0BCC24E3}"/>
            </a:ext>
          </a:extLst>
        </xdr:cNvPr>
        <xdr:cNvSpPr>
          <a:spLocks noChangeArrowheads="1"/>
        </xdr:cNvSpPr>
      </xdr:nvSpPr>
      <xdr:spPr bwMode="auto">
        <a:xfrm>
          <a:off x="15045367" y="729378"/>
          <a:ext cx="138912" cy="13291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253001</xdr:colOff>
      <xdr:row>5</xdr:row>
      <xdr:rowOff>161499</xdr:rowOff>
    </xdr:from>
    <xdr:ext cx="208353" cy="259558"/>
    <xdr:sp macro="" textlink="">
      <xdr:nvSpPr>
        <xdr:cNvPr id="1584" name="Text Box 1563">
          <a:extLst>
            <a:ext uri="{FF2B5EF4-FFF2-40B4-BE49-F238E27FC236}">
              <a16:creationId xmlns:a16="http://schemas.microsoft.com/office/drawing/2014/main" xmlns="" id="{359F52D1-EFB3-4E65-A74C-AC59DC714A25}"/>
            </a:ext>
          </a:extLst>
        </xdr:cNvPr>
        <xdr:cNvSpPr txBox="1">
          <a:spLocks noChangeArrowheads="1"/>
        </xdr:cNvSpPr>
      </xdr:nvSpPr>
      <xdr:spPr bwMode="auto">
        <a:xfrm>
          <a:off x="14327141" y="969219"/>
          <a:ext cx="208353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411756</xdr:colOff>
      <xdr:row>4</xdr:row>
      <xdr:rowOff>148827</xdr:rowOff>
    </xdr:from>
    <xdr:to>
      <xdr:col>22</xdr:col>
      <xdr:colOff>352217</xdr:colOff>
      <xdr:row>7</xdr:row>
      <xdr:rowOff>173631</xdr:rowOff>
    </xdr:to>
    <xdr:sp macro="" textlink="">
      <xdr:nvSpPr>
        <xdr:cNvPr id="1585" name="AutoShape 1653">
          <a:extLst>
            <a:ext uri="{FF2B5EF4-FFF2-40B4-BE49-F238E27FC236}">
              <a16:creationId xmlns:a16="http://schemas.microsoft.com/office/drawing/2014/main" xmlns="" id="{CEB7BE05-892C-486A-9DDD-A18130B77D93}"/>
            </a:ext>
          </a:extLst>
        </xdr:cNvPr>
        <xdr:cNvSpPr>
          <a:spLocks/>
        </xdr:cNvSpPr>
      </xdr:nvSpPr>
      <xdr:spPr bwMode="auto">
        <a:xfrm rot="10800000">
          <a:off x="14485896" y="788907"/>
          <a:ext cx="633881" cy="52010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22</xdr:col>
      <xdr:colOff>390505</xdr:colOff>
      <xdr:row>7</xdr:row>
      <xdr:rowOff>43230</xdr:rowOff>
    </xdr:from>
    <xdr:ext cx="343598" cy="183555"/>
    <xdr:grpSp>
      <xdr:nvGrpSpPr>
        <xdr:cNvPr id="1586" name="Group 6672">
          <a:extLst>
            <a:ext uri="{FF2B5EF4-FFF2-40B4-BE49-F238E27FC236}">
              <a16:creationId xmlns:a16="http://schemas.microsoft.com/office/drawing/2014/main" xmlns="" id="{45C7BC28-5571-482A-A126-A5DFD0424E95}"/>
            </a:ext>
          </a:extLst>
        </xdr:cNvPr>
        <xdr:cNvGrpSpPr>
          <a:grpSpLocks/>
        </xdr:cNvGrpSpPr>
      </xdr:nvGrpSpPr>
      <xdr:grpSpPr bwMode="auto">
        <a:xfrm>
          <a:off x="16821130" y="1214805"/>
          <a:ext cx="343598" cy="183555"/>
          <a:chOff x="536" y="109"/>
          <a:chExt cx="54" cy="44"/>
        </a:xfrm>
      </xdr:grpSpPr>
      <xdr:pic>
        <xdr:nvPicPr>
          <xdr:cNvPr id="1587" name="Picture 6673" descr="route2">
            <a:extLst>
              <a:ext uri="{FF2B5EF4-FFF2-40B4-BE49-F238E27FC236}">
                <a16:creationId xmlns:a16="http://schemas.microsoft.com/office/drawing/2014/main" xmlns="" id="{58C622AD-6A12-81E6-3989-DCA319E36B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88" name="Text Box 6674">
            <a:extLst>
              <a:ext uri="{FF2B5EF4-FFF2-40B4-BE49-F238E27FC236}">
                <a16:creationId xmlns:a16="http://schemas.microsoft.com/office/drawing/2014/main" xmlns="" id="{0B93FAEA-C64C-370C-32A7-EE5486FA7F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6" y="113"/>
            <a:ext cx="44" cy="3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21</xdr:col>
      <xdr:colOff>357191</xdr:colOff>
      <xdr:row>3</xdr:row>
      <xdr:rowOff>120570</xdr:rowOff>
    </xdr:from>
    <xdr:ext cx="291876" cy="243247"/>
    <xdr:grpSp>
      <xdr:nvGrpSpPr>
        <xdr:cNvPr id="1589" name="Group 6672">
          <a:extLst>
            <a:ext uri="{FF2B5EF4-FFF2-40B4-BE49-F238E27FC236}">
              <a16:creationId xmlns:a16="http://schemas.microsoft.com/office/drawing/2014/main" xmlns="" id="{1BE7251F-6127-49F3-BF83-F4B4918CB7C4}"/>
            </a:ext>
          </a:extLst>
        </xdr:cNvPr>
        <xdr:cNvGrpSpPr>
          <a:grpSpLocks/>
        </xdr:cNvGrpSpPr>
      </xdr:nvGrpSpPr>
      <xdr:grpSpPr bwMode="auto">
        <a:xfrm>
          <a:off x="16016291" y="606345"/>
          <a:ext cx="291876" cy="243247"/>
          <a:chOff x="536" y="109"/>
          <a:chExt cx="47" cy="44"/>
        </a:xfrm>
      </xdr:grpSpPr>
      <xdr:pic>
        <xdr:nvPicPr>
          <xdr:cNvPr id="1590" name="Picture 6673" descr="route2">
            <a:extLst>
              <a:ext uri="{FF2B5EF4-FFF2-40B4-BE49-F238E27FC236}">
                <a16:creationId xmlns:a16="http://schemas.microsoft.com/office/drawing/2014/main" xmlns="" id="{7A948AC5-BBB0-8147-BCE6-8A2EDEF3B8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91" name="Text Box 6674">
            <a:extLst>
              <a:ext uri="{FF2B5EF4-FFF2-40B4-BE49-F238E27FC236}">
                <a16:creationId xmlns:a16="http://schemas.microsoft.com/office/drawing/2014/main" xmlns="" id="{D6719676-8B01-3505-ECBC-760C101185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6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22</xdr:col>
      <xdr:colOff>119064</xdr:colOff>
      <xdr:row>6</xdr:row>
      <xdr:rowOff>73719</xdr:rowOff>
    </xdr:from>
    <xdr:ext cx="292694" cy="183555"/>
    <xdr:grpSp>
      <xdr:nvGrpSpPr>
        <xdr:cNvPr id="1592" name="Group 6672">
          <a:extLst>
            <a:ext uri="{FF2B5EF4-FFF2-40B4-BE49-F238E27FC236}">
              <a16:creationId xmlns:a16="http://schemas.microsoft.com/office/drawing/2014/main" xmlns="" id="{253079E1-8FBC-4C0A-9A1E-68BC0D56204D}"/>
            </a:ext>
          </a:extLst>
        </xdr:cNvPr>
        <xdr:cNvGrpSpPr>
          <a:grpSpLocks/>
        </xdr:cNvGrpSpPr>
      </xdr:nvGrpSpPr>
      <xdr:grpSpPr bwMode="auto">
        <a:xfrm>
          <a:off x="16549689" y="1073844"/>
          <a:ext cx="292694" cy="183555"/>
          <a:chOff x="536" y="109"/>
          <a:chExt cx="46" cy="44"/>
        </a:xfrm>
      </xdr:grpSpPr>
      <xdr:pic>
        <xdr:nvPicPr>
          <xdr:cNvPr id="1593" name="Picture 6673" descr="route2">
            <a:extLst>
              <a:ext uri="{FF2B5EF4-FFF2-40B4-BE49-F238E27FC236}">
                <a16:creationId xmlns:a16="http://schemas.microsoft.com/office/drawing/2014/main" xmlns="" id="{B37C45A9-EC2A-5B0B-D5B4-38C9E232C1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94" name="Text Box 6674">
            <a:extLst>
              <a:ext uri="{FF2B5EF4-FFF2-40B4-BE49-F238E27FC236}">
                <a16:creationId xmlns:a16="http://schemas.microsoft.com/office/drawing/2014/main" xmlns="" id="{1397EB8D-33E3-6F50-9DE8-43FD5AC915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21</xdr:col>
      <xdr:colOff>24128</xdr:colOff>
      <xdr:row>3</xdr:row>
      <xdr:rowOff>146536</xdr:rowOff>
    </xdr:from>
    <xdr:ext cx="187542" cy="199828"/>
    <xdr:grpSp>
      <xdr:nvGrpSpPr>
        <xdr:cNvPr id="1595" name="Group 6672">
          <a:extLst>
            <a:ext uri="{FF2B5EF4-FFF2-40B4-BE49-F238E27FC236}">
              <a16:creationId xmlns:a16="http://schemas.microsoft.com/office/drawing/2014/main" xmlns="" id="{6471DBEC-F51A-4C7F-ABFE-4F206A7C5AE8}"/>
            </a:ext>
          </a:extLst>
        </xdr:cNvPr>
        <xdr:cNvGrpSpPr>
          <a:grpSpLocks/>
        </xdr:cNvGrpSpPr>
      </xdr:nvGrpSpPr>
      <xdr:grpSpPr bwMode="auto">
        <a:xfrm>
          <a:off x="15683228" y="632311"/>
          <a:ext cx="187542" cy="199828"/>
          <a:chOff x="536" y="109"/>
          <a:chExt cx="46" cy="44"/>
        </a:xfrm>
      </xdr:grpSpPr>
      <xdr:pic>
        <xdr:nvPicPr>
          <xdr:cNvPr id="1596" name="Picture 6673" descr="route2">
            <a:extLst>
              <a:ext uri="{FF2B5EF4-FFF2-40B4-BE49-F238E27FC236}">
                <a16:creationId xmlns:a16="http://schemas.microsoft.com/office/drawing/2014/main" xmlns="" id="{833CF22D-ECBE-82E6-186E-7B5A7C3D79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97" name="Text Box 6674">
            <a:extLst>
              <a:ext uri="{FF2B5EF4-FFF2-40B4-BE49-F238E27FC236}">
                <a16:creationId xmlns:a16="http://schemas.microsoft.com/office/drawing/2014/main" xmlns="" id="{654FAA0B-A48E-A40E-F688-6BB29550BF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22</xdr:col>
      <xdr:colOff>271627</xdr:colOff>
      <xdr:row>5</xdr:row>
      <xdr:rowOff>59597</xdr:rowOff>
    </xdr:from>
    <xdr:ext cx="164935" cy="138842"/>
    <xdr:sp macro="" textlink="">
      <xdr:nvSpPr>
        <xdr:cNvPr id="1599" name="AutoShape 6507">
          <a:extLst>
            <a:ext uri="{FF2B5EF4-FFF2-40B4-BE49-F238E27FC236}">
              <a16:creationId xmlns:a16="http://schemas.microsoft.com/office/drawing/2014/main" xmlns="" id="{8035252C-3134-44BD-A034-009ADF241AA3}"/>
            </a:ext>
          </a:extLst>
        </xdr:cNvPr>
        <xdr:cNvSpPr>
          <a:spLocks noChangeArrowheads="1"/>
        </xdr:cNvSpPr>
      </xdr:nvSpPr>
      <xdr:spPr bwMode="auto">
        <a:xfrm>
          <a:off x="15039187" y="867317"/>
          <a:ext cx="164935" cy="13884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oneCellAnchor>
    <xdr:from>
      <xdr:col>21</xdr:col>
      <xdr:colOff>228215</xdr:colOff>
      <xdr:row>5</xdr:row>
      <xdr:rowOff>4957</xdr:rowOff>
    </xdr:from>
    <xdr:ext cx="1" cy="408153"/>
    <xdr:sp macro="" textlink="">
      <xdr:nvSpPr>
        <xdr:cNvPr id="1600" name="Line 6499">
          <a:extLst>
            <a:ext uri="{FF2B5EF4-FFF2-40B4-BE49-F238E27FC236}">
              <a16:creationId xmlns:a16="http://schemas.microsoft.com/office/drawing/2014/main" xmlns="" id="{ABB1E455-97D5-411A-B21D-98DEC29928C7}"/>
            </a:ext>
          </a:extLst>
        </xdr:cNvPr>
        <xdr:cNvSpPr>
          <a:spLocks noChangeShapeType="1"/>
        </xdr:cNvSpPr>
      </xdr:nvSpPr>
      <xdr:spPr bwMode="auto">
        <a:xfrm flipV="1">
          <a:off x="14302355" y="812677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21</xdr:col>
      <xdr:colOff>253011</xdr:colOff>
      <xdr:row>5</xdr:row>
      <xdr:rowOff>19844</xdr:rowOff>
    </xdr:from>
    <xdr:ext cx="262927" cy="134114"/>
    <xdr:sp macro="" textlink="">
      <xdr:nvSpPr>
        <xdr:cNvPr id="1601" name="Text Box 1300">
          <a:extLst>
            <a:ext uri="{FF2B5EF4-FFF2-40B4-BE49-F238E27FC236}">
              <a16:creationId xmlns:a16="http://schemas.microsoft.com/office/drawing/2014/main" xmlns="" id="{78F8506A-4250-4B37-BAF4-3E2F48F7051B}"/>
            </a:ext>
          </a:extLst>
        </xdr:cNvPr>
        <xdr:cNvSpPr txBox="1">
          <a:spLocks noChangeArrowheads="1"/>
        </xdr:cNvSpPr>
      </xdr:nvSpPr>
      <xdr:spPr bwMode="auto">
        <a:xfrm>
          <a:off x="14327151" y="827564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蓬莱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192912</xdr:colOff>
      <xdr:row>4</xdr:row>
      <xdr:rowOff>81505</xdr:rowOff>
    </xdr:from>
    <xdr:to>
      <xdr:col>21</xdr:col>
      <xdr:colOff>305445</xdr:colOff>
      <xdr:row>5</xdr:row>
      <xdr:rowOff>32149</xdr:rowOff>
    </xdr:to>
    <xdr:sp macro="" textlink="">
      <xdr:nvSpPr>
        <xdr:cNvPr id="1602" name="Oval 1048">
          <a:extLst>
            <a:ext uri="{FF2B5EF4-FFF2-40B4-BE49-F238E27FC236}">
              <a16:creationId xmlns:a16="http://schemas.microsoft.com/office/drawing/2014/main" xmlns="" id="{3553B116-B893-4BC5-8250-50BCD55BE699}"/>
            </a:ext>
          </a:extLst>
        </xdr:cNvPr>
        <xdr:cNvSpPr>
          <a:spLocks noChangeArrowheads="1"/>
        </xdr:cNvSpPr>
      </xdr:nvSpPr>
      <xdr:spPr bwMode="auto">
        <a:xfrm rot="5400000">
          <a:off x="14264177" y="724460"/>
          <a:ext cx="118284" cy="1125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610195</xdr:colOff>
      <xdr:row>3</xdr:row>
      <xdr:rowOff>144318</xdr:rowOff>
    </xdr:from>
    <xdr:ext cx="357187" cy="192183"/>
    <xdr:sp macro="" textlink="">
      <xdr:nvSpPr>
        <xdr:cNvPr id="1603" name="Text Box 1620">
          <a:extLst>
            <a:ext uri="{FF2B5EF4-FFF2-40B4-BE49-F238E27FC236}">
              <a16:creationId xmlns:a16="http://schemas.microsoft.com/office/drawing/2014/main" xmlns="" id="{96C794DD-D162-48D2-9D41-C0C2F26A28E0}"/>
            </a:ext>
          </a:extLst>
        </xdr:cNvPr>
        <xdr:cNvSpPr txBox="1">
          <a:spLocks noChangeArrowheads="1"/>
        </xdr:cNvSpPr>
      </xdr:nvSpPr>
      <xdr:spPr bwMode="auto">
        <a:xfrm>
          <a:off x="14684335" y="616758"/>
          <a:ext cx="357187" cy="19218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496093</xdr:colOff>
      <xdr:row>1</xdr:row>
      <xdr:rowOff>78643</xdr:rowOff>
    </xdr:from>
    <xdr:ext cx="352227" cy="129716"/>
    <xdr:sp macro="" textlink="">
      <xdr:nvSpPr>
        <xdr:cNvPr id="1604" name="Text Box 1620">
          <a:extLst>
            <a:ext uri="{FF2B5EF4-FFF2-40B4-BE49-F238E27FC236}">
              <a16:creationId xmlns:a16="http://schemas.microsoft.com/office/drawing/2014/main" xmlns="" id="{E87C045F-D761-4410-94E4-BD79E54447AE}"/>
            </a:ext>
          </a:extLst>
        </xdr:cNvPr>
        <xdr:cNvSpPr txBox="1">
          <a:spLocks noChangeArrowheads="1"/>
        </xdr:cNvSpPr>
      </xdr:nvSpPr>
      <xdr:spPr bwMode="auto">
        <a:xfrm>
          <a:off x="14570233" y="215803"/>
          <a:ext cx="352227" cy="12971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b" anchorCtr="0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21</xdr:col>
      <xdr:colOff>241139</xdr:colOff>
      <xdr:row>2</xdr:row>
      <xdr:rowOff>29763</xdr:rowOff>
    </xdr:from>
    <xdr:to>
      <xdr:col>22</xdr:col>
      <xdr:colOff>342303</xdr:colOff>
      <xdr:row>4</xdr:row>
      <xdr:rowOff>148702</xdr:rowOff>
    </xdr:to>
    <xdr:sp macro="" textlink="">
      <xdr:nvSpPr>
        <xdr:cNvPr id="1605" name="AutoShape 1653">
          <a:extLst>
            <a:ext uri="{FF2B5EF4-FFF2-40B4-BE49-F238E27FC236}">
              <a16:creationId xmlns:a16="http://schemas.microsoft.com/office/drawing/2014/main" xmlns="" id="{C9925E08-7BF6-4D55-9F78-4E007A3FE772}"/>
            </a:ext>
          </a:extLst>
        </xdr:cNvPr>
        <xdr:cNvSpPr>
          <a:spLocks/>
        </xdr:cNvSpPr>
      </xdr:nvSpPr>
      <xdr:spPr bwMode="auto">
        <a:xfrm rot="5400000" flipH="1">
          <a:off x="14485461" y="164381"/>
          <a:ext cx="454219" cy="79458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21</xdr:col>
      <xdr:colOff>36312</xdr:colOff>
      <xdr:row>2</xdr:row>
      <xdr:rowOff>45117</xdr:rowOff>
    </xdr:from>
    <xdr:ext cx="357187" cy="252165"/>
    <xdr:sp macro="" textlink="">
      <xdr:nvSpPr>
        <xdr:cNvPr id="1606" name="Text Box 1620">
          <a:extLst>
            <a:ext uri="{FF2B5EF4-FFF2-40B4-BE49-F238E27FC236}">
              <a16:creationId xmlns:a16="http://schemas.microsoft.com/office/drawing/2014/main" xmlns="" id="{86CDF069-0A85-4819-8D42-E68BC4FE3A48}"/>
            </a:ext>
          </a:extLst>
        </xdr:cNvPr>
        <xdr:cNvSpPr txBox="1">
          <a:spLocks noChangeArrowheads="1"/>
        </xdr:cNvSpPr>
      </xdr:nvSpPr>
      <xdr:spPr bwMode="auto">
        <a:xfrm>
          <a:off x="14110452" y="349917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18288" rIns="0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8192</xdr:colOff>
      <xdr:row>1</xdr:row>
      <xdr:rowOff>19050</xdr:rowOff>
    </xdr:from>
    <xdr:to>
      <xdr:col>23</xdr:col>
      <xdr:colOff>240391</xdr:colOff>
      <xdr:row>2</xdr:row>
      <xdr:rowOff>4536</xdr:rowOff>
    </xdr:to>
    <xdr:sp macro="" textlink="">
      <xdr:nvSpPr>
        <xdr:cNvPr id="1607" name="六角形 1606">
          <a:extLst>
            <a:ext uri="{FF2B5EF4-FFF2-40B4-BE49-F238E27FC236}">
              <a16:creationId xmlns:a16="http://schemas.microsoft.com/office/drawing/2014/main" xmlns="" id="{FA1CB1E4-5499-4931-BE05-E3853D4B71F5}"/>
            </a:ext>
          </a:extLst>
        </xdr:cNvPr>
        <xdr:cNvSpPr/>
      </xdr:nvSpPr>
      <xdr:spPr bwMode="auto">
        <a:xfrm>
          <a:off x="15469172" y="156210"/>
          <a:ext cx="232199" cy="1531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11110</xdr:colOff>
      <xdr:row>1</xdr:row>
      <xdr:rowOff>9076</xdr:rowOff>
    </xdr:from>
    <xdr:to>
      <xdr:col>25</xdr:col>
      <xdr:colOff>177511</xdr:colOff>
      <xdr:row>1</xdr:row>
      <xdr:rowOff>160193</xdr:rowOff>
    </xdr:to>
    <xdr:sp macro="" textlink="">
      <xdr:nvSpPr>
        <xdr:cNvPr id="1608" name="六角形 1607">
          <a:extLst>
            <a:ext uri="{FF2B5EF4-FFF2-40B4-BE49-F238E27FC236}">
              <a16:creationId xmlns:a16="http://schemas.microsoft.com/office/drawing/2014/main" xmlns="" id="{9D0C7715-83AF-4427-BB36-4E554DEB439C}"/>
            </a:ext>
          </a:extLst>
        </xdr:cNvPr>
        <xdr:cNvSpPr/>
      </xdr:nvSpPr>
      <xdr:spPr bwMode="auto">
        <a:xfrm>
          <a:off x="16842218" y="145457"/>
          <a:ext cx="166401" cy="1511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24699</xdr:colOff>
      <xdr:row>1</xdr:row>
      <xdr:rowOff>9525</xdr:rowOff>
    </xdr:from>
    <xdr:to>
      <xdr:col>27</xdr:col>
      <xdr:colOff>223365</xdr:colOff>
      <xdr:row>1</xdr:row>
      <xdr:rowOff>163285</xdr:rowOff>
    </xdr:to>
    <xdr:sp macro="" textlink="">
      <xdr:nvSpPr>
        <xdr:cNvPr id="1609" name="六角形 1608">
          <a:extLst>
            <a:ext uri="{FF2B5EF4-FFF2-40B4-BE49-F238E27FC236}">
              <a16:creationId xmlns:a16="http://schemas.microsoft.com/office/drawing/2014/main" xmlns="" id="{901AA40C-C869-4D78-9C08-97C32AC51528}"/>
            </a:ext>
          </a:extLst>
        </xdr:cNvPr>
        <xdr:cNvSpPr/>
      </xdr:nvSpPr>
      <xdr:spPr bwMode="auto">
        <a:xfrm>
          <a:off x="18259359" y="146685"/>
          <a:ext cx="198666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704371</xdr:colOff>
      <xdr:row>1</xdr:row>
      <xdr:rowOff>11176</xdr:rowOff>
    </xdr:from>
    <xdr:to>
      <xdr:col>29</xdr:col>
      <xdr:colOff>194366</xdr:colOff>
      <xdr:row>2</xdr:row>
      <xdr:rowOff>3012</xdr:rowOff>
    </xdr:to>
    <xdr:sp macro="" textlink="">
      <xdr:nvSpPr>
        <xdr:cNvPr id="1610" name="六角形 1609">
          <a:extLst>
            <a:ext uri="{FF2B5EF4-FFF2-40B4-BE49-F238E27FC236}">
              <a16:creationId xmlns:a16="http://schemas.microsoft.com/office/drawing/2014/main" xmlns="" id="{70705CBF-08B9-41EB-9A2D-3734B3DEAE1B}"/>
            </a:ext>
          </a:extLst>
        </xdr:cNvPr>
        <xdr:cNvSpPr/>
      </xdr:nvSpPr>
      <xdr:spPr bwMode="auto">
        <a:xfrm>
          <a:off x="19624831" y="148336"/>
          <a:ext cx="191035" cy="15947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10066</xdr:colOff>
      <xdr:row>9</xdr:row>
      <xdr:rowOff>10364</xdr:rowOff>
    </xdr:from>
    <xdr:to>
      <xdr:col>21</xdr:col>
      <xdr:colOff>204606</xdr:colOff>
      <xdr:row>10</xdr:row>
      <xdr:rowOff>839</xdr:rowOff>
    </xdr:to>
    <xdr:sp macro="" textlink="">
      <xdr:nvSpPr>
        <xdr:cNvPr id="1611" name="六角形 1610">
          <a:extLst>
            <a:ext uri="{FF2B5EF4-FFF2-40B4-BE49-F238E27FC236}">
              <a16:creationId xmlns:a16="http://schemas.microsoft.com/office/drawing/2014/main" xmlns="" id="{65FE4082-5044-411F-85A5-D98FD562F008}"/>
            </a:ext>
          </a:extLst>
        </xdr:cNvPr>
        <xdr:cNvSpPr/>
      </xdr:nvSpPr>
      <xdr:spPr bwMode="auto">
        <a:xfrm>
          <a:off x="14084206" y="1488644"/>
          <a:ext cx="194540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15363</xdr:colOff>
      <xdr:row>5</xdr:row>
      <xdr:rowOff>15363</xdr:rowOff>
    </xdr:from>
    <xdr:to>
      <xdr:col>21</xdr:col>
      <xdr:colOff>215024</xdr:colOff>
      <xdr:row>6</xdr:row>
      <xdr:rowOff>20484</xdr:rowOff>
    </xdr:to>
    <xdr:sp macro="" textlink="">
      <xdr:nvSpPr>
        <xdr:cNvPr id="1612" name="六角形 1611">
          <a:extLst>
            <a:ext uri="{FF2B5EF4-FFF2-40B4-BE49-F238E27FC236}">
              <a16:creationId xmlns:a16="http://schemas.microsoft.com/office/drawing/2014/main" xmlns="" id="{A4E983FB-5FB4-4E5C-BDDA-7801D4950107}"/>
            </a:ext>
          </a:extLst>
        </xdr:cNvPr>
        <xdr:cNvSpPr/>
      </xdr:nvSpPr>
      <xdr:spPr bwMode="auto">
        <a:xfrm>
          <a:off x="14089503" y="823083"/>
          <a:ext cx="199661" cy="1727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65117</xdr:colOff>
      <xdr:row>3</xdr:row>
      <xdr:rowOff>0</xdr:rowOff>
    </xdr:from>
    <xdr:ext cx="333117" cy="101600"/>
    <xdr:sp macro="" textlink="">
      <xdr:nvSpPr>
        <xdr:cNvPr id="1613" name="Text Box 1194">
          <a:extLst>
            <a:ext uri="{FF2B5EF4-FFF2-40B4-BE49-F238E27FC236}">
              <a16:creationId xmlns:a16="http://schemas.microsoft.com/office/drawing/2014/main" xmlns="" id="{4DD5C59A-7DF7-4BB2-93DE-128A1AADE729}"/>
            </a:ext>
          </a:extLst>
        </xdr:cNvPr>
        <xdr:cNvSpPr txBox="1">
          <a:spLocks noChangeArrowheads="1"/>
        </xdr:cNvSpPr>
      </xdr:nvSpPr>
      <xdr:spPr bwMode="auto">
        <a:xfrm>
          <a:off x="15526097" y="47244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+1.7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242593</xdr:colOff>
      <xdr:row>3</xdr:row>
      <xdr:rowOff>102212</xdr:rowOff>
    </xdr:from>
    <xdr:to>
      <xdr:col>23</xdr:col>
      <xdr:colOff>425040</xdr:colOff>
      <xdr:row>4</xdr:row>
      <xdr:rowOff>51210</xdr:rowOff>
    </xdr:to>
    <xdr:sp macro="" textlink="">
      <xdr:nvSpPr>
        <xdr:cNvPr id="1614" name="六角形 1613">
          <a:extLst>
            <a:ext uri="{FF2B5EF4-FFF2-40B4-BE49-F238E27FC236}">
              <a16:creationId xmlns:a16="http://schemas.microsoft.com/office/drawing/2014/main" xmlns="" id="{8095F6E4-2026-4231-9482-9F9812E0BDDA}"/>
            </a:ext>
          </a:extLst>
        </xdr:cNvPr>
        <xdr:cNvSpPr/>
      </xdr:nvSpPr>
      <xdr:spPr bwMode="auto">
        <a:xfrm>
          <a:off x="15703573" y="574652"/>
          <a:ext cx="182447" cy="11663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28163</xdr:colOff>
      <xdr:row>3</xdr:row>
      <xdr:rowOff>93014</xdr:rowOff>
    </xdr:from>
    <xdr:to>
      <xdr:col>23</xdr:col>
      <xdr:colOff>197156</xdr:colOff>
      <xdr:row>4</xdr:row>
      <xdr:rowOff>58891</xdr:rowOff>
    </xdr:to>
    <xdr:sp macro="" textlink="">
      <xdr:nvSpPr>
        <xdr:cNvPr id="1615" name="六角形 1614">
          <a:extLst>
            <a:ext uri="{FF2B5EF4-FFF2-40B4-BE49-F238E27FC236}">
              <a16:creationId xmlns:a16="http://schemas.microsoft.com/office/drawing/2014/main" xmlns="" id="{E8447725-5E90-42B5-91D3-C08D6AD201BE}"/>
            </a:ext>
          </a:extLst>
        </xdr:cNvPr>
        <xdr:cNvSpPr/>
      </xdr:nvSpPr>
      <xdr:spPr bwMode="auto">
        <a:xfrm>
          <a:off x="15489143" y="565454"/>
          <a:ext cx="168993" cy="13351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477710</xdr:colOff>
      <xdr:row>2</xdr:row>
      <xdr:rowOff>61351</xdr:rowOff>
    </xdr:from>
    <xdr:to>
      <xdr:col>24</xdr:col>
      <xdr:colOff>312126</xdr:colOff>
      <xdr:row>8</xdr:row>
      <xdr:rowOff>154738</xdr:rowOff>
    </xdr:to>
    <xdr:sp macro="" textlink="">
      <xdr:nvSpPr>
        <xdr:cNvPr id="1616" name="Line 75">
          <a:extLst>
            <a:ext uri="{FF2B5EF4-FFF2-40B4-BE49-F238E27FC236}">
              <a16:creationId xmlns:a16="http://schemas.microsoft.com/office/drawing/2014/main" xmlns="" id="{B26B4B32-37C0-4338-BC74-224EA98BD675}"/>
            </a:ext>
          </a:extLst>
        </xdr:cNvPr>
        <xdr:cNvSpPr>
          <a:spLocks noChangeShapeType="1"/>
        </xdr:cNvSpPr>
      </xdr:nvSpPr>
      <xdr:spPr bwMode="auto">
        <a:xfrm flipV="1">
          <a:off x="15938690" y="366151"/>
          <a:ext cx="527836" cy="109922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015" h="13581">
              <a:moveTo>
                <a:pt x="13988" y="0"/>
              </a:moveTo>
              <a:cubicBezTo>
                <a:pt x="14547" y="6837"/>
                <a:pt x="6525" y="7765"/>
                <a:pt x="492" y="7613"/>
              </a:cubicBezTo>
              <a:cubicBezTo>
                <a:pt x="264" y="7374"/>
                <a:pt x="-62" y="9850"/>
                <a:pt x="9" y="13581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231431</xdr:colOff>
      <xdr:row>7</xdr:row>
      <xdr:rowOff>26968</xdr:rowOff>
    </xdr:from>
    <xdr:to>
      <xdr:col>24</xdr:col>
      <xdr:colOff>685799</xdr:colOff>
      <xdr:row>7</xdr:row>
      <xdr:rowOff>36287</xdr:rowOff>
    </xdr:to>
    <xdr:sp macro="" textlink="">
      <xdr:nvSpPr>
        <xdr:cNvPr id="1617" name="Line 76">
          <a:extLst>
            <a:ext uri="{FF2B5EF4-FFF2-40B4-BE49-F238E27FC236}">
              <a16:creationId xmlns:a16="http://schemas.microsoft.com/office/drawing/2014/main" xmlns="" id="{07007820-ECB4-4605-9DC9-A6F03FE00FE4}"/>
            </a:ext>
          </a:extLst>
        </xdr:cNvPr>
        <xdr:cNvSpPr>
          <a:spLocks noChangeShapeType="1"/>
        </xdr:cNvSpPr>
      </xdr:nvSpPr>
      <xdr:spPr bwMode="auto">
        <a:xfrm>
          <a:off x="16385831" y="1169968"/>
          <a:ext cx="454368" cy="93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24</xdr:col>
      <xdr:colOff>208998</xdr:colOff>
      <xdr:row>7</xdr:row>
      <xdr:rowOff>93612</xdr:rowOff>
    </xdr:from>
    <xdr:ext cx="190765" cy="187521"/>
    <xdr:pic>
      <xdr:nvPicPr>
        <xdr:cNvPr id="1618" name="図 1617">
          <a:extLst>
            <a:ext uri="{FF2B5EF4-FFF2-40B4-BE49-F238E27FC236}">
              <a16:creationId xmlns:a16="http://schemas.microsoft.com/office/drawing/2014/main" xmlns="" id="{B01785BC-2BBB-4AF8-B575-F6351C96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6363398" y="1236612"/>
          <a:ext cx="190765" cy="187521"/>
        </a:xfrm>
        <a:prstGeom prst="rect">
          <a:avLst/>
        </a:prstGeom>
      </xdr:spPr>
    </xdr:pic>
    <xdr:clientData/>
  </xdr:oneCellAnchor>
  <xdr:twoCellAnchor>
    <xdr:from>
      <xdr:col>24</xdr:col>
      <xdr:colOff>215081</xdr:colOff>
      <xdr:row>6</xdr:row>
      <xdr:rowOff>131071</xdr:rowOff>
    </xdr:from>
    <xdr:to>
      <xdr:col>24</xdr:col>
      <xdr:colOff>382815</xdr:colOff>
      <xdr:row>7</xdr:row>
      <xdr:rowOff>97299</xdr:rowOff>
    </xdr:to>
    <xdr:sp macro="" textlink="">
      <xdr:nvSpPr>
        <xdr:cNvPr id="1619" name="Oval 862">
          <a:extLst>
            <a:ext uri="{FF2B5EF4-FFF2-40B4-BE49-F238E27FC236}">
              <a16:creationId xmlns:a16="http://schemas.microsoft.com/office/drawing/2014/main" xmlns="" id="{6261C4A4-4940-4AA3-93F4-04D19AE8FC7F}"/>
            </a:ext>
          </a:extLst>
        </xdr:cNvPr>
        <xdr:cNvSpPr>
          <a:spLocks noChangeArrowheads="1"/>
        </xdr:cNvSpPr>
      </xdr:nvSpPr>
      <xdr:spPr bwMode="auto">
        <a:xfrm>
          <a:off x="16369481" y="1106431"/>
          <a:ext cx="167734" cy="13386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23</xdr:col>
      <xdr:colOff>32079</xdr:colOff>
      <xdr:row>5</xdr:row>
      <xdr:rowOff>77396</xdr:rowOff>
    </xdr:from>
    <xdr:ext cx="359540" cy="128019"/>
    <xdr:sp macro="" textlink="">
      <xdr:nvSpPr>
        <xdr:cNvPr id="1620" name="Text Box 1620">
          <a:extLst>
            <a:ext uri="{FF2B5EF4-FFF2-40B4-BE49-F238E27FC236}">
              <a16:creationId xmlns:a16="http://schemas.microsoft.com/office/drawing/2014/main" xmlns="" id="{97B36B53-3C94-4D99-AEF7-11500B50409C}"/>
            </a:ext>
          </a:extLst>
        </xdr:cNvPr>
        <xdr:cNvSpPr txBox="1">
          <a:spLocks noChangeArrowheads="1"/>
        </xdr:cNvSpPr>
      </xdr:nvSpPr>
      <xdr:spPr bwMode="auto">
        <a:xfrm>
          <a:off x="15493059" y="885116"/>
          <a:ext cx="359540" cy="1280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日野大橋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642327</xdr:colOff>
      <xdr:row>5</xdr:row>
      <xdr:rowOff>81964</xdr:rowOff>
    </xdr:from>
    <xdr:to>
      <xdr:col>24</xdr:col>
      <xdr:colOff>351284</xdr:colOff>
      <xdr:row>6</xdr:row>
      <xdr:rowOff>2835</xdr:rowOff>
    </xdr:to>
    <xdr:sp macro="" textlink="">
      <xdr:nvSpPr>
        <xdr:cNvPr id="1621" name="Freeform 406">
          <a:extLst>
            <a:ext uri="{FF2B5EF4-FFF2-40B4-BE49-F238E27FC236}">
              <a16:creationId xmlns:a16="http://schemas.microsoft.com/office/drawing/2014/main" xmlns="" id="{44E2CB41-58DA-4154-8E13-242B72C03E89}"/>
            </a:ext>
          </a:extLst>
        </xdr:cNvPr>
        <xdr:cNvSpPr>
          <a:spLocks/>
        </xdr:cNvSpPr>
      </xdr:nvSpPr>
      <xdr:spPr bwMode="auto">
        <a:xfrm rot="7131658">
          <a:off x="16260240" y="732751"/>
          <a:ext cx="88511" cy="402377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20740"/>
            <a:gd name="connsiteY0" fmla="*/ 0 h 10000"/>
            <a:gd name="connsiteX1" fmla="*/ 20740 w 20740"/>
            <a:gd name="connsiteY1" fmla="*/ 716 h 10000"/>
            <a:gd name="connsiteX2" fmla="*/ 10000 w 20740"/>
            <a:gd name="connsiteY2" fmla="*/ 8696 h 10000"/>
            <a:gd name="connsiteX3" fmla="*/ 2000 w 20740"/>
            <a:gd name="connsiteY3" fmla="*/ 10000 h 10000"/>
            <a:gd name="connsiteX0" fmla="*/ 0 w 32409"/>
            <a:gd name="connsiteY0" fmla="*/ 0 h 10000"/>
            <a:gd name="connsiteX1" fmla="*/ 32409 w 32409"/>
            <a:gd name="connsiteY1" fmla="*/ 806 h 10000"/>
            <a:gd name="connsiteX2" fmla="*/ 10000 w 32409"/>
            <a:gd name="connsiteY2" fmla="*/ 8696 h 10000"/>
            <a:gd name="connsiteX3" fmla="*/ 2000 w 32409"/>
            <a:gd name="connsiteY3" fmla="*/ 10000 h 10000"/>
            <a:gd name="connsiteX0" fmla="*/ 0 w 32409"/>
            <a:gd name="connsiteY0" fmla="*/ 0 h 10000"/>
            <a:gd name="connsiteX1" fmla="*/ 32409 w 32409"/>
            <a:gd name="connsiteY1" fmla="*/ 806 h 10000"/>
            <a:gd name="connsiteX2" fmla="*/ 10000 w 32409"/>
            <a:gd name="connsiteY2" fmla="*/ 8696 h 10000"/>
            <a:gd name="connsiteX3" fmla="*/ 2000 w 32409"/>
            <a:gd name="connsiteY3" fmla="*/ 10000 h 10000"/>
            <a:gd name="connsiteX0" fmla="*/ 28523 w 30409"/>
            <a:gd name="connsiteY0" fmla="*/ 0 h 10089"/>
            <a:gd name="connsiteX1" fmla="*/ 30409 w 30409"/>
            <a:gd name="connsiteY1" fmla="*/ 895 h 10089"/>
            <a:gd name="connsiteX2" fmla="*/ 8000 w 30409"/>
            <a:gd name="connsiteY2" fmla="*/ 8785 h 10089"/>
            <a:gd name="connsiteX3" fmla="*/ 0 w 30409"/>
            <a:gd name="connsiteY3" fmla="*/ 10089 h 10089"/>
            <a:gd name="connsiteX0" fmla="*/ 28523 w 30409"/>
            <a:gd name="connsiteY0" fmla="*/ 0 h 10089"/>
            <a:gd name="connsiteX1" fmla="*/ 30409 w 30409"/>
            <a:gd name="connsiteY1" fmla="*/ 895 h 10089"/>
            <a:gd name="connsiteX2" fmla="*/ 5745 w 30409"/>
            <a:gd name="connsiteY2" fmla="*/ 8960 h 10089"/>
            <a:gd name="connsiteX3" fmla="*/ 0 w 30409"/>
            <a:gd name="connsiteY3" fmla="*/ 10089 h 10089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0707 w 35371"/>
            <a:gd name="connsiteY2" fmla="*/ 8960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8495 w 35371"/>
            <a:gd name="connsiteY2" fmla="*/ 11013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8495 w 35371"/>
            <a:gd name="connsiteY2" fmla="*/ 11013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2601 w 35371"/>
            <a:gd name="connsiteY2" fmla="*/ 10927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2601 w 35371"/>
            <a:gd name="connsiteY2" fmla="*/ 10927 h 13555"/>
            <a:gd name="connsiteX3" fmla="*/ 0 w 35371"/>
            <a:gd name="connsiteY3" fmla="*/ 13555 h 13555"/>
            <a:gd name="connsiteX0" fmla="*/ 24901 w 26787"/>
            <a:gd name="connsiteY0" fmla="*/ 0 h 12453"/>
            <a:gd name="connsiteX1" fmla="*/ 26787 w 26787"/>
            <a:gd name="connsiteY1" fmla="*/ 895 h 12453"/>
            <a:gd name="connsiteX2" fmla="*/ 4017 w 26787"/>
            <a:gd name="connsiteY2" fmla="*/ 10927 h 12453"/>
            <a:gd name="connsiteX3" fmla="*/ 0 w 26787"/>
            <a:gd name="connsiteY3" fmla="*/ 12453 h 12453"/>
            <a:gd name="connsiteX0" fmla="*/ 27415 w 29301"/>
            <a:gd name="connsiteY0" fmla="*/ 0 h 12034"/>
            <a:gd name="connsiteX1" fmla="*/ 29301 w 29301"/>
            <a:gd name="connsiteY1" fmla="*/ 895 h 12034"/>
            <a:gd name="connsiteX2" fmla="*/ 6531 w 29301"/>
            <a:gd name="connsiteY2" fmla="*/ 10927 h 12034"/>
            <a:gd name="connsiteX3" fmla="*/ 0 w 29301"/>
            <a:gd name="connsiteY3" fmla="*/ 12034 h 12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301" h="12034">
              <a:moveTo>
                <a:pt x="27415" y="0"/>
              </a:moveTo>
              <a:lnTo>
                <a:pt x="29301" y="895"/>
              </a:lnTo>
              <a:cubicBezTo>
                <a:pt x="10370" y="3377"/>
                <a:pt x="-2455" y="7977"/>
                <a:pt x="6531" y="10927"/>
              </a:cubicBezTo>
              <a:lnTo>
                <a:pt x="0" y="1203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647231</xdr:colOff>
      <xdr:row>5</xdr:row>
      <xdr:rowOff>153845</xdr:rowOff>
    </xdr:from>
    <xdr:to>
      <xdr:col>24</xdr:col>
      <xdr:colOff>248915</xdr:colOff>
      <xdr:row>6</xdr:row>
      <xdr:rowOff>102756</xdr:rowOff>
    </xdr:to>
    <xdr:sp macro="" textlink="">
      <xdr:nvSpPr>
        <xdr:cNvPr id="1622" name="Freeform 407">
          <a:extLst>
            <a:ext uri="{FF2B5EF4-FFF2-40B4-BE49-F238E27FC236}">
              <a16:creationId xmlns:a16="http://schemas.microsoft.com/office/drawing/2014/main" xmlns="" id="{14732F37-5846-42C0-8926-917EAF383C8E}"/>
            </a:ext>
          </a:extLst>
        </xdr:cNvPr>
        <xdr:cNvSpPr>
          <a:spLocks/>
        </xdr:cNvSpPr>
      </xdr:nvSpPr>
      <xdr:spPr bwMode="auto">
        <a:xfrm rot="7131658" flipH="1" flipV="1">
          <a:off x="16197487" y="872289"/>
          <a:ext cx="116551" cy="295104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16337 w 26337"/>
            <a:gd name="connsiteY0" fmla="*/ 0 h 9704"/>
            <a:gd name="connsiteX1" fmla="*/ 26337 w 26337"/>
            <a:gd name="connsiteY1" fmla="*/ 1087 h 9704"/>
            <a:gd name="connsiteX2" fmla="*/ 26337 w 26337"/>
            <a:gd name="connsiteY2" fmla="*/ 8696 h 9704"/>
            <a:gd name="connsiteX3" fmla="*/ 0 w 26337"/>
            <a:gd name="connsiteY3" fmla="*/ 9704 h 9704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4750 w 10000"/>
            <a:gd name="connsiteY2" fmla="*/ 9737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589 w 10000"/>
            <a:gd name="connsiteY2" fmla="*/ 9530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127 w 10000"/>
            <a:gd name="connsiteY2" fmla="*/ 9609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127 w 10000"/>
            <a:gd name="connsiteY2" fmla="*/ 9609 h 10000"/>
            <a:gd name="connsiteX3" fmla="*/ 0 w 10000"/>
            <a:gd name="connsiteY3" fmla="*/ 10000 h 10000"/>
            <a:gd name="connsiteX0" fmla="*/ 6203 w 10255"/>
            <a:gd name="connsiteY0" fmla="*/ 0 h 10000"/>
            <a:gd name="connsiteX1" fmla="*/ 10255 w 10255"/>
            <a:gd name="connsiteY1" fmla="*/ 1264 h 10000"/>
            <a:gd name="connsiteX2" fmla="*/ 5127 w 10255"/>
            <a:gd name="connsiteY2" fmla="*/ 9609 h 10000"/>
            <a:gd name="connsiteX3" fmla="*/ 0 w 10255"/>
            <a:gd name="connsiteY3" fmla="*/ 10000 h 10000"/>
            <a:gd name="connsiteX0" fmla="*/ 5396 w 10255"/>
            <a:gd name="connsiteY0" fmla="*/ 0 h 9549"/>
            <a:gd name="connsiteX1" fmla="*/ 10255 w 10255"/>
            <a:gd name="connsiteY1" fmla="*/ 813 h 9549"/>
            <a:gd name="connsiteX2" fmla="*/ 5127 w 10255"/>
            <a:gd name="connsiteY2" fmla="*/ 9158 h 9549"/>
            <a:gd name="connsiteX3" fmla="*/ 0 w 10255"/>
            <a:gd name="connsiteY3" fmla="*/ 9549 h 9549"/>
            <a:gd name="connsiteX0" fmla="*/ 5262 w 10415"/>
            <a:gd name="connsiteY0" fmla="*/ 0 h 10000"/>
            <a:gd name="connsiteX1" fmla="*/ 10000 w 10415"/>
            <a:gd name="connsiteY1" fmla="*/ 851 h 10000"/>
            <a:gd name="connsiteX2" fmla="*/ 5000 w 10415"/>
            <a:gd name="connsiteY2" fmla="*/ 9591 h 10000"/>
            <a:gd name="connsiteX3" fmla="*/ 0 w 10415"/>
            <a:gd name="connsiteY3" fmla="*/ 10000 h 10000"/>
            <a:gd name="connsiteX0" fmla="*/ 5262 w 11004"/>
            <a:gd name="connsiteY0" fmla="*/ 0 h 10000"/>
            <a:gd name="connsiteX1" fmla="*/ 10668 w 11004"/>
            <a:gd name="connsiteY1" fmla="*/ 662 h 10000"/>
            <a:gd name="connsiteX2" fmla="*/ 5000 w 11004"/>
            <a:gd name="connsiteY2" fmla="*/ 9591 h 10000"/>
            <a:gd name="connsiteX3" fmla="*/ 0 w 11004"/>
            <a:gd name="connsiteY3" fmla="*/ 10000 h 10000"/>
            <a:gd name="connsiteX0" fmla="*/ 5262 w 11415"/>
            <a:gd name="connsiteY0" fmla="*/ 0 h 10000"/>
            <a:gd name="connsiteX1" fmla="*/ 11118 w 11415"/>
            <a:gd name="connsiteY1" fmla="*/ 579 h 10000"/>
            <a:gd name="connsiteX2" fmla="*/ 5000 w 11415"/>
            <a:gd name="connsiteY2" fmla="*/ 9591 h 10000"/>
            <a:gd name="connsiteX3" fmla="*/ 0 w 11415"/>
            <a:gd name="connsiteY3" fmla="*/ 10000 h 10000"/>
            <a:gd name="connsiteX0" fmla="*/ 5262 w 11239"/>
            <a:gd name="connsiteY0" fmla="*/ 0 h 10000"/>
            <a:gd name="connsiteX1" fmla="*/ 11118 w 11239"/>
            <a:gd name="connsiteY1" fmla="*/ 579 h 10000"/>
            <a:gd name="connsiteX2" fmla="*/ 5000 w 11239"/>
            <a:gd name="connsiteY2" fmla="*/ 9591 h 10000"/>
            <a:gd name="connsiteX3" fmla="*/ 0 w 11239"/>
            <a:gd name="connsiteY3" fmla="*/ 10000 h 10000"/>
            <a:gd name="connsiteX0" fmla="*/ 5262 w 11636"/>
            <a:gd name="connsiteY0" fmla="*/ 0 h 10000"/>
            <a:gd name="connsiteX1" fmla="*/ 11532 w 11636"/>
            <a:gd name="connsiteY1" fmla="*/ 830 h 10000"/>
            <a:gd name="connsiteX2" fmla="*/ 5000 w 11636"/>
            <a:gd name="connsiteY2" fmla="*/ 9591 h 10000"/>
            <a:gd name="connsiteX3" fmla="*/ 0 w 11636"/>
            <a:gd name="connsiteY3" fmla="*/ 10000 h 10000"/>
            <a:gd name="connsiteX0" fmla="*/ 5262 w 12098"/>
            <a:gd name="connsiteY0" fmla="*/ 0 h 10000"/>
            <a:gd name="connsiteX1" fmla="*/ 11532 w 12098"/>
            <a:gd name="connsiteY1" fmla="*/ 830 h 10000"/>
            <a:gd name="connsiteX2" fmla="*/ 5000 w 12098"/>
            <a:gd name="connsiteY2" fmla="*/ 9591 h 10000"/>
            <a:gd name="connsiteX3" fmla="*/ 0 w 12098"/>
            <a:gd name="connsiteY3" fmla="*/ 10000 h 10000"/>
            <a:gd name="connsiteX0" fmla="*/ 6074 w 12098"/>
            <a:gd name="connsiteY0" fmla="*/ 0 h 9626"/>
            <a:gd name="connsiteX1" fmla="*/ 11532 w 12098"/>
            <a:gd name="connsiteY1" fmla="*/ 456 h 9626"/>
            <a:gd name="connsiteX2" fmla="*/ 5000 w 12098"/>
            <a:gd name="connsiteY2" fmla="*/ 9217 h 9626"/>
            <a:gd name="connsiteX3" fmla="*/ 0 w 12098"/>
            <a:gd name="connsiteY3" fmla="*/ 9626 h 9626"/>
            <a:gd name="connsiteX0" fmla="*/ 5021 w 10000"/>
            <a:gd name="connsiteY0" fmla="*/ 0 h 10000"/>
            <a:gd name="connsiteX1" fmla="*/ 9532 w 10000"/>
            <a:gd name="connsiteY1" fmla="*/ 474 h 10000"/>
            <a:gd name="connsiteX2" fmla="*/ 4133 w 10000"/>
            <a:gd name="connsiteY2" fmla="*/ 9575 h 10000"/>
            <a:gd name="connsiteX3" fmla="*/ 0 w 10000"/>
            <a:gd name="connsiteY3" fmla="*/ 10000 h 10000"/>
            <a:gd name="connsiteX0" fmla="*/ 5127 w 10106"/>
            <a:gd name="connsiteY0" fmla="*/ 0 h 10042"/>
            <a:gd name="connsiteX1" fmla="*/ 9638 w 10106"/>
            <a:gd name="connsiteY1" fmla="*/ 474 h 10042"/>
            <a:gd name="connsiteX2" fmla="*/ 4239 w 10106"/>
            <a:gd name="connsiteY2" fmla="*/ 9575 h 10042"/>
            <a:gd name="connsiteX3" fmla="*/ 106 w 10106"/>
            <a:gd name="connsiteY3" fmla="*/ 10000 h 10042"/>
            <a:gd name="connsiteX0" fmla="*/ 4413 w 9392"/>
            <a:gd name="connsiteY0" fmla="*/ 0 h 9922"/>
            <a:gd name="connsiteX1" fmla="*/ 8924 w 9392"/>
            <a:gd name="connsiteY1" fmla="*/ 474 h 9922"/>
            <a:gd name="connsiteX2" fmla="*/ 3525 w 9392"/>
            <a:gd name="connsiteY2" fmla="*/ 9575 h 9922"/>
            <a:gd name="connsiteX3" fmla="*/ 127 w 9392"/>
            <a:gd name="connsiteY3" fmla="*/ 9829 h 9922"/>
            <a:gd name="connsiteX0" fmla="*/ 4659 w 9960"/>
            <a:gd name="connsiteY0" fmla="*/ 0 h 9938"/>
            <a:gd name="connsiteX1" fmla="*/ 9462 w 9960"/>
            <a:gd name="connsiteY1" fmla="*/ 478 h 9938"/>
            <a:gd name="connsiteX2" fmla="*/ 3713 w 9960"/>
            <a:gd name="connsiteY2" fmla="*/ 9650 h 9938"/>
            <a:gd name="connsiteX3" fmla="*/ 95 w 9960"/>
            <a:gd name="connsiteY3" fmla="*/ 9906 h 9938"/>
            <a:gd name="connsiteX0" fmla="*/ 6205 w 10001"/>
            <a:gd name="connsiteY0" fmla="*/ 0 h 10131"/>
            <a:gd name="connsiteX1" fmla="*/ 9500 w 10001"/>
            <a:gd name="connsiteY1" fmla="*/ 612 h 10131"/>
            <a:gd name="connsiteX2" fmla="*/ 3728 w 10001"/>
            <a:gd name="connsiteY2" fmla="*/ 9841 h 10131"/>
            <a:gd name="connsiteX3" fmla="*/ 95 w 10001"/>
            <a:gd name="connsiteY3" fmla="*/ 10099 h 10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1" h="10131">
              <a:moveTo>
                <a:pt x="6205" y="0"/>
              </a:moveTo>
              <a:lnTo>
                <a:pt x="9500" y="612"/>
              </a:lnTo>
              <a:cubicBezTo>
                <a:pt x="11254" y="4766"/>
                <a:pt x="8181" y="7427"/>
                <a:pt x="3728" y="9841"/>
              </a:cubicBezTo>
              <a:cubicBezTo>
                <a:pt x="4703" y="10066"/>
                <a:pt x="-780" y="10195"/>
                <a:pt x="95" y="1009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97298</xdr:colOff>
      <xdr:row>5</xdr:row>
      <xdr:rowOff>25604</xdr:rowOff>
    </xdr:from>
    <xdr:to>
      <xdr:col>23</xdr:col>
      <xdr:colOff>496314</xdr:colOff>
      <xdr:row>5</xdr:row>
      <xdr:rowOff>40967</xdr:rowOff>
    </xdr:to>
    <xdr:sp macro="" textlink="">
      <xdr:nvSpPr>
        <xdr:cNvPr id="1623" name="Line 927">
          <a:extLst>
            <a:ext uri="{FF2B5EF4-FFF2-40B4-BE49-F238E27FC236}">
              <a16:creationId xmlns:a16="http://schemas.microsoft.com/office/drawing/2014/main" xmlns="" id="{4DC8648F-8E2E-4533-98CF-3789476E00AB}"/>
            </a:ext>
          </a:extLst>
        </xdr:cNvPr>
        <xdr:cNvSpPr>
          <a:spLocks noChangeShapeType="1"/>
        </xdr:cNvSpPr>
      </xdr:nvSpPr>
      <xdr:spPr bwMode="auto">
        <a:xfrm flipH="1" flipV="1">
          <a:off x="15558278" y="833324"/>
          <a:ext cx="399016" cy="153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65404</xdr:colOff>
      <xdr:row>4</xdr:row>
      <xdr:rowOff>125874</xdr:rowOff>
    </xdr:from>
    <xdr:to>
      <xdr:col>23</xdr:col>
      <xdr:colOff>435518</xdr:colOff>
      <xdr:row>5</xdr:row>
      <xdr:rowOff>94562</xdr:rowOff>
    </xdr:to>
    <xdr:grpSp>
      <xdr:nvGrpSpPr>
        <xdr:cNvPr id="1624" name="Group 405">
          <a:extLst>
            <a:ext uri="{FF2B5EF4-FFF2-40B4-BE49-F238E27FC236}">
              <a16:creationId xmlns:a16="http://schemas.microsoft.com/office/drawing/2014/main" xmlns="" id="{BEDA6777-5C67-4E96-AB8D-15DD5E363522}"/>
            </a:ext>
          </a:extLst>
        </xdr:cNvPr>
        <xdr:cNvGrpSpPr>
          <a:grpSpLocks/>
        </xdr:cNvGrpSpPr>
      </xdr:nvGrpSpPr>
      <xdr:grpSpPr bwMode="auto">
        <a:xfrm rot="16200000">
          <a:off x="17382542" y="668111"/>
          <a:ext cx="140138" cy="370114"/>
          <a:chOff x="719" y="99"/>
          <a:chExt cx="22" cy="13"/>
        </a:xfrm>
      </xdr:grpSpPr>
      <xdr:sp macro="" textlink="">
        <xdr:nvSpPr>
          <xdr:cNvPr id="1625" name="Freeform 406">
            <a:extLst>
              <a:ext uri="{FF2B5EF4-FFF2-40B4-BE49-F238E27FC236}">
                <a16:creationId xmlns:a16="http://schemas.microsoft.com/office/drawing/2014/main" xmlns="" id="{B6872DF3-59FC-CE0E-7606-955E58DE4DC2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26" name="Freeform 407">
            <a:extLst>
              <a:ext uri="{FF2B5EF4-FFF2-40B4-BE49-F238E27FC236}">
                <a16:creationId xmlns:a16="http://schemas.microsoft.com/office/drawing/2014/main" xmlns="" id="{5884AFF4-D9BE-AFA1-8635-8B9B71FB6A38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491616</xdr:colOff>
      <xdr:row>5</xdr:row>
      <xdr:rowOff>40967</xdr:rowOff>
    </xdr:from>
    <xdr:to>
      <xdr:col>23</xdr:col>
      <xdr:colOff>498620</xdr:colOff>
      <xdr:row>8</xdr:row>
      <xdr:rowOff>104001</xdr:rowOff>
    </xdr:to>
    <xdr:sp macro="" textlink="">
      <xdr:nvSpPr>
        <xdr:cNvPr id="1627" name="Line 927">
          <a:extLst>
            <a:ext uri="{FF2B5EF4-FFF2-40B4-BE49-F238E27FC236}">
              <a16:creationId xmlns:a16="http://schemas.microsoft.com/office/drawing/2014/main" xmlns="" id="{23F05A36-1437-4A28-9A4E-DF7FEDCD0392}"/>
            </a:ext>
          </a:extLst>
        </xdr:cNvPr>
        <xdr:cNvSpPr>
          <a:spLocks noChangeShapeType="1"/>
        </xdr:cNvSpPr>
      </xdr:nvSpPr>
      <xdr:spPr bwMode="auto">
        <a:xfrm flipV="1">
          <a:off x="15952596" y="848687"/>
          <a:ext cx="7004" cy="5659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647700</xdr:colOff>
      <xdr:row>6</xdr:row>
      <xdr:rowOff>21771</xdr:rowOff>
    </xdr:from>
    <xdr:ext cx="343598" cy="183555"/>
    <xdr:grpSp>
      <xdr:nvGrpSpPr>
        <xdr:cNvPr id="1628" name="Group 6672">
          <a:extLst>
            <a:ext uri="{FF2B5EF4-FFF2-40B4-BE49-F238E27FC236}">
              <a16:creationId xmlns:a16="http://schemas.microsoft.com/office/drawing/2014/main" xmlns="" id="{EE6B00D6-5A23-4900-8DF9-53E0DD0BC1C9}"/>
            </a:ext>
          </a:extLst>
        </xdr:cNvPr>
        <xdr:cNvGrpSpPr>
          <a:grpSpLocks/>
        </xdr:cNvGrpSpPr>
      </xdr:nvGrpSpPr>
      <xdr:grpSpPr bwMode="auto">
        <a:xfrm>
          <a:off x="17849850" y="1021896"/>
          <a:ext cx="343598" cy="183555"/>
          <a:chOff x="536" y="109"/>
          <a:chExt cx="54" cy="44"/>
        </a:xfrm>
      </xdr:grpSpPr>
      <xdr:pic>
        <xdr:nvPicPr>
          <xdr:cNvPr id="1629" name="Picture 6673" descr="route2">
            <a:extLst>
              <a:ext uri="{FF2B5EF4-FFF2-40B4-BE49-F238E27FC236}">
                <a16:creationId xmlns:a16="http://schemas.microsoft.com/office/drawing/2014/main" xmlns="" id="{F573F767-ADB6-42C4-E195-534EA99F4E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0" name="Text Box 6674">
            <a:extLst>
              <a:ext uri="{FF2B5EF4-FFF2-40B4-BE49-F238E27FC236}">
                <a16:creationId xmlns:a16="http://schemas.microsoft.com/office/drawing/2014/main" xmlns="" id="{345E31EB-1243-28F4-1BA2-76D28B74C2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6" y="113"/>
            <a:ext cx="44" cy="3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23</xdr:col>
      <xdr:colOff>493487</xdr:colOff>
      <xdr:row>1</xdr:row>
      <xdr:rowOff>150585</xdr:rowOff>
    </xdr:from>
    <xdr:ext cx="326570" cy="197758"/>
    <xdr:grpSp>
      <xdr:nvGrpSpPr>
        <xdr:cNvPr id="1631" name="Group 6672">
          <a:extLst>
            <a:ext uri="{FF2B5EF4-FFF2-40B4-BE49-F238E27FC236}">
              <a16:creationId xmlns:a16="http://schemas.microsoft.com/office/drawing/2014/main" xmlns="" id="{53931EE5-D034-47C7-96FC-D37D5FC328CD}"/>
            </a:ext>
          </a:extLst>
        </xdr:cNvPr>
        <xdr:cNvGrpSpPr>
          <a:grpSpLocks/>
        </xdr:cNvGrpSpPr>
      </xdr:nvGrpSpPr>
      <xdr:grpSpPr bwMode="auto">
        <a:xfrm>
          <a:off x="17695637" y="293460"/>
          <a:ext cx="326570" cy="197758"/>
          <a:chOff x="536" y="109"/>
          <a:chExt cx="54" cy="44"/>
        </a:xfrm>
      </xdr:grpSpPr>
      <xdr:pic>
        <xdr:nvPicPr>
          <xdr:cNvPr id="1632" name="Picture 6673" descr="route2">
            <a:extLst>
              <a:ext uri="{FF2B5EF4-FFF2-40B4-BE49-F238E27FC236}">
                <a16:creationId xmlns:a16="http://schemas.microsoft.com/office/drawing/2014/main" xmlns="" id="{CA97A405-94C5-E939-FD2D-411338AA78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3" name="Text Box 6674">
            <a:extLst>
              <a:ext uri="{FF2B5EF4-FFF2-40B4-BE49-F238E27FC236}">
                <a16:creationId xmlns:a16="http://schemas.microsoft.com/office/drawing/2014/main" xmlns="" id="{EE836B63-0600-C511-4290-972B2D66F7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6" y="113"/>
            <a:ext cx="44" cy="3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23</xdr:col>
      <xdr:colOff>506014</xdr:colOff>
      <xdr:row>5</xdr:row>
      <xdr:rowOff>86337</xdr:rowOff>
    </xdr:from>
    <xdr:ext cx="262927" cy="134114"/>
    <xdr:sp macro="" textlink="">
      <xdr:nvSpPr>
        <xdr:cNvPr id="1634" name="Text Box 1300">
          <a:extLst>
            <a:ext uri="{FF2B5EF4-FFF2-40B4-BE49-F238E27FC236}">
              <a16:creationId xmlns:a16="http://schemas.microsoft.com/office/drawing/2014/main" xmlns="" id="{E807094C-7FEF-42B1-AD38-3FBA6F7C30F4}"/>
            </a:ext>
          </a:extLst>
        </xdr:cNvPr>
        <xdr:cNvSpPr txBox="1">
          <a:spLocks noChangeArrowheads="1"/>
        </xdr:cNvSpPr>
      </xdr:nvSpPr>
      <xdr:spPr bwMode="auto">
        <a:xfrm>
          <a:off x="15966994" y="894057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435285</xdr:colOff>
      <xdr:row>4</xdr:row>
      <xdr:rowOff>148506</xdr:rowOff>
    </xdr:from>
    <xdr:to>
      <xdr:col>23</xdr:col>
      <xdr:colOff>547299</xdr:colOff>
      <xdr:row>5</xdr:row>
      <xdr:rowOff>96418</xdr:rowOff>
    </xdr:to>
    <xdr:sp macro="" textlink="">
      <xdr:nvSpPr>
        <xdr:cNvPr id="1635" name="Oval 1295">
          <a:extLst>
            <a:ext uri="{FF2B5EF4-FFF2-40B4-BE49-F238E27FC236}">
              <a16:creationId xmlns:a16="http://schemas.microsoft.com/office/drawing/2014/main" xmlns="" id="{9943BFB9-8AC9-4E92-8A69-1DCE0DA2CEAF}"/>
            </a:ext>
          </a:extLst>
        </xdr:cNvPr>
        <xdr:cNvSpPr>
          <a:spLocks noChangeArrowheads="1"/>
        </xdr:cNvSpPr>
      </xdr:nvSpPr>
      <xdr:spPr bwMode="auto">
        <a:xfrm>
          <a:off x="15896265" y="788586"/>
          <a:ext cx="112014" cy="1155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24</xdr:col>
      <xdr:colOff>339334</xdr:colOff>
      <xdr:row>7</xdr:row>
      <xdr:rowOff>73278</xdr:rowOff>
    </xdr:from>
    <xdr:ext cx="357187" cy="252165"/>
    <xdr:sp macro="" textlink="">
      <xdr:nvSpPr>
        <xdr:cNvPr id="1636" name="Text Box 1620">
          <a:extLst>
            <a:ext uri="{FF2B5EF4-FFF2-40B4-BE49-F238E27FC236}">
              <a16:creationId xmlns:a16="http://schemas.microsoft.com/office/drawing/2014/main" xmlns="" id="{DDD42D38-B730-4BEC-9932-01752603F64E}"/>
            </a:ext>
          </a:extLst>
        </xdr:cNvPr>
        <xdr:cNvSpPr txBox="1">
          <a:spLocks noChangeArrowheads="1"/>
        </xdr:cNvSpPr>
      </xdr:nvSpPr>
      <xdr:spPr bwMode="auto">
        <a:xfrm>
          <a:off x="16493734" y="1216278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493484</xdr:colOff>
      <xdr:row>3</xdr:row>
      <xdr:rowOff>96156</xdr:rowOff>
    </xdr:from>
    <xdr:ext cx="357187" cy="252165"/>
    <xdr:sp macro="" textlink="">
      <xdr:nvSpPr>
        <xdr:cNvPr id="1637" name="Text Box 1620">
          <a:extLst>
            <a:ext uri="{FF2B5EF4-FFF2-40B4-BE49-F238E27FC236}">
              <a16:creationId xmlns:a16="http://schemas.microsoft.com/office/drawing/2014/main" xmlns="" id="{0E905F7D-89AE-449C-A448-5B7F9C7A8872}"/>
            </a:ext>
          </a:extLst>
        </xdr:cNvPr>
        <xdr:cNvSpPr txBox="1">
          <a:spLocks noChangeArrowheads="1"/>
        </xdr:cNvSpPr>
      </xdr:nvSpPr>
      <xdr:spPr bwMode="auto">
        <a:xfrm>
          <a:off x="15954464" y="568596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18288" rIns="0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398421</xdr:colOff>
      <xdr:row>7</xdr:row>
      <xdr:rowOff>110938</xdr:rowOff>
    </xdr:from>
    <xdr:ext cx="354508" cy="166649"/>
    <xdr:sp macro="" textlink="">
      <xdr:nvSpPr>
        <xdr:cNvPr id="1638" name="Text Box 1620">
          <a:extLst>
            <a:ext uri="{FF2B5EF4-FFF2-40B4-BE49-F238E27FC236}">
              <a16:creationId xmlns:a16="http://schemas.microsoft.com/office/drawing/2014/main" xmlns="" id="{1C1F18A9-3B23-4F05-85E2-FD6324A1E8D2}"/>
            </a:ext>
          </a:extLst>
        </xdr:cNvPr>
        <xdr:cNvSpPr txBox="1">
          <a:spLocks noChangeArrowheads="1"/>
        </xdr:cNvSpPr>
      </xdr:nvSpPr>
      <xdr:spPr bwMode="auto">
        <a:xfrm>
          <a:off x="15859401" y="1253938"/>
          <a:ext cx="354508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23</xdr:col>
      <xdr:colOff>366085</xdr:colOff>
      <xdr:row>6</xdr:row>
      <xdr:rowOff>20269</xdr:rowOff>
    </xdr:from>
    <xdr:to>
      <xdr:col>24</xdr:col>
      <xdr:colOff>264991</xdr:colOff>
      <xdr:row>7</xdr:row>
      <xdr:rowOff>160418</xdr:rowOff>
    </xdr:to>
    <xdr:sp macro="" textlink="">
      <xdr:nvSpPr>
        <xdr:cNvPr id="1639" name="AutoShape 1653">
          <a:extLst>
            <a:ext uri="{FF2B5EF4-FFF2-40B4-BE49-F238E27FC236}">
              <a16:creationId xmlns:a16="http://schemas.microsoft.com/office/drawing/2014/main" xmlns="" id="{23BEA2D2-97D9-4D3C-ADD9-437E983743A4}"/>
            </a:ext>
          </a:extLst>
        </xdr:cNvPr>
        <xdr:cNvSpPr>
          <a:spLocks/>
        </xdr:cNvSpPr>
      </xdr:nvSpPr>
      <xdr:spPr bwMode="auto">
        <a:xfrm rot="7406693">
          <a:off x="15969333" y="853361"/>
          <a:ext cx="307789" cy="59232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24</xdr:col>
      <xdr:colOff>174103</xdr:colOff>
      <xdr:row>2</xdr:row>
      <xdr:rowOff>107549</xdr:rowOff>
    </xdr:from>
    <xdr:to>
      <xdr:col>24</xdr:col>
      <xdr:colOff>312369</xdr:colOff>
      <xdr:row>5</xdr:row>
      <xdr:rowOff>92185</xdr:rowOff>
    </xdr:to>
    <xdr:sp macro="" textlink="">
      <xdr:nvSpPr>
        <xdr:cNvPr id="1640" name="Text Box 1563">
          <a:extLst>
            <a:ext uri="{FF2B5EF4-FFF2-40B4-BE49-F238E27FC236}">
              <a16:creationId xmlns:a16="http://schemas.microsoft.com/office/drawing/2014/main" xmlns="" id="{8801B09B-0DD6-442F-AA33-67ACCF165C94}"/>
            </a:ext>
          </a:extLst>
        </xdr:cNvPr>
        <xdr:cNvSpPr txBox="1">
          <a:spLocks noChangeArrowheads="1"/>
        </xdr:cNvSpPr>
      </xdr:nvSpPr>
      <xdr:spPr bwMode="auto">
        <a:xfrm>
          <a:off x="16328503" y="412349"/>
          <a:ext cx="138266" cy="48755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ctr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北陸本線</a:t>
          </a:r>
        </a:p>
      </xdr:txBody>
    </xdr:sp>
    <xdr:clientData/>
  </xdr:twoCellAnchor>
  <xdr:oneCellAnchor>
    <xdr:from>
      <xdr:col>25</xdr:col>
      <xdr:colOff>55272</xdr:colOff>
      <xdr:row>3</xdr:row>
      <xdr:rowOff>0</xdr:rowOff>
    </xdr:from>
    <xdr:ext cx="333117" cy="101600"/>
    <xdr:sp macro="" textlink="">
      <xdr:nvSpPr>
        <xdr:cNvPr id="1641" name="Text Box 1194">
          <a:extLst>
            <a:ext uri="{FF2B5EF4-FFF2-40B4-BE49-F238E27FC236}">
              <a16:creationId xmlns:a16="http://schemas.microsoft.com/office/drawing/2014/main" xmlns="" id="{DE21F606-3378-4E66-A680-13A134F3E85B}"/>
            </a:ext>
          </a:extLst>
        </xdr:cNvPr>
        <xdr:cNvSpPr txBox="1">
          <a:spLocks noChangeArrowheads="1"/>
        </xdr:cNvSpPr>
      </xdr:nvSpPr>
      <xdr:spPr bwMode="auto">
        <a:xfrm>
          <a:off x="16903092" y="47244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+6.8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232748</xdr:colOff>
      <xdr:row>3</xdr:row>
      <xdr:rowOff>102212</xdr:rowOff>
    </xdr:from>
    <xdr:to>
      <xdr:col>25</xdr:col>
      <xdr:colOff>415195</xdr:colOff>
      <xdr:row>4</xdr:row>
      <xdr:rowOff>51210</xdr:rowOff>
    </xdr:to>
    <xdr:sp macro="" textlink="">
      <xdr:nvSpPr>
        <xdr:cNvPr id="1642" name="六角形 1641">
          <a:extLst>
            <a:ext uri="{FF2B5EF4-FFF2-40B4-BE49-F238E27FC236}">
              <a16:creationId xmlns:a16="http://schemas.microsoft.com/office/drawing/2014/main" xmlns="" id="{9E08FF14-EF99-4B4A-8309-07C34D820DE8}"/>
            </a:ext>
          </a:extLst>
        </xdr:cNvPr>
        <xdr:cNvSpPr/>
      </xdr:nvSpPr>
      <xdr:spPr bwMode="auto">
        <a:xfrm>
          <a:off x="17080568" y="574652"/>
          <a:ext cx="182447" cy="11663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18318</xdr:colOff>
      <xdr:row>3</xdr:row>
      <xdr:rowOff>93014</xdr:rowOff>
    </xdr:from>
    <xdr:to>
      <xdr:col>25</xdr:col>
      <xdr:colOff>187311</xdr:colOff>
      <xdr:row>4</xdr:row>
      <xdr:rowOff>58891</xdr:rowOff>
    </xdr:to>
    <xdr:sp macro="" textlink="">
      <xdr:nvSpPr>
        <xdr:cNvPr id="1643" name="六角形 1642">
          <a:extLst>
            <a:ext uri="{FF2B5EF4-FFF2-40B4-BE49-F238E27FC236}">
              <a16:creationId xmlns:a16="http://schemas.microsoft.com/office/drawing/2014/main" xmlns="" id="{0841144A-78F0-4EF3-A69E-28BD26511200}"/>
            </a:ext>
          </a:extLst>
        </xdr:cNvPr>
        <xdr:cNvSpPr/>
      </xdr:nvSpPr>
      <xdr:spPr bwMode="auto">
        <a:xfrm>
          <a:off x="16866138" y="565454"/>
          <a:ext cx="168993" cy="13351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6106</xdr:colOff>
      <xdr:row>4</xdr:row>
      <xdr:rowOff>54954</xdr:rowOff>
    </xdr:from>
    <xdr:ext cx="262927" cy="134114"/>
    <xdr:sp macro="" textlink="">
      <xdr:nvSpPr>
        <xdr:cNvPr id="1644" name="Text Box 1300">
          <a:extLst>
            <a:ext uri="{FF2B5EF4-FFF2-40B4-BE49-F238E27FC236}">
              <a16:creationId xmlns:a16="http://schemas.microsoft.com/office/drawing/2014/main" xmlns="" id="{76F9CD24-4521-4A08-A557-F31194FB94AC}"/>
            </a:ext>
          </a:extLst>
        </xdr:cNvPr>
        <xdr:cNvSpPr txBox="1">
          <a:spLocks noChangeArrowheads="1"/>
        </xdr:cNvSpPr>
      </xdr:nvSpPr>
      <xdr:spPr bwMode="auto">
        <a:xfrm>
          <a:off x="16853926" y="695034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100373</xdr:colOff>
      <xdr:row>5</xdr:row>
      <xdr:rowOff>34876</xdr:rowOff>
    </xdr:from>
    <xdr:ext cx="653690" cy="326243"/>
    <xdr:sp macro="" textlink="">
      <xdr:nvSpPr>
        <xdr:cNvPr id="1645" name="Text Box 616">
          <a:extLst>
            <a:ext uri="{FF2B5EF4-FFF2-40B4-BE49-F238E27FC236}">
              <a16:creationId xmlns:a16="http://schemas.microsoft.com/office/drawing/2014/main" xmlns="" id="{C72EC5B3-3AAB-4314-B49F-717569085E2A}"/>
            </a:ext>
          </a:extLst>
        </xdr:cNvPr>
        <xdr:cNvSpPr txBox="1">
          <a:spLocks noChangeArrowheads="1"/>
        </xdr:cNvSpPr>
      </xdr:nvSpPr>
      <xdr:spPr bwMode="auto">
        <a:xfrm>
          <a:off x="16948193" y="842596"/>
          <a:ext cx="653690" cy="32624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ﾌｧﾐﾘｰﾏｰﾄ</a:t>
          </a:r>
          <a:endParaRPr lang="en-US" altLang="ja-JP" sz="10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南条</a:t>
          </a: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25</xdr:col>
      <xdr:colOff>583970</xdr:colOff>
      <xdr:row>6</xdr:row>
      <xdr:rowOff>17009</xdr:rowOff>
    </xdr:from>
    <xdr:to>
      <xdr:col>26</xdr:col>
      <xdr:colOff>119063</xdr:colOff>
      <xdr:row>9</xdr:row>
      <xdr:rowOff>5670</xdr:rowOff>
    </xdr:to>
    <xdr:sp macro="" textlink="">
      <xdr:nvSpPr>
        <xdr:cNvPr id="1646" name="Freeform 601">
          <a:extLst>
            <a:ext uri="{FF2B5EF4-FFF2-40B4-BE49-F238E27FC236}">
              <a16:creationId xmlns:a16="http://schemas.microsoft.com/office/drawing/2014/main" xmlns="" id="{1F5A377A-FF0C-4431-B4D4-7FD489CEE1B1}"/>
            </a:ext>
          </a:extLst>
        </xdr:cNvPr>
        <xdr:cNvSpPr>
          <a:spLocks/>
        </xdr:cNvSpPr>
      </xdr:nvSpPr>
      <xdr:spPr bwMode="auto">
        <a:xfrm>
          <a:off x="17431790" y="992369"/>
          <a:ext cx="228513" cy="49158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53802</xdr:colOff>
      <xdr:row>6</xdr:row>
      <xdr:rowOff>65971</xdr:rowOff>
    </xdr:from>
    <xdr:to>
      <xdr:col>26</xdr:col>
      <xdr:colOff>194317</xdr:colOff>
      <xdr:row>7</xdr:row>
      <xdr:rowOff>9352</xdr:rowOff>
    </xdr:to>
    <xdr:sp macro="" textlink="">
      <xdr:nvSpPr>
        <xdr:cNvPr id="1647" name="AutoShape 605">
          <a:extLst>
            <a:ext uri="{FF2B5EF4-FFF2-40B4-BE49-F238E27FC236}">
              <a16:creationId xmlns:a16="http://schemas.microsoft.com/office/drawing/2014/main" xmlns="" id="{90453F18-CB23-4B82-8C5F-90CF756869EC}"/>
            </a:ext>
          </a:extLst>
        </xdr:cNvPr>
        <xdr:cNvSpPr>
          <a:spLocks noChangeArrowheads="1"/>
        </xdr:cNvSpPr>
      </xdr:nvSpPr>
      <xdr:spPr bwMode="auto">
        <a:xfrm>
          <a:off x="17595042" y="1041331"/>
          <a:ext cx="140515" cy="1110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646336</xdr:colOff>
      <xdr:row>3</xdr:row>
      <xdr:rowOff>45357</xdr:rowOff>
    </xdr:from>
    <xdr:to>
      <xdr:col>26</xdr:col>
      <xdr:colOff>113392</xdr:colOff>
      <xdr:row>5</xdr:row>
      <xdr:rowOff>68036</xdr:rowOff>
    </xdr:to>
    <xdr:sp macro="" textlink="">
      <xdr:nvSpPr>
        <xdr:cNvPr id="1648" name="Freeform 601">
          <a:extLst>
            <a:ext uri="{FF2B5EF4-FFF2-40B4-BE49-F238E27FC236}">
              <a16:creationId xmlns:a16="http://schemas.microsoft.com/office/drawing/2014/main" xmlns="" id="{3AE5BFDF-64CC-4912-9DB2-3A5160C8D191}"/>
            </a:ext>
          </a:extLst>
        </xdr:cNvPr>
        <xdr:cNvSpPr>
          <a:spLocks/>
        </xdr:cNvSpPr>
      </xdr:nvSpPr>
      <xdr:spPr bwMode="auto">
        <a:xfrm rot="-5400000" flipH="1" flipV="1">
          <a:off x="17395414" y="616539"/>
          <a:ext cx="357959" cy="16047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299528</xdr:colOff>
      <xdr:row>4</xdr:row>
      <xdr:rowOff>89976</xdr:rowOff>
    </xdr:from>
    <xdr:ext cx="467754" cy="128783"/>
    <xdr:sp macro="" textlink="">
      <xdr:nvSpPr>
        <xdr:cNvPr id="1649" name="Text Box 303">
          <a:extLst>
            <a:ext uri="{FF2B5EF4-FFF2-40B4-BE49-F238E27FC236}">
              <a16:creationId xmlns:a16="http://schemas.microsoft.com/office/drawing/2014/main" xmlns="" id="{952A654B-5E5B-4DF4-82F4-139ABF4A1DA2}"/>
            </a:ext>
          </a:extLst>
        </xdr:cNvPr>
        <xdr:cNvSpPr txBox="1">
          <a:spLocks noChangeArrowheads="1"/>
        </xdr:cNvSpPr>
      </xdr:nvSpPr>
      <xdr:spPr bwMode="auto">
        <a:xfrm>
          <a:off x="17147348" y="730056"/>
          <a:ext cx="467754" cy="12878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0" tIns="18000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</a:p>
      </xdr:txBody>
    </xdr:sp>
    <xdr:clientData/>
  </xdr:oneCellAnchor>
  <xdr:twoCellAnchor>
    <xdr:from>
      <xdr:col>26</xdr:col>
      <xdr:colOff>107112</xdr:colOff>
      <xdr:row>5</xdr:row>
      <xdr:rowOff>25559</xdr:rowOff>
    </xdr:from>
    <xdr:to>
      <xdr:col>27</xdr:col>
      <xdr:colOff>2584</xdr:colOff>
      <xdr:row>5</xdr:row>
      <xdr:rowOff>33807</xdr:rowOff>
    </xdr:to>
    <xdr:sp macro="" textlink="">
      <xdr:nvSpPr>
        <xdr:cNvPr id="1650" name="Line 72">
          <a:extLst>
            <a:ext uri="{FF2B5EF4-FFF2-40B4-BE49-F238E27FC236}">
              <a16:creationId xmlns:a16="http://schemas.microsoft.com/office/drawing/2014/main" xmlns="" id="{21C5D538-BFD1-4D72-A951-95EE4A635E60}"/>
            </a:ext>
          </a:extLst>
        </xdr:cNvPr>
        <xdr:cNvSpPr>
          <a:spLocks noChangeShapeType="1"/>
        </xdr:cNvSpPr>
      </xdr:nvSpPr>
      <xdr:spPr bwMode="auto">
        <a:xfrm>
          <a:off x="17648352" y="833279"/>
          <a:ext cx="588892" cy="8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26</xdr:col>
      <xdr:colOff>78560</xdr:colOff>
      <xdr:row>4</xdr:row>
      <xdr:rowOff>384</xdr:rowOff>
    </xdr:from>
    <xdr:ext cx="340994" cy="251524"/>
    <xdr:grpSp>
      <xdr:nvGrpSpPr>
        <xdr:cNvPr id="1651" name="Group 6672">
          <a:extLst>
            <a:ext uri="{FF2B5EF4-FFF2-40B4-BE49-F238E27FC236}">
              <a16:creationId xmlns:a16="http://schemas.microsoft.com/office/drawing/2014/main" xmlns="" id="{DE4EA333-C0C9-4AE9-BE58-42574F509131}"/>
            </a:ext>
          </a:extLst>
        </xdr:cNvPr>
        <xdr:cNvGrpSpPr>
          <a:grpSpLocks/>
        </xdr:cNvGrpSpPr>
      </xdr:nvGrpSpPr>
      <xdr:grpSpPr bwMode="auto">
        <a:xfrm>
          <a:off x="19595285" y="657609"/>
          <a:ext cx="340994" cy="251524"/>
          <a:chOff x="536" y="109"/>
          <a:chExt cx="46" cy="44"/>
        </a:xfrm>
      </xdr:grpSpPr>
      <xdr:pic>
        <xdr:nvPicPr>
          <xdr:cNvPr id="1652" name="Picture 6673" descr="route2">
            <a:extLst>
              <a:ext uri="{FF2B5EF4-FFF2-40B4-BE49-F238E27FC236}">
                <a16:creationId xmlns:a16="http://schemas.microsoft.com/office/drawing/2014/main" xmlns="" id="{29F8E9BD-B5D5-B3D8-025B-80A4474648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53" name="Text Box 6674">
            <a:extLst>
              <a:ext uri="{FF2B5EF4-FFF2-40B4-BE49-F238E27FC236}">
                <a16:creationId xmlns:a16="http://schemas.microsoft.com/office/drawing/2014/main" xmlns="" id="{27967A72-0D7F-497D-BC9A-01B2155358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25</xdr:col>
      <xdr:colOff>249463</xdr:colOff>
      <xdr:row>8</xdr:row>
      <xdr:rowOff>84293</xdr:rowOff>
    </xdr:from>
    <xdr:to>
      <xdr:col>26</xdr:col>
      <xdr:colOff>425329</xdr:colOff>
      <xdr:row>8</xdr:row>
      <xdr:rowOff>89857</xdr:rowOff>
    </xdr:to>
    <xdr:sp macro="" textlink="">
      <xdr:nvSpPr>
        <xdr:cNvPr id="1654" name="Line 927">
          <a:extLst>
            <a:ext uri="{FF2B5EF4-FFF2-40B4-BE49-F238E27FC236}">
              <a16:creationId xmlns:a16="http://schemas.microsoft.com/office/drawing/2014/main" xmlns="" id="{B0B60597-ED00-43F9-92DB-D6C281F09F11}"/>
            </a:ext>
          </a:extLst>
        </xdr:cNvPr>
        <xdr:cNvSpPr>
          <a:spLocks noChangeShapeType="1"/>
        </xdr:cNvSpPr>
      </xdr:nvSpPr>
      <xdr:spPr bwMode="auto">
        <a:xfrm flipH="1" flipV="1">
          <a:off x="17097283" y="1394933"/>
          <a:ext cx="869286" cy="55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51350</xdr:colOff>
      <xdr:row>8</xdr:row>
      <xdr:rowOff>18288</xdr:rowOff>
    </xdr:from>
    <xdr:to>
      <xdr:col>26</xdr:col>
      <xdr:colOff>163364</xdr:colOff>
      <xdr:row>8</xdr:row>
      <xdr:rowOff>136931</xdr:rowOff>
    </xdr:to>
    <xdr:sp macro="" textlink="">
      <xdr:nvSpPr>
        <xdr:cNvPr id="1655" name="Oval 1295">
          <a:extLst>
            <a:ext uri="{FF2B5EF4-FFF2-40B4-BE49-F238E27FC236}">
              <a16:creationId xmlns:a16="http://schemas.microsoft.com/office/drawing/2014/main" xmlns="" id="{80932EE4-9546-461F-8763-AB8019E161AA}"/>
            </a:ext>
          </a:extLst>
        </xdr:cNvPr>
        <xdr:cNvSpPr>
          <a:spLocks noChangeArrowheads="1"/>
        </xdr:cNvSpPr>
      </xdr:nvSpPr>
      <xdr:spPr bwMode="auto">
        <a:xfrm>
          <a:off x="17592590" y="1328928"/>
          <a:ext cx="112014" cy="11864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25</xdr:col>
      <xdr:colOff>402546</xdr:colOff>
      <xdr:row>7</xdr:row>
      <xdr:rowOff>145762</xdr:rowOff>
    </xdr:from>
    <xdr:to>
      <xdr:col>25</xdr:col>
      <xdr:colOff>634999</xdr:colOff>
      <xdr:row>8</xdr:row>
      <xdr:rowOff>130402</xdr:rowOff>
    </xdr:to>
    <xdr:sp macro="" textlink="">
      <xdr:nvSpPr>
        <xdr:cNvPr id="1656" name="六角形 1655">
          <a:extLst>
            <a:ext uri="{FF2B5EF4-FFF2-40B4-BE49-F238E27FC236}">
              <a16:creationId xmlns:a16="http://schemas.microsoft.com/office/drawing/2014/main" xmlns="" id="{739F3B8D-23AF-4EC2-B49E-7273FEE23D46}"/>
            </a:ext>
          </a:extLst>
        </xdr:cNvPr>
        <xdr:cNvSpPr/>
      </xdr:nvSpPr>
      <xdr:spPr bwMode="auto">
        <a:xfrm>
          <a:off x="17250366" y="1288762"/>
          <a:ext cx="232453" cy="1522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146768</xdr:colOff>
      <xdr:row>7</xdr:row>
      <xdr:rowOff>122809</xdr:rowOff>
    </xdr:from>
    <xdr:ext cx="550597" cy="124090"/>
    <xdr:sp macro="" textlink="">
      <xdr:nvSpPr>
        <xdr:cNvPr id="1657" name="Text Box 1300">
          <a:extLst>
            <a:ext uri="{FF2B5EF4-FFF2-40B4-BE49-F238E27FC236}">
              <a16:creationId xmlns:a16="http://schemas.microsoft.com/office/drawing/2014/main" xmlns="" id="{AF852E97-5D8D-434A-9325-F163BDE870E2}"/>
            </a:ext>
          </a:extLst>
        </xdr:cNvPr>
        <xdr:cNvSpPr txBox="1">
          <a:spLocks noChangeArrowheads="1"/>
        </xdr:cNvSpPr>
      </xdr:nvSpPr>
      <xdr:spPr bwMode="auto">
        <a:xfrm>
          <a:off x="17688008" y="1265809"/>
          <a:ext cx="550597" cy="124090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南条駅入口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48147</xdr:colOff>
      <xdr:row>4</xdr:row>
      <xdr:rowOff>113082</xdr:rowOff>
    </xdr:from>
    <xdr:to>
      <xdr:col>28</xdr:col>
      <xdr:colOff>656746</xdr:colOff>
      <xdr:row>8</xdr:row>
      <xdr:rowOff>23925</xdr:rowOff>
    </xdr:to>
    <xdr:sp macro="" textlink="">
      <xdr:nvSpPr>
        <xdr:cNvPr id="1658" name="Freeform 570">
          <a:extLst>
            <a:ext uri="{FF2B5EF4-FFF2-40B4-BE49-F238E27FC236}">
              <a16:creationId xmlns:a16="http://schemas.microsoft.com/office/drawing/2014/main" xmlns="" id="{C950527C-761C-4EE8-80E3-21A32231BA62}"/>
            </a:ext>
          </a:extLst>
        </xdr:cNvPr>
        <xdr:cNvSpPr>
          <a:spLocks/>
        </xdr:cNvSpPr>
      </xdr:nvSpPr>
      <xdr:spPr bwMode="auto">
        <a:xfrm rot="5400000">
          <a:off x="18989825" y="739564"/>
          <a:ext cx="581403" cy="608599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875 h 10000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4117"/>
            <a:gd name="connsiteY0" fmla="*/ 0 h 10653"/>
            <a:gd name="connsiteX1" fmla="*/ 4308 w 14117"/>
            <a:gd name="connsiteY1" fmla="*/ 10653 h 10653"/>
            <a:gd name="connsiteX2" fmla="*/ 14117 w 14117"/>
            <a:gd name="connsiteY2" fmla="*/ 10528 h 10653"/>
            <a:gd name="connsiteX0" fmla="*/ 0 w 14117"/>
            <a:gd name="connsiteY0" fmla="*/ 0 h 10653"/>
            <a:gd name="connsiteX1" fmla="*/ 4979 w 14117"/>
            <a:gd name="connsiteY1" fmla="*/ 361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7" h="10653">
              <a:moveTo>
                <a:pt x="0" y="0"/>
              </a:moveTo>
              <a:cubicBezTo>
                <a:pt x="6742" y="494"/>
                <a:pt x="6777" y="-367"/>
                <a:pt x="7598" y="2398"/>
              </a:cubicBezTo>
              <a:cubicBezTo>
                <a:pt x="7546" y="4325"/>
                <a:pt x="6593" y="7489"/>
                <a:pt x="4308" y="10653"/>
              </a:cubicBezTo>
              <a:cubicBezTo>
                <a:pt x="4274" y="10655"/>
                <a:pt x="8154" y="10543"/>
                <a:pt x="14117" y="1052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47846</xdr:colOff>
      <xdr:row>1</xdr:row>
      <xdr:rowOff>56538</xdr:rowOff>
    </xdr:from>
    <xdr:to>
      <xdr:col>28</xdr:col>
      <xdr:colOff>67415</xdr:colOff>
      <xdr:row>5</xdr:row>
      <xdr:rowOff>117432</xdr:rowOff>
    </xdr:to>
    <xdr:sp macro="" textlink="">
      <xdr:nvSpPr>
        <xdr:cNvPr id="1659" name="Line 927">
          <a:extLst>
            <a:ext uri="{FF2B5EF4-FFF2-40B4-BE49-F238E27FC236}">
              <a16:creationId xmlns:a16="http://schemas.microsoft.com/office/drawing/2014/main" xmlns="" id="{F6C79E9F-9F92-41F9-AA29-FD6E3211CAB9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18619984" y="549640"/>
          <a:ext cx="731454" cy="19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97859</xdr:colOff>
      <xdr:row>4</xdr:row>
      <xdr:rowOff>147878</xdr:rowOff>
    </xdr:from>
    <xdr:to>
      <xdr:col>28</xdr:col>
      <xdr:colOff>306626</xdr:colOff>
      <xdr:row>5</xdr:row>
      <xdr:rowOff>154401</xdr:rowOff>
    </xdr:to>
    <xdr:sp macro="" textlink="">
      <xdr:nvSpPr>
        <xdr:cNvPr id="1660" name="六角形 1659">
          <a:extLst>
            <a:ext uri="{FF2B5EF4-FFF2-40B4-BE49-F238E27FC236}">
              <a16:creationId xmlns:a16="http://schemas.microsoft.com/office/drawing/2014/main" xmlns="" id="{0CC81F6D-3AF7-459C-9EC6-47364AE83823}"/>
            </a:ext>
          </a:extLst>
        </xdr:cNvPr>
        <xdr:cNvSpPr/>
      </xdr:nvSpPr>
      <xdr:spPr bwMode="auto">
        <a:xfrm>
          <a:off x="19025939" y="787958"/>
          <a:ext cx="208767" cy="1741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445806</xdr:colOff>
      <xdr:row>7</xdr:row>
      <xdr:rowOff>39144</xdr:rowOff>
    </xdr:from>
    <xdr:ext cx="340994" cy="251524"/>
    <xdr:grpSp>
      <xdr:nvGrpSpPr>
        <xdr:cNvPr id="1661" name="Group 6672">
          <a:extLst>
            <a:ext uri="{FF2B5EF4-FFF2-40B4-BE49-F238E27FC236}">
              <a16:creationId xmlns:a16="http://schemas.microsoft.com/office/drawing/2014/main" xmlns="" id="{9C7818D3-C0F5-4FB4-92B9-2394EE2964D9}"/>
            </a:ext>
          </a:extLst>
        </xdr:cNvPr>
        <xdr:cNvGrpSpPr>
          <a:grpSpLocks/>
        </xdr:cNvGrpSpPr>
      </xdr:nvGrpSpPr>
      <xdr:grpSpPr bwMode="auto">
        <a:xfrm>
          <a:off x="20734056" y="1210719"/>
          <a:ext cx="340994" cy="251524"/>
          <a:chOff x="536" y="109"/>
          <a:chExt cx="46" cy="44"/>
        </a:xfrm>
      </xdr:grpSpPr>
      <xdr:pic>
        <xdr:nvPicPr>
          <xdr:cNvPr id="1662" name="Picture 6673" descr="route2">
            <a:extLst>
              <a:ext uri="{FF2B5EF4-FFF2-40B4-BE49-F238E27FC236}">
                <a16:creationId xmlns:a16="http://schemas.microsoft.com/office/drawing/2014/main" xmlns="" id="{287EBC1E-86FD-D97F-E427-03B08893E8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63" name="Text Box 6674">
            <a:extLst>
              <a:ext uri="{FF2B5EF4-FFF2-40B4-BE49-F238E27FC236}">
                <a16:creationId xmlns:a16="http://schemas.microsoft.com/office/drawing/2014/main" xmlns="" id="{FCE76BDE-9B67-A627-14F1-F37C07E741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5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27</xdr:col>
      <xdr:colOff>461034</xdr:colOff>
      <xdr:row>2</xdr:row>
      <xdr:rowOff>82637</xdr:rowOff>
    </xdr:from>
    <xdr:ext cx="340994" cy="251524"/>
    <xdr:grpSp>
      <xdr:nvGrpSpPr>
        <xdr:cNvPr id="1664" name="Group 6672">
          <a:extLst>
            <a:ext uri="{FF2B5EF4-FFF2-40B4-BE49-F238E27FC236}">
              <a16:creationId xmlns:a16="http://schemas.microsoft.com/office/drawing/2014/main" xmlns="" id="{45C5E543-FB06-4DDF-888B-36C9E25FAB33}"/>
            </a:ext>
          </a:extLst>
        </xdr:cNvPr>
        <xdr:cNvGrpSpPr>
          <a:grpSpLocks/>
        </xdr:cNvGrpSpPr>
      </xdr:nvGrpSpPr>
      <xdr:grpSpPr bwMode="auto">
        <a:xfrm>
          <a:off x="20749284" y="396962"/>
          <a:ext cx="340994" cy="251524"/>
          <a:chOff x="536" y="109"/>
          <a:chExt cx="46" cy="44"/>
        </a:xfrm>
      </xdr:grpSpPr>
      <xdr:pic>
        <xdr:nvPicPr>
          <xdr:cNvPr id="1665" name="Picture 6673" descr="route2">
            <a:extLst>
              <a:ext uri="{FF2B5EF4-FFF2-40B4-BE49-F238E27FC236}">
                <a16:creationId xmlns:a16="http://schemas.microsoft.com/office/drawing/2014/main" xmlns="" id="{9DF522E2-C129-DBB3-D0AE-AA72F43E67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66" name="Text Box 6674">
            <a:extLst>
              <a:ext uri="{FF2B5EF4-FFF2-40B4-BE49-F238E27FC236}">
                <a16:creationId xmlns:a16="http://schemas.microsoft.com/office/drawing/2014/main" xmlns="" id="{C95C154F-A104-C70E-880C-5A12D0498B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27</xdr:col>
      <xdr:colOff>691545</xdr:colOff>
      <xdr:row>6</xdr:row>
      <xdr:rowOff>16678</xdr:rowOff>
    </xdr:from>
    <xdr:to>
      <xdr:col>28</xdr:col>
      <xdr:colOff>128302</xdr:colOff>
      <xdr:row>6</xdr:row>
      <xdr:rowOff>134832</xdr:rowOff>
    </xdr:to>
    <xdr:sp macro="" textlink="">
      <xdr:nvSpPr>
        <xdr:cNvPr id="1667" name="AutoShape 711">
          <a:extLst>
            <a:ext uri="{FF2B5EF4-FFF2-40B4-BE49-F238E27FC236}">
              <a16:creationId xmlns:a16="http://schemas.microsoft.com/office/drawing/2014/main" xmlns="" id="{CCAE6BF0-C00D-4DBF-AD0F-51F94692A29D}"/>
            </a:ext>
          </a:extLst>
        </xdr:cNvPr>
        <xdr:cNvSpPr>
          <a:spLocks noChangeArrowheads="1"/>
        </xdr:cNvSpPr>
      </xdr:nvSpPr>
      <xdr:spPr bwMode="auto">
        <a:xfrm>
          <a:off x="18926205" y="992038"/>
          <a:ext cx="130177" cy="1181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311869</xdr:colOff>
      <xdr:row>2</xdr:row>
      <xdr:rowOff>149668</xdr:rowOff>
    </xdr:from>
    <xdr:to>
      <xdr:col>28</xdr:col>
      <xdr:colOff>357588</xdr:colOff>
      <xdr:row>9</xdr:row>
      <xdr:rowOff>219</xdr:rowOff>
    </xdr:to>
    <xdr:grpSp>
      <xdr:nvGrpSpPr>
        <xdr:cNvPr id="1668" name="グループ化 1667">
          <a:extLst>
            <a:ext uri="{FF2B5EF4-FFF2-40B4-BE49-F238E27FC236}">
              <a16:creationId xmlns:a16="http://schemas.microsoft.com/office/drawing/2014/main" xmlns="" id="{EA8BC5ED-1C68-4BC5-9663-4AE3831046CC}"/>
            </a:ext>
          </a:extLst>
        </xdr:cNvPr>
        <xdr:cNvGrpSpPr/>
      </xdr:nvGrpSpPr>
      <xdr:grpSpPr>
        <a:xfrm rot="294260">
          <a:off x="21371644" y="463993"/>
          <a:ext cx="45719" cy="1050701"/>
          <a:chOff x="1512360" y="838933"/>
          <a:chExt cx="49597" cy="1269827"/>
        </a:xfrm>
      </xdr:grpSpPr>
      <xdr:sp macro="" textlink="">
        <xdr:nvSpPr>
          <xdr:cNvPr id="1669" name="Line 76">
            <a:extLst>
              <a:ext uri="{FF2B5EF4-FFF2-40B4-BE49-F238E27FC236}">
                <a16:creationId xmlns:a16="http://schemas.microsoft.com/office/drawing/2014/main" xmlns="" id="{38FF30DC-CADB-BF6A-9D00-292589C5959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70" name="Line 76">
            <a:extLst>
              <a:ext uri="{FF2B5EF4-FFF2-40B4-BE49-F238E27FC236}">
                <a16:creationId xmlns:a16="http://schemas.microsoft.com/office/drawing/2014/main" xmlns="" id="{D8C40643-B197-9011-DEF2-63AC3AC29F5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71" name="Line 76">
            <a:extLst>
              <a:ext uri="{FF2B5EF4-FFF2-40B4-BE49-F238E27FC236}">
                <a16:creationId xmlns:a16="http://schemas.microsoft.com/office/drawing/2014/main" xmlns="" id="{A8DB07F9-0397-CD5C-254A-8331449C8C0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27</xdr:col>
      <xdr:colOff>8701</xdr:colOff>
      <xdr:row>4</xdr:row>
      <xdr:rowOff>54364</xdr:rowOff>
    </xdr:from>
    <xdr:to>
      <xdr:col>28</xdr:col>
      <xdr:colOff>89858</xdr:colOff>
      <xdr:row>5</xdr:row>
      <xdr:rowOff>104835</xdr:rowOff>
    </xdr:to>
    <xdr:pic>
      <xdr:nvPicPr>
        <xdr:cNvPr id="1672" name="図 1671">
          <a:extLst>
            <a:ext uri="{FF2B5EF4-FFF2-40B4-BE49-F238E27FC236}">
              <a16:creationId xmlns:a16="http://schemas.microsoft.com/office/drawing/2014/main" xmlns="" id="{B6433220-6C88-4E5C-8FB2-95EFFC25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243361" y="694444"/>
          <a:ext cx="774577" cy="218111"/>
        </a:xfrm>
        <a:prstGeom prst="rect">
          <a:avLst/>
        </a:prstGeom>
      </xdr:spPr>
    </xdr:pic>
    <xdr:clientData/>
  </xdr:twoCellAnchor>
  <xdr:twoCellAnchor>
    <xdr:from>
      <xdr:col>28</xdr:col>
      <xdr:colOff>526272</xdr:colOff>
      <xdr:row>6</xdr:row>
      <xdr:rowOff>89164</xdr:rowOff>
    </xdr:from>
    <xdr:to>
      <xdr:col>28</xdr:col>
      <xdr:colOff>550956</xdr:colOff>
      <xdr:row>8</xdr:row>
      <xdr:rowOff>149412</xdr:rowOff>
    </xdr:to>
    <xdr:sp macro="" textlink="">
      <xdr:nvSpPr>
        <xdr:cNvPr id="1673" name="Line 927">
          <a:extLst>
            <a:ext uri="{FF2B5EF4-FFF2-40B4-BE49-F238E27FC236}">
              <a16:creationId xmlns:a16="http://schemas.microsoft.com/office/drawing/2014/main" xmlns="" id="{4E4C4BC0-BC91-4EA1-9EBF-959FF49A9327}"/>
            </a:ext>
          </a:extLst>
        </xdr:cNvPr>
        <xdr:cNvSpPr>
          <a:spLocks noChangeShapeType="1"/>
        </xdr:cNvSpPr>
      </xdr:nvSpPr>
      <xdr:spPr bwMode="auto">
        <a:xfrm rot="5400000" flipH="1">
          <a:off x="19268930" y="1249946"/>
          <a:ext cx="395528" cy="246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426235</xdr:colOff>
      <xdr:row>4</xdr:row>
      <xdr:rowOff>133721</xdr:rowOff>
    </xdr:from>
    <xdr:to>
      <xdr:col>28</xdr:col>
      <xdr:colOff>608901</xdr:colOff>
      <xdr:row>5</xdr:row>
      <xdr:rowOff>96752</xdr:rowOff>
    </xdr:to>
    <xdr:sp macro="" textlink="">
      <xdr:nvSpPr>
        <xdr:cNvPr id="1674" name="六角形 1673">
          <a:extLst>
            <a:ext uri="{FF2B5EF4-FFF2-40B4-BE49-F238E27FC236}">
              <a16:creationId xmlns:a16="http://schemas.microsoft.com/office/drawing/2014/main" xmlns="" id="{B31663D1-01F1-4E9A-BEEF-4D08285C14DE}"/>
            </a:ext>
          </a:extLst>
        </xdr:cNvPr>
        <xdr:cNvSpPr/>
      </xdr:nvSpPr>
      <xdr:spPr bwMode="auto">
        <a:xfrm>
          <a:off x="19354315" y="773801"/>
          <a:ext cx="182666" cy="1306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607420</xdr:colOff>
      <xdr:row>5</xdr:row>
      <xdr:rowOff>3979</xdr:rowOff>
    </xdr:from>
    <xdr:to>
      <xdr:col>29</xdr:col>
      <xdr:colOff>683620</xdr:colOff>
      <xdr:row>7</xdr:row>
      <xdr:rowOff>147700</xdr:rowOff>
    </xdr:to>
    <xdr:sp macro="" textlink="">
      <xdr:nvSpPr>
        <xdr:cNvPr id="1675" name="Freeform 396">
          <a:extLst>
            <a:ext uri="{FF2B5EF4-FFF2-40B4-BE49-F238E27FC236}">
              <a16:creationId xmlns:a16="http://schemas.microsoft.com/office/drawing/2014/main" xmlns="" id="{58785B52-8A4C-4603-BDEC-AB3EA77CC3DB}"/>
            </a:ext>
          </a:extLst>
        </xdr:cNvPr>
        <xdr:cNvSpPr>
          <a:spLocks/>
        </xdr:cNvSpPr>
      </xdr:nvSpPr>
      <xdr:spPr bwMode="auto">
        <a:xfrm>
          <a:off x="20228920" y="811699"/>
          <a:ext cx="76200" cy="479001"/>
        </a:xfrm>
        <a:custGeom>
          <a:avLst/>
          <a:gdLst>
            <a:gd name="T0" fmla="*/ 0 w 1"/>
            <a:gd name="T1" fmla="*/ 2147483647 h 29"/>
            <a:gd name="T2" fmla="*/ 0 w 1"/>
            <a:gd name="T3" fmla="*/ 2147483647 h 29"/>
            <a:gd name="T4" fmla="*/ 0 w 1"/>
            <a:gd name="T5" fmla="*/ 0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" h="29">
              <a:moveTo>
                <a:pt x="0" y="29"/>
              </a:moveTo>
              <a:lnTo>
                <a:pt x="0" y="13"/>
              </a:lnTo>
              <a:lnTo>
                <a:pt x="0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528469</xdr:colOff>
      <xdr:row>5</xdr:row>
      <xdr:rowOff>157788</xdr:rowOff>
    </xdr:from>
    <xdr:to>
      <xdr:col>29</xdr:col>
      <xdr:colOff>680667</xdr:colOff>
      <xdr:row>6</xdr:row>
      <xdr:rowOff>114197</xdr:rowOff>
    </xdr:to>
    <xdr:sp macro="" textlink="">
      <xdr:nvSpPr>
        <xdr:cNvPr id="1676" name="AutoShape 93">
          <a:extLst>
            <a:ext uri="{FF2B5EF4-FFF2-40B4-BE49-F238E27FC236}">
              <a16:creationId xmlns:a16="http://schemas.microsoft.com/office/drawing/2014/main" xmlns="" id="{AA24704D-E8B6-41AE-97AA-DBC5C7633948}"/>
            </a:ext>
          </a:extLst>
        </xdr:cNvPr>
        <xdr:cNvSpPr>
          <a:spLocks noChangeArrowheads="1"/>
        </xdr:cNvSpPr>
      </xdr:nvSpPr>
      <xdr:spPr bwMode="auto">
        <a:xfrm>
          <a:off x="20149969" y="965508"/>
          <a:ext cx="152198" cy="12404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604549</xdr:colOff>
      <xdr:row>2</xdr:row>
      <xdr:rowOff>58892</xdr:rowOff>
    </xdr:from>
    <xdr:to>
      <xdr:col>29</xdr:col>
      <xdr:colOff>607194</xdr:colOff>
      <xdr:row>5</xdr:row>
      <xdr:rowOff>23220</xdr:rowOff>
    </xdr:to>
    <xdr:sp macro="" textlink="">
      <xdr:nvSpPr>
        <xdr:cNvPr id="1677" name="Freeform 394">
          <a:extLst>
            <a:ext uri="{FF2B5EF4-FFF2-40B4-BE49-F238E27FC236}">
              <a16:creationId xmlns:a16="http://schemas.microsoft.com/office/drawing/2014/main" xmlns="" id="{730F85A1-740E-4A75-B172-467095CC764B}"/>
            </a:ext>
          </a:extLst>
        </xdr:cNvPr>
        <xdr:cNvSpPr>
          <a:spLocks/>
        </xdr:cNvSpPr>
      </xdr:nvSpPr>
      <xdr:spPr bwMode="auto">
        <a:xfrm>
          <a:off x="20226049" y="363692"/>
          <a:ext cx="2645" cy="467248"/>
        </a:xfrm>
        <a:custGeom>
          <a:avLst/>
          <a:gdLst>
            <a:gd name="T0" fmla="*/ 0 w 1"/>
            <a:gd name="T1" fmla="*/ 2147483647 h 49"/>
            <a:gd name="T2" fmla="*/ 2147483647 w 1"/>
            <a:gd name="T3" fmla="*/ 0 h 49"/>
            <a:gd name="T4" fmla="*/ 0 60000 65536"/>
            <a:gd name="T5" fmla="*/ 0 60000 65536"/>
            <a:gd name="connsiteX0" fmla="*/ 4369 w 5038"/>
            <a:gd name="connsiteY0" fmla="*/ 10353 h 10353"/>
            <a:gd name="connsiteX1" fmla="*/ 670 w 5038"/>
            <a:gd name="connsiteY1" fmla="*/ 0 h 10353"/>
            <a:gd name="connsiteX0" fmla="*/ 8393 w 12144"/>
            <a:gd name="connsiteY0" fmla="*/ 10000 h 10000"/>
            <a:gd name="connsiteX1" fmla="*/ 1051 w 12144"/>
            <a:gd name="connsiteY1" fmla="*/ 0 h 10000"/>
            <a:gd name="connsiteX0" fmla="*/ 7343 w 14547"/>
            <a:gd name="connsiteY0" fmla="*/ 10000 h 10000"/>
            <a:gd name="connsiteX1" fmla="*/ 1 w 14547"/>
            <a:gd name="connsiteY1" fmla="*/ 0 h 10000"/>
            <a:gd name="connsiteX0" fmla="*/ 7343 w 8773"/>
            <a:gd name="connsiteY0" fmla="*/ 10000 h 10000"/>
            <a:gd name="connsiteX1" fmla="*/ 1 w 8773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773" h="10000">
              <a:moveTo>
                <a:pt x="7343" y="10000"/>
              </a:moveTo>
              <a:cubicBezTo>
                <a:pt x="7162" y="6030"/>
                <a:pt x="13776" y="3629"/>
                <a:pt x="1" y="0"/>
              </a:cubicBez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30</xdr:col>
      <xdr:colOff>4347</xdr:colOff>
      <xdr:row>4</xdr:row>
      <xdr:rowOff>127826</xdr:rowOff>
    </xdr:from>
    <xdr:ext cx="622406" cy="268021"/>
    <xdr:sp macro="" textlink="">
      <xdr:nvSpPr>
        <xdr:cNvPr id="1678" name="Text Box 1300">
          <a:extLst>
            <a:ext uri="{FF2B5EF4-FFF2-40B4-BE49-F238E27FC236}">
              <a16:creationId xmlns:a16="http://schemas.microsoft.com/office/drawing/2014/main" xmlns="" id="{B860C2B7-77BD-4BB0-814C-63022D770D96}"/>
            </a:ext>
          </a:extLst>
        </xdr:cNvPr>
        <xdr:cNvSpPr txBox="1">
          <a:spLocks noChangeArrowheads="1"/>
        </xdr:cNvSpPr>
      </xdr:nvSpPr>
      <xdr:spPr bwMode="auto">
        <a:xfrm>
          <a:off x="20319267" y="767906"/>
          <a:ext cx="622406" cy="2680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ﾄﾝﾈﾙは続く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対向車注意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！</a:t>
          </a: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395375</xdr:colOff>
      <xdr:row>28</xdr:row>
      <xdr:rowOff>110825</xdr:rowOff>
    </xdr:from>
    <xdr:to>
      <xdr:col>13</xdr:col>
      <xdr:colOff>584078</xdr:colOff>
      <xdr:row>29</xdr:row>
      <xdr:rowOff>71887</xdr:rowOff>
    </xdr:to>
    <xdr:sp macro="" textlink="">
      <xdr:nvSpPr>
        <xdr:cNvPr id="1679" name="Line 72">
          <a:extLst>
            <a:ext uri="{FF2B5EF4-FFF2-40B4-BE49-F238E27FC236}">
              <a16:creationId xmlns:a16="http://schemas.microsoft.com/office/drawing/2014/main" xmlns="" id="{4D72C2B7-0F28-4C38-BC42-B8FCAB12A542}"/>
            </a:ext>
          </a:extLst>
        </xdr:cNvPr>
        <xdr:cNvSpPr>
          <a:spLocks noChangeShapeType="1"/>
        </xdr:cNvSpPr>
      </xdr:nvSpPr>
      <xdr:spPr bwMode="auto">
        <a:xfrm rot="16200000" flipV="1">
          <a:off x="8952156" y="4751884"/>
          <a:ext cx="128702" cy="188703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254015</xdr:colOff>
      <xdr:row>11</xdr:row>
      <xdr:rowOff>107829</xdr:rowOff>
    </xdr:from>
    <xdr:to>
      <xdr:col>22</xdr:col>
      <xdr:colOff>269575</xdr:colOff>
      <xdr:row>16</xdr:row>
      <xdr:rowOff>151291</xdr:rowOff>
    </xdr:to>
    <xdr:sp macro="" textlink="">
      <xdr:nvSpPr>
        <xdr:cNvPr id="1680" name="Line 927">
          <a:extLst>
            <a:ext uri="{FF2B5EF4-FFF2-40B4-BE49-F238E27FC236}">
              <a16:creationId xmlns:a16="http://schemas.microsoft.com/office/drawing/2014/main" xmlns="" id="{9B347C02-F59B-4703-B6FE-D323F09EDED3}"/>
            </a:ext>
          </a:extLst>
        </xdr:cNvPr>
        <xdr:cNvSpPr>
          <a:spLocks noChangeShapeType="1"/>
        </xdr:cNvSpPr>
      </xdr:nvSpPr>
      <xdr:spPr bwMode="auto">
        <a:xfrm flipV="1">
          <a:off x="15021575" y="1921389"/>
          <a:ext cx="15560" cy="8816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196119</xdr:colOff>
      <xdr:row>14</xdr:row>
      <xdr:rowOff>13600</xdr:rowOff>
    </xdr:from>
    <xdr:to>
      <xdr:col>22</xdr:col>
      <xdr:colOff>336634</xdr:colOff>
      <xdr:row>14</xdr:row>
      <xdr:rowOff>127712</xdr:rowOff>
    </xdr:to>
    <xdr:sp macro="" textlink="">
      <xdr:nvSpPr>
        <xdr:cNvPr id="1681" name="AutoShape 605">
          <a:extLst>
            <a:ext uri="{FF2B5EF4-FFF2-40B4-BE49-F238E27FC236}">
              <a16:creationId xmlns:a16="http://schemas.microsoft.com/office/drawing/2014/main" xmlns="" id="{5A2BFA07-2197-4546-803F-232FA88511D6}"/>
            </a:ext>
          </a:extLst>
        </xdr:cNvPr>
        <xdr:cNvSpPr>
          <a:spLocks noChangeArrowheads="1"/>
        </xdr:cNvSpPr>
      </xdr:nvSpPr>
      <xdr:spPr bwMode="auto">
        <a:xfrm>
          <a:off x="14963679" y="2330080"/>
          <a:ext cx="140515" cy="1141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38938</xdr:colOff>
      <xdr:row>13</xdr:row>
      <xdr:rowOff>35942</xdr:rowOff>
    </xdr:from>
    <xdr:to>
      <xdr:col>21</xdr:col>
      <xdr:colOff>476249</xdr:colOff>
      <xdr:row>13</xdr:row>
      <xdr:rowOff>92853</xdr:rowOff>
    </xdr:to>
    <xdr:sp macro="" textlink="">
      <xdr:nvSpPr>
        <xdr:cNvPr id="1682" name="Line 927">
          <a:extLst>
            <a:ext uri="{FF2B5EF4-FFF2-40B4-BE49-F238E27FC236}">
              <a16:creationId xmlns:a16="http://schemas.microsoft.com/office/drawing/2014/main" xmlns="" id="{6DC86690-1B1B-4E92-AFC5-E04156113AA0}"/>
            </a:ext>
          </a:extLst>
        </xdr:cNvPr>
        <xdr:cNvSpPr>
          <a:spLocks noChangeShapeType="1"/>
        </xdr:cNvSpPr>
      </xdr:nvSpPr>
      <xdr:spPr bwMode="auto">
        <a:xfrm flipV="1">
          <a:off x="14113078" y="2184782"/>
          <a:ext cx="437311" cy="5691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2992</xdr:colOff>
      <xdr:row>10</xdr:row>
      <xdr:rowOff>104834</xdr:rowOff>
    </xdr:from>
    <xdr:to>
      <xdr:col>22</xdr:col>
      <xdr:colOff>5986</xdr:colOff>
      <xdr:row>15</xdr:row>
      <xdr:rowOff>127328</xdr:rowOff>
    </xdr:to>
    <xdr:sp macro="" textlink="">
      <xdr:nvSpPr>
        <xdr:cNvPr id="1683" name="Line 927">
          <a:extLst>
            <a:ext uri="{FF2B5EF4-FFF2-40B4-BE49-F238E27FC236}">
              <a16:creationId xmlns:a16="http://schemas.microsoft.com/office/drawing/2014/main" xmlns="" id="{86F8D5A5-4CF5-4C2C-B020-8B77DD1C73A0}"/>
            </a:ext>
          </a:extLst>
        </xdr:cNvPr>
        <xdr:cNvSpPr>
          <a:spLocks noChangeShapeType="1"/>
        </xdr:cNvSpPr>
      </xdr:nvSpPr>
      <xdr:spPr bwMode="auto">
        <a:xfrm flipH="1" flipV="1">
          <a:off x="14770552" y="1750754"/>
          <a:ext cx="2994" cy="86069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125801</xdr:colOff>
      <xdr:row>10</xdr:row>
      <xdr:rowOff>107834</xdr:rowOff>
    </xdr:from>
    <xdr:to>
      <xdr:col>22</xdr:col>
      <xdr:colOff>128795</xdr:colOff>
      <xdr:row>15</xdr:row>
      <xdr:rowOff>130328</xdr:rowOff>
    </xdr:to>
    <xdr:sp macro="" textlink="">
      <xdr:nvSpPr>
        <xdr:cNvPr id="1684" name="Line 927">
          <a:extLst>
            <a:ext uri="{FF2B5EF4-FFF2-40B4-BE49-F238E27FC236}">
              <a16:creationId xmlns:a16="http://schemas.microsoft.com/office/drawing/2014/main" xmlns="" id="{DDB1EA10-F25A-489F-B27D-3FC7271184B5}"/>
            </a:ext>
          </a:extLst>
        </xdr:cNvPr>
        <xdr:cNvSpPr>
          <a:spLocks noChangeShapeType="1"/>
        </xdr:cNvSpPr>
      </xdr:nvSpPr>
      <xdr:spPr bwMode="auto">
        <a:xfrm flipH="1" flipV="1">
          <a:off x="14893361" y="1753754"/>
          <a:ext cx="2994" cy="86069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179717</xdr:colOff>
      <xdr:row>12</xdr:row>
      <xdr:rowOff>44929</xdr:rowOff>
    </xdr:from>
    <xdr:to>
      <xdr:col>22</xdr:col>
      <xdr:colOff>405180</xdr:colOff>
      <xdr:row>13</xdr:row>
      <xdr:rowOff>29704</xdr:rowOff>
    </xdr:to>
    <xdr:sp macro="" textlink="">
      <xdr:nvSpPr>
        <xdr:cNvPr id="1685" name="六角形 1684">
          <a:extLst>
            <a:ext uri="{FF2B5EF4-FFF2-40B4-BE49-F238E27FC236}">
              <a16:creationId xmlns:a16="http://schemas.microsoft.com/office/drawing/2014/main" xmlns="" id="{4D6DB8F9-452F-4A2E-990B-B721DAC82FD0}"/>
            </a:ext>
          </a:extLst>
        </xdr:cNvPr>
        <xdr:cNvSpPr/>
      </xdr:nvSpPr>
      <xdr:spPr bwMode="auto">
        <a:xfrm>
          <a:off x="14947277" y="2026129"/>
          <a:ext cx="225463" cy="15241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302523</xdr:colOff>
      <xdr:row>15</xdr:row>
      <xdr:rowOff>11980</xdr:rowOff>
    </xdr:from>
    <xdr:to>
      <xdr:col>22</xdr:col>
      <xdr:colOff>527986</xdr:colOff>
      <xdr:row>15</xdr:row>
      <xdr:rowOff>167486</xdr:rowOff>
    </xdr:to>
    <xdr:sp macro="" textlink="">
      <xdr:nvSpPr>
        <xdr:cNvPr id="1686" name="六角形 1685">
          <a:extLst>
            <a:ext uri="{FF2B5EF4-FFF2-40B4-BE49-F238E27FC236}">
              <a16:creationId xmlns:a16="http://schemas.microsoft.com/office/drawing/2014/main" xmlns="" id="{78487205-015D-4524-B0D1-FA333C212006}"/>
            </a:ext>
          </a:extLst>
        </xdr:cNvPr>
        <xdr:cNvSpPr/>
      </xdr:nvSpPr>
      <xdr:spPr bwMode="auto">
        <a:xfrm>
          <a:off x="15070083" y="2496100"/>
          <a:ext cx="225463" cy="1555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673937</xdr:colOff>
      <xdr:row>9</xdr:row>
      <xdr:rowOff>15390</xdr:rowOff>
    </xdr:from>
    <xdr:to>
      <xdr:col>22</xdr:col>
      <xdr:colOff>161742</xdr:colOff>
      <xdr:row>10</xdr:row>
      <xdr:rowOff>23968</xdr:rowOff>
    </xdr:to>
    <xdr:sp macro="" textlink="">
      <xdr:nvSpPr>
        <xdr:cNvPr id="1687" name="Freeform 395">
          <a:extLst>
            <a:ext uri="{FF2B5EF4-FFF2-40B4-BE49-F238E27FC236}">
              <a16:creationId xmlns:a16="http://schemas.microsoft.com/office/drawing/2014/main" xmlns="" id="{488CAAEA-02F3-4D56-9129-8AA60B5541DB}"/>
            </a:ext>
          </a:extLst>
        </xdr:cNvPr>
        <xdr:cNvSpPr>
          <a:spLocks/>
        </xdr:cNvSpPr>
      </xdr:nvSpPr>
      <xdr:spPr bwMode="auto">
        <a:xfrm>
          <a:off x="14748077" y="1493670"/>
          <a:ext cx="181225" cy="17621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102 h 10102"/>
            <a:gd name="connsiteX1" fmla="*/ 4564 w 10000"/>
            <a:gd name="connsiteY1" fmla="*/ 135 h 10102"/>
            <a:gd name="connsiteX2" fmla="*/ 10000 w 10000"/>
            <a:gd name="connsiteY2" fmla="*/ 9903 h 10102"/>
            <a:gd name="connsiteX0" fmla="*/ 0 w 10000"/>
            <a:gd name="connsiteY0" fmla="*/ 10366 h 10366"/>
            <a:gd name="connsiteX1" fmla="*/ 4564 w 10000"/>
            <a:gd name="connsiteY1" fmla="*/ 399 h 10366"/>
            <a:gd name="connsiteX2" fmla="*/ 10000 w 10000"/>
            <a:gd name="connsiteY2" fmla="*/ 10167 h 10366"/>
            <a:gd name="connsiteX0" fmla="*/ 0 w 10000"/>
            <a:gd name="connsiteY0" fmla="*/ 10064 h 10064"/>
            <a:gd name="connsiteX1" fmla="*/ 4564 w 10000"/>
            <a:gd name="connsiteY1" fmla="*/ 97 h 10064"/>
            <a:gd name="connsiteX2" fmla="*/ 10000 w 10000"/>
            <a:gd name="connsiteY2" fmla="*/ 9865 h 10064"/>
            <a:gd name="connsiteX0" fmla="*/ 0 w 10000"/>
            <a:gd name="connsiteY0" fmla="*/ 10064 h 10064"/>
            <a:gd name="connsiteX1" fmla="*/ 4564 w 10000"/>
            <a:gd name="connsiteY1" fmla="*/ 97 h 10064"/>
            <a:gd name="connsiteX2" fmla="*/ 10000 w 10000"/>
            <a:gd name="connsiteY2" fmla="*/ 9865 h 10064"/>
            <a:gd name="connsiteX0" fmla="*/ 0 w 10000"/>
            <a:gd name="connsiteY0" fmla="*/ 10036 h 10036"/>
            <a:gd name="connsiteX1" fmla="*/ 4564 w 10000"/>
            <a:gd name="connsiteY1" fmla="*/ 69 h 10036"/>
            <a:gd name="connsiteX2" fmla="*/ 10000 w 10000"/>
            <a:gd name="connsiteY2" fmla="*/ 9837 h 100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36">
              <a:moveTo>
                <a:pt x="0" y="10036"/>
              </a:moveTo>
              <a:cubicBezTo>
                <a:pt x="956" y="5347"/>
                <a:pt x="2118" y="-715"/>
                <a:pt x="4564" y="69"/>
              </a:cubicBezTo>
              <a:cubicBezTo>
                <a:pt x="6950" y="-610"/>
                <a:pt x="8987" y="6543"/>
                <a:pt x="10000" y="9837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22</xdr:col>
      <xdr:colOff>151123</xdr:colOff>
      <xdr:row>9</xdr:row>
      <xdr:rowOff>17431</xdr:rowOff>
    </xdr:from>
    <xdr:ext cx="263138" cy="126130"/>
    <xdr:sp macro="" textlink="">
      <xdr:nvSpPr>
        <xdr:cNvPr id="1688" name="Text Box 1300">
          <a:extLst>
            <a:ext uri="{FF2B5EF4-FFF2-40B4-BE49-F238E27FC236}">
              <a16:creationId xmlns:a16="http://schemas.microsoft.com/office/drawing/2014/main" xmlns="" id="{F0F4531C-0F55-4E7F-BA7B-EC509D81656C}"/>
            </a:ext>
          </a:extLst>
        </xdr:cNvPr>
        <xdr:cNvSpPr txBox="1">
          <a:spLocks noChangeArrowheads="1"/>
        </xdr:cNvSpPr>
      </xdr:nvSpPr>
      <xdr:spPr bwMode="auto">
        <a:xfrm>
          <a:off x="14942632" y="1495711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杉津ﾄﾝﾈﾙ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14983</xdr:colOff>
      <xdr:row>13</xdr:row>
      <xdr:rowOff>131788</xdr:rowOff>
    </xdr:from>
    <xdr:to>
      <xdr:col>21</xdr:col>
      <xdr:colOff>691360</xdr:colOff>
      <xdr:row>16</xdr:row>
      <xdr:rowOff>137201</xdr:rowOff>
    </xdr:to>
    <xdr:grpSp>
      <xdr:nvGrpSpPr>
        <xdr:cNvPr id="1689" name="グループ化 1688">
          <a:extLst>
            <a:ext uri="{FF2B5EF4-FFF2-40B4-BE49-F238E27FC236}">
              <a16:creationId xmlns:a16="http://schemas.microsoft.com/office/drawing/2014/main" xmlns="" id="{A527937A-7C12-4A5A-AD7F-16AD45AE039E}"/>
            </a:ext>
          </a:extLst>
        </xdr:cNvPr>
        <xdr:cNvGrpSpPr/>
      </xdr:nvGrpSpPr>
      <xdr:grpSpPr>
        <a:xfrm>
          <a:off x="15674083" y="2332063"/>
          <a:ext cx="676377" cy="519763"/>
          <a:chOff x="4823850" y="8421591"/>
          <a:chExt cx="683997" cy="517606"/>
        </a:xfrm>
      </xdr:grpSpPr>
      <xdr:sp macro="" textlink="">
        <xdr:nvSpPr>
          <xdr:cNvPr id="1690" name="Text Box 1563">
            <a:extLst>
              <a:ext uri="{FF2B5EF4-FFF2-40B4-BE49-F238E27FC236}">
                <a16:creationId xmlns:a16="http://schemas.microsoft.com/office/drawing/2014/main" xmlns="" id="{9DEB2AFD-5DBC-87F1-A6C0-162686581A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3850" y="8421591"/>
            <a:ext cx="683997" cy="517606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overflow" horzOverflow="overflow" wrap="none" lIns="27432" tIns="18288" rIns="0" bIns="0" anchor="t" upright="1">
            <a:noAutofit/>
          </a:bodyPr>
          <a:lstStyle/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敦賀</a:t>
            </a:r>
            <a:r>
              <a:rPr lang="ja-JP" altLang="en-US" sz="8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市街</a:t>
            </a: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　　　　　杉津</a:t>
            </a: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1691" name="Line 2669">
            <a:extLst>
              <a:ext uri="{FF2B5EF4-FFF2-40B4-BE49-F238E27FC236}">
                <a16:creationId xmlns:a16="http://schemas.microsoft.com/office/drawing/2014/main" xmlns="" id="{F8587585-3FA6-DC76-76F8-4F81CEA018C7}"/>
              </a:ext>
            </a:extLst>
          </xdr:cNvPr>
          <xdr:cNvSpPr>
            <a:spLocks noChangeShapeType="1"/>
          </xdr:cNvSpPr>
        </xdr:nvSpPr>
        <xdr:spPr bwMode="auto">
          <a:xfrm rot="10800000" flipH="1">
            <a:off x="4960343" y="8613285"/>
            <a:ext cx="484207" cy="322935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  <a:gd name="connsiteX0" fmla="*/ 503278 w 504201"/>
              <a:gd name="connsiteY0" fmla="*/ 90692 h 90692"/>
              <a:gd name="connsiteX1" fmla="*/ 0 w 504201"/>
              <a:gd name="connsiteY1" fmla="*/ 0 h 90692"/>
              <a:gd name="connsiteX0" fmla="*/ 511355 w 512264"/>
              <a:gd name="connsiteY0" fmla="*/ 429 h 25758"/>
              <a:gd name="connsiteX1" fmla="*/ 0 w 512264"/>
              <a:gd name="connsiteY1" fmla="*/ 24182 h 25758"/>
              <a:gd name="connsiteX0" fmla="*/ 534571 w 535441"/>
              <a:gd name="connsiteY0" fmla="*/ 238424 h 238424"/>
              <a:gd name="connsiteX1" fmla="*/ 0 w 535441"/>
              <a:gd name="connsiteY1" fmla="*/ 0 h 238424"/>
              <a:gd name="connsiteX0" fmla="*/ 358965 w 360230"/>
              <a:gd name="connsiteY0" fmla="*/ 299290 h 299290"/>
              <a:gd name="connsiteX1" fmla="*/ 0 w 360230"/>
              <a:gd name="connsiteY1" fmla="*/ 0 h 299290"/>
              <a:gd name="connsiteX0" fmla="*/ 358965 w 415711"/>
              <a:gd name="connsiteY0" fmla="*/ 299290 h 299290"/>
              <a:gd name="connsiteX1" fmla="*/ 0 w 415711"/>
              <a:gd name="connsiteY1" fmla="*/ 0 h 299290"/>
              <a:gd name="connsiteX0" fmla="*/ 197064 w 269403"/>
              <a:gd name="connsiteY0" fmla="*/ 321858 h 321858"/>
              <a:gd name="connsiteX1" fmla="*/ 0 w 269403"/>
              <a:gd name="connsiteY1" fmla="*/ 0 h 321858"/>
              <a:gd name="connsiteX0" fmla="*/ 197064 w 375677"/>
              <a:gd name="connsiteY0" fmla="*/ 321858 h 321858"/>
              <a:gd name="connsiteX1" fmla="*/ 0 w 375677"/>
              <a:gd name="connsiteY1" fmla="*/ 0 h 321858"/>
              <a:gd name="connsiteX0" fmla="*/ 147968 w 335564"/>
              <a:gd name="connsiteY0" fmla="*/ 360809 h 360809"/>
              <a:gd name="connsiteX1" fmla="*/ 0 w 335564"/>
              <a:gd name="connsiteY1" fmla="*/ 0 h 360809"/>
              <a:gd name="connsiteX0" fmla="*/ 116795 w 310571"/>
              <a:gd name="connsiteY0" fmla="*/ 368424 h 368424"/>
              <a:gd name="connsiteX1" fmla="*/ 0 w 310571"/>
              <a:gd name="connsiteY1" fmla="*/ 0 h 368424"/>
              <a:gd name="connsiteX0" fmla="*/ 116795 w 309215"/>
              <a:gd name="connsiteY0" fmla="*/ 368424 h 368424"/>
              <a:gd name="connsiteX1" fmla="*/ 0 w 309215"/>
              <a:gd name="connsiteY1" fmla="*/ 0 h 368424"/>
              <a:gd name="connsiteX0" fmla="*/ 148056 w 334289"/>
              <a:gd name="connsiteY0" fmla="*/ 399730 h 399730"/>
              <a:gd name="connsiteX1" fmla="*/ 1 w 334289"/>
              <a:gd name="connsiteY1" fmla="*/ 0 h 399730"/>
              <a:gd name="connsiteX0" fmla="*/ 111514 w 305019"/>
              <a:gd name="connsiteY0" fmla="*/ 420637 h 420637"/>
              <a:gd name="connsiteX1" fmla="*/ 0 w 305019"/>
              <a:gd name="connsiteY1" fmla="*/ 0 h 420637"/>
              <a:gd name="connsiteX0" fmla="*/ 95290 w 292203"/>
              <a:gd name="connsiteY0" fmla="*/ 408623 h 408623"/>
              <a:gd name="connsiteX1" fmla="*/ 0 w 292203"/>
              <a:gd name="connsiteY1" fmla="*/ 0 h 408623"/>
              <a:gd name="connsiteX0" fmla="*/ 205084 w 205085"/>
              <a:gd name="connsiteY0" fmla="*/ 408623 h 408623"/>
              <a:gd name="connsiteX1" fmla="*/ 109794 w 205085"/>
              <a:gd name="connsiteY1" fmla="*/ 0 h 408623"/>
              <a:gd name="connsiteX0" fmla="*/ 169955 w 200348"/>
              <a:gd name="connsiteY0" fmla="*/ 362489 h 362489"/>
              <a:gd name="connsiteX1" fmla="*/ 200120 w 200348"/>
              <a:gd name="connsiteY1" fmla="*/ 0 h 362489"/>
              <a:gd name="connsiteX0" fmla="*/ 186002 w 186004"/>
              <a:gd name="connsiteY0" fmla="*/ 394444 h 394444"/>
              <a:gd name="connsiteX1" fmla="*/ 153076 w 186004"/>
              <a:gd name="connsiteY1" fmla="*/ 0 h 394444"/>
              <a:gd name="connsiteX0" fmla="*/ 157881 w 157881"/>
              <a:gd name="connsiteY0" fmla="*/ 394444 h 394444"/>
              <a:gd name="connsiteX1" fmla="*/ 124955 w 157881"/>
              <a:gd name="connsiteY1" fmla="*/ 0 h 394444"/>
              <a:gd name="connsiteX0" fmla="*/ 137588 w 174130"/>
              <a:gd name="connsiteY0" fmla="*/ 394444 h 394444"/>
              <a:gd name="connsiteX1" fmla="*/ 104662 w 174130"/>
              <a:gd name="connsiteY1" fmla="*/ 0 h 394444"/>
              <a:gd name="connsiteX0" fmla="*/ 150986 w 184970"/>
              <a:gd name="connsiteY0" fmla="*/ 394444 h 394444"/>
              <a:gd name="connsiteX1" fmla="*/ 118060 w 184970"/>
              <a:gd name="connsiteY1" fmla="*/ 0 h 394444"/>
              <a:gd name="connsiteX0" fmla="*/ 135656 w 265861"/>
              <a:gd name="connsiteY0" fmla="*/ 491204 h 491205"/>
              <a:gd name="connsiteX1" fmla="*/ 206620 w 265861"/>
              <a:gd name="connsiteY1" fmla="*/ 0 h 491205"/>
              <a:gd name="connsiteX0" fmla="*/ 150831 w 185680"/>
              <a:gd name="connsiteY0" fmla="*/ 577523 h 577523"/>
              <a:gd name="connsiteX1" fmla="*/ 118849 w 185680"/>
              <a:gd name="connsiteY1" fmla="*/ -1 h 577523"/>
              <a:gd name="connsiteX0" fmla="*/ 130746 w 224847"/>
              <a:gd name="connsiteY0" fmla="*/ 577524 h 577524"/>
              <a:gd name="connsiteX1" fmla="*/ 98764 w 224847"/>
              <a:gd name="connsiteY1" fmla="*/ 0 h 577524"/>
              <a:gd name="connsiteX0" fmla="*/ 205288 w 282001"/>
              <a:gd name="connsiteY0" fmla="*/ 577524 h 577524"/>
              <a:gd name="connsiteX1" fmla="*/ 173306 w 282001"/>
              <a:gd name="connsiteY1" fmla="*/ 0 h 577524"/>
              <a:gd name="connsiteX0" fmla="*/ 232338 w 232339"/>
              <a:gd name="connsiteY0" fmla="*/ 647814 h 647815"/>
              <a:gd name="connsiteX1" fmla="*/ 44706 w 232339"/>
              <a:gd name="connsiteY1" fmla="*/ 0 h 647815"/>
              <a:gd name="connsiteX0" fmla="*/ 318128 w 318129"/>
              <a:gd name="connsiteY0" fmla="*/ 647814 h 647814"/>
              <a:gd name="connsiteX1" fmla="*/ 130496 w 318129"/>
              <a:gd name="connsiteY1" fmla="*/ 0 h 647814"/>
              <a:gd name="connsiteX0" fmla="*/ 283823 w 371175"/>
              <a:gd name="connsiteY0" fmla="*/ 598516 h 598516"/>
              <a:gd name="connsiteX1" fmla="*/ 278502 w 371175"/>
              <a:gd name="connsiteY1" fmla="*/ 0 h 598516"/>
              <a:gd name="connsiteX0" fmla="*/ 252994 w 536495"/>
              <a:gd name="connsiteY0" fmla="*/ 613884 h 613884"/>
              <a:gd name="connsiteX1" fmla="*/ 455569 w 536495"/>
              <a:gd name="connsiteY1" fmla="*/ 0 h 613884"/>
              <a:gd name="connsiteX0" fmla="*/ 15641 w 349665"/>
              <a:gd name="connsiteY0" fmla="*/ 613884 h 613884"/>
              <a:gd name="connsiteX1" fmla="*/ 218216 w 349665"/>
              <a:gd name="connsiteY1" fmla="*/ 0 h 613884"/>
              <a:gd name="connsiteX0" fmla="*/ 27658 w 235226"/>
              <a:gd name="connsiteY0" fmla="*/ 613884 h 613884"/>
              <a:gd name="connsiteX1" fmla="*/ 230233 w 235226"/>
              <a:gd name="connsiteY1" fmla="*/ 0 h 613884"/>
              <a:gd name="connsiteX0" fmla="*/ 19791 w 413750"/>
              <a:gd name="connsiteY0" fmla="*/ 636937 h 636937"/>
              <a:gd name="connsiteX1" fmla="*/ 410305 w 413750"/>
              <a:gd name="connsiteY1" fmla="*/ 0 h 636937"/>
              <a:gd name="connsiteX0" fmla="*/ 21902 w 412416"/>
              <a:gd name="connsiteY0" fmla="*/ 636937 h 636937"/>
              <a:gd name="connsiteX1" fmla="*/ 412416 w 412416"/>
              <a:gd name="connsiteY1" fmla="*/ 0 h 636937"/>
              <a:gd name="connsiteX0" fmla="*/ 21447 w 411961"/>
              <a:gd name="connsiteY0" fmla="*/ 636937 h 636937"/>
              <a:gd name="connsiteX1" fmla="*/ 411961 w 411961"/>
              <a:gd name="connsiteY1" fmla="*/ 0 h 636937"/>
              <a:gd name="connsiteX0" fmla="*/ 20769 w 431241"/>
              <a:gd name="connsiteY0" fmla="*/ 633095 h 633095"/>
              <a:gd name="connsiteX1" fmla="*/ 431241 w 431241"/>
              <a:gd name="connsiteY1" fmla="*/ 0 h 633095"/>
              <a:gd name="connsiteX0" fmla="*/ 0 w 410472"/>
              <a:gd name="connsiteY0" fmla="*/ 633095 h 633095"/>
              <a:gd name="connsiteX1" fmla="*/ 410472 w 410472"/>
              <a:gd name="connsiteY1" fmla="*/ 0 h 633095"/>
              <a:gd name="connsiteX0" fmla="*/ 0 w 410472"/>
              <a:gd name="connsiteY0" fmla="*/ 633095 h 633095"/>
              <a:gd name="connsiteX1" fmla="*/ 410472 w 410472"/>
              <a:gd name="connsiteY1" fmla="*/ 0 h 633095"/>
              <a:gd name="connsiteX0" fmla="*/ 429 w 410901"/>
              <a:gd name="connsiteY0" fmla="*/ 633095 h 633095"/>
              <a:gd name="connsiteX1" fmla="*/ 410901 w 410901"/>
              <a:gd name="connsiteY1" fmla="*/ 0 h 6330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10901" h="633095">
                <a:moveTo>
                  <a:pt x="429" y="633095"/>
                </a:moveTo>
                <a:cubicBezTo>
                  <a:pt x="-15379" y="-226735"/>
                  <a:pt x="410574" y="505964"/>
                  <a:pt x="410901" y="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1692" name="Line 2669">
            <a:extLst>
              <a:ext uri="{FF2B5EF4-FFF2-40B4-BE49-F238E27FC236}">
                <a16:creationId xmlns:a16="http://schemas.microsoft.com/office/drawing/2014/main" xmlns="" id="{C3FFFA77-D137-73B4-0120-ECF3AFA363F3}"/>
              </a:ext>
            </a:extLst>
          </xdr:cNvPr>
          <xdr:cNvSpPr>
            <a:spLocks noChangeShapeType="1"/>
          </xdr:cNvSpPr>
        </xdr:nvSpPr>
        <xdr:spPr bwMode="auto">
          <a:xfrm rot="11078823" flipH="1">
            <a:off x="5421300" y="8483917"/>
            <a:ext cx="45719" cy="441333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  <a:gd name="connsiteX0" fmla="*/ 503278 w 504201"/>
              <a:gd name="connsiteY0" fmla="*/ 90692 h 90692"/>
              <a:gd name="connsiteX1" fmla="*/ 0 w 504201"/>
              <a:gd name="connsiteY1" fmla="*/ 0 h 90692"/>
              <a:gd name="connsiteX0" fmla="*/ 511355 w 512264"/>
              <a:gd name="connsiteY0" fmla="*/ 429 h 25758"/>
              <a:gd name="connsiteX1" fmla="*/ 0 w 512264"/>
              <a:gd name="connsiteY1" fmla="*/ 24182 h 25758"/>
              <a:gd name="connsiteX0" fmla="*/ 534571 w 535441"/>
              <a:gd name="connsiteY0" fmla="*/ 238424 h 238424"/>
              <a:gd name="connsiteX1" fmla="*/ 0 w 535441"/>
              <a:gd name="connsiteY1" fmla="*/ 0 h 238424"/>
              <a:gd name="connsiteX0" fmla="*/ 358965 w 360230"/>
              <a:gd name="connsiteY0" fmla="*/ 299290 h 299290"/>
              <a:gd name="connsiteX1" fmla="*/ 0 w 360230"/>
              <a:gd name="connsiteY1" fmla="*/ 0 h 299290"/>
              <a:gd name="connsiteX0" fmla="*/ 358965 w 415711"/>
              <a:gd name="connsiteY0" fmla="*/ 299290 h 299290"/>
              <a:gd name="connsiteX1" fmla="*/ 0 w 415711"/>
              <a:gd name="connsiteY1" fmla="*/ 0 h 299290"/>
              <a:gd name="connsiteX0" fmla="*/ 197064 w 269403"/>
              <a:gd name="connsiteY0" fmla="*/ 321858 h 321858"/>
              <a:gd name="connsiteX1" fmla="*/ 0 w 269403"/>
              <a:gd name="connsiteY1" fmla="*/ 0 h 321858"/>
              <a:gd name="connsiteX0" fmla="*/ 197064 w 375677"/>
              <a:gd name="connsiteY0" fmla="*/ 321858 h 321858"/>
              <a:gd name="connsiteX1" fmla="*/ 0 w 375677"/>
              <a:gd name="connsiteY1" fmla="*/ 0 h 321858"/>
              <a:gd name="connsiteX0" fmla="*/ 147968 w 335564"/>
              <a:gd name="connsiteY0" fmla="*/ 360809 h 360809"/>
              <a:gd name="connsiteX1" fmla="*/ 0 w 335564"/>
              <a:gd name="connsiteY1" fmla="*/ 0 h 360809"/>
              <a:gd name="connsiteX0" fmla="*/ 116795 w 310571"/>
              <a:gd name="connsiteY0" fmla="*/ 368424 h 368424"/>
              <a:gd name="connsiteX1" fmla="*/ 0 w 310571"/>
              <a:gd name="connsiteY1" fmla="*/ 0 h 368424"/>
              <a:gd name="connsiteX0" fmla="*/ 116795 w 309215"/>
              <a:gd name="connsiteY0" fmla="*/ 368424 h 368424"/>
              <a:gd name="connsiteX1" fmla="*/ 0 w 309215"/>
              <a:gd name="connsiteY1" fmla="*/ 0 h 368424"/>
              <a:gd name="connsiteX0" fmla="*/ 148056 w 334289"/>
              <a:gd name="connsiteY0" fmla="*/ 399730 h 399730"/>
              <a:gd name="connsiteX1" fmla="*/ 1 w 334289"/>
              <a:gd name="connsiteY1" fmla="*/ 0 h 399730"/>
              <a:gd name="connsiteX0" fmla="*/ 111514 w 305019"/>
              <a:gd name="connsiteY0" fmla="*/ 420637 h 420637"/>
              <a:gd name="connsiteX1" fmla="*/ 0 w 305019"/>
              <a:gd name="connsiteY1" fmla="*/ 0 h 420637"/>
              <a:gd name="connsiteX0" fmla="*/ 95290 w 292203"/>
              <a:gd name="connsiteY0" fmla="*/ 408623 h 408623"/>
              <a:gd name="connsiteX1" fmla="*/ 0 w 292203"/>
              <a:gd name="connsiteY1" fmla="*/ 0 h 408623"/>
              <a:gd name="connsiteX0" fmla="*/ 205084 w 205085"/>
              <a:gd name="connsiteY0" fmla="*/ 408623 h 408623"/>
              <a:gd name="connsiteX1" fmla="*/ 109794 w 205085"/>
              <a:gd name="connsiteY1" fmla="*/ 0 h 408623"/>
              <a:gd name="connsiteX0" fmla="*/ 169955 w 200348"/>
              <a:gd name="connsiteY0" fmla="*/ 362489 h 362489"/>
              <a:gd name="connsiteX1" fmla="*/ 200120 w 200348"/>
              <a:gd name="connsiteY1" fmla="*/ 0 h 362489"/>
              <a:gd name="connsiteX0" fmla="*/ 186002 w 186004"/>
              <a:gd name="connsiteY0" fmla="*/ 394444 h 394444"/>
              <a:gd name="connsiteX1" fmla="*/ 153076 w 186004"/>
              <a:gd name="connsiteY1" fmla="*/ 0 h 394444"/>
              <a:gd name="connsiteX0" fmla="*/ 157881 w 157881"/>
              <a:gd name="connsiteY0" fmla="*/ 394444 h 394444"/>
              <a:gd name="connsiteX1" fmla="*/ 124955 w 157881"/>
              <a:gd name="connsiteY1" fmla="*/ 0 h 394444"/>
              <a:gd name="connsiteX0" fmla="*/ 137588 w 174130"/>
              <a:gd name="connsiteY0" fmla="*/ 394444 h 394444"/>
              <a:gd name="connsiteX1" fmla="*/ 104662 w 174130"/>
              <a:gd name="connsiteY1" fmla="*/ 0 h 394444"/>
              <a:gd name="connsiteX0" fmla="*/ 150986 w 184970"/>
              <a:gd name="connsiteY0" fmla="*/ 394444 h 394444"/>
              <a:gd name="connsiteX1" fmla="*/ 118060 w 184970"/>
              <a:gd name="connsiteY1" fmla="*/ 0 h 394444"/>
              <a:gd name="connsiteX0" fmla="*/ 135656 w 265861"/>
              <a:gd name="connsiteY0" fmla="*/ 491204 h 491205"/>
              <a:gd name="connsiteX1" fmla="*/ 206620 w 265861"/>
              <a:gd name="connsiteY1" fmla="*/ 0 h 491205"/>
              <a:gd name="connsiteX0" fmla="*/ 150831 w 185680"/>
              <a:gd name="connsiteY0" fmla="*/ 577523 h 577523"/>
              <a:gd name="connsiteX1" fmla="*/ 118849 w 185680"/>
              <a:gd name="connsiteY1" fmla="*/ -1 h 577523"/>
              <a:gd name="connsiteX0" fmla="*/ 130746 w 224847"/>
              <a:gd name="connsiteY0" fmla="*/ 577524 h 577524"/>
              <a:gd name="connsiteX1" fmla="*/ 98764 w 224847"/>
              <a:gd name="connsiteY1" fmla="*/ 0 h 577524"/>
              <a:gd name="connsiteX0" fmla="*/ 205288 w 282001"/>
              <a:gd name="connsiteY0" fmla="*/ 577524 h 577524"/>
              <a:gd name="connsiteX1" fmla="*/ 173306 w 282001"/>
              <a:gd name="connsiteY1" fmla="*/ 0 h 577524"/>
              <a:gd name="connsiteX0" fmla="*/ 232338 w 232339"/>
              <a:gd name="connsiteY0" fmla="*/ 647814 h 647815"/>
              <a:gd name="connsiteX1" fmla="*/ 44706 w 232339"/>
              <a:gd name="connsiteY1" fmla="*/ 0 h 647815"/>
              <a:gd name="connsiteX0" fmla="*/ 318128 w 318129"/>
              <a:gd name="connsiteY0" fmla="*/ 647814 h 647814"/>
              <a:gd name="connsiteX1" fmla="*/ 130496 w 318129"/>
              <a:gd name="connsiteY1" fmla="*/ 0 h 647814"/>
              <a:gd name="connsiteX0" fmla="*/ 283823 w 371175"/>
              <a:gd name="connsiteY0" fmla="*/ 598516 h 598516"/>
              <a:gd name="connsiteX1" fmla="*/ 278502 w 371175"/>
              <a:gd name="connsiteY1" fmla="*/ 0 h 598516"/>
              <a:gd name="connsiteX0" fmla="*/ 572643 w 572643"/>
              <a:gd name="connsiteY0" fmla="*/ 379179 h 379179"/>
              <a:gd name="connsiteX1" fmla="*/ -1 w 572643"/>
              <a:gd name="connsiteY1" fmla="*/ 1 h 379179"/>
              <a:gd name="connsiteX0" fmla="*/ 572643 w 572643"/>
              <a:gd name="connsiteY0" fmla="*/ 379178 h 379178"/>
              <a:gd name="connsiteX1" fmla="*/ -1 w 572643"/>
              <a:gd name="connsiteY1" fmla="*/ 0 h 379178"/>
              <a:gd name="connsiteX0" fmla="*/ 697065 w 697065"/>
              <a:gd name="connsiteY0" fmla="*/ 276365 h 276365"/>
              <a:gd name="connsiteX1" fmla="*/ -1 w 697065"/>
              <a:gd name="connsiteY1" fmla="*/ 0 h 276365"/>
              <a:gd name="connsiteX0" fmla="*/ 697065 w 697065"/>
              <a:gd name="connsiteY0" fmla="*/ 276365 h 276365"/>
              <a:gd name="connsiteX1" fmla="*/ -1 w 697065"/>
              <a:gd name="connsiteY1" fmla="*/ 0 h 276365"/>
              <a:gd name="connsiteX0" fmla="*/ 674488 w 674487"/>
              <a:gd name="connsiteY0" fmla="*/ 287399 h 287399"/>
              <a:gd name="connsiteX1" fmla="*/ -1 w 674487"/>
              <a:gd name="connsiteY1" fmla="*/ 0 h 287399"/>
              <a:gd name="connsiteX0" fmla="*/ 371684 w 371685"/>
              <a:gd name="connsiteY0" fmla="*/ 254071 h 254071"/>
              <a:gd name="connsiteX1" fmla="*/ -1 w 371685"/>
              <a:gd name="connsiteY1" fmla="*/ 0 h 254071"/>
              <a:gd name="connsiteX0" fmla="*/ 165823 w 235835"/>
              <a:gd name="connsiteY0" fmla="*/ 247232 h 247232"/>
              <a:gd name="connsiteX1" fmla="*/ 118696 w 235835"/>
              <a:gd name="connsiteY1" fmla="*/ 0 h 247232"/>
              <a:gd name="connsiteX0" fmla="*/ 253155 w 253156"/>
              <a:gd name="connsiteY0" fmla="*/ 247316 h 247316"/>
              <a:gd name="connsiteX1" fmla="*/ 206028 w 253156"/>
              <a:gd name="connsiteY1" fmla="*/ 84 h 247316"/>
              <a:gd name="connsiteX0" fmla="*/ 254188 w 254188"/>
              <a:gd name="connsiteY0" fmla="*/ 254298 h 254297"/>
              <a:gd name="connsiteX1" fmla="*/ 203754 w 254188"/>
              <a:gd name="connsiteY1" fmla="*/ 74 h 254297"/>
              <a:gd name="connsiteX0" fmla="*/ 62758 w 62758"/>
              <a:gd name="connsiteY0" fmla="*/ 254240 h 254240"/>
              <a:gd name="connsiteX1" fmla="*/ 12324 w 62758"/>
              <a:gd name="connsiteY1" fmla="*/ 16 h 254240"/>
              <a:gd name="connsiteX0" fmla="*/ 21709 w 21709"/>
              <a:gd name="connsiteY0" fmla="*/ 259016 h 259016"/>
              <a:gd name="connsiteX1" fmla="*/ 20429 w 21709"/>
              <a:gd name="connsiteY1" fmla="*/ 15 h 259016"/>
              <a:gd name="connsiteX0" fmla="*/ 714 w 52385"/>
              <a:gd name="connsiteY0" fmla="*/ 316155 h 316155"/>
              <a:gd name="connsiteX1" fmla="*/ 52385 w 52385"/>
              <a:gd name="connsiteY1" fmla="*/ 12 h 316155"/>
              <a:gd name="connsiteX0" fmla="*/ 253 w 51924"/>
              <a:gd name="connsiteY0" fmla="*/ 316143 h 316143"/>
              <a:gd name="connsiteX1" fmla="*/ 51924 w 51924"/>
              <a:gd name="connsiteY1" fmla="*/ 0 h 316143"/>
              <a:gd name="connsiteX0" fmla="*/ 282 w 47366"/>
              <a:gd name="connsiteY0" fmla="*/ 371147 h 371147"/>
              <a:gd name="connsiteX1" fmla="*/ 47365 w 47366"/>
              <a:gd name="connsiteY1" fmla="*/ 0 h 371147"/>
              <a:gd name="connsiteX0" fmla="*/ 175 w 71714"/>
              <a:gd name="connsiteY0" fmla="*/ 358698 h 358698"/>
              <a:gd name="connsiteX1" fmla="*/ 71713 w 71714"/>
              <a:gd name="connsiteY1" fmla="*/ 0 h 358698"/>
              <a:gd name="connsiteX0" fmla="*/ 196 w 64911"/>
              <a:gd name="connsiteY0" fmla="*/ 427499 h 427499"/>
              <a:gd name="connsiteX1" fmla="*/ 64910 w 64911"/>
              <a:gd name="connsiteY1" fmla="*/ 0 h 42749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64911" h="427499">
                <a:moveTo>
                  <a:pt x="196" y="427499"/>
                </a:moveTo>
                <a:cubicBezTo>
                  <a:pt x="-3623" y="408250"/>
                  <a:pt x="50014" y="3630"/>
                  <a:pt x="64910" y="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1693" name="六角形 1692">
            <a:extLst>
              <a:ext uri="{FF2B5EF4-FFF2-40B4-BE49-F238E27FC236}">
                <a16:creationId xmlns:a16="http://schemas.microsoft.com/office/drawing/2014/main" xmlns="" id="{DD3DBFEE-04D4-2116-E766-8D53A38AB1CE}"/>
              </a:ext>
            </a:extLst>
          </xdr:cNvPr>
          <xdr:cNvSpPr/>
        </xdr:nvSpPr>
        <xdr:spPr bwMode="auto">
          <a:xfrm>
            <a:off x="5216269" y="8677644"/>
            <a:ext cx="199905" cy="117578"/>
          </a:xfrm>
          <a:prstGeom prst="hexagon">
            <a:avLst/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25400" cap="flat" cmpd="dbl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r"/>
            <a:r>
              <a:rPr kumimoji="1" lang="en-US" altLang="ja-JP" sz="800" b="1">
                <a:solidFill>
                  <a:schemeClr val="bg1"/>
                </a:solidFill>
                <a:latin typeface="+mj-ea"/>
                <a:ea typeface="+mj-ea"/>
              </a:rPr>
              <a:t>207</a:t>
            </a:r>
            <a:endParaRPr kumimoji="1" lang="ja-JP" altLang="en-US" sz="800" b="1">
              <a:solidFill>
                <a:schemeClr val="bg1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23</xdr:col>
      <xdr:colOff>26670</xdr:colOff>
      <xdr:row>9</xdr:row>
      <xdr:rowOff>15238</xdr:rowOff>
    </xdr:from>
    <xdr:to>
      <xdr:col>23</xdr:col>
      <xdr:colOff>238195</xdr:colOff>
      <xdr:row>10</xdr:row>
      <xdr:rowOff>5991</xdr:rowOff>
    </xdr:to>
    <xdr:sp macro="" textlink="">
      <xdr:nvSpPr>
        <xdr:cNvPr id="1694" name="六角形 1693">
          <a:extLst>
            <a:ext uri="{FF2B5EF4-FFF2-40B4-BE49-F238E27FC236}">
              <a16:creationId xmlns:a16="http://schemas.microsoft.com/office/drawing/2014/main" xmlns="" id="{D4C5C940-DE85-4734-A517-F4EDC86C7F79}"/>
            </a:ext>
          </a:extLst>
        </xdr:cNvPr>
        <xdr:cNvSpPr/>
      </xdr:nvSpPr>
      <xdr:spPr bwMode="auto">
        <a:xfrm>
          <a:off x="15487650" y="1493518"/>
          <a:ext cx="211525" cy="1583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0</xdr:colOff>
      <xdr:row>9</xdr:row>
      <xdr:rowOff>4655</xdr:rowOff>
    </xdr:from>
    <xdr:to>
      <xdr:col>25</xdr:col>
      <xdr:colOff>215660</xdr:colOff>
      <xdr:row>10</xdr:row>
      <xdr:rowOff>10876</xdr:rowOff>
    </xdr:to>
    <xdr:sp macro="" textlink="">
      <xdr:nvSpPr>
        <xdr:cNvPr id="1695" name="六角形 1694">
          <a:extLst>
            <a:ext uri="{FF2B5EF4-FFF2-40B4-BE49-F238E27FC236}">
              <a16:creationId xmlns:a16="http://schemas.microsoft.com/office/drawing/2014/main" xmlns="" id="{CCD0D0A4-47AE-4E1C-8A16-EAEEF943EDB0}"/>
            </a:ext>
          </a:extLst>
        </xdr:cNvPr>
        <xdr:cNvSpPr/>
      </xdr:nvSpPr>
      <xdr:spPr bwMode="auto">
        <a:xfrm>
          <a:off x="16847820" y="1482935"/>
          <a:ext cx="215660" cy="1738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15875</xdr:colOff>
      <xdr:row>9</xdr:row>
      <xdr:rowOff>9525</xdr:rowOff>
    </xdr:from>
    <xdr:to>
      <xdr:col>27</xdr:col>
      <xdr:colOff>235815</xdr:colOff>
      <xdr:row>10</xdr:row>
      <xdr:rowOff>9525</xdr:rowOff>
    </xdr:to>
    <xdr:sp macro="" textlink="">
      <xdr:nvSpPr>
        <xdr:cNvPr id="1696" name="六角形 1695">
          <a:extLst>
            <a:ext uri="{FF2B5EF4-FFF2-40B4-BE49-F238E27FC236}">
              <a16:creationId xmlns:a16="http://schemas.microsoft.com/office/drawing/2014/main" xmlns="" id="{C865C046-1E4D-4BD1-82ED-849B79A43DF1}"/>
            </a:ext>
          </a:extLst>
        </xdr:cNvPr>
        <xdr:cNvSpPr/>
      </xdr:nvSpPr>
      <xdr:spPr bwMode="auto">
        <a:xfrm>
          <a:off x="18250535" y="1487805"/>
          <a:ext cx="219940" cy="16764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12700</xdr:colOff>
      <xdr:row>9</xdr:row>
      <xdr:rowOff>9856</xdr:rowOff>
    </xdr:from>
    <xdr:to>
      <xdr:col>29</xdr:col>
      <xdr:colOff>233632</xdr:colOff>
      <xdr:row>9</xdr:row>
      <xdr:rowOff>164739</xdr:rowOff>
    </xdr:to>
    <xdr:sp macro="" textlink="">
      <xdr:nvSpPr>
        <xdr:cNvPr id="1697" name="六角形 1696">
          <a:extLst>
            <a:ext uri="{FF2B5EF4-FFF2-40B4-BE49-F238E27FC236}">
              <a16:creationId xmlns:a16="http://schemas.microsoft.com/office/drawing/2014/main" xmlns="" id="{CAB6BF29-32DD-4DD0-AF63-4BEA386B9626}"/>
            </a:ext>
          </a:extLst>
        </xdr:cNvPr>
        <xdr:cNvSpPr/>
      </xdr:nvSpPr>
      <xdr:spPr bwMode="auto">
        <a:xfrm>
          <a:off x="19634200" y="1488136"/>
          <a:ext cx="220932" cy="15488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116</a:t>
          </a:r>
        </a:p>
      </xdr:txBody>
    </xdr:sp>
    <xdr:clientData/>
  </xdr:twoCellAnchor>
  <xdr:twoCellAnchor>
    <xdr:from>
      <xdr:col>21</xdr:col>
      <xdr:colOff>9364</xdr:colOff>
      <xdr:row>17</xdr:row>
      <xdr:rowOff>7809</xdr:rowOff>
    </xdr:from>
    <xdr:to>
      <xdr:col>21</xdr:col>
      <xdr:colOff>207511</xdr:colOff>
      <xdr:row>17</xdr:row>
      <xdr:rowOff>159800</xdr:rowOff>
    </xdr:to>
    <xdr:sp macro="" textlink="">
      <xdr:nvSpPr>
        <xdr:cNvPr id="1698" name="六角形 1697">
          <a:extLst>
            <a:ext uri="{FF2B5EF4-FFF2-40B4-BE49-F238E27FC236}">
              <a16:creationId xmlns:a16="http://schemas.microsoft.com/office/drawing/2014/main" xmlns="" id="{594A64DA-F5D8-45CD-81DF-A35B1E3D1D01}"/>
            </a:ext>
          </a:extLst>
        </xdr:cNvPr>
        <xdr:cNvSpPr/>
      </xdr:nvSpPr>
      <xdr:spPr bwMode="auto">
        <a:xfrm>
          <a:off x="14110743" y="2807648"/>
          <a:ext cx="198147" cy="15199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575095</xdr:colOff>
      <xdr:row>11</xdr:row>
      <xdr:rowOff>17971</xdr:rowOff>
    </xdr:from>
    <xdr:ext cx="340994" cy="251524"/>
    <xdr:grpSp>
      <xdr:nvGrpSpPr>
        <xdr:cNvPr id="1699" name="Group 6672">
          <a:extLst>
            <a:ext uri="{FF2B5EF4-FFF2-40B4-BE49-F238E27FC236}">
              <a16:creationId xmlns:a16="http://schemas.microsoft.com/office/drawing/2014/main" xmlns="" id="{84FA08D9-27B8-4EB0-A0F5-14C4DFBB7C0A}"/>
            </a:ext>
          </a:extLst>
        </xdr:cNvPr>
        <xdr:cNvGrpSpPr>
          <a:grpSpLocks/>
        </xdr:cNvGrpSpPr>
      </xdr:nvGrpSpPr>
      <xdr:grpSpPr bwMode="auto">
        <a:xfrm>
          <a:off x="17777245" y="1875346"/>
          <a:ext cx="340994" cy="251524"/>
          <a:chOff x="536" y="109"/>
          <a:chExt cx="46" cy="44"/>
        </a:xfrm>
      </xdr:grpSpPr>
      <xdr:pic>
        <xdr:nvPicPr>
          <xdr:cNvPr id="1700" name="Picture 6673" descr="route2">
            <a:extLst>
              <a:ext uri="{FF2B5EF4-FFF2-40B4-BE49-F238E27FC236}">
                <a16:creationId xmlns:a16="http://schemas.microsoft.com/office/drawing/2014/main" xmlns="" id="{A1C8097A-4430-8897-16BF-ADF3148691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01" name="Text Box 6674">
            <a:extLst>
              <a:ext uri="{FF2B5EF4-FFF2-40B4-BE49-F238E27FC236}">
                <a16:creationId xmlns:a16="http://schemas.microsoft.com/office/drawing/2014/main" xmlns="" id="{8732C907-538A-828C-FE83-A562A0F80E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twoCellAnchor>
    <xdr:from>
      <xdr:col>14</xdr:col>
      <xdr:colOff>155758</xdr:colOff>
      <xdr:row>32</xdr:row>
      <xdr:rowOff>2998</xdr:rowOff>
    </xdr:from>
    <xdr:to>
      <xdr:col>14</xdr:col>
      <xdr:colOff>332480</xdr:colOff>
      <xdr:row>32</xdr:row>
      <xdr:rowOff>128800</xdr:rowOff>
    </xdr:to>
    <xdr:sp macro="" textlink="">
      <xdr:nvSpPr>
        <xdr:cNvPr id="1702" name="六角形 1701">
          <a:extLst>
            <a:ext uri="{FF2B5EF4-FFF2-40B4-BE49-F238E27FC236}">
              <a16:creationId xmlns:a16="http://schemas.microsoft.com/office/drawing/2014/main" xmlns="" id="{D3CA4471-95E0-47E8-A132-A76DC8A2F39E}"/>
            </a:ext>
          </a:extLst>
        </xdr:cNvPr>
        <xdr:cNvSpPr/>
      </xdr:nvSpPr>
      <xdr:spPr bwMode="auto">
        <a:xfrm>
          <a:off x="9375958" y="5344618"/>
          <a:ext cx="176722" cy="1258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506204</xdr:colOff>
      <xdr:row>32</xdr:row>
      <xdr:rowOff>71888</xdr:rowOff>
    </xdr:from>
    <xdr:to>
      <xdr:col>14</xdr:col>
      <xdr:colOff>383398</xdr:colOff>
      <xdr:row>32</xdr:row>
      <xdr:rowOff>137785</xdr:rowOff>
    </xdr:to>
    <xdr:sp macro="" textlink="">
      <xdr:nvSpPr>
        <xdr:cNvPr id="1703" name="Line 120">
          <a:extLst>
            <a:ext uri="{FF2B5EF4-FFF2-40B4-BE49-F238E27FC236}">
              <a16:creationId xmlns:a16="http://schemas.microsoft.com/office/drawing/2014/main" xmlns="" id="{846688FE-A08D-478C-91E6-FB8C460BFBEB}"/>
            </a:ext>
          </a:extLst>
        </xdr:cNvPr>
        <xdr:cNvSpPr>
          <a:spLocks noChangeShapeType="1"/>
        </xdr:cNvSpPr>
      </xdr:nvSpPr>
      <xdr:spPr bwMode="auto">
        <a:xfrm>
          <a:off x="9032984" y="5413508"/>
          <a:ext cx="570614" cy="658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221650</xdr:colOff>
      <xdr:row>9</xdr:row>
      <xdr:rowOff>41933</xdr:rowOff>
    </xdr:from>
    <xdr:ext cx="392383" cy="176723"/>
    <xdr:sp macro="" textlink="">
      <xdr:nvSpPr>
        <xdr:cNvPr id="1704" name="Text Box 1300">
          <a:extLst>
            <a:ext uri="{FF2B5EF4-FFF2-40B4-BE49-F238E27FC236}">
              <a16:creationId xmlns:a16="http://schemas.microsoft.com/office/drawing/2014/main" xmlns="" id="{B94B5CA0-91A0-4393-9D8C-DAC0C5DA2D56}"/>
            </a:ext>
          </a:extLst>
        </xdr:cNvPr>
        <xdr:cNvSpPr txBox="1">
          <a:spLocks noChangeArrowheads="1"/>
        </xdr:cNvSpPr>
      </xdr:nvSpPr>
      <xdr:spPr bwMode="auto">
        <a:xfrm>
          <a:off x="14295790" y="1520213"/>
          <a:ext cx="392383" cy="1767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曽路地谷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272571</xdr:colOff>
      <xdr:row>11</xdr:row>
      <xdr:rowOff>116816</xdr:rowOff>
    </xdr:from>
    <xdr:ext cx="45719" cy="185707"/>
    <xdr:sp macro="" textlink="">
      <xdr:nvSpPr>
        <xdr:cNvPr id="1705" name="Text Box 1300">
          <a:extLst>
            <a:ext uri="{FF2B5EF4-FFF2-40B4-BE49-F238E27FC236}">
              <a16:creationId xmlns:a16="http://schemas.microsoft.com/office/drawing/2014/main" xmlns="" id="{DB816BD7-3B4B-4F3C-A768-27F0DF32FDA8}"/>
            </a:ext>
          </a:extLst>
        </xdr:cNvPr>
        <xdr:cNvSpPr txBox="1">
          <a:spLocks noChangeArrowheads="1"/>
        </xdr:cNvSpPr>
      </xdr:nvSpPr>
      <xdr:spPr bwMode="auto">
        <a:xfrm>
          <a:off x="14346711" y="1930376"/>
          <a:ext cx="45719" cy="1857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438704</xdr:colOff>
      <xdr:row>12</xdr:row>
      <xdr:rowOff>94462</xdr:rowOff>
    </xdr:from>
    <xdr:to>
      <xdr:col>24</xdr:col>
      <xdr:colOff>660101</xdr:colOff>
      <xdr:row>13</xdr:row>
      <xdr:rowOff>159891</xdr:rowOff>
    </xdr:to>
    <xdr:grpSp>
      <xdr:nvGrpSpPr>
        <xdr:cNvPr id="1706" name="グループ化 1705">
          <a:extLst>
            <a:ext uri="{FF2B5EF4-FFF2-40B4-BE49-F238E27FC236}">
              <a16:creationId xmlns:a16="http://schemas.microsoft.com/office/drawing/2014/main" xmlns="" id="{5B576EC5-E465-436E-AA36-43744C0C8A3F}"/>
            </a:ext>
          </a:extLst>
        </xdr:cNvPr>
        <xdr:cNvGrpSpPr/>
      </xdr:nvGrpSpPr>
      <xdr:grpSpPr>
        <a:xfrm rot="5400000">
          <a:off x="18404638" y="2131028"/>
          <a:ext cx="236879" cy="221397"/>
          <a:chOff x="1456766" y="5311588"/>
          <a:chExt cx="156881" cy="106456"/>
        </a:xfrm>
      </xdr:grpSpPr>
      <xdr:sp macro="" textlink="">
        <xdr:nvSpPr>
          <xdr:cNvPr id="1707" name="Line 2970">
            <a:extLst>
              <a:ext uri="{FF2B5EF4-FFF2-40B4-BE49-F238E27FC236}">
                <a16:creationId xmlns:a16="http://schemas.microsoft.com/office/drawing/2014/main" xmlns="" id="{FA3D353A-D6C5-3CF2-DED2-FEBABC38FD9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08" name="Line 2970">
            <a:extLst>
              <a:ext uri="{FF2B5EF4-FFF2-40B4-BE49-F238E27FC236}">
                <a16:creationId xmlns:a16="http://schemas.microsoft.com/office/drawing/2014/main" xmlns="" id="{A472A24E-8268-E1F9-6CBB-FB890A18F6B3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09" name="Line 2970">
            <a:extLst>
              <a:ext uri="{FF2B5EF4-FFF2-40B4-BE49-F238E27FC236}">
                <a16:creationId xmlns:a16="http://schemas.microsoft.com/office/drawing/2014/main" xmlns="" id="{C5A881FD-EB21-0F30-8EB1-736006D1DAFC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10" name="Line 2970">
            <a:extLst>
              <a:ext uri="{FF2B5EF4-FFF2-40B4-BE49-F238E27FC236}">
                <a16:creationId xmlns:a16="http://schemas.microsoft.com/office/drawing/2014/main" xmlns="" id="{029CFD98-1B22-A888-8854-83A2E22CF4DA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402334</xdr:colOff>
      <xdr:row>12</xdr:row>
      <xdr:rowOff>32940</xdr:rowOff>
    </xdr:from>
    <xdr:to>
      <xdr:col>24</xdr:col>
      <xdr:colOff>398557</xdr:colOff>
      <xdr:row>16</xdr:row>
      <xdr:rowOff>81395</xdr:rowOff>
    </xdr:to>
    <xdr:sp macro="" textlink="">
      <xdr:nvSpPr>
        <xdr:cNvPr id="1711" name="Line 75">
          <a:extLst>
            <a:ext uri="{FF2B5EF4-FFF2-40B4-BE49-F238E27FC236}">
              <a16:creationId xmlns:a16="http://schemas.microsoft.com/office/drawing/2014/main" xmlns="" id="{D48C2769-84B1-418E-BDA1-193778BFFB25}"/>
            </a:ext>
          </a:extLst>
        </xdr:cNvPr>
        <xdr:cNvSpPr>
          <a:spLocks noChangeShapeType="1"/>
        </xdr:cNvSpPr>
      </xdr:nvSpPr>
      <xdr:spPr bwMode="auto">
        <a:xfrm flipV="1">
          <a:off x="15863314" y="2014140"/>
          <a:ext cx="689643" cy="71901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501 w 13528"/>
            <a:gd name="connsiteY0" fmla="*/ 0 h 10306"/>
            <a:gd name="connsiteX1" fmla="*/ 5 w 13528"/>
            <a:gd name="connsiteY1" fmla="*/ 7613 h 10306"/>
            <a:gd name="connsiteX2" fmla="*/ 7788 w 13528"/>
            <a:gd name="connsiteY2" fmla="*/ 10306 h 10306"/>
            <a:gd name="connsiteX0" fmla="*/ 13756 w 13783"/>
            <a:gd name="connsiteY0" fmla="*/ 0 h 10306"/>
            <a:gd name="connsiteX1" fmla="*/ 260 w 13783"/>
            <a:gd name="connsiteY1" fmla="*/ 7613 h 10306"/>
            <a:gd name="connsiteX2" fmla="*/ 8043 w 13783"/>
            <a:gd name="connsiteY2" fmla="*/ 10306 h 10306"/>
            <a:gd name="connsiteX0" fmla="*/ 14274 w 14299"/>
            <a:gd name="connsiteY0" fmla="*/ 0 h 10306"/>
            <a:gd name="connsiteX1" fmla="*/ 154 w 14299"/>
            <a:gd name="connsiteY1" fmla="*/ 9505 h 10306"/>
            <a:gd name="connsiteX2" fmla="*/ 8561 w 14299"/>
            <a:gd name="connsiteY2" fmla="*/ 10306 h 10306"/>
            <a:gd name="connsiteX0" fmla="*/ 14274 w 14289"/>
            <a:gd name="connsiteY0" fmla="*/ 0 h 10306"/>
            <a:gd name="connsiteX1" fmla="*/ 154 w 14289"/>
            <a:gd name="connsiteY1" fmla="*/ 9505 h 10306"/>
            <a:gd name="connsiteX2" fmla="*/ 8561 w 14289"/>
            <a:gd name="connsiteY2" fmla="*/ 10306 h 10306"/>
            <a:gd name="connsiteX0" fmla="*/ 14341 w 14356"/>
            <a:gd name="connsiteY0" fmla="*/ 0 h 10306"/>
            <a:gd name="connsiteX1" fmla="*/ 143 w 14356"/>
            <a:gd name="connsiteY1" fmla="*/ 9869 h 10306"/>
            <a:gd name="connsiteX2" fmla="*/ 8628 w 14356"/>
            <a:gd name="connsiteY2" fmla="*/ 10306 h 10306"/>
            <a:gd name="connsiteX0" fmla="*/ 14409 w 14424"/>
            <a:gd name="connsiteY0" fmla="*/ 0 h 10306"/>
            <a:gd name="connsiteX1" fmla="*/ 133 w 14424"/>
            <a:gd name="connsiteY1" fmla="*/ 10269 h 10306"/>
            <a:gd name="connsiteX2" fmla="*/ 8696 w 14424"/>
            <a:gd name="connsiteY2" fmla="*/ 10306 h 10306"/>
            <a:gd name="connsiteX0" fmla="*/ 14285 w 14300"/>
            <a:gd name="connsiteY0" fmla="*/ 0 h 10597"/>
            <a:gd name="connsiteX1" fmla="*/ 9 w 14300"/>
            <a:gd name="connsiteY1" fmla="*/ 10269 h 10597"/>
            <a:gd name="connsiteX2" fmla="*/ 13641 w 14300"/>
            <a:gd name="connsiteY2" fmla="*/ 10597 h 10597"/>
            <a:gd name="connsiteX0" fmla="*/ 14281 w 14296"/>
            <a:gd name="connsiteY0" fmla="*/ 0 h 10597"/>
            <a:gd name="connsiteX1" fmla="*/ 5 w 14296"/>
            <a:gd name="connsiteY1" fmla="*/ 10269 h 10597"/>
            <a:gd name="connsiteX2" fmla="*/ 13637 w 14296"/>
            <a:gd name="connsiteY2" fmla="*/ 10597 h 10597"/>
            <a:gd name="connsiteX0" fmla="*/ 15527 w 15541"/>
            <a:gd name="connsiteY0" fmla="*/ 0 h 10597"/>
            <a:gd name="connsiteX1" fmla="*/ 3 w 15541"/>
            <a:gd name="connsiteY1" fmla="*/ 10051 h 10597"/>
            <a:gd name="connsiteX2" fmla="*/ 14883 w 15541"/>
            <a:gd name="connsiteY2" fmla="*/ 10597 h 10597"/>
            <a:gd name="connsiteX0" fmla="*/ 15527 w 15685"/>
            <a:gd name="connsiteY0" fmla="*/ 0 h 10597"/>
            <a:gd name="connsiteX1" fmla="*/ 3 w 15685"/>
            <a:gd name="connsiteY1" fmla="*/ 10051 h 10597"/>
            <a:gd name="connsiteX2" fmla="*/ 14883 w 15685"/>
            <a:gd name="connsiteY2" fmla="*/ 10597 h 10597"/>
            <a:gd name="connsiteX0" fmla="*/ 15642 w 15788"/>
            <a:gd name="connsiteY0" fmla="*/ 0 h 10597"/>
            <a:gd name="connsiteX1" fmla="*/ 118 w 15788"/>
            <a:gd name="connsiteY1" fmla="*/ 10051 h 10597"/>
            <a:gd name="connsiteX2" fmla="*/ 14998 w 15788"/>
            <a:gd name="connsiteY2" fmla="*/ 10597 h 10597"/>
            <a:gd name="connsiteX0" fmla="*/ 15641 w 15837"/>
            <a:gd name="connsiteY0" fmla="*/ 0 h 10597"/>
            <a:gd name="connsiteX1" fmla="*/ 117 w 15837"/>
            <a:gd name="connsiteY1" fmla="*/ 10051 h 10597"/>
            <a:gd name="connsiteX2" fmla="*/ 14997 w 15837"/>
            <a:gd name="connsiteY2" fmla="*/ 10597 h 10597"/>
            <a:gd name="connsiteX0" fmla="*/ 15634 w 16051"/>
            <a:gd name="connsiteY0" fmla="*/ 0 h 10597"/>
            <a:gd name="connsiteX1" fmla="*/ 110 w 16051"/>
            <a:gd name="connsiteY1" fmla="*/ 10051 h 10597"/>
            <a:gd name="connsiteX2" fmla="*/ 14990 w 16051"/>
            <a:gd name="connsiteY2" fmla="*/ 10597 h 10597"/>
            <a:gd name="connsiteX0" fmla="*/ 15667 w 16080"/>
            <a:gd name="connsiteY0" fmla="*/ 0 h 10597"/>
            <a:gd name="connsiteX1" fmla="*/ 143 w 16080"/>
            <a:gd name="connsiteY1" fmla="*/ 10051 h 10597"/>
            <a:gd name="connsiteX2" fmla="*/ 15023 w 16080"/>
            <a:gd name="connsiteY2" fmla="*/ 10597 h 10597"/>
            <a:gd name="connsiteX0" fmla="*/ 15612 w 16033"/>
            <a:gd name="connsiteY0" fmla="*/ 0 h 10597"/>
            <a:gd name="connsiteX1" fmla="*/ 88 w 16033"/>
            <a:gd name="connsiteY1" fmla="*/ 10051 h 10597"/>
            <a:gd name="connsiteX2" fmla="*/ 14968 w 16033"/>
            <a:gd name="connsiteY2" fmla="*/ 10597 h 10597"/>
            <a:gd name="connsiteX0" fmla="*/ 15528 w 15794"/>
            <a:gd name="connsiteY0" fmla="*/ 0 h 10597"/>
            <a:gd name="connsiteX1" fmla="*/ 14317 w 15794"/>
            <a:gd name="connsiteY1" fmla="*/ 7398 h 10597"/>
            <a:gd name="connsiteX2" fmla="*/ 4 w 15794"/>
            <a:gd name="connsiteY2" fmla="*/ 10051 h 10597"/>
            <a:gd name="connsiteX3" fmla="*/ 14884 w 15794"/>
            <a:gd name="connsiteY3" fmla="*/ 10597 h 10597"/>
            <a:gd name="connsiteX0" fmla="*/ 15528 w 15794"/>
            <a:gd name="connsiteY0" fmla="*/ 0 h 10597"/>
            <a:gd name="connsiteX1" fmla="*/ 14317 w 15794"/>
            <a:gd name="connsiteY1" fmla="*/ 7398 h 10597"/>
            <a:gd name="connsiteX2" fmla="*/ 4 w 15794"/>
            <a:gd name="connsiteY2" fmla="*/ 10051 h 10597"/>
            <a:gd name="connsiteX3" fmla="*/ 14884 w 15794"/>
            <a:gd name="connsiteY3" fmla="*/ 10597 h 10597"/>
            <a:gd name="connsiteX0" fmla="*/ 15528 w 17130"/>
            <a:gd name="connsiteY0" fmla="*/ 0 h 10597"/>
            <a:gd name="connsiteX1" fmla="*/ 14317 w 17130"/>
            <a:gd name="connsiteY1" fmla="*/ 7398 h 10597"/>
            <a:gd name="connsiteX2" fmla="*/ 4 w 17130"/>
            <a:gd name="connsiteY2" fmla="*/ 10051 h 10597"/>
            <a:gd name="connsiteX3" fmla="*/ 14884 w 17130"/>
            <a:gd name="connsiteY3" fmla="*/ 10597 h 10597"/>
            <a:gd name="connsiteX0" fmla="*/ 15528 w 17130"/>
            <a:gd name="connsiteY0" fmla="*/ 0 h 10597"/>
            <a:gd name="connsiteX1" fmla="*/ 14317 w 17130"/>
            <a:gd name="connsiteY1" fmla="*/ 7986 h 10597"/>
            <a:gd name="connsiteX2" fmla="*/ 4 w 17130"/>
            <a:gd name="connsiteY2" fmla="*/ 10051 h 10597"/>
            <a:gd name="connsiteX3" fmla="*/ 14884 w 17130"/>
            <a:gd name="connsiteY3" fmla="*/ 10597 h 10597"/>
            <a:gd name="connsiteX0" fmla="*/ 15534 w 17136"/>
            <a:gd name="connsiteY0" fmla="*/ 0 h 10597"/>
            <a:gd name="connsiteX1" fmla="*/ 14323 w 17136"/>
            <a:gd name="connsiteY1" fmla="*/ 7986 h 10597"/>
            <a:gd name="connsiteX2" fmla="*/ 10 w 17136"/>
            <a:gd name="connsiteY2" fmla="*/ 10051 h 10597"/>
            <a:gd name="connsiteX3" fmla="*/ 14890 w 17136"/>
            <a:gd name="connsiteY3" fmla="*/ 10597 h 10597"/>
            <a:gd name="connsiteX0" fmla="*/ 15566 w 17168"/>
            <a:gd name="connsiteY0" fmla="*/ 0 h 10597"/>
            <a:gd name="connsiteX1" fmla="*/ 14355 w 17168"/>
            <a:gd name="connsiteY1" fmla="*/ 7986 h 10597"/>
            <a:gd name="connsiteX2" fmla="*/ 42 w 17168"/>
            <a:gd name="connsiteY2" fmla="*/ 10051 h 10597"/>
            <a:gd name="connsiteX3" fmla="*/ 14922 w 17168"/>
            <a:gd name="connsiteY3" fmla="*/ 10597 h 10597"/>
            <a:gd name="connsiteX0" fmla="*/ 15533 w 17135"/>
            <a:gd name="connsiteY0" fmla="*/ 0 h 10597"/>
            <a:gd name="connsiteX1" fmla="*/ 14322 w 17135"/>
            <a:gd name="connsiteY1" fmla="*/ 7986 h 10597"/>
            <a:gd name="connsiteX2" fmla="*/ 9 w 17135"/>
            <a:gd name="connsiteY2" fmla="*/ 10051 h 10597"/>
            <a:gd name="connsiteX3" fmla="*/ 14889 w 17135"/>
            <a:gd name="connsiteY3" fmla="*/ 10597 h 10597"/>
            <a:gd name="connsiteX0" fmla="*/ 15617 w 17219"/>
            <a:gd name="connsiteY0" fmla="*/ 0 h 10597"/>
            <a:gd name="connsiteX1" fmla="*/ 14406 w 17219"/>
            <a:gd name="connsiteY1" fmla="*/ 7986 h 10597"/>
            <a:gd name="connsiteX2" fmla="*/ 93 w 17219"/>
            <a:gd name="connsiteY2" fmla="*/ 10051 h 10597"/>
            <a:gd name="connsiteX3" fmla="*/ 14973 w 17219"/>
            <a:gd name="connsiteY3" fmla="*/ 10597 h 10597"/>
            <a:gd name="connsiteX0" fmla="*/ 15736 w 17338"/>
            <a:gd name="connsiteY0" fmla="*/ 0 h 10597"/>
            <a:gd name="connsiteX1" fmla="*/ 14525 w 17338"/>
            <a:gd name="connsiteY1" fmla="*/ 7986 h 10597"/>
            <a:gd name="connsiteX2" fmla="*/ 212 w 17338"/>
            <a:gd name="connsiteY2" fmla="*/ 10051 h 10597"/>
            <a:gd name="connsiteX3" fmla="*/ 15092 w 17338"/>
            <a:gd name="connsiteY3" fmla="*/ 10597 h 10597"/>
            <a:gd name="connsiteX0" fmla="*/ 15700 w 17302"/>
            <a:gd name="connsiteY0" fmla="*/ 0 h 10597"/>
            <a:gd name="connsiteX1" fmla="*/ 14489 w 17302"/>
            <a:gd name="connsiteY1" fmla="*/ 7986 h 10597"/>
            <a:gd name="connsiteX2" fmla="*/ 176 w 17302"/>
            <a:gd name="connsiteY2" fmla="*/ 10051 h 10597"/>
            <a:gd name="connsiteX3" fmla="*/ 15056 w 17302"/>
            <a:gd name="connsiteY3" fmla="*/ 10597 h 10597"/>
            <a:gd name="connsiteX0" fmla="*/ 15643 w 17245"/>
            <a:gd name="connsiteY0" fmla="*/ 0 h 10597"/>
            <a:gd name="connsiteX1" fmla="*/ 14432 w 17245"/>
            <a:gd name="connsiteY1" fmla="*/ 7986 h 10597"/>
            <a:gd name="connsiteX2" fmla="*/ 119 w 17245"/>
            <a:gd name="connsiteY2" fmla="*/ 10051 h 10597"/>
            <a:gd name="connsiteX3" fmla="*/ 14999 w 17245"/>
            <a:gd name="connsiteY3" fmla="*/ 10597 h 10597"/>
            <a:gd name="connsiteX0" fmla="*/ 15643 w 16051"/>
            <a:gd name="connsiteY0" fmla="*/ 0 h 10597"/>
            <a:gd name="connsiteX1" fmla="*/ 14432 w 16051"/>
            <a:gd name="connsiteY1" fmla="*/ 7986 h 10597"/>
            <a:gd name="connsiteX2" fmla="*/ 119 w 16051"/>
            <a:gd name="connsiteY2" fmla="*/ 10051 h 10597"/>
            <a:gd name="connsiteX3" fmla="*/ 14999 w 16051"/>
            <a:gd name="connsiteY3" fmla="*/ 10597 h 10597"/>
            <a:gd name="connsiteX0" fmla="*/ 15643 w 16109"/>
            <a:gd name="connsiteY0" fmla="*/ 0 h 10597"/>
            <a:gd name="connsiteX1" fmla="*/ 14432 w 16109"/>
            <a:gd name="connsiteY1" fmla="*/ 7986 h 10597"/>
            <a:gd name="connsiteX2" fmla="*/ 119 w 16109"/>
            <a:gd name="connsiteY2" fmla="*/ 10051 h 10597"/>
            <a:gd name="connsiteX3" fmla="*/ 14999 w 16109"/>
            <a:gd name="connsiteY3" fmla="*/ 10597 h 10597"/>
            <a:gd name="connsiteX0" fmla="*/ 15781 w 16165"/>
            <a:gd name="connsiteY0" fmla="*/ 0 h 8979"/>
            <a:gd name="connsiteX1" fmla="*/ 14432 w 16165"/>
            <a:gd name="connsiteY1" fmla="*/ 6368 h 8979"/>
            <a:gd name="connsiteX2" fmla="*/ 119 w 16165"/>
            <a:gd name="connsiteY2" fmla="*/ 8433 h 8979"/>
            <a:gd name="connsiteX3" fmla="*/ 14999 w 16165"/>
            <a:gd name="connsiteY3" fmla="*/ 8979 h 89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65" h="8979">
              <a:moveTo>
                <a:pt x="15781" y="0"/>
              </a:moveTo>
              <a:cubicBezTo>
                <a:pt x="15499" y="1074"/>
                <a:pt x="17503" y="5281"/>
                <a:pt x="14432" y="6368"/>
              </a:cubicBezTo>
              <a:cubicBezTo>
                <a:pt x="5344" y="7234"/>
                <a:pt x="-954" y="3623"/>
                <a:pt x="119" y="8433"/>
              </a:cubicBezTo>
              <a:cubicBezTo>
                <a:pt x="-109" y="8194"/>
                <a:pt x="9625" y="8342"/>
                <a:pt x="14999" y="8979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63604</xdr:colOff>
      <xdr:row>12</xdr:row>
      <xdr:rowOff>4556</xdr:rowOff>
    </xdr:from>
    <xdr:to>
      <xdr:col>23</xdr:col>
      <xdr:colOff>417222</xdr:colOff>
      <xdr:row>12</xdr:row>
      <xdr:rowOff>89859</xdr:rowOff>
    </xdr:to>
    <xdr:sp macro="" textlink="">
      <xdr:nvSpPr>
        <xdr:cNvPr id="1712" name="Line 76">
          <a:extLst>
            <a:ext uri="{FF2B5EF4-FFF2-40B4-BE49-F238E27FC236}">
              <a16:creationId xmlns:a16="http://schemas.microsoft.com/office/drawing/2014/main" xmlns="" id="{71847FF1-BADA-4047-9A40-F3F1CF3F93CB}"/>
            </a:ext>
          </a:extLst>
        </xdr:cNvPr>
        <xdr:cNvSpPr>
          <a:spLocks noChangeShapeType="1"/>
        </xdr:cNvSpPr>
      </xdr:nvSpPr>
      <xdr:spPr bwMode="auto">
        <a:xfrm>
          <a:off x="15524584" y="1985756"/>
          <a:ext cx="353618" cy="85303"/>
        </a:xfrm>
        <a:custGeom>
          <a:avLst/>
          <a:gdLst>
            <a:gd name="connsiteX0" fmla="*/ 0 w 464443"/>
            <a:gd name="connsiteY0" fmla="*/ 0 h 70329"/>
            <a:gd name="connsiteX1" fmla="*/ 464443 w 464443"/>
            <a:gd name="connsiteY1" fmla="*/ 70329 h 70329"/>
            <a:gd name="connsiteX0" fmla="*/ 0 w 464443"/>
            <a:gd name="connsiteY0" fmla="*/ 0 h 70503"/>
            <a:gd name="connsiteX1" fmla="*/ 464443 w 464443"/>
            <a:gd name="connsiteY1" fmla="*/ 70329 h 70503"/>
            <a:gd name="connsiteX0" fmla="*/ 0 w 464443"/>
            <a:gd name="connsiteY0" fmla="*/ 0 h 70525"/>
            <a:gd name="connsiteX1" fmla="*/ 464443 w 464443"/>
            <a:gd name="connsiteY1" fmla="*/ 70329 h 70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4443" h="70525">
              <a:moveTo>
                <a:pt x="0" y="0"/>
              </a:moveTo>
              <a:cubicBezTo>
                <a:pt x="76937" y="29434"/>
                <a:pt x="252718" y="73844"/>
                <a:pt x="464443" y="7032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335470</xdr:colOff>
      <xdr:row>12</xdr:row>
      <xdr:rowOff>101839</xdr:rowOff>
    </xdr:from>
    <xdr:to>
      <xdr:col>23</xdr:col>
      <xdr:colOff>476119</xdr:colOff>
      <xdr:row>13</xdr:row>
      <xdr:rowOff>49262</xdr:rowOff>
    </xdr:to>
    <xdr:sp macro="" textlink="">
      <xdr:nvSpPr>
        <xdr:cNvPr id="1713" name="AutoShape 711">
          <a:extLst>
            <a:ext uri="{FF2B5EF4-FFF2-40B4-BE49-F238E27FC236}">
              <a16:creationId xmlns:a16="http://schemas.microsoft.com/office/drawing/2014/main" xmlns="" id="{05F84390-73FE-45C0-AFB0-B01296D4CB75}"/>
            </a:ext>
          </a:extLst>
        </xdr:cNvPr>
        <xdr:cNvSpPr>
          <a:spLocks noChangeArrowheads="1"/>
        </xdr:cNvSpPr>
      </xdr:nvSpPr>
      <xdr:spPr bwMode="auto">
        <a:xfrm>
          <a:off x="15796450" y="2083039"/>
          <a:ext cx="140649" cy="1150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511389</xdr:colOff>
      <xdr:row>11</xdr:row>
      <xdr:rowOff>163136</xdr:rowOff>
    </xdr:from>
    <xdr:to>
      <xdr:col>24</xdr:col>
      <xdr:colOff>222036</xdr:colOff>
      <xdr:row>13</xdr:row>
      <xdr:rowOff>4911</xdr:rowOff>
    </xdr:to>
    <xdr:grpSp>
      <xdr:nvGrpSpPr>
        <xdr:cNvPr id="1714" name="Group 405">
          <a:extLst>
            <a:ext uri="{FF2B5EF4-FFF2-40B4-BE49-F238E27FC236}">
              <a16:creationId xmlns:a16="http://schemas.microsoft.com/office/drawing/2014/main" xmlns="" id="{F73FE24F-20A9-4B4F-BB4F-7FC0E7D70929}"/>
            </a:ext>
          </a:extLst>
        </xdr:cNvPr>
        <xdr:cNvGrpSpPr>
          <a:grpSpLocks/>
        </xdr:cNvGrpSpPr>
      </xdr:nvGrpSpPr>
      <xdr:grpSpPr bwMode="auto">
        <a:xfrm rot="5049831">
          <a:off x="17862287" y="1871763"/>
          <a:ext cx="184675" cy="482172"/>
          <a:chOff x="719" y="99"/>
          <a:chExt cx="22" cy="13"/>
        </a:xfrm>
      </xdr:grpSpPr>
      <xdr:sp macro="" textlink="">
        <xdr:nvSpPr>
          <xdr:cNvPr id="1715" name="Freeform 406">
            <a:extLst>
              <a:ext uri="{FF2B5EF4-FFF2-40B4-BE49-F238E27FC236}">
                <a16:creationId xmlns:a16="http://schemas.microsoft.com/office/drawing/2014/main" xmlns="" id="{3FC37570-D3F6-99D8-648B-96A031BCA16C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16" name="Freeform 407">
            <a:extLst>
              <a:ext uri="{FF2B5EF4-FFF2-40B4-BE49-F238E27FC236}">
                <a16:creationId xmlns:a16="http://schemas.microsoft.com/office/drawing/2014/main" xmlns="" id="{D200651D-0A59-5E17-1B9F-3BFA7CFB8137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31447</xdr:colOff>
      <xdr:row>10</xdr:row>
      <xdr:rowOff>152759</xdr:rowOff>
    </xdr:from>
    <xdr:to>
      <xdr:col>23</xdr:col>
      <xdr:colOff>100339</xdr:colOff>
      <xdr:row>14</xdr:row>
      <xdr:rowOff>63033</xdr:rowOff>
    </xdr:to>
    <xdr:sp macro="" textlink="">
      <xdr:nvSpPr>
        <xdr:cNvPr id="1717" name="Line 927">
          <a:extLst>
            <a:ext uri="{FF2B5EF4-FFF2-40B4-BE49-F238E27FC236}">
              <a16:creationId xmlns:a16="http://schemas.microsoft.com/office/drawing/2014/main" xmlns="" id="{D4FD64E5-C8E7-4262-AC9B-B352973E7795}"/>
            </a:ext>
          </a:extLst>
        </xdr:cNvPr>
        <xdr:cNvSpPr>
          <a:spLocks noChangeShapeType="1"/>
        </xdr:cNvSpPr>
      </xdr:nvSpPr>
      <xdr:spPr bwMode="auto">
        <a:xfrm flipV="1">
          <a:off x="15492427" y="1798679"/>
          <a:ext cx="68892" cy="580834"/>
        </a:xfrm>
        <a:custGeom>
          <a:avLst/>
          <a:gdLst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892" h="593199">
              <a:moveTo>
                <a:pt x="0" y="0"/>
              </a:moveTo>
              <a:cubicBezTo>
                <a:pt x="22964" y="197733"/>
                <a:pt x="9985" y="395466"/>
                <a:pt x="68892" y="593199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49196</xdr:colOff>
      <xdr:row>10</xdr:row>
      <xdr:rowOff>152759</xdr:rowOff>
    </xdr:from>
    <xdr:to>
      <xdr:col>23</xdr:col>
      <xdr:colOff>355985</xdr:colOff>
      <xdr:row>12</xdr:row>
      <xdr:rowOff>9621</xdr:rowOff>
    </xdr:to>
    <xdr:sp macro="" textlink="">
      <xdr:nvSpPr>
        <xdr:cNvPr id="1718" name="Text Box 1664">
          <a:extLst>
            <a:ext uri="{FF2B5EF4-FFF2-40B4-BE49-F238E27FC236}">
              <a16:creationId xmlns:a16="http://schemas.microsoft.com/office/drawing/2014/main" xmlns="" id="{B64379E5-FE4D-488D-8968-A6AD5743F4AC}"/>
            </a:ext>
          </a:extLst>
        </xdr:cNvPr>
        <xdr:cNvSpPr txBox="1">
          <a:spLocks noChangeArrowheads="1"/>
        </xdr:cNvSpPr>
      </xdr:nvSpPr>
      <xdr:spPr bwMode="auto">
        <a:xfrm>
          <a:off x="15510176" y="1798679"/>
          <a:ext cx="306789" cy="19214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25</xdr:col>
      <xdr:colOff>0</xdr:colOff>
      <xdr:row>11</xdr:row>
      <xdr:rowOff>105536</xdr:rowOff>
    </xdr:from>
    <xdr:to>
      <xdr:col>25</xdr:col>
      <xdr:colOff>169333</xdr:colOff>
      <xdr:row>12</xdr:row>
      <xdr:rowOff>53622</xdr:rowOff>
    </xdr:to>
    <xdr:sp macro="" textlink="">
      <xdr:nvSpPr>
        <xdr:cNvPr id="1719" name="六角形 1718">
          <a:extLst>
            <a:ext uri="{FF2B5EF4-FFF2-40B4-BE49-F238E27FC236}">
              <a16:creationId xmlns:a16="http://schemas.microsoft.com/office/drawing/2014/main" xmlns="" id="{5D725804-71CF-400F-8548-9CEB5EC1E1AB}"/>
            </a:ext>
          </a:extLst>
        </xdr:cNvPr>
        <xdr:cNvSpPr/>
      </xdr:nvSpPr>
      <xdr:spPr bwMode="auto">
        <a:xfrm>
          <a:off x="16847820" y="1919096"/>
          <a:ext cx="169333" cy="1157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14975</xdr:colOff>
      <xdr:row>11</xdr:row>
      <xdr:rowOff>0</xdr:rowOff>
    </xdr:from>
    <xdr:ext cx="333117" cy="101600"/>
    <xdr:sp macro="" textlink="">
      <xdr:nvSpPr>
        <xdr:cNvPr id="1720" name="Text Box 1194">
          <a:extLst>
            <a:ext uri="{FF2B5EF4-FFF2-40B4-BE49-F238E27FC236}">
              <a16:creationId xmlns:a16="http://schemas.microsoft.com/office/drawing/2014/main" xmlns="" id="{027A0397-3737-4F9B-978A-264D6A94AD08}"/>
            </a:ext>
          </a:extLst>
        </xdr:cNvPr>
        <xdr:cNvSpPr txBox="1">
          <a:spLocks noChangeArrowheads="1"/>
        </xdr:cNvSpPr>
      </xdr:nvSpPr>
      <xdr:spPr bwMode="auto">
        <a:xfrm>
          <a:off x="16862795" y="181356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6.8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115391</xdr:colOff>
      <xdr:row>9</xdr:row>
      <xdr:rowOff>17968</xdr:rowOff>
    </xdr:from>
    <xdr:to>
      <xdr:col>26</xdr:col>
      <xdr:colOff>116777</xdr:colOff>
      <xdr:row>11</xdr:row>
      <xdr:rowOff>87936</xdr:rowOff>
    </xdr:to>
    <xdr:sp macro="" textlink="">
      <xdr:nvSpPr>
        <xdr:cNvPr id="1721" name="Line 4803">
          <a:extLst>
            <a:ext uri="{FF2B5EF4-FFF2-40B4-BE49-F238E27FC236}">
              <a16:creationId xmlns:a16="http://schemas.microsoft.com/office/drawing/2014/main" xmlns="" id="{1C47C9AC-0E2F-47B1-BDF4-8361FE5BF7A1}"/>
            </a:ext>
          </a:extLst>
        </xdr:cNvPr>
        <xdr:cNvSpPr>
          <a:spLocks noChangeShapeType="1"/>
        </xdr:cNvSpPr>
      </xdr:nvSpPr>
      <xdr:spPr bwMode="auto">
        <a:xfrm flipH="1">
          <a:off x="17656631" y="1496248"/>
          <a:ext cx="1386" cy="405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26</xdr:col>
      <xdr:colOff>42338</xdr:colOff>
      <xdr:row>11</xdr:row>
      <xdr:rowOff>23732</xdr:rowOff>
    </xdr:from>
    <xdr:to>
      <xdr:col>26</xdr:col>
      <xdr:colOff>189200</xdr:colOff>
      <xdr:row>11</xdr:row>
      <xdr:rowOff>167844</xdr:rowOff>
    </xdr:to>
    <xdr:sp macro="" textlink="">
      <xdr:nvSpPr>
        <xdr:cNvPr id="1722" name="Oval 383">
          <a:extLst>
            <a:ext uri="{FF2B5EF4-FFF2-40B4-BE49-F238E27FC236}">
              <a16:creationId xmlns:a16="http://schemas.microsoft.com/office/drawing/2014/main" xmlns="" id="{3957567C-4DDF-4C80-BBDF-F9BAD1E32204}"/>
            </a:ext>
          </a:extLst>
        </xdr:cNvPr>
        <xdr:cNvSpPr>
          <a:spLocks noChangeArrowheads="1"/>
        </xdr:cNvSpPr>
      </xdr:nvSpPr>
      <xdr:spPr bwMode="auto">
        <a:xfrm>
          <a:off x="17583578" y="1837292"/>
          <a:ext cx="146862" cy="1441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26</xdr:col>
      <xdr:colOff>51551</xdr:colOff>
      <xdr:row>12</xdr:row>
      <xdr:rowOff>12044</xdr:rowOff>
    </xdr:from>
    <xdr:to>
      <xdr:col>26</xdr:col>
      <xdr:colOff>193212</xdr:colOff>
      <xdr:row>12</xdr:row>
      <xdr:rowOff>125558</xdr:rowOff>
    </xdr:to>
    <xdr:sp macro="" textlink="">
      <xdr:nvSpPr>
        <xdr:cNvPr id="1723" name="AutoShape 70">
          <a:extLst>
            <a:ext uri="{FF2B5EF4-FFF2-40B4-BE49-F238E27FC236}">
              <a16:creationId xmlns:a16="http://schemas.microsoft.com/office/drawing/2014/main" xmlns="" id="{28F40004-4B2E-4DB1-BE1A-727D3817C38F}"/>
            </a:ext>
          </a:extLst>
        </xdr:cNvPr>
        <xdr:cNvSpPr>
          <a:spLocks noChangeArrowheads="1"/>
        </xdr:cNvSpPr>
      </xdr:nvSpPr>
      <xdr:spPr bwMode="auto">
        <a:xfrm>
          <a:off x="17592791" y="1993244"/>
          <a:ext cx="141661" cy="1135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353578</xdr:colOff>
      <xdr:row>16</xdr:row>
      <xdr:rowOff>18040</xdr:rowOff>
    </xdr:from>
    <xdr:to>
      <xdr:col>26</xdr:col>
      <xdr:colOff>463039</xdr:colOff>
      <xdr:row>16</xdr:row>
      <xdr:rowOff>127628</xdr:rowOff>
    </xdr:to>
    <xdr:sp macro="" textlink="">
      <xdr:nvSpPr>
        <xdr:cNvPr id="1724" name="Oval 1295">
          <a:extLst>
            <a:ext uri="{FF2B5EF4-FFF2-40B4-BE49-F238E27FC236}">
              <a16:creationId xmlns:a16="http://schemas.microsoft.com/office/drawing/2014/main" xmlns="" id="{032F224D-6476-4EC3-8AFA-D50153166744}"/>
            </a:ext>
          </a:extLst>
        </xdr:cNvPr>
        <xdr:cNvSpPr>
          <a:spLocks noChangeArrowheads="1"/>
        </xdr:cNvSpPr>
      </xdr:nvSpPr>
      <xdr:spPr bwMode="auto">
        <a:xfrm>
          <a:off x="17894818" y="2669800"/>
          <a:ext cx="109461" cy="1095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27</xdr:col>
      <xdr:colOff>275204</xdr:colOff>
      <xdr:row>13</xdr:row>
      <xdr:rowOff>114121</xdr:rowOff>
    </xdr:from>
    <xdr:ext cx="283595" cy="185707"/>
    <xdr:sp macro="" textlink="">
      <xdr:nvSpPr>
        <xdr:cNvPr id="1725" name="Text Box 1300">
          <a:extLst>
            <a:ext uri="{FF2B5EF4-FFF2-40B4-BE49-F238E27FC236}">
              <a16:creationId xmlns:a16="http://schemas.microsoft.com/office/drawing/2014/main" xmlns="" id="{AD347850-B363-4E5C-9F9D-927F27F22536}"/>
            </a:ext>
          </a:extLst>
        </xdr:cNvPr>
        <xdr:cNvSpPr txBox="1">
          <a:spLocks noChangeArrowheads="1"/>
        </xdr:cNvSpPr>
      </xdr:nvSpPr>
      <xdr:spPr bwMode="auto">
        <a:xfrm flipH="1">
          <a:off x="18509864" y="2262961"/>
          <a:ext cx="283595" cy="1857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467261</xdr:colOff>
      <xdr:row>11</xdr:row>
      <xdr:rowOff>110984</xdr:rowOff>
    </xdr:from>
    <xdr:ext cx="221858" cy="136161"/>
    <xdr:sp macro="" textlink="">
      <xdr:nvSpPr>
        <xdr:cNvPr id="1726" name="Text Box 1300">
          <a:extLst>
            <a:ext uri="{FF2B5EF4-FFF2-40B4-BE49-F238E27FC236}">
              <a16:creationId xmlns:a16="http://schemas.microsoft.com/office/drawing/2014/main" xmlns="" id="{E59023B3-E5DA-424D-B2DE-BB54125A0648}"/>
            </a:ext>
          </a:extLst>
        </xdr:cNvPr>
        <xdr:cNvSpPr txBox="1">
          <a:spLocks noChangeArrowheads="1"/>
        </xdr:cNvSpPr>
      </xdr:nvSpPr>
      <xdr:spPr bwMode="auto">
        <a:xfrm>
          <a:off x="17315081" y="1924544"/>
          <a:ext cx="221858" cy="13616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27</xdr:col>
      <xdr:colOff>17971</xdr:colOff>
      <xdr:row>11</xdr:row>
      <xdr:rowOff>0</xdr:rowOff>
    </xdr:from>
    <xdr:ext cx="333117" cy="101600"/>
    <xdr:sp macro="" textlink="">
      <xdr:nvSpPr>
        <xdr:cNvPr id="1727" name="Text Box 1194">
          <a:extLst>
            <a:ext uri="{FF2B5EF4-FFF2-40B4-BE49-F238E27FC236}">
              <a16:creationId xmlns:a16="http://schemas.microsoft.com/office/drawing/2014/main" xmlns="" id="{569481BE-6375-4F0C-9F0A-03AFC4B6E908}"/>
            </a:ext>
          </a:extLst>
        </xdr:cNvPr>
        <xdr:cNvSpPr txBox="1">
          <a:spLocks noChangeArrowheads="1"/>
        </xdr:cNvSpPr>
      </xdr:nvSpPr>
      <xdr:spPr bwMode="auto">
        <a:xfrm>
          <a:off x="18252631" y="181356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401368</xdr:colOff>
      <xdr:row>10</xdr:row>
      <xdr:rowOff>86162</xdr:rowOff>
    </xdr:from>
    <xdr:ext cx="377825" cy="152946"/>
    <xdr:sp macro="" textlink="">
      <xdr:nvSpPr>
        <xdr:cNvPr id="1728" name="Text Box 1620">
          <a:extLst>
            <a:ext uri="{FF2B5EF4-FFF2-40B4-BE49-F238E27FC236}">
              <a16:creationId xmlns:a16="http://schemas.microsoft.com/office/drawing/2014/main" xmlns="" id="{5144366B-47FD-47A4-B35B-EE8EC198237F}"/>
            </a:ext>
          </a:extLst>
        </xdr:cNvPr>
        <xdr:cNvSpPr txBox="1">
          <a:spLocks noChangeArrowheads="1"/>
        </xdr:cNvSpPr>
      </xdr:nvSpPr>
      <xdr:spPr bwMode="auto">
        <a:xfrm>
          <a:off x="17249188" y="1732082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217844</xdr:colOff>
      <xdr:row>9</xdr:row>
      <xdr:rowOff>35945</xdr:rowOff>
    </xdr:from>
    <xdr:ext cx="631543" cy="164740"/>
    <xdr:sp macro="" textlink="">
      <xdr:nvSpPr>
        <xdr:cNvPr id="1729" name="Text Box 1620">
          <a:extLst>
            <a:ext uri="{FF2B5EF4-FFF2-40B4-BE49-F238E27FC236}">
              <a16:creationId xmlns:a16="http://schemas.microsoft.com/office/drawing/2014/main" xmlns="" id="{C3D6D791-2D9C-4152-97E4-133482580EAE}"/>
            </a:ext>
          </a:extLst>
        </xdr:cNvPr>
        <xdr:cNvSpPr txBox="1">
          <a:spLocks noChangeArrowheads="1"/>
        </xdr:cNvSpPr>
      </xdr:nvSpPr>
      <xdr:spPr bwMode="auto">
        <a:xfrm>
          <a:off x="17092878" y="1514225"/>
          <a:ext cx="631543" cy="16474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気比神社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  <xdr:twoCellAnchor>
    <xdr:from>
      <xdr:col>27</xdr:col>
      <xdr:colOff>194978</xdr:colOff>
      <xdr:row>11</xdr:row>
      <xdr:rowOff>98416</xdr:rowOff>
    </xdr:from>
    <xdr:to>
      <xdr:col>27</xdr:col>
      <xdr:colOff>375057</xdr:colOff>
      <xdr:row>12</xdr:row>
      <xdr:rowOff>47855</xdr:rowOff>
    </xdr:to>
    <xdr:sp macro="" textlink="">
      <xdr:nvSpPr>
        <xdr:cNvPr id="1730" name="六角形 1729">
          <a:extLst>
            <a:ext uri="{FF2B5EF4-FFF2-40B4-BE49-F238E27FC236}">
              <a16:creationId xmlns:a16="http://schemas.microsoft.com/office/drawing/2014/main" xmlns="" id="{62D9BA4D-F2EF-4E0C-AD93-5C6D185ED807}"/>
            </a:ext>
          </a:extLst>
        </xdr:cNvPr>
        <xdr:cNvSpPr/>
      </xdr:nvSpPr>
      <xdr:spPr bwMode="auto">
        <a:xfrm>
          <a:off x="18429638" y="1911976"/>
          <a:ext cx="180079" cy="11707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24055</xdr:colOff>
      <xdr:row>11</xdr:row>
      <xdr:rowOff>98847</xdr:rowOff>
    </xdr:from>
    <xdr:to>
      <xdr:col>27</xdr:col>
      <xdr:colOff>206767</xdr:colOff>
      <xdr:row>12</xdr:row>
      <xdr:rowOff>59906</xdr:rowOff>
    </xdr:to>
    <xdr:sp macro="" textlink="">
      <xdr:nvSpPr>
        <xdr:cNvPr id="1731" name="六角形 1730">
          <a:extLst>
            <a:ext uri="{FF2B5EF4-FFF2-40B4-BE49-F238E27FC236}">
              <a16:creationId xmlns:a16="http://schemas.microsoft.com/office/drawing/2014/main" xmlns="" id="{55E2F272-C501-46EB-BD9F-3993EC52501B}"/>
            </a:ext>
          </a:extLst>
        </xdr:cNvPr>
        <xdr:cNvSpPr/>
      </xdr:nvSpPr>
      <xdr:spPr bwMode="auto">
        <a:xfrm>
          <a:off x="18258715" y="1912407"/>
          <a:ext cx="182712" cy="1286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20905</xdr:colOff>
      <xdr:row>11</xdr:row>
      <xdr:rowOff>86637</xdr:rowOff>
    </xdr:from>
    <xdr:to>
      <xdr:col>28</xdr:col>
      <xdr:colOff>167767</xdr:colOff>
      <xdr:row>12</xdr:row>
      <xdr:rowOff>60018</xdr:rowOff>
    </xdr:to>
    <xdr:sp macro="" textlink="">
      <xdr:nvSpPr>
        <xdr:cNvPr id="1732" name="Oval 383">
          <a:extLst>
            <a:ext uri="{FF2B5EF4-FFF2-40B4-BE49-F238E27FC236}">
              <a16:creationId xmlns:a16="http://schemas.microsoft.com/office/drawing/2014/main" xmlns="" id="{C3BB15CA-A84A-4259-935C-B6955AED08E3}"/>
            </a:ext>
          </a:extLst>
        </xdr:cNvPr>
        <xdr:cNvSpPr>
          <a:spLocks noChangeArrowheads="1"/>
        </xdr:cNvSpPr>
      </xdr:nvSpPr>
      <xdr:spPr bwMode="auto">
        <a:xfrm>
          <a:off x="18948985" y="1900197"/>
          <a:ext cx="146862" cy="1410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27</xdr:col>
      <xdr:colOff>398604</xdr:colOff>
      <xdr:row>11</xdr:row>
      <xdr:rowOff>149880</xdr:rowOff>
    </xdr:from>
    <xdr:to>
      <xdr:col>28</xdr:col>
      <xdr:colOff>461521</xdr:colOff>
      <xdr:row>16</xdr:row>
      <xdr:rowOff>125773</xdr:rowOff>
    </xdr:to>
    <xdr:sp macro="" textlink="">
      <xdr:nvSpPr>
        <xdr:cNvPr id="1733" name="Freeform 527">
          <a:extLst>
            <a:ext uri="{FF2B5EF4-FFF2-40B4-BE49-F238E27FC236}">
              <a16:creationId xmlns:a16="http://schemas.microsoft.com/office/drawing/2014/main" xmlns="" id="{3E86AC67-B8B2-4353-8255-3C259BBF8D78}"/>
            </a:ext>
          </a:extLst>
        </xdr:cNvPr>
        <xdr:cNvSpPr>
          <a:spLocks/>
        </xdr:cNvSpPr>
      </xdr:nvSpPr>
      <xdr:spPr bwMode="auto">
        <a:xfrm flipH="1">
          <a:off x="18669087" y="1951236"/>
          <a:ext cx="757767" cy="80796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5383 w 10001"/>
            <a:gd name="connsiteY0" fmla="*/ 11889 h 11889"/>
            <a:gd name="connsiteX1" fmla="*/ 1 w 10001"/>
            <a:gd name="connsiteY1" fmla="*/ 0 h 11889"/>
            <a:gd name="connsiteX2" fmla="*/ 10001 w 10001"/>
            <a:gd name="connsiteY2" fmla="*/ 0 h 11889"/>
            <a:gd name="connsiteX0" fmla="*/ 5385 w 10003"/>
            <a:gd name="connsiteY0" fmla="*/ 11889 h 11889"/>
            <a:gd name="connsiteX1" fmla="*/ 3 w 10003"/>
            <a:gd name="connsiteY1" fmla="*/ 0 h 11889"/>
            <a:gd name="connsiteX2" fmla="*/ 10003 w 10003"/>
            <a:gd name="connsiteY2" fmla="*/ 0 h 11889"/>
            <a:gd name="connsiteX0" fmla="*/ 5383 w 10001"/>
            <a:gd name="connsiteY0" fmla="*/ 11889 h 11890"/>
            <a:gd name="connsiteX1" fmla="*/ 1 w 10001"/>
            <a:gd name="connsiteY1" fmla="*/ 0 h 11890"/>
            <a:gd name="connsiteX2" fmla="*/ 10001 w 10001"/>
            <a:gd name="connsiteY2" fmla="*/ 0 h 11890"/>
            <a:gd name="connsiteX0" fmla="*/ 6281 w 10899"/>
            <a:gd name="connsiteY0" fmla="*/ 11889 h 11889"/>
            <a:gd name="connsiteX1" fmla="*/ 903 w 10899"/>
            <a:gd name="connsiteY1" fmla="*/ 4846 h 11889"/>
            <a:gd name="connsiteX2" fmla="*/ 899 w 10899"/>
            <a:gd name="connsiteY2" fmla="*/ 0 h 11889"/>
            <a:gd name="connsiteX3" fmla="*/ 10899 w 10899"/>
            <a:gd name="connsiteY3" fmla="*/ 0 h 11889"/>
            <a:gd name="connsiteX0" fmla="*/ 5993 w 10611"/>
            <a:gd name="connsiteY0" fmla="*/ 11889 h 11889"/>
            <a:gd name="connsiteX1" fmla="*/ 615 w 10611"/>
            <a:gd name="connsiteY1" fmla="*/ 4846 h 11889"/>
            <a:gd name="connsiteX2" fmla="*/ 611 w 10611"/>
            <a:gd name="connsiteY2" fmla="*/ 0 h 11889"/>
            <a:gd name="connsiteX3" fmla="*/ 10611 w 10611"/>
            <a:gd name="connsiteY3" fmla="*/ 0 h 11889"/>
            <a:gd name="connsiteX0" fmla="*/ 5993 w 10611"/>
            <a:gd name="connsiteY0" fmla="*/ 11889 h 11889"/>
            <a:gd name="connsiteX1" fmla="*/ 615 w 10611"/>
            <a:gd name="connsiteY1" fmla="*/ 4846 h 11889"/>
            <a:gd name="connsiteX2" fmla="*/ 611 w 10611"/>
            <a:gd name="connsiteY2" fmla="*/ 0 h 11889"/>
            <a:gd name="connsiteX3" fmla="*/ 10611 w 10611"/>
            <a:gd name="connsiteY3" fmla="*/ 0 h 11889"/>
            <a:gd name="connsiteX0" fmla="*/ 5482 w 10100"/>
            <a:gd name="connsiteY0" fmla="*/ 11889 h 11889"/>
            <a:gd name="connsiteX1" fmla="*/ 104 w 10100"/>
            <a:gd name="connsiteY1" fmla="*/ 4846 h 11889"/>
            <a:gd name="connsiteX2" fmla="*/ 100 w 10100"/>
            <a:gd name="connsiteY2" fmla="*/ 0 h 11889"/>
            <a:gd name="connsiteX3" fmla="*/ 10100 w 10100"/>
            <a:gd name="connsiteY3" fmla="*/ 0 h 11889"/>
            <a:gd name="connsiteX0" fmla="*/ 5508 w 10126"/>
            <a:gd name="connsiteY0" fmla="*/ 11889 h 11889"/>
            <a:gd name="connsiteX1" fmla="*/ 0 w 10126"/>
            <a:gd name="connsiteY1" fmla="*/ 4438 h 11889"/>
            <a:gd name="connsiteX2" fmla="*/ 126 w 10126"/>
            <a:gd name="connsiteY2" fmla="*/ 0 h 11889"/>
            <a:gd name="connsiteX3" fmla="*/ 10126 w 10126"/>
            <a:gd name="connsiteY3" fmla="*/ 0 h 11889"/>
            <a:gd name="connsiteX0" fmla="*/ 5508 w 8310"/>
            <a:gd name="connsiteY0" fmla="*/ 11991 h 11991"/>
            <a:gd name="connsiteX1" fmla="*/ 0 w 8310"/>
            <a:gd name="connsiteY1" fmla="*/ 4540 h 11991"/>
            <a:gd name="connsiteX2" fmla="*/ 126 w 8310"/>
            <a:gd name="connsiteY2" fmla="*/ 102 h 11991"/>
            <a:gd name="connsiteX3" fmla="*/ 8310 w 8310"/>
            <a:gd name="connsiteY3" fmla="*/ 0 h 11991"/>
            <a:gd name="connsiteX0" fmla="*/ 6628 w 10000"/>
            <a:gd name="connsiteY0" fmla="*/ 10000 h 10000"/>
            <a:gd name="connsiteX1" fmla="*/ 4760 w 10000"/>
            <a:gd name="connsiteY1" fmla="*/ 9148 h 10000"/>
            <a:gd name="connsiteX2" fmla="*/ 0 w 10000"/>
            <a:gd name="connsiteY2" fmla="*/ 3786 h 10000"/>
            <a:gd name="connsiteX3" fmla="*/ 152 w 10000"/>
            <a:gd name="connsiteY3" fmla="*/ 85 h 10000"/>
            <a:gd name="connsiteX4" fmla="*/ 10000 w 10000"/>
            <a:gd name="connsiteY4" fmla="*/ 0 h 10000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 w 11024"/>
            <a:gd name="connsiteY0" fmla="*/ 11319 h 11319"/>
            <a:gd name="connsiteX1" fmla="*/ 5784 w 11024"/>
            <a:gd name="connsiteY1" fmla="*/ 9148 h 11319"/>
            <a:gd name="connsiteX2" fmla="*/ 1024 w 11024"/>
            <a:gd name="connsiteY2" fmla="*/ 3786 h 11319"/>
            <a:gd name="connsiteX3" fmla="*/ 1176 w 11024"/>
            <a:gd name="connsiteY3" fmla="*/ 85 h 11319"/>
            <a:gd name="connsiteX4" fmla="*/ 11024 w 11024"/>
            <a:gd name="connsiteY4" fmla="*/ 0 h 11319"/>
            <a:gd name="connsiteX0" fmla="*/ 3 w 13208"/>
            <a:gd name="connsiteY0" fmla="*/ 11659 h 11659"/>
            <a:gd name="connsiteX1" fmla="*/ 7968 w 13208"/>
            <a:gd name="connsiteY1" fmla="*/ 9148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208"/>
            <a:gd name="connsiteY0" fmla="*/ 11659 h 11659"/>
            <a:gd name="connsiteX1" fmla="*/ 7968 w 13208"/>
            <a:gd name="connsiteY1" fmla="*/ 9148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208"/>
            <a:gd name="connsiteY0" fmla="*/ 11659 h 11659"/>
            <a:gd name="connsiteX1" fmla="*/ 8280 w 13208"/>
            <a:gd name="connsiteY1" fmla="*/ 8935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832"/>
            <a:gd name="connsiteY0" fmla="*/ 11616 h 11616"/>
            <a:gd name="connsiteX1" fmla="*/ 8904 w 13832"/>
            <a:gd name="connsiteY1" fmla="*/ 8935 h 11616"/>
            <a:gd name="connsiteX2" fmla="*/ 3832 w 13832"/>
            <a:gd name="connsiteY2" fmla="*/ 3786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8904 w 13832"/>
            <a:gd name="connsiteY1" fmla="*/ 8935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9372 w 13832"/>
            <a:gd name="connsiteY1" fmla="*/ 9275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8904 w 13832"/>
            <a:gd name="connsiteY1" fmla="*/ 8126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2 w 16250"/>
            <a:gd name="connsiteY0" fmla="*/ 11829 h 11829"/>
            <a:gd name="connsiteX1" fmla="*/ 11322 w 16250"/>
            <a:gd name="connsiteY1" fmla="*/ 8126 h 11829"/>
            <a:gd name="connsiteX2" fmla="*/ 6328 w 16250"/>
            <a:gd name="connsiteY2" fmla="*/ 3403 h 11829"/>
            <a:gd name="connsiteX3" fmla="*/ 6402 w 16250"/>
            <a:gd name="connsiteY3" fmla="*/ 85 h 11829"/>
            <a:gd name="connsiteX4" fmla="*/ 16250 w 16250"/>
            <a:gd name="connsiteY4" fmla="*/ 0 h 11829"/>
            <a:gd name="connsiteX0" fmla="*/ 2 w 16250"/>
            <a:gd name="connsiteY0" fmla="*/ 11829 h 11829"/>
            <a:gd name="connsiteX1" fmla="*/ 11010 w 16250"/>
            <a:gd name="connsiteY1" fmla="*/ 7700 h 11829"/>
            <a:gd name="connsiteX2" fmla="*/ 6328 w 16250"/>
            <a:gd name="connsiteY2" fmla="*/ 3403 h 11829"/>
            <a:gd name="connsiteX3" fmla="*/ 6402 w 16250"/>
            <a:gd name="connsiteY3" fmla="*/ 85 h 11829"/>
            <a:gd name="connsiteX4" fmla="*/ 16250 w 16250"/>
            <a:gd name="connsiteY4" fmla="*/ 0 h 11829"/>
            <a:gd name="connsiteX0" fmla="*/ 2 w 17498"/>
            <a:gd name="connsiteY0" fmla="*/ 11446 h 11446"/>
            <a:gd name="connsiteX1" fmla="*/ 12258 w 17498"/>
            <a:gd name="connsiteY1" fmla="*/ 7700 h 11446"/>
            <a:gd name="connsiteX2" fmla="*/ 7576 w 17498"/>
            <a:gd name="connsiteY2" fmla="*/ 3403 h 11446"/>
            <a:gd name="connsiteX3" fmla="*/ 7650 w 17498"/>
            <a:gd name="connsiteY3" fmla="*/ 85 h 11446"/>
            <a:gd name="connsiteX4" fmla="*/ 17498 w 17498"/>
            <a:gd name="connsiteY4" fmla="*/ 0 h 11446"/>
            <a:gd name="connsiteX0" fmla="*/ 1 w 19292"/>
            <a:gd name="connsiteY0" fmla="*/ 11829 h 11829"/>
            <a:gd name="connsiteX1" fmla="*/ 14052 w 19292"/>
            <a:gd name="connsiteY1" fmla="*/ 7700 h 11829"/>
            <a:gd name="connsiteX2" fmla="*/ 9370 w 19292"/>
            <a:gd name="connsiteY2" fmla="*/ 3403 h 11829"/>
            <a:gd name="connsiteX3" fmla="*/ 9444 w 19292"/>
            <a:gd name="connsiteY3" fmla="*/ 85 h 11829"/>
            <a:gd name="connsiteX4" fmla="*/ 19292 w 19292"/>
            <a:gd name="connsiteY4" fmla="*/ 0 h 11829"/>
            <a:gd name="connsiteX0" fmla="*/ 1 w 19292"/>
            <a:gd name="connsiteY0" fmla="*/ 11829 h 11829"/>
            <a:gd name="connsiteX1" fmla="*/ 14052 w 19292"/>
            <a:gd name="connsiteY1" fmla="*/ 7700 h 11829"/>
            <a:gd name="connsiteX2" fmla="*/ 9370 w 19292"/>
            <a:gd name="connsiteY2" fmla="*/ 3275 h 11829"/>
            <a:gd name="connsiteX3" fmla="*/ 9444 w 19292"/>
            <a:gd name="connsiteY3" fmla="*/ 85 h 11829"/>
            <a:gd name="connsiteX4" fmla="*/ 19292 w 19292"/>
            <a:gd name="connsiteY4" fmla="*/ 0 h 11829"/>
            <a:gd name="connsiteX0" fmla="*/ 1 w 19985"/>
            <a:gd name="connsiteY0" fmla="*/ 11786 h 11786"/>
            <a:gd name="connsiteX1" fmla="*/ 14052 w 19985"/>
            <a:gd name="connsiteY1" fmla="*/ 7657 h 11786"/>
            <a:gd name="connsiteX2" fmla="*/ 9370 w 19985"/>
            <a:gd name="connsiteY2" fmla="*/ 3232 h 11786"/>
            <a:gd name="connsiteX3" fmla="*/ 9444 w 19985"/>
            <a:gd name="connsiteY3" fmla="*/ 42 h 11786"/>
            <a:gd name="connsiteX4" fmla="*/ 19985 w 19985"/>
            <a:gd name="connsiteY4" fmla="*/ 0 h 11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985" h="11786">
              <a:moveTo>
                <a:pt x="1" y="11786"/>
              </a:moveTo>
              <a:cubicBezTo>
                <a:pt x="-193" y="11580"/>
                <a:pt x="13830" y="7757"/>
                <a:pt x="14052" y="7657"/>
              </a:cubicBezTo>
              <a:cubicBezTo>
                <a:pt x="13883" y="7770"/>
                <a:pt x="9943" y="3402"/>
                <a:pt x="9370" y="3232"/>
              </a:cubicBezTo>
              <a:cubicBezTo>
                <a:pt x="9617" y="3282"/>
                <a:pt x="9077" y="219"/>
                <a:pt x="9444" y="42"/>
              </a:cubicBezTo>
              <a:lnTo>
                <a:pt x="1998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30118</xdr:colOff>
      <xdr:row>12</xdr:row>
      <xdr:rowOff>66700</xdr:rowOff>
    </xdr:from>
    <xdr:to>
      <xdr:col>28</xdr:col>
      <xdr:colOff>171779</xdr:colOff>
      <xdr:row>13</xdr:row>
      <xdr:rowOff>9483</xdr:rowOff>
    </xdr:to>
    <xdr:sp macro="" textlink="">
      <xdr:nvSpPr>
        <xdr:cNvPr id="1734" name="AutoShape 70">
          <a:extLst>
            <a:ext uri="{FF2B5EF4-FFF2-40B4-BE49-F238E27FC236}">
              <a16:creationId xmlns:a16="http://schemas.microsoft.com/office/drawing/2014/main" xmlns="" id="{52723207-4E13-48AB-9971-DE6306B4D1B0}"/>
            </a:ext>
          </a:extLst>
        </xdr:cNvPr>
        <xdr:cNvSpPr>
          <a:spLocks noChangeArrowheads="1"/>
        </xdr:cNvSpPr>
      </xdr:nvSpPr>
      <xdr:spPr bwMode="auto">
        <a:xfrm>
          <a:off x="18958198" y="2047900"/>
          <a:ext cx="141661" cy="1104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278559</xdr:colOff>
      <xdr:row>13</xdr:row>
      <xdr:rowOff>65894</xdr:rowOff>
    </xdr:from>
    <xdr:to>
      <xdr:col>27</xdr:col>
      <xdr:colOff>655966</xdr:colOff>
      <xdr:row>14</xdr:row>
      <xdr:rowOff>125801</xdr:rowOff>
    </xdr:to>
    <xdr:sp macro="" textlink="">
      <xdr:nvSpPr>
        <xdr:cNvPr id="1735" name="Line 4803">
          <a:extLst>
            <a:ext uri="{FF2B5EF4-FFF2-40B4-BE49-F238E27FC236}">
              <a16:creationId xmlns:a16="http://schemas.microsoft.com/office/drawing/2014/main" xmlns="" id="{E834C0FE-6B66-49CC-96F8-8A3EC06E86D2}"/>
            </a:ext>
          </a:extLst>
        </xdr:cNvPr>
        <xdr:cNvSpPr>
          <a:spLocks noChangeShapeType="1"/>
        </xdr:cNvSpPr>
      </xdr:nvSpPr>
      <xdr:spPr bwMode="auto">
        <a:xfrm flipH="1" flipV="1">
          <a:off x="18513219" y="2214734"/>
          <a:ext cx="377407" cy="2275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27</xdr:col>
      <xdr:colOff>476250</xdr:colOff>
      <xdr:row>15</xdr:row>
      <xdr:rowOff>38938</xdr:rowOff>
    </xdr:from>
    <xdr:to>
      <xdr:col>27</xdr:col>
      <xdr:colOff>611038</xdr:colOff>
      <xdr:row>16</xdr:row>
      <xdr:rowOff>119810</xdr:rowOff>
    </xdr:to>
    <xdr:sp macro="" textlink="">
      <xdr:nvSpPr>
        <xdr:cNvPr id="1736" name="Line 4803">
          <a:extLst>
            <a:ext uri="{FF2B5EF4-FFF2-40B4-BE49-F238E27FC236}">
              <a16:creationId xmlns:a16="http://schemas.microsoft.com/office/drawing/2014/main" xmlns="" id="{68C17A45-C71F-48D3-8E80-2F43B1EEACCA}"/>
            </a:ext>
          </a:extLst>
        </xdr:cNvPr>
        <xdr:cNvSpPr>
          <a:spLocks noChangeShapeType="1"/>
        </xdr:cNvSpPr>
      </xdr:nvSpPr>
      <xdr:spPr bwMode="auto">
        <a:xfrm flipH="1">
          <a:off x="18710910" y="2523058"/>
          <a:ext cx="134788" cy="2485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27</xdr:col>
      <xdr:colOff>425330</xdr:colOff>
      <xdr:row>14</xdr:row>
      <xdr:rowOff>116816</xdr:rowOff>
    </xdr:from>
    <xdr:to>
      <xdr:col>27</xdr:col>
      <xdr:colOff>608042</xdr:colOff>
      <xdr:row>15</xdr:row>
      <xdr:rowOff>77875</xdr:rowOff>
    </xdr:to>
    <xdr:sp macro="" textlink="">
      <xdr:nvSpPr>
        <xdr:cNvPr id="1737" name="六角形 1736">
          <a:extLst>
            <a:ext uri="{FF2B5EF4-FFF2-40B4-BE49-F238E27FC236}">
              <a16:creationId xmlns:a16="http://schemas.microsoft.com/office/drawing/2014/main" xmlns="" id="{A6E3173B-DDBB-4D22-B8CA-406311374619}"/>
            </a:ext>
          </a:extLst>
        </xdr:cNvPr>
        <xdr:cNvSpPr/>
      </xdr:nvSpPr>
      <xdr:spPr bwMode="auto">
        <a:xfrm>
          <a:off x="18659990" y="2433296"/>
          <a:ext cx="182712" cy="1286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28</xdr:col>
      <xdr:colOff>89192</xdr:colOff>
      <xdr:row>14</xdr:row>
      <xdr:rowOff>20392</xdr:rowOff>
    </xdr:from>
    <xdr:to>
      <xdr:col>29</xdr:col>
      <xdr:colOff>8494</xdr:colOff>
      <xdr:row>16</xdr:row>
      <xdr:rowOff>147877</xdr:rowOff>
    </xdr:to>
    <xdr:pic>
      <xdr:nvPicPr>
        <xdr:cNvPr id="1738" name="図 1737">
          <a:extLst>
            <a:ext uri="{FF2B5EF4-FFF2-40B4-BE49-F238E27FC236}">
              <a16:creationId xmlns:a16="http://schemas.microsoft.com/office/drawing/2014/main" xmlns="" id="{4FE3C4C7-72BD-4790-899F-220E2766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1800458">
          <a:off x="19047752" y="2336872"/>
          <a:ext cx="613811" cy="462765"/>
        </a:xfrm>
        <a:prstGeom prst="rect">
          <a:avLst/>
        </a:prstGeom>
      </xdr:spPr>
    </xdr:pic>
    <xdr:clientData/>
  </xdr:twoCellAnchor>
  <xdr:oneCellAnchor>
    <xdr:from>
      <xdr:col>27</xdr:col>
      <xdr:colOff>432987</xdr:colOff>
      <xdr:row>11</xdr:row>
      <xdr:rowOff>155233</xdr:rowOff>
    </xdr:from>
    <xdr:ext cx="212231" cy="174678"/>
    <xdr:grpSp>
      <xdr:nvGrpSpPr>
        <xdr:cNvPr id="1739" name="Group 6672">
          <a:extLst>
            <a:ext uri="{FF2B5EF4-FFF2-40B4-BE49-F238E27FC236}">
              <a16:creationId xmlns:a16="http://schemas.microsoft.com/office/drawing/2014/main" xmlns="" id="{AEB7253D-3287-4712-B4C5-97AE3A33ACB8}"/>
            </a:ext>
          </a:extLst>
        </xdr:cNvPr>
        <xdr:cNvGrpSpPr>
          <a:grpSpLocks/>
        </xdr:cNvGrpSpPr>
      </xdr:nvGrpSpPr>
      <xdr:grpSpPr bwMode="auto">
        <a:xfrm>
          <a:off x="20721237" y="2012608"/>
          <a:ext cx="212231" cy="174678"/>
          <a:chOff x="536" y="109"/>
          <a:chExt cx="46" cy="44"/>
        </a:xfrm>
      </xdr:grpSpPr>
      <xdr:pic>
        <xdr:nvPicPr>
          <xdr:cNvPr id="1740" name="Picture 6673" descr="route2">
            <a:extLst>
              <a:ext uri="{FF2B5EF4-FFF2-40B4-BE49-F238E27FC236}">
                <a16:creationId xmlns:a16="http://schemas.microsoft.com/office/drawing/2014/main" xmlns="" id="{30697C88-EE6F-F9BB-F3FE-61FB29346C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41" name="Text Box 6674">
            <a:extLst>
              <a:ext uri="{FF2B5EF4-FFF2-40B4-BE49-F238E27FC236}">
                <a16:creationId xmlns:a16="http://schemas.microsoft.com/office/drawing/2014/main" xmlns="" id="{B9B45422-F8F0-2F3F-49B5-8C62209193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29</xdr:col>
      <xdr:colOff>264507</xdr:colOff>
      <xdr:row>11</xdr:row>
      <xdr:rowOff>2963</xdr:rowOff>
    </xdr:from>
    <xdr:to>
      <xdr:col>29</xdr:col>
      <xdr:colOff>619785</xdr:colOff>
      <xdr:row>16</xdr:row>
      <xdr:rowOff>102426</xdr:rowOff>
    </xdr:to>
    <xdr:sp macro="" textlink="">
      <xdr:nvSpPr>
        <xdr:cNvPr id="1742" name="Line 75">
          <a:extLst>
            <a:ext uri="{FF2B5EF4-FFF2-40B4-BE49-F238E27FC236}">
              <a16:creationId xmlns:a16="http://schemas.microsoft.com/office/drawing/2014/main" xmlns="" id="{67ED814A-E621-4E97-9E24-8B9D5A5046EF}"/>
            </a:ext>
          </a:extLst>
        </xdr:cNvPr>
        <xdr:cNvSpPr>
          <a:spLocks noChangeShapeType="1"/>
        </xdr:cNvSpPr>
      </xdr:nvSpPr>
      <xdr:spPr bwMode="auto">
        <a:xfrm flipV="1">
          <a:off x="19886007" y="1816523"/>
          <a:ext cx="355278" cy="93766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981 w 14026"/>
            <a:gd name="connsiteY0" fmla="*/ 0 h 13581"/>
            <a:gd name="connsiteX1" fmla="*/ 3838 w 14026"/>
            <a:gd name="connsiteY1" fmla="*/ 7540 h 13581"/>
            <a:gd name="connsiteX2" fmla="*/ 2 w 14026"/>
            <a:gd name="connsiteY2" fmla="*/ 13581 h 13581"/>
            <a:gd name="connsiteX0" fmla="*/ 13981 w 14129"/>
            <a:gd name="connsiteY0" fmla="*/ 0 h 13581"/>
            <a:gd name="connsiteX1" fmla="*/ 3838 w 14129"/>
            <a:gd name="connsiteY1" fmla="*/ 7540 h 13581"/>
            <a:gd name="connsiteX2" fmla="*/ 2 w 14129"/>
            <a:gd name="connsiteY2" fmla="*/ 13581 h 13581"/>
            <a:gd name="connsiteX0" fmla="*/ 13980 w 17713"/>
            <a:gd name="connsiteY0" fmla="*/ 0 h 13581"/>
            <a:gd name="connsiteX1" fmla="*/ 15067 w 17713"/>
            <a:gd name="connsiteY1" fmla="*/ 6448 h 13581"/>
            <a:gd name="connsiteX2" fmla="*/ 1 w 17713"/>
            <a:gd name="connsiteY2" fmla="*/ 13581 h 13581"/>
            <a:gd name="connsiteX0" fmla="*/ 13980 w 15131"/>
            <a:gd name="connsiteY0" fmla="*/ 0 h 13581"/>
            <a:gd name="connsiteX1" fmla="*/ 15067 w 15131"/>
            <a:gd name="connsiteY1" fmla="*/ 6448 h 13581"/>
            <a:gd name="connsiteX2" fmla="*/ 1 w 15131"/>
            <a:gd name="connsiteY2" fmla="*/ 13581 h 13581"/>
            <a:gd name="connsiteX0" fmla="*/ 13980 w 14309"/>
            <a:gd name="connsiteY0" fmla="*/ 0 h 13581"/>
            <a:gd name="connsiteX1" fmla="*/ 12884 w 14309"/>
            <a:gd name="connsiteY1" fmla="*/ 6521 h 13581"/>
            <a:gd name="connsiteX2" fmla="*/ 1 w 14309"/>
            <a:gd name="connsiteY2" fmla="*/ 13581 h 13581"/>
            <a:gd name="connsiteX0" fmla="*/ 13980 w 15203"/>
            <a:gd name="connsiteY0" fmla="*/ 0 h 13581"/>
            <a:gd name="connsiteX1" fmla="*/ 12884 w 15203"/>
            <a:gd name="connsiteY1" fmla="*/ 6521 h 13581"/>
            <a:gd name="connsiteX2" fmla="*/ 1 w 15203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5011"/>
            <a:gd name="connsiteY0" fmla="*/ 0 h 13581"/>
            <a:gd name="connsiteX1" fmla="*/ 12494 w 15011"/>
            <a:gd name="connsiteY1" fmla="*/ 6994 h 13581"/>
            <a:gd name="connsiteX2" fmla="*/ 1 w 15011"/>
            <a:gd name="connsiteY2" fmla="*/ 13581 h 13581"/>
            <a:gd name="connsiteX0" fmla="*/ 13980 w 14683"/>
            <a:gd name="connsiteY0" fmla="*/ 0 h 13581"/>
            <a:gd name="connsiteX1" fmla="*/ 12494 w 14683"/>
            <a:gd name="connsiteY1" fmla="*/ 6994 h 13581"/>
            <a:gd name="connsiteX2" fmla="*/ 1 w 14683"/>
            <a:gd name="connsiteY2" fmla="*/ 13581 h 13581"/>
            <a:gd name="connsiteX0" fmla="*/ 13980 w 15899"/>
            <a:gd name="connsiteY0" fmla="*/ 0 h 13581"/>
            <a:gd name="connsiteX1" fmla="*/ 14678 w 15899"/>
            <a:gd name="connsiteY1" fmla="*/ 6448 h 13581"/>
            <a:gd name="connsiteX2" fmla="*/ 1 w 15899"/>
            <a:gd name="connsiteY2" fmla="*/ 13581 h 13581"/>
            <a:gd name="connsiteX0" fmla="*/ 13980 w 14678"/>
            <a:gd name="connsiteY0" fmla="*/ 0 h 13581"/>
            <a:gd name="connsiteX1" fmla="*/ 14678 w 14678"/>
            <a:gd name="connsiteY1" fmla="*/ 6448 h 13581"/>
            <a:gd name="connsiteX2" fmla="*/ 1 w 14678"/>
            <a:gd name="connsiteY2" fmla="*/ 13581 h 13581"/>
            <a:gd name="connsiteX0" fmla="*/ 14536 w 15234"/>
            <a:gd name="connsiteY0" fmla="*/ 0 h 13581"/>
            <a:gd name="connsiteX1" fmla="*/ 15234 w 15234"/>
            <a:gd name="connsiteY1" fmla="*/ 6448 h 13581"/>
            <a:gd name="connsiteX2" fmla="*/ 557 w 15234"/>
            <a:gd name="connsiteY2" fmla="*/ 13581 h 13581"/>
            <a:gd name="connsiteX0" fmla="*/ 12178 w 12876"/>
            <a:gd name="connsiteY0" fmla="*/ 0 h 15401"/>
            <a:gd name="connsiteX1" fmla="*/ 12876 w 12876"/>
            <a:gd name="connsiteY1" fmla="*/ 6448 h 15401"/>
            <a:gd name="connsiteX2" fmla="*/ 1864 w 12876"/>
            <a:gd name="connsiteY2" fmla="*/ 15401 h 15401"/>
            <a:gd name="connsiteX0" fmla="*/ 12239 w 12937"/>
            <a:gd name="connsiteY0" fmla="*/ 0 h 15401"/>
            <a:gd name="connsiteX1" fmla="*/ 12937 w 12937"/>
            <a:gd name="connsiteY1" fmla="*/ 6448 h 15401"/>
            <a:gd name="connsiteX2" fmla="*/ 1925 w 12937"/>
            <a:gd name="connsiteY2" fmla="*/ 15401 h 15401"/>
            <a:gd name="connsiteX0" fmla="*/ 12779 w 13477"/>
            <a:gd name="connsiteY0" fmla="*/ 0 h 15292"/>
            <a:gd name="connsiteX1" fmla="*/ 13477 w 13477"/>
            <a:gd name="connsiteY1" fmla="*/ 6448 h 15292"/>
            <a:gd name="connsiteX2" fmla="*/ 1529 w 13477"/>
            <a:gd name="connsiteY2" fmla="*/ 15292 h 15292"/>
            <a:gd name="connsiteX0" fmla="*/ 13343 w 13823"/>
            <a:gd name="connsiteY0" fmla="*/ 0 h 15114"/>
            <a:gd name="connsiteX1" fmla="*/ 13477 w 13823"/>
            <a:gd name="connsiteY1" fmla="*/ 6270 h 15114"/>
            <a:gd name="connsiteX2" fmla="*/ 1529 w 13823"/>
            <a:gd name="connsiteY2" fmla="*/ 15114 h 15114"/>
            <a:gd name="connsiteX0" fmla="*/ 13343 w 13477"/>
            <a:gd name="connsiteY0" fmla="*/ 0 h 15114"/>
            <a:gd name="connsiteX1" fmla="*/ 13477 w 13477"/>
            <a:gd name="connsiteY1" fmla="*/ 6270 h 15114"/>
            <a:gd name="connsiteX2" fmla="*/ 1529 w 13477"/>
            <a:gd name="connsiteY2" fmla="*/ 15114 h 15114"/>
            <a:gd name="connsiteX0" fmla="*/ 12974 w 13108"/>
            <a:gd name="connsiteY0" fmla="*/ 0 h 13796"/>
            <a:gd name="connsiteX1" fmla="*/ 13108 w 13108"/>
            <a:gd name="connsiteY1" fmla="*/ 6270 h 13796"/>
            <a:gd name="connsiteX2" fmla="*/ 1794 w 13108"/>
            <a:gd name="connsiteY2" fmla="*/ 13796 h 13796"/>
            <a:gd name="connsiteX0" fmla="*/ 13385 w 13519"/>
            <a:gd name="connsiteY0" fmla="*/ 0 h 13333"/>
            <a:gd name="connsiteX1" fmla="*/ 13519 w 13519"/>
            <a:gd name="connsiteY1" fmla="*/ 6270 h 13333"/>
            <a:gd name="connsiteX2" fmla="*/ 1501 w 13519"/>
            <a:gd name="connsiteY2" fmla="*/ 13333 h 13333"/>
            <a:gd name="connsiteX0" fmla="*/ 11888 w 12022"/>
            <a:gd name="connsiteY0" fmla="*/ 0 h 13333"/>
            <a:gd name="connsiteX1" fmla="*/ 12022 w 12022"/>
            <a:gd name="connsiteY1" fmla="*/ 6270 h 13333"/>
            <a:gd name="connsiteX2" fmla="*/ 4 w 12022"/>
            <a:gd name="connsiteY2" fmla="*/ 13333 h 13333"/>
            <a:gd name="connsiteX0" fmla="*/ 8227 w 8361"/>
            <a:gd name="connsiteY0" fmla="*/ 0 h 11338"/>
            <a:gd name="connsiteX1" fmla="*/ 8361 w 8361"/>
            <a:gd name="connsiteY1" fmla="*/ 6270 h 11338"/>
            <a:gd name="connsiteX2" fmla="*/ 6 w 8361"/>
            <a:gd name="connsiteY2" fmla="*/ 11338 h 11338"/>
            <a:gd name="connsiteX0" fmla="*/ 9833 w 9993"/>
            <a:gd name="connsiteY0" fmla="*/ 0 h 10000"/>
            <a:gd name="connsiteX1" fmla="*/ 9993 w 9993"/>
            <a:gd name="connsiteY1" fmla="*/ 5530 h 10000"/>
            <a:gd name="connsiteX2" fmla="*/ 0 w 9993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93" h="10000">
              <a:moveTo>
                <a:pt x="9833" y="0"/>
              </a:moveTo>
              <a:cubicBezTo>
                <a:pt x="9554" y="1001"/>
                <a:pt x="9747" y="3546"/>
                <a:pt x="9993" y="5530"/>
              </a:cubicBezTo>
              <a:cubicBezTo>
                <a:pt x="8756" y="7575"/>
                <a:pt x="3520" y="6857"/>
                <a:pt x="0" y="100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624221</xdr:colOff>
      <xdr:row>11</xdr:row>
      <xdr:rowOff>23962</xdr:rowOff>
    </xdr:from>
    <xdr:to>
      <xdr:col>30</xdr:col>
      <xdr:colOff>158750</xdr:colOff>
      <xdr:row>13</xdr:row>
      <xdr:rowOff>106402</xdr:rowOff>
    </xdr:to>
    <xdr:sp macro="" textlink="">
      <xdr:nvSpPr>
        <xdr:cNvPr id="1743" name="Line 927">
          <a:extLst>
            <a:ext uri="{FF2B5EF4-FFF2-40B4-BE49-F238E27FC236}">
              <a16:creationId xmlns:a16="http://schemas.microsoft.com/office/drawing/2014/main" xmlns="" id="{39EC4D8B-2712-4309-AC93-B4437609E41A}"/>
            </a:ext>
          </a:extLst>
        </xdr:cNvPr>
        <xdr:cNvSpPr>
          <a:spLocks noChangeShapeType="1"/>
        </xdr:cNvSpPr>
      </xdr:nvSpPr>
      <xdr:spPr bwMode="auto">
        <a:xfrm flipV="1">
          <a:off x="20245721" y="1837522"/>
          <a:ext cx="227949" cy="417720"/>
        </a:xfrm>
        <a:custGeom>
          <a:avLst/>
          <a:gdLst>
            <a:gd name="connsiteX0" fmla="*/ 0 w 193492"/>
            <a:gd name="connsiteY0" fmla="*/ 0 h 468832"/>
            <a:gd name="connsiteX1" fmla="*/ 193492 w 193492"/>
            <a:gd name="connsiteY1" fmla="*/ 468832 h 468832"/>
            <a:gd name="connsiteX0" fmla="*/ 0 w 193492"/>
            <a:gd name="connsiteY0" fmla="*/ 0 h 468832"/>
            <a:gd name="connsiteX1" fmla="*/ 193492 w 193492"/>
            <a:gd name="connsiteY1" fmla="*/ 468832 h 468832"/>
            <a:gd name="connsiteX0" fmla="*/ 0 w 238421"/>
            <a:gd name="connsiteY0" fmla="*/ 0 h 423902"/>
            <a:gd name="connsiteX1" fmla="*/ 238421 w 238421"/>
            <a:gd name="connsiteY1" fmla="*/ 423902 h 423902"/>
            <a:gd name="connsiteX0" fmla="*/ 0 w 238421"/>
            <a:gd name="connsiteY0" fmla="*/ 0 h 423902"/>
            <a:gd name="connsiteX1" fmla="*/ 238421 w 238421"/>
            <a:gd name="connsiteY1" fmla="*/ 423902 h 4239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8421" h="423902">
              <a:moveTo>
                <a:pt x="0" y="0"/>
              </a:moveTo>
              <a:cubicBezTo>
                <a:pt x="31548" y="207197"/>
                <a:pt x="140976" y="282601"/>
                <a:pt x="238421" y="42390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545357</xdr:colOff>
      <xdr:row>14</xdr:row>
      <xdr:rowOff>13641</xdr:rowOff>
    </xdr:from>
    <xdr:to>
      <xdr:col>29</xdr:col>
      <xdr:colOff>685872</xdr:colOff>
      <xdr:row>14</xdr:row>
      <xdr:rowOff>127753</xdr:rowOff>
    </xdr:to>
    <xdr:sp macro="" textlink="">
      <xdr:nvSpPr>
        <xdr:cNvPr id="1744" name="AutoShape 605">
          <a:extLst>
            <a:ext uri="{FF2B5EF4-FFF2-40B4-BE49-F238E27FC236}">
              <a16:creationId xmlns:a16="http://schemas.microsoft.com/office/drawing/2014/main" xmlns="" id="{684C170B-5E64-4B1C-91D3-4597137095A3}"/>
            </a:ext>
          </a:extLst>
        </xdr:cNvPr>
        <xdr:cNvSpPr>
          <a:spLocks noChangeArrowheads="1"/>
        </xdr:cNvSpPr>
      </xdr:nvSpPr>
      <xdr:spPr bwMode="auto">
        <a:xfrm>
          <a:off x="20166857" y="2330121"/>
          <a:ext cx="140515" cy="1141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548140</xdr:colOff>
      <xdr:row>12</xdr:row>
      <xdr:rowOff>164741</xdr:rowOff>
    </xdr:from>
    <xdr:to>
      <xdr:col>29</xdr:col>
      <xdr:colOff>695002</xdr:colOff>
      <xdr:row>13</xdr:row>
      <xdr:rowOff>138122</xdr:rowOff>
    </xdr:to>
    <xdr:sp macro="" textlink="">
      <xdr:nvSpPr>
        <xdr:cNvPr id="1745" name="Oval 383">
          <a:extLst>
            <a:ext uri="{FF2B5EF4-FFF2-40B4-BE49-F238E27FC236}">
              <a16:creationId xmlns:a16="http://schemas.microsoft.com/office/drawing/2014/main" xmlns="" id="{E887FAFA-D5EE-4D5C-BF09-06EBB10FE05B}"/>
            </a:ext>
          </a:extLst>
        </xdr:cNvPr>
        <xdr:cNvSpPr>
          <a:spLocks noChangeArrowheads="1"/>
        </xdr:cNvSpPr>
      </xdr:nvSpPr>
      <xdr:spPr bwMode="auto">
        <a:xfrm>
          <a:off x="20169640" y="2145941"/>
          <a:ext cx="146862" cy="1410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29</xdr:col>
      <xdr:colOff>289686</xdr:colOff>
      <xdr:row>11</xdr:row>
      <xdr:rowOff>86291</xdr:rowOff>
    </xdr:from>
    <xdr:ext cx="224644" cy="197689"/>
    <xdr:grpSp>
      <xdr:nvGrpSpPr>
        <xdr:cNvPr id="1746" name="Group 6672">
          <a:extLst>
            <a:ext uri="{FF2B5EF4-FFF2-40B4-BE49-F238E27FC236}">
              <a16:creationId xmlns:a16="http://schemas.microsoft.com/office/drawing/2014/main" xmlns="" id="{E1A1D820-FF03-41BE-88C8-4590A66E59D8}"/>
            </a:ext>
          </a:extLst>
        </xdr:cNvPr>
        <xdr:cNvGrpSpPr>
          <a:grpSpLocks/>
        </xdr:cNvGrpSpPr>
      </xdr:nvGrpSpPr>
      <xdr:grpSpPr bwMode="auto">
        <a:xfrm>
          <a:off x="22120986" y="1943666"/>
          <a:ext cx="224644" cy="197689"/>
          <a:chOff x="536" y="109"/>
          <a:chExt cx="46" cy="44"/>
        </a:xfrm>
      </xdr:grpSpPr>
      <xdr:pic>
        <xdr:nvPicPr>
          <xdr:cNvPr id="1747" name="Picture 6673" descr="route2">
            <a:extLst>
              <a:ext uri="{FF2B5EF4-FFF2-40B4-BE49-F238E27FC236}">
                <a16:creationId xmlns:a16="http://schemas.microsoft.com/office/drawing/2014/main" xmlns="" id="{1EEE4031-EB40-20CB-DE06-6ED24CCBDA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48" name="Text Box 6674">
            <a:extLst>
              <a:ext uri="{FF2B5EF4-FFF2-40B4-BE49-F238E27FC236}">
                <a16:creationId xmlns:a16="http://schemas.microsoft.com/office/drawing/2014/main" xmlns="" id="{E3C96B71-510F-DD85-2049-7EAFFD7B92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30</xdr:col>
      <xdr:colOff>26955</xdr:colOff>
      <xdr:row>11</xdr:row>
      <xdr:rowOff>122806</xdr:rowOff>
    </xdr:from>
    <xdr:ext cx="278561" cy="212665"/>
    <xdr:grpSp>
      <xdr:nvGrpSpPr>
        <xdr:cNvPr id="1749" name="Group 6672">
          <a:extLst>
            <a:ext uri="{FF2B5EF4-FFF2-40B4-BE49-F238E27FC236}">
              <a16:creationId xmlns:a16="http://schemas.microsoft.com/office/drawing/2014/main" xmlns="" id="{0069A1EC-2F15-49DD-B7C2-463A7E399387}"/>
            </a:ext>
          </a:extLst>
        </xdr:cNvPr>
        <xdr:cNvGrpSpPr>
          <a:grpSpLocks/>
        </xdr:cNvGrpSpPr>
      </xdr:nvGrpSpPr>
      <xdr:grpSpPr bwMode="auto">
        <a:xfrm>
          <a:off x="22629780" y="1980181"/>
          <a:ext cx="278561" cy="212665"/>
          <a:chOff x="536" y="109"/>
          <a:chExt cx="46" cy="44"/>
        </a:xfrm>
      </xdr:grpSpPr>
      <xdr:pic>
        <xdr:nvPicPr>
          <xdr:cNvPr id="1750" name="Picture 6673" descr="route2">
            <a:extLst>
              <a:ext uri="{FF2B5EF4-FFF2-40B4-BE49-F238E27FC236}">
                <a16:creationId xmlns:a16="http://schemas.microsoft.com/office/drawing/2014/main" xmlns="" id="{2A873321-B304-3C95-C930-8B74A121F4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51" name="Text Box 6674">
            <a:extLst>
              <a:ext uri="{FF2B5EF4-FFF2-40B4-BE49-F238E27FC236}">
                <a16:creationId xmlns:a16="http://schemas.microsoft.com/office/drawing/2014/main" xmlns="" id="{8CAFC09D-9C96-E778-3009-06467479A5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161</a:t>
            </a:r>
          </a:p>
        </xdr:txBody>
      </xdr:sp>
    </xdr:grpSp>
    <xdr:clientData/>
  </xdr:oneCellAnchor>
  <xdr:oneCellAnchor>
    <xdr:from>
      <xdr:col>29</xdr:col>
      <xdr:colOff>640990</xdr:colOff>
      <xdr:row>14</xdr:row>
      <xdr:rowOff>140777</xdr:rowOff>
    </xdr:from>
    <xdr:ext cx="224644" cy="197689"/>
    <xdr:grpSp>
      <xdr:nvGrpSpPr>
        <xdr:cNvPr id="1752" name="Group 6672">
          <a:extLst>
            <a:ext uri="{FF2B5EF4-FFF2-40B4-BE49-F238E27FC236}">
              <a16:creationId xmlns:a16="http://schemas.microsoft.com/office/drawing/2014/main" xmlns="" id="{B870254E-7D7C-4B6F-ACCD-B939727A278D}"/>
            </a:ext>
          </a:extLst>
        </xdr:cNvPr>
        <xdr:cNvGrpSpPr>
          <a:grpSpLocks/>
        </xdr:cNvGrpSpPr>
      </xdr:nvGrpSpPr>
      <xdr:grpSpPr bwMode="auto">
        <a:xfrm>
          <a:off x="22472290" y="2512502"/>
          <a:ext cx="224644" cy="197689"/>
          <a:chOff x="536" y="109"/>
          <a:chExt cx="46" cy="44"/>
        </a:xfrm>
      </xdr:grpSpPr>
      <xdr:pic>
        <xdr:nvPicPr>
          <xdr:cNvPr id="1753" name="Picture 6673" descr="route2">
            <a:extLst>
              <a:ext uri="{FF2B5EF4-FFF2-40B4-BE49-F238E27FC236}">
                <a16:creationId xmlns:a16="http://schemas.microsoft.com/office/drawing/2014/main" xmlns="" id="{ACA9E385-BF2E-6478-E75A-9CA1B225B2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54" name="Text Box 6674">
            <a:extLst>
              <a:ext uri="{FF2B5EF4-FFF2-40B4-BE49-F238E27FC236}">
                <a16:creationId xmlns:a16="http://schemas.microsoft.com/office/drawing/2014/main" xmlns="" id="{8ED6C100-DA2B-5FE8-CAFB-0B510DDF48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29</xdr:col>
      <xdr:colOff>20965</xdr:colOff>
      <xdr:row>13</xdr:row>
      <xdr:rowOff>74877</xdr:rowOff>
    </xdr:from>
    <xdr:ext cx="263138" cy="126130"/>
    <xdr:sp macro="" textlink="">
      <xdr:nvSpPr>
        <xdr:cNvPr id="1755" name="Text Box 1300">
          <a:extLst>
            <a:ext uri="{FF2B5EF4-FFF2-40B4-BE49-F238E27FC236}">
              <a16:creationId xmlns:a16="http://schemas.microsoft.com/office/drawing/2014/main" xmlns="" id="{14EEF46F-C181-4B3A-9358-29646569B85D}"/>
            </a:ext>
          </a:extLst>
        </xdr:cNvPr>
        <xdr:cNvSpPr txBox="1">
          <a:spLocks noChangeArrowheads="1"/>
        </xdr:cNvSpPr>
      </xdr:nvSpPr>
      <xdr:spPr bwMode="auto">
        <a:xfrm>
          <a:off x="19642465" y="2223717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県境迄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5.7㎞190m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22639</xdr:colOff>
      <xdr:row>12</xdr:row>
      <xdr:rowOff>67792</xdr:rowOff>
    </xdr:from>
    <xdr:to>
      <xdr:col>29</xdr:col>
      <xdr:colOff>243571</xdr:colOff>
      <xdr:row>13</xdr:row>
      <xdr:rowOff>51944</xdr:rowOff>
    </xdr:to>
    <xdr:sp macro="" textlink="">
      <xdr:nvSpPr>
        <xdr:cNvPr id="1756" name="六角形 1755">
          <a:extLst>
            <a:ext uri="{FF2B5EF4-FFF2-40B4-BE49-F238E27FC236}">
              <a16:creationId xmlns:a16="http://schemas.microsoft.com/office/drawing/2014/main" xmlns="" id="{23C7DD13-60EB-42CC-AED6-344FC6DB8D84}"/>
            </a:ext>
          </a:extLst>
        </xdr:cNvPr>
        <xdr:cNvSpPr/>
      </xdr:nvSpPr>
      <xdr:spPr bwMode="auto">
        <a:xfrm>
          <a:off x="19644139" y="2048992"/>
          <a:ext cx="220932" cy="15179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23961</xdr:colOff>
      <xdr:row>19</xdr:row>
      <xdr:rowOff>0</xdr:rowOff>
    </xdr:from>
    <xdr:ext cx="333117" cy="101600"/>
    <xdr:sp macro="" textlink="">
      <xdr:nvSpPr>
        <xdr:cNvPr id="1757" name="Text Box 1194">
          <a:extLst>
            <a:ext uri="{FF2B5EF4-FFF2-40B4-BE49-F238E27FC236}">
              <a16:creationId xmlns:a16="http://schemas.microsoft.com/office/drawing/2014/main" xmlns="" id="{627EA4E3-3F48-4B0F-8C9A-7DB516FB4CB1}"/>
            </a:ext>
          </a:extLst>
        </xdr:cNvPr>
        <xdr:cNvSpPr txBox="1">
          <a:spLocks noChangeArrowheads="1"/>
        </xdr:cNvSpPr>
      </xdr:nvSpPr>
      <xdr:spPr bwMode="auto">
        <a:xfrm>
          <a:off x="14098101" y="315468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5.7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+9.1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188340</xdr:colOff>
      <xdr:row>19</xdr:row>
      <xdr:rowOff>107384</xdr:rowOff>
    </xdr:from>
    <xdr:to>
      <xdr:col>21</xdr:col>
      <xdr:colOff>368419</xdr:colOff>
      <xdr:row>20</xdr:row>
      <xdr:rowOff>56823</xdr:rowOff>
    </xdr:to>
    <xdr:sp macro="" textlink="">
      <xdr:nvSpPr>
        <xdr:cNvPr id="1758" name="六角形 1757">
          <a:extLst>
            <a:ext uri="{FF2B5EF4-FFF2-40B4-BE49-F238E27FC236}">
              <a16:creationId xmlns:a16="http://schemas.microsoft.com/office/drawing/2014/main" xmlns="" id="{72DAACCA-173F-4D5D-B8A3-72BE21376982}"/>
            </a:ext>
          </a:extLst>
        </xdr:cNvPr>
        <xdr:cNvSpPr/>
      </xdr:nvSpPr>
      <xdr:spPr bwMode="auto">
        <a:xfrm>
          <a:off x="14262480" y="3262064"/>
          <a:ext cx="180079" cy="11707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16876</xdr:colOff>
      <xdr:row>19</xdr:row>
      <xdr:rowOff>98847</xdr:rowOff>
    </xdr:from>
    <xdr:to>
      <xdr:col>21</xdr:col>
      <xdr:colOff>199588</xdr:colOff>
      <xdr:row>20</xdr:row>
      <xdr:rowOff>59906</xdr:rowOff>
    </xdr:to>
    <xdr:sp macro="" textlink="">
      <xdr:nvSpPr>
        <xdr:cNvPr id="1759" name="六角形 1758">
          <a:extLst>
            <a:ext uri="{FF2B5EF4-FFF2-40B4-BE49-F238E27FC236}">
              <a16:creationId xmlns:a16="http://schemas.microsoft.com/office/drawing/2014/main" xmlns="" id="{C37EB1A9-CA54-46A3-B522-295B58E548BA}"/>
            </a:ext>
          </a:extLst>
        </xdr:cNvPr>
        <xdr:cNvSpPr/>
      </xdr:nvSpPr>
      <xdr:spPr bwMode="auto">
        <a:xfrm>
          <a:off x="14048562" y="3272033"/>
          <a:ext cx="182712" cy="1297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117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96359</xdr:colOff>
      <xdr:row>21</xdr:row>
      <xdr:rowOff>145701</xdr:rowOff>
    </xdr:from>
    <xdr:to>
      <xdr:col>22</xdr:col>
      <xdr:colOff>576969</xdr:colOff>
      <xdr:row>24</xdr:row>
      <xdr:rowOff>46121</xdr:rowOff>
    </xdr:to>
    <xdr:sp macro="" textlink="">
      <xdr:nvSpPr>
        <xdr:cNvPr id="1760" name="Freeform 570">
          <a:extLst>
            <a:ext uri="{FF2B5EF4-FFF2-40B4-BE49-F238E27FC236}">
              <a16:creationId xmlns:a16="http://schemas.microsoft.com/office/drawing/2014/main" xmlns="" id="{2F7B1B62-053D-49EE-9118-B4C71437AB05}"/>
            </a:ext>
          </a:extLst>
        </xdr:cNvPr>
        <xdr:cNvSpPr>
          <a:spLocks/>
        </xdr:cNvSpPr>
      </xdr:nvSpPr>
      <xdr:spPr bwMode="auto">
        <a:xfrm rot="5400000">
          <a:off x="14898744" y="3600836"/>
          <a:ext cx="410960" cy="48061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875 h 10000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4117"/>
            <a:gd name="connsiteY0" fmla="*/ 0 h 10653"/>
            <a:gd name="connsiteX1" fmla="*/ 4308 w 14117"/>
            <a:gd name="connsiteY1" fmla="*/ 10653 h 10653"/>
            <a:gd name="connsiteX2" fmla="*/ 14117 w 14117"/>
            <a:gd name="connsiteY2" fmla="*/ 10528 h 10653"/>
            <a:gd name="connsiteX0" fmla="*/ 0 w 14117"/>
            <a:gd name="connsiteY0" fmla="*/ 0 h 10653"/>
            <a:gd name="connsiteX1" fmla="*/ 4979 w 14117"/>
            <a:gd name="connsiteY1" fmla="*/ 361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3291 w 9810"/>
            <a:gd name="connsiteY0" fmla="*/ 0 h 8255"/>
            <a:gd name="connsiteX1" fmla="*/ 1 w 9810"/>
            <a:gd name="connsiteY1" fmla="*/ 8255 h 8255"/>
            <a:gd name="connsiteX2" fmla="*/ 9810 w 9810"/>
            <a:gd name="connsiteY2" fmla="*/ 8130 h 8255"/>
            <a:gd name="connsiteX0" fmla="*/ 596 w 10000"/>
            <a:gd name="connsiteY0" fmla="*/ 0 h 10127"/>
            <a:gd name="connsiteX1" fmla="*/ 1 w 10000"/>
            <a:gd name="connsiteY1" fmla="*/ 10127 h 10127"/>
            <a:gd name="connsiteX2" fmla="*/ 10000 w 10000"/>
            <a:gd name="connsiteY2" fmla="*/ 9976 h 10127"/>
            <a:gd name="connsiteX0" fmla="*/ 596 w 10000"/>
            <a:gd name="connsiteY0" fmla="*/ 0 h 10127"/>
            <a:gd name="connsiteX1" fmla="*/ 1 w 10000"/>
            <a:gd name="connsiteY1" fmla="*/ 10127 h 10127"/>
            <a:gd name="connsiteX2" fmla="*/ 10000 w 10000"/>
            <a:gd name="connsiteY2" fmla="*/ 9976 h 10127"/>
            <a:gd name="connsiteX0" fmla="*/ 306 w 10000"/>
            <a:gd name="connsiteY0" fmla="*/ 0 h 10191"/>
            <a:gd name="connsiteX1" fmla="*/ 1 w 10000"/>
            <a:gd name="connsiteY1" fmla="*/ 10191 h 10191"/>
            <a:gd name="connsiteX2" fmla="*/ 10000 w 10000"/>
            <a:gd name="connsiteY2" fmla="*/ 10040 h 101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191">
              <a:moveTo>
                <a:pt x="306" y="0"/>
              </a:moveTo>
              <a:cubicBezTo>
                <a:pt x="253" y="2334"/>
                <a:pt x="80" y="10042"/>
                <a:pt x="1" y="10191"/>
              </a:cubicBezTo>
              <a:cubicBezTo>
                <a:pt x="-34" y="10193"/>
                <a:pt x="3922" y="10058"/>
                <a:pt x="10000" y="1004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29874</xdr:colOff>
      <xdr:row>21</xdr:row>
      <xdr:rowOff>167671</xdr:rowOff>
    </xdr:from>
    <xdr:to>
      <xdr:col>22</xdr:col>
      <xdr:colOff>170523</xdr:colOff>
      <xdr:row>22</xdr:row>
      <xdr:rowOff>115094</xdr:rowOff>
    </xdr:to>
    <xdr:sp macro="" textlink="">
      <xdr:nvSpPr>
        <xdr:cNvPr id="1761" name="AutoShape 711">
          <a:extLst>
            <a:ext uri="{FF2B5EF4-FFF2-40B4-BE49-F238E27FC236}">
              <a16:creationId xmlns:a16="http://schemas.microsoft.com/office/drawing/2014/main" xmlns="" id="{3C9A530E-3250-4C15-B6A8-D21CA7007A6D}"/>
            </a:ext>
          </a:extLst>
        </xdr:cNvPr>
        <xdr:cNvSpPr>
          <a:spLocks noChangeArrowheads="1"/>
        </xdr:cNvSpPr>
      </xdr:nvSpPr>
      <xdr:spPr bwMode="auto">
        <a:xfrm>
          <a:off x="14797434" y="3657631"/>
          <a:ext cx="140649" cy="12268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622219</xdr:colOff>
      <xdr:row>21</xdr:row>
      <xdr:rowOff>136344</xdr:rowOff>
    </xdr:from>
    <xdr:to>
      <xdr:col>22</xdr:col>
      <xdr:colOff>84945</xdr:colOff>
      <xdr:row>24</xdr:row>
      <xdr:rowOff>55125</xdr:rowOff>
    </xdr:to>
    <xdr:sp macro="" textlink="">
      <xdr:nvSpPr>
        <xdr:cNvPr id="1762" name="Line 120">
          <a:extLst>
            <a:ext uri="{FF2B5EF4-FFF2-40B4-BE49-F238E27FC236}">
              <a16:creationId xmlns:a16="http://schemas.microsoft.com/office/drawing/2014/main" xmlns="" id="{94514B78-049B-4268-AEBE-DC83785A73BB}"/>
            </a:ext>
          </a:extLst>
        </xdr:cNvPr>
        <xdr:cNvSpPr>
          <a:spLocks noChangeShapeType="1"/>
        </xdr:cNvSpPr>
      </xdr:nvSpPr>
      <xdr:spPr bwMode="auto">
        <a:xfrm rot="18343783">
          <a:off x="14559771" y="3762892"/>
          <a:ext cx="429321" cy="156146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267603"/>
            <a:gd name="connsiteY0" fmla="*/ 121479 h 121479"/>
            <a:gd name="connsiteX1" fmla="*/ 267603 w 267603"/>
            <a:gd name="connsiteY1" fmla="*/ 34344 h 121479"/>
            <a:gd name="connsiteX0" fmla="*/ 0 w 267603"/>
            <a:gd name="connsiteY0" fmla="*/ 206864 h 206864"/>
            <a:gd name="connsiteX1" fmla="*/ 267603 w 267603"/>
            <a:gd name="connsiteY1" fmla="*/ 119729 h 206864"/>
            <a:gd name="connsiteX0" fmla="*/ 0 w 370661"/>
            <a:gd name="connsiteY0" fmla="*/ 379115 h 379115"/>
            <a:gd name="connsiteX1" fmla="*/ 370661 w 370661"/>
            <a:gd name="connsiteY1" fmla="*/ 87453 h 3791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70661" h="379115">
              <a:moveTo>
                <a:pt x="0" y="379115"/>
              </a:moveTo>
              <a:cubicBezTo>
                <a:pt x="42873" y="333835"/>
                <a:pt x="268241" y="-207312"/>
                <a:pt x="370661" y="8745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80873</xdr:colOff>
      <xdr:row>23</xdr:row>
      <xdr:rowOff>0</xdr:rowOff>
    </xdr:from>
    <xdr:ext cx="224644" cy="197689"/>
    <xdr:grpSp>
      <xdr:nvGrpSpPr>
        <xdr:cNvPr id="1763" name="Group 6672">
          <a:extLst>
            <a:ext uri="{FF2B5EF4-FFF2-40B4-BE49-F238E27FC236}">
              <a16:creationId xmlns:a16="http://schemas.microsoft.com/office/drawing/2014/main" xmlns="" id="{C84B7011-DF19-4FD6-B351-ABACE87A557B}"/>
            </a:ext>
          </a:extLst>
        </xdr:cNvPr>
        <xdr:cNvGrpSpPr>
          <a:grpSpLocks/>
        </xdr:cNvGrpSpPr>
      </xdr:nvGrpSpPr>
      <xdr:grpSpPr bwMode="auto">
        <a:xfrm>
          <a:off x="16511498" y="3914775"/>
          <a:ext cx="224644" cy="197689"/>
          <a:chOff x="536" y="109"/>
          <a:chExt cx="46" cy="44"/>
        </a:xfrm>
      </xdr:grpSpPr>
      <xdr:pic>
        <xdr:nvPicPr>
          <xdr:cNvPr id="1764" name="Picture 6673" descr="route2">
            <a:extLst>
              <a:ext uri="{FF2B5EF4-FFF2-40B4-BE49-F238E27FC236}">
                <a16:creationId xmlns:a16="http://schemas.microsoft.com/office/drawing/2014/main" xmlns="" id="{5D5033AB-E211-9979-E90F-FB3B4C0D55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65" name="Text Box 6674">
            <a:extLst>
              <a:ext uri="{FF2B5EF4-FFF2-40B4-BE49-F238E27FC236}">
                <a16:creationId xmlns:a16="http://schemas.microsoft.com/office/drawing/2014/main" xmlns="" id="{0402A253-446F-24AE-729C-883CC793FA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22</xdr:col>
      <xdr:colOff>83868</xdr:colOff>
      <xdr:row>19</xdr:row>
      <xdr:rowOff>137786</xdr:rowOff>
    </xdr:from>
    <xdr:ext cx="224644" cy="197689"/>
    <xdr:grpSp>
      <xdr:nvGrpSpPr>
        <xdr:cNvPr id="1766" name="Group 6672">
          <a:extLst>
            <a:ext uri="{FF2B5EF4-FFF2-40B4-BE49-F238E27FC236}">
              <a16:creationId xmlns:a16="http://schemas.microsoft.com/office/drawing/2014/main" xmlns="" id="{E329AD4B-E5E2-490D-97A3-052F9D274FBD}"/>
            </a:ext>
          </a:extLst>
        </xdr:cNvPr>
        <xdr:cNvGrpSpPr>
          <a:grpSpLocks/>
        </xdr:cNvGrpSpPr>
      </xdr:nvGrpSpPr>
      <xdr:grpSpPr bwMode="auto">
        <a:xfrm>
          <a:off x="16514493" y="3366761"/>
          <a:ext cx="224644" cy="197689"/>
          <a:chOff x="536" y="109"/>
          <a:chExt cx="46" cy="44"/>
        </a:xfrm>
      </xdr:grpSpPr>
      <xdr:pic>
        <xdr:nvPicPr>
          <xdr:cNvPr id="1767" name="Picture 6673" descr="route2">
            <a:extLst>
              <a:ext uri="{FF2B5EF4-FFF2-40B4-BE49-F238E27FC236}">
                <a16:creationId xmlns:a16="http://schemas.microsoft.com/office/drawing/2014/main" xmlns="" id="{64D4C5D0-6268-47BA-7957-642B5DA622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68" name="Text Box 6674">
            <a:extLst>
              <a:ext uri="{FF2B5EF4-FFF2-40B4-BE49-F238E27FC236}">
                <a16:creationId xmlns:a16="http://schemas.microsoft.com/office/drawing/2014/main" xmlns="" id="{E38848EE-71C1-9E14-9458-B85C30ECAB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21</xdr:col>
      <xdr:colOff>413347</xdr:colOff>
      <xdr:row>23</xdr:row>
      <xdr:rowOff>1</xdr:rowOff>
    </xdr:from>
    <xdr:to>
      <xdr:col>21</xdr:col>
      <xdr:colOff>629011</xdr:colOff>
      <xdr:row>23</xdr:row>
      <xdr:rowOff>167737</xdr:rowOff>
    </xdr:to>
    <xdr:sp macro="" textlink="">
      <xdr:nvSpPr>
        <xdr:cNvPr id="1769" name="六角形 1768">
          <a:extLst>
            <a:ext uri="{FF2B5EF4-FFF2-40B4-BE49-F238E27FC236}">
              <a16:creationId xmlns:a16="http://schemas.microsoft.com/office/drawing/2014/main" xmlns="" id="{8D6E431B-F926-4F75-8265-F45A44156BB5}"/>
            </a:ext>
          </a:extLst>
        </xdr:cNvPr>
        <xdr:cNvSpPr/>
      </xdr:nvSpPr>
      <xdr:spPr bwMode="auto">
        <a:xfrm>
          <a:off x="14487487" y="3832861"/>
          <a:ext cx="215664" cy="1677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221650</xdr:colOff>
      <xdr:row>21</xdr:row>
      <xdr:rowOff>134788</xdr:rowOff>
    </xdr:from>
    <xdr:to>
      <xdr:col>22</xdr:col>
      <xdr:colOff>437314</xdr:colOff>
      <xdr:row>22</xdr:row>
      <xdr:rowOff>131793</xdr:rowOff>
    </xdr:to>
    <xdr:sp macro="" textlink="">
      <xdr:nvSpPr>
        <xdr:cNvPr id="1770" name="六角形 1769">
          <a:extLst>
            <a:ext uri="{FF2B5EF4-FFF2-40B4-BE49-F238E27FC236}">
              <a16:creationId xmlns:a16="http://schemas.microsoft.com/office/drawing/2014/main" xmlns="" id="{8B5CC222-5E36-4CF1-853F-CA623198FD40}"/>
            </a:ext>
          </a:extLst>
        </xdr:cNvPr>
        <xdr:cNvSpPr/>
      </xdr:nvSpPr>
      <xdr:spPr bwMode="auto">
        <a:xfrm>
          <a:off x="14989210" y="3624748"/>
          <a:ext cx="215664" cy="1722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242622</xdr:colOff>
      <xdr:row>21</xdr:row>
      <xdr:rowOff>0</xdr:rowOff>
    </xdr:from>
    <xdr:ext cx="263138" cy="126130"/>
    <xdr:sp macro="" textlink="">
      <xdr:nvSpPr>
        <xdr:cNvPr id="1771" name="Text Box 1300">
          <a:extLst>
            <a:ext uri="{FF2B5EF4-FFF2-40B4-BE49-F238E27FC236}">
              <a16:creationId xmlns:a16="http://schemas.microsoft.com/office/drawing/2014/main" xmlns="" id="{ACE405DA-BF97-4FC2-B50C-65C8217EFEA2}"/>
            </a:ext>
          </a:extLst>
        </xdr:cNvPr>
        <xdr:cNvSpPr txBox="1">
          <a:spLocks noChangeArrowheads="1"/>
        </xdr:cNvSpPr>
      </xdr:nvSpPr>
      <xdr:spPr bwMode="auto">
        <a:xfrm>
          <a:off x="14316762" y="3489960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信号なし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！</a:t>
          </a: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右折注意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167895</xdr:colOff>
      <xdr:row>21</xdr:row>
      <xdr:rowOff>148023</xdr:rowOff>
    </xdr:from>
    <xdr:to>
      <xdr:col>25</xdr:col>
      <xdr:colOff>309456</xdr:colOff>
      <xdr:row>22</xdr:row>
      <xdr:rowOff>117855</xdr:rowOff>
    </xdr:to>
    <xdr:sp macro="" textlink="">
      <xdr:nvSpPr>
        <xdr:cNvPr id="1772" name="六角形 1771">
          <a:extLst>
            <a:ext uri="{FF2B5EF4-FFF2-40B4-BE49-F238E27FC236}">
              <a16:creationId xmlns:a16="http://schemas.microsoft.com/office/drawing/2014/main" xmlns="" id="{31B8789C-8A0B-42E0-93A6-17D7E84EB1C7}"/>
            </a:ext>
          </a:extLst>
        </xdr:cNvPr>
        <xdr:cNvSpPr/>
      </xdr:nvSpPr>
      <xdr:spPr bwMode="auto">
        <a:xfrm>
          <a:off x="17015715" y="3637983"/>
          <a:ext cx="141561" cy="145092"/>
        </a:xfrm>
        <a:prstGeom prst="hexagon">
          <a:avLst/>
        </a:prstGeom>
        <a:solidFill>
          <a:schemeClr val="bg1"/>
        </a:solidFill>
        <a:ln w="12700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30238</xdr:colOff>
      <xdr:row>21</xdr:row>
      <xdr:rowOff>130402</xdr:rowOff>
    </xdr:from>
    <xdr:to>
      <xdr:col>24</xdr:col>
      <xdr:colOff>685524</xdr:colOff>
      <xdr:row>22</xdr:row>
      <xdr:rowOff>3283</xdr:rowOff>
    </xdr:to>
    <xdr:sp macro="" textlink="">
      <xdr:nvSpPr>
        <xdr:cNvPr id="1773" name="Line 72">
          <a:extLst>
            <a:ext uri="{FF2B5EF4-FFF2-40B4-BE49-F238E27FC236}">
              <a16:creationId xmlns:a16="http://schemas.microsoft.com/office/drawing/2014/main" xmlns="" id="{3CCC2EDB-0008-4129-9AFB-D808C7E5BF6D}"/>
            </a:ext>
          </a:extLst>
        </xdr:cNvPr>
        <xdr:cNvSpPr>
          <a:spLocks noChangeShapeType="1"/>
        </xdr:cNvSpPr>
      </xdr:nvSpPr>
      <xdr:spPr bwMode="auto">
        <a:xfrm rot="16200000" flipH="1">
          <a:off x="16141500" y="2970080"/>
          <a:ext cx="48141" cy="13487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10583</xdr:colOff>
      <xdr:row>17</xdr:row>
      <xdr:rowOff>7984</xdr:rowOff>
    </xdr:from>
    <xdr:to>
      <xdr:col>23</xdr:col>
      <xdr:colOff>209670</xdr:colOff>
      <xdr:row>17</xdr:row>
      <xdr:rowOff>154894</xdr:rowOff>
    </xdr:to>
    <xdr:sp macro="" textlink="">
      <xdr:nvSpPr>
        <xdr:cNvPr id="1774" name="六角形 1773">
          <a:extLst>
            <a:ext uri="{FF2B5EF4-FFF2-40B4-BE49-F238E27FC236}">
              <a16:creationId xmlns:a16="http://schemas.microsoft.com/office/drawing/2014/main" xmlns="" id="{0D74BF3C-5994-4B93-8FDB-FD11D4E43580}"/>
            </a:ext>
          </a:extLst>
        </xdr:cNvPr>
        <xdr:cNvSpPr/>
      </xdr:nvSpPr>
      <xdr:spPr bwMode="auto">
        <a:xfrm>
          <a:off x="15501663" y="2807823"/>
          <a:ext cx="199087" cy="1469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119</a:t>
          </a:r>
        </a:p>
      </xdr:txBody>
    </xdr:sp>
    <xdr:clientData/>
  </xdr:twoCellAnchor>
  <xdr:twoCellAnchor>
    <xdr:from>
      <xdr:col>24</xdr:col>
      <xdr:colOff>75364</xdr:colOff>
      <xdr:row>20</xdr:row>
      <xdr:rowOff>104244</xdr:rowOff>
    </xdr:from>
    <xdr:to>
      <xdr:col>24</xdr:col>
      <xdr:colOff>300597</xdr:colOff>
      <xdr:row>21</xdr:row>
      <xdr:rowOff>120133</xdr:rowOff>
    </xdr:to>
    <xdr:grpSp>
      <xdr:nvGrpSpPr>
        <xdr:cNvPr id="1775" name="グループ化 1728">
          <a:extLst>
            <a:ext uri="{FF2B5EF4-FFF2-40B4-BE49-F238E27FC236}">
              <a16:creationId xmlns:a16="http://schemas.microsoft.com/office/drawing/2014/main" xmlns="" id="{0C63C888-3FF3-4A5D-82F5-9EC31A28906E}"/>
            </a:ext>
          </a:extLst>
        </xdr:cNvPr>
        <xdr:cNvGrpSpPr>
          <a:grpSpLocks/>
        </xdr:cNvGrpSpPr>
      </xdr:nvGrpSpPr>
      <xdr:grpSpPr bwMode="auto">
        <a:xfrm rot="21098623">
          <a:off x="18049039" y="3504669"/>
          <a:ext cx="225233" cy="187339"/>
          <a:chOff x="1456766" y="5311588"/>
          <a:chExt cx="156881" cy="106456"/>
        </a:xfrm>
      </xdr:grpSpPr>
      <xdr:sp macro="" textlink="">
        <xdr:nvSpPr>
          <xdr:cNvPr id="1776" name="Line 2970">
            <a:extLst>
              <a:ext uri="{FF2B5EF4-FFF2-40B4-BE49-F238E27FC236}">
                <a16:creationId xmlns:a16="http://schemas.microsoft.com/office/drawing/2014/main" xmlns="" id="{5B713149-D115-A8EF-7558-3C118052AA64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7" name="Line 2970">
            <a:extLst>
              <a:ext uri="{FF2B5EF4-FFF2-40B4-BE49-F238E27FC236}">
                <a16:creationId xmlns:a16="http://schemas.microsoft.com/office/drawing/2014/main" xmlns="" id="{6382443F-3EC1-12BB-D5DC-0C49CC4EEBE0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3175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8" name="Line 2970">
            <a:extLst>
              <a:ext uri="{FF2B5EF4-FFF2-40B4-BE49-F238E27FC236}">
                <a16:creationId xmlns:a16="http://schemas.microsoft.com/office/drawing/2014/main" xmlns="" id="{833AC2FB-198E-FEFE-37E7-7165025685EF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9" name="Line 2970">
            <a:extLst>
              <a:ext uri="{FF2B5EF4-FFF2-40B4-BE49-F238E27FC236}">
                <a16:creationId xmlns:a16="http://schemas.microsoft.com/office/drawing/2014/main" xmlns="" id="{4F624172-2D20-7CCB-DE2B-A101B01864D9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335831</xdr:colOff>
      <xdr:row>19</xdr:row>
      <xdr:rowOff>49194</xdr:rowOff>
    </xdr:from>
    <xdr:to>
      <xdr:col>24</xdr:col>
      <xdr:colOff>241914</xdr:colOff>
      <xdr:row>20</xdr:row>
      <xdr:rowOff>69842</xdr:rowOff>
    </xdr:to>
    <xdr:sp macro="" textlink="">
      <xdr:nvSpPr>
        <xdr:cNvPr id="1780" name="Text Box 1664">
          <a:extLst>
            <a:ext uri="{FF2B5EF4-FFF2-40B4-BE49-F238E27FC236}">
              <a16:creationId xmlns:a16="http://schemas.microsoft.com/office/drawing/2014/main" xmlns="" id="{A252C61E-6E1F-4B62-B080-0181ABC8C94C}"/>
            </a:ext>
          </a:extLst>
        </xdr:cNvPr>
        <xdr:cNvSpPr txBox="1">
          <a:spLocks noChangeArrowheads="1"/>
        </xdr:cNvSpPr>
      </xdr:nvSpPr>
      <xdr:spPr bwMode="auto">
        <a:xfrm>
          <a:off x="15796811" y="3203874"/>
          <a:ext cx="599503" cy="1882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賤ケ岳ﾄﾝﾈﾙ迄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1km80m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586755</xdr:colOff>
      <xdr:row>22</xdr:row>
      <xdr:rowOff>56893</xdr:rowOff>
    </xdr:from>
    <xdr:to>
      <xdr:col>24</xdr:col>
      <xdr:colOff>484876</xdr:colOff>
      <xdr:row>24</xdr:row>
      <xdr:rowOff>36434</xdr:rowOff>
    </xdr:to>
    <xdr:sp macro="" textlink="">
      <xdr:nvSpPr>
        <xdr:cNvPr id="1781" name="Freeform 1627">
          <a:extLst>
            <a:ext uri="{FF2B5EF4-FFF2-40B4-BE49-F238E27FC236}">
              <a16:creationId xmlns:a16="http://schemas.microsoft.com/office/drawing/2014/main" xmlns="" id="{C5D7D1B9-B358-4CB0-B1C1-A56115249096}"/>
            </a:ext>
          </a:extLst>
        </xdr:cNvPr>
        <xdr:cNvSpPr>
          <a:spLocks/>
        </xdr:cNvSpPr>
      </xdr:nvSpPr>
      <xdr:spPr bwMode="auto">
        <a:xfrm rot="21344862">
          <a:off x="16047735" y="3722113"/>
          <a:ext cx="591541" cy="314821"/>
        </a:xfrm>
        <a:custGeom>
          <a:avLst/>
          <a:gdLst>
            <a:gd name="T0" fmla="*/ 2147483647 w 19971"/>
            <a:gd name="T1" fmla="*/ 2147483647 h 38995"/>
            <a:gd name="T2" fmla="*/ 2147483647 w 19971"/>
            <a:gd name="T3" fmla="*/ 2147483647 h 38995"/>
            <a:gd name="T4" fmla="*/ 2147483647 w 19971"/>
            <a:gd name="T5" fmla="*/ 2147483647 h 38995"/>
            <a:gd name="T6" fmla="*/ 2147483647 w 19971"/>
            <a:gd name="T7" fmla="*/ 2147483647 h 38995"/>
            <a:gd name="T8" fmla="*/ 2147483647 w 19971"/>
            <a:gd name="T9" fmla="*/ 2147483647 h 38995"/>
            <a:gd name="T10" fmla="*/ 0 w 19971"/>
            <a:gd name="T11" fmla="*/ 2147483647 h 3899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16957 w 16957"/>
            <a:gd name="connsiteY0" fmla="*/ 6485 h 23408"/>
            <a:gd name="connsiteX1" fmla="*/ 6346 w 16957"/>
            <a:gd name="connsiteY1" fmla="*/ 2126 h 23408"/>
            <a:gd name="connsiteX2" fmla="*/ 3764 w 16957"/>
            <a:gd name="connsiteY2" fmla="*/ 856 h 23408"/>
            <a:gd name="connsiteX3" fmla="*/ 2133 w 16957"/>
            <a:gd name="connsiteY3" fmla="*/ 17639 h 23408"/>
            <a:gd name="connsiteX4" fmla="*/ 0 w 16957"/>
            <a:gd name="connsiteY4" fmla="*/ 23408 h 23408"/>
            <a:gd name="connsiteX0" fmla="*/ 16210 w 16210"/>
            <a:gd name="connsiteY0" fmla="*/ 6485 h 54897"/>
            <a:gd name="connsiteX1" fmla="*/ 5599 w 16210"/>
            <a:gd name="connsiteY1" fmla="*/ 2126 h 54897"/>
            <a:gd name="connsiteX2" fmla="*/ 3017 w 16210"/>
            <a:gd name="connsiteY2" fmla="*/ 856 h 54897"/>
            <a:gd name="connsiteX3" fmla="*/ 1386 w 16210"/>
            <a:gd name="connsiteY3" fmla="*/ 17639 h 54897"/>
            <a:gd name="connsiteX4" fmla="*/ 0 w 16210"/>
            <a:gd name="connsiteY4" fmla="*/ 54897 h 54897"/>
            <a:gd name="connsiteX0" fmla="*/ 15448 w 15448"/>
            <a:gd name="connsiteY0" fmla="*/ 6485 h 60221"/>
            <a:gd name="connsiteX1" fmla="*/ 4837 w 15448"/>
            <a:gd name="connsiteY1" fmla="*/ 2126 h 60221"/>
            <a:gd name="connsiteX2" fmla="*/ 2255 w 15448"/>
            <a:gd name="connsiteY2" fmla="*/ 856 h 60221"/>
            <a:gd name="connsiteX3" fmla="*/ 624 w 15448"/>
            <a:gd name="connsiteY3" fmla="*/ 17639 h 60221"/>
            <a:gd name="connsiteX4" fmla="*/ 0 w 15448"/>
            <a:gd name="connsiteY4" fmla="*/ 60221 h 60221"/>
            <a:gd name="connsiteX0" fmla="*/ 16452 w 16452"/>
            <a:gd name="connsiteY0" fmla="*/ 6485 h 59673"/>
            <a:gd name="connsiteX1" fmla="*/ 5841 w 16452"/>
            <a:gd name="connsiteY1" fmla="*/ 2126 h 59673"/>
            <a:gd name="connsiteX2" fmla="*/ 3259 w 16452"/>
            <a:gd name="connsiteY2" fmla="*/ 856 h 59673"/>
            <a:gd name="connsiteX3" fmla="*/ 1628 w 16452"/>
            <a:gd name="connsiteY3" fmla="*/ 17639 h 59673"/>
            <a:gd name="connsiteX4" fmla="*/ 0 w 16452"/>
            <a:gd name="connsiteY4" fmla="*/ 59673 h 596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452" h="59673">
              <a:moveTo>
                <a:pt x="16452" y="6485"/>
              </a:moveTo>
              <a:cubicBezTo>
                <a:pt x="16010" y="6485"/>
                <a:pt x="8040" y="3064"/>
                <a:pt x="5841" y="2126"/>
              </a:cubicBezTo>
              <a:cubicBezTo>
                <a:pt x="3642" y="1188"/>
                <a:pt x="4112" y="-1302"/>
                <a:pt x="3259" y="856"/>
              </a:cubicBezTo>
              <a:cubicBezTo>
                <a:pt x="2406" y="3014"/>
                <a:pt x="2007" y="16763"/>
                <a:pt x="1628" y="17639"/>
              </a:cubicBezTo>
              <a:cubicBezTo>
                <a:pt x="743" y="19306"/>
                <a:pt x="796" y="59673"/>
                <a:pt x="0" y="59673"/>
              </a:cubicBezTo>
            </a:path>
          </a:pathLst>
        </a:custGeom>
        <a:noFill/>
        <a:ln w="15875" cap="flat" cmpd="sng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555722</xdr:colOff>
      <xdr:row>20</xdr:row>
      <xdr:rowOff>61708</xdr:rowOff>
    </xdr:from>
    <xdr:to>
      <xdr:col>24</xdr:col>
      <xdr:colOff>120650</xdr:colOff>
      <xdr:row>22</xdr:row>
      <xdr:rowOff>8467</xdr:rowOff>
    </xdr:to>
    <xdr:sp macro="" textlink="">
      <xdr:nvSpPr>
        <xdr:cNvPr id="1782" name="Text Box 1664">
          <a:extLst>
            <a:ext uri="{FF2B5EF4-FFF2-40B4-BE49-F238E27FC236}">
              <a16:creationId xmlns:a16="http://schemas.microsoft.com/office/drawing/2014/main" xmlns="" id="{1863FF84-287C-4596-B5A4-40456C9D7092}"/>
            </a:ext>
          </a:extLst>
        </xdr:cNvPr>
        <xdr:cNvSpPr txBox="1">
          <a:spLocks noChangeArrowheads="1"/>
        </xdr:cNvSpPr>
      </xdr:nvSpPr>
      <xdr:spPr bwMode="auto">
        <a:xfrm>
          <a:off x="16016702" y="3384028"/>
          <a:ext cx="258348" cy="2896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92m</a:t>
          </a:r>
        </a:p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25</xdr:col>
      <xdr:colOff>347106</xdr:colOff>
      <xdr:row>19</xdr:row>
      <xdr:rowOff>3509</xdr:rowOff>
    </xdr:from>
    <xdr:ext cx="687307" cy="144589"/>
    <xdr:sp macro="" textlink="">
      <xdr:nvSpPr>
        <xdr:cNvPr id="1783" name="Text Box 1664">
          <a:extLst>
            <a:ext uri="{FF2B5EF4-FFF2-40B4-BE49-F238E27FC236}">
              <a16:creationId xmlns:a16="http://schemas.microsoft.com/office/drawing/2014/main" xmlns="" id="{FDEC530C-D23C-4CEA-8CF2-16B2A2BA3656}"/>
            </a:ext>
          </a:extLst>
        </xdr:cNvPr>
        <xdr:cNvSpPr txBox="1">
          <a:spLocks noChangeArrowheads="1"/>
        </xdr:cNvSpPr>
      </xdr:nvSpPr>
      <xdr:spPr bwMode="auto">
        <a:xfrm>
          <a:off x="17194926" y="3158189"/>
          <a:ext cx="687307" cy="14458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さざなみ街道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145438</xdr:colOff>
      <xdr:row>23</xdr:row>
      <xdr:rowOff>136567</xdr:rowOff>
    </xdr:from>
    <xdr:to>
      <xdr:col>26</xdr:col>
      <xdr:colOff>345633</xdr:colOff>
      <xdr:row>24</xdr:row>
      <xdr:rowOff>128604</xdr:rowOff>
    </xdr:to>
    <xdr:sp macro="" textlink="">
      <xdr:nvSpPr>
        <xdr:cNvPr id="1784" name="六角形 1783">
          <a:extLst>
            <a:ext uri="{FF2B5EF4-FFF2-40B4-BE49-F238E27FC236}">
              <a16:creationId xmlns:a16="http://schemas.microsoft.com/office/drawing/2014/main" xmlns="" id="{BDF892D7-8EA6-48D4-8180-A16D0E38AEED}"/>
            </a:ext>
          </a:extLst>
        </xdr:cNvPr>
        <xdr:cNvSpPr/>
      </xdr:nvSpPr>
      <xdr:spPr bwMode="auto">
        <a:xfrm>
          <a:off x="17686678" y="3969427"/>
          <a:ext cx="200195" cy="1596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50" b="1">
              <a:solidFill>
                <a:schemeClr val="bg1"/>
              </a:solidFill>
              <a:latin typeface="+mj-ea"/>
              <a:ea typeface="+mj-ea"/>
            </a:rPr>
            <a:t>331</a:t>
          </a:r>
          <a:endParaRPr kumimoji="1" lang="ja-JP" altLang="en-US" sz="105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528195</xdr:colOff>
      <xdr:row>20</xdr:row>
      <xdr:rowOff>129722</xdr:rowOff>
    </xdr:from>
    <xdr:to>
      <xdr:col>24</xdr:col>
      <xdr:colOff>629520</xdr:colOff>
      <xdr:row>24</xdr:row>
      <xdr:rowOff>147803</xdr:rowOff>
    </xdr:to>
    <xdr:sp macro="" textlink="">
      <xdr:nvSpPr>
        <xdr:cNvPr id="1785" name="Freeform 527">
          <a:extLst>
            <a:ext uri="{FF2B5EF4-FFF2-40B4-BE49-F238E27FC236}">
              <a16:creationId xmlns:a16="http://schemas.microsoft.com/office/drawing/2014/main" xmlns="" id="{41DEDF9C-C86D-45BE-B7D9-00ED531B05F7}"/>
            </a:ext>
          </a:extLst>
        </xdr:cNvPr>
        <xdr:cNvSpPr>
          <a:spLocks/>
        </xdr:cNvSpPr>
      </xdr:nvSpPr>
      <xdr:spPr bwMode="auto">
        <a:xfrm>
          <a:off x="15989175" y="3452042"/>
          <a:ext cx="794745" cy="69626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167 w 9910"/>
            <a:gd name="connsiteY0" fmla="*/ 10107 h 10107"/>
            <a:gd name="connsiteX1" fmla="*/ 0 w 9910"/>
            <a:gd name="connsiteY1" fmla="*/ 0 h 10107"/>
            <a:gd name="connsiteX2" fmla="*/ 9910 w 9910"/>
            <a:gd name="connsiteY2" fmla="*/ 138 h 10107"/>
            <a:gd name="connsiteX0" fmla="*/ 169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137 h 10000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16927 w 16927"/>
            <a:gd name="connsiteY2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224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224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6779 w 16758"/>
            <a:gd name="connsiteY2" fmla="*/ 8222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987"/>
            <a:gd name="connsiteY0" fmla="*/ 13763 h 13763"/>
            <a:gd name="connsiteX1" fmla="*/ 238 w 16987"/>
            <a:gd name="connsiteY1" fmla="*/ 3906 h 13763"/>
            <a:gd name="connsiteX2" fmla="*/ 9360 w 16987"/>
            <a:gd name="connsiteY2" fmla="*/ 4259 h 13763"/>
            <a:gd name="connsiteX3" fmla="*/ 16987 w 16987"/>
            <a:gd name="connsiteY3" fmla="*/ 0 h 13763"/>
            <a:gd name="connsiteX0" fmla="*/ 0 w 17101"/>
            <a:gd name="connsiteY0" fmla="*/ 13337 h 13337"/>
            <a:gd name="connsiteX1" fmla="*/ 238 w 17101"/>
            <a:gd name="connsiteY1" fmla="*/ 3480 h 13337"/>
            <a:gd name="connsiteX2" fmla="*/ 9360 w 17101"/>
            <a:gd name="connsiteY2" fmla="*/ 3833 h 13337"/>
            <a:gd name="connsiteX3" fmla="*/ 17101 w 17101"/>
            <a:gd name="connsiteY3" fmla="*/ 0 h 13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101" h="13337">
              <a:moveTo>
                <a:pt x="0" y="13337"/>
              </a:moveTo>
              <a:cubicBezTo>
                <a:pt x="71" y="10609"/>
                <a:pt x="238" y="13038"/>
                <a:pt x="238" y="3480"/>
              </a:cubicBezTo>
              <a:cubicBezTo>
                <a:pt x="5714" y="3778"/>
                <a:pt x="4502" y="3977"/>
                <a:pt x="9360" y="3833"/>
              </a:cubicBezTo>
              <a:cubicBezTo>
                <a:pt x="12588" y="2545"/>
                <a:pt x="14080" y="1967"/>
                <a:pt x="1710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444575</xdr:colOff>
      <xdr:row>22</xdr:row>
      <xdr:rowOff>95244</xdr:rowOff>
    </xdr:from>
    <xdr:to>
      <xdr:col>23</xdr:col>
      <xdr:colOff>622788</xdr:colOff>
      <xdr:row>23</xdr:row>
      <xdr:rowOff>87923</xdr:rowOff>
    </xdr:to>
    <xdr:sp macro="" textlink="">
      <xdr:nvSpPr>
        <xdr:cNvPr id="1786" name="AutoShape 70">
          <a:extLst>
            <a:ext uri="{FF2B5EF4-FFF2-40B4-BE49-F238E27FC236}">
              <a16:creationId xmlns:a16="http://schemas.microsoft.com/office/drawing/2014/main" xmlns="" id="{F130DDB0-6D90-4E62-824D-6AF9DB251CBF}"/>
            </a:ext>
          </a:extLst>
        </xdr:cNvPr>
        <xdr:cNvSpPr>
          <a:spLocks noChangeArrowheads="1"/>
        </xdr:cNvSpPr>
      </xdr:nvSpPr>
      <xdr:spPr bwMode="auto">
        <a:xfrm>
          <a:off x="15905555" y="3760464"/>
          <a:ext cx="178213" cy="16031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253321</xdr:colOff>
      <xdr:row>23</xdr:row>
      <xdr:rowOff>120787</xdr:rowOff>
    </xdr:from>
    <xdr:to>
      <xdr:col>23</xdr:col>
      <xdr:colOff>475909</xdr:colOff>
      <xdr:row>24</xdr:row>
      <xdr:rowOff>113333</xdr:rowOff>
    </xdr:to>
    <xdr:sp macro="" textlink="">
      <xdr:nvSpPr>
        <xdr:cNvPr id="1787" name="六角形 1786">
          <a:extLst>
            <a:ext uri="{FF2B5EF4-FFF2-40B4-BE49-F238E27FC236}">
              <a16:creationId xmlns:a16="http://schemas.microsoft.com/office/drawing/2014/main" xmlns="" id="{F4D73844-7386-44A3-BE19-EA22366845ED}"/>
            </a:ext>
          </a:extLst>
        </xdr:cNvPr>
        <xdr:cNvSpPr/>
      </xdr:nvSpPr>
      <xdr:spPr bwMode="auto">
        <a:xfrm>
          <a:off x="15714301" y="3953647"/>
          <a:ext cx="222588" cy="1601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446025</xdr:colOff>
      <xdr:row>21</xdr:row>
      <xdr:rowOff>50928</xdr:rowOff>
    </xdr:from>
    <xdr:to>
      <xdr:col>23</xdr:col>
      <xdr:colOff>608135</xdr:colOff>
      <xdr:row>22</xdr:row>
      <xdr:rowOff>43961</xdr:rowOff>
    </xdr:to>
    <xdr:sp macro="" textlink="">
      <xdr:nvSpPr>
        <xdr:cNvPr id="1788" name="Oval 383">
          <a:extLst>
            <a:ext uri="{FF2B5EF4-FFF2-40B4-BE49-F238E27FC236}">
              <a16:creationId xmlns:a16="http://schemas.microsoft.com/office/drawing/2014/main" xmlns="" id="{60B29DB5-A89D-4215-A2FE-E53D1E411D08}"/>
            </a:ext>
          </a:extLst>
        </xdr:cNvPr>
        <xdr:cNvSpPr>
          <a:spLocks noChangeArrowheads="1"/>
        </xdr:cNvSpPr>
      </xdr:nvSpPr>
      <xdr:spPr bwMode="auto">
        <a:xfrm>
          <a:off x="15907005" y="3540888"/>
          <a:ext cx="162110" cy="16829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66055</xdr:colOff>
      <xdr:row>21</xdr:row>
      <xdr:rowOff>49961</xdr:rowOff>
    </xdr:from>
    <xdr:to>
      <xdr:col>23</xdr:col>
      <xdr:colOff>217955</xdr:colOff>
      <xdr:row>22</xdr:row>
      <xdr:rowOff>58986</xdr:rowOff>
    </xdr:to>
    <xdr:sp macro="" textlink="">
      <xdr:nvSpPr>
        <xdr:cNvPr id="1789" name="Freeform 395">
          <a:extLst>
            <a:ext uri="{FF2B5EF4-FFF2-40B4-BE49-F238E27FC236}">
              <a16:creationId xmlns:a16="http://schemas.microsoft.com/office/drawing/2014/main" xmlns="" id="{A497FDF1-5300-42E1-950D-20F1B1311D21}"/>
            </a:ext>
          </a:extLst>
        </xdr:cNvPr>
        <xdr:cNvSpPr>
          <a:spLocks/>
        </xdr:cNvSpPr>
      </xdr:nvSpPr>
      <xdr:spPr bwMode="auto">
        <a:xfrm rot="5400000" flipV="1">
          <a:off x="15510842" y="3556114"/>
          <a:ext cx="184285" cy="1519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24</xdr:col>
      <xdr:colOff>444237</xdr:colOff>
      <xdr:row>21</xdr:row>
      <xdr:rowOff>124645</xdr:rowOff>
    </xdr:from>
    <xdr:ext cx="213049" cy="208388"/>
    <xdr:grpSp>
      <xdr:nvGrpSpPr>
        <xdr:cNvPr id="1790" name="Group 6672">
          <a:extLst>
            <a:ext uri="{FF2B5EF4-FFF2-40B4-BE49-F238E27FC236}">
              <a16:creationId xmlns:a16="http://schemas.microsoft.com/office/drawing/2014/main" xmlns="" id="{331CB6E4-706F-4259-8B12-C981D57BA827}"/>
            </a:ext>
          </a:extLst>
        </xdr:cNvPr>
        <xdr:cNvGrpSpPr>
          <a:grpSpLocks/>
        </xdr:cNvGrpSpPr>
      </xdr:nvGrpSpPr>
      <xdr:grpSpPr bwMode="auto">
        <a:xfrm>
          <a:off x="18417912" y="3696520"/>
          <a:ext cx="213049" cy="208388"/>
          <a:chOff x="536" y="108"/>
          <a:chExt cx="37" cy="36"/>
        </a:xfrm>
      </xdr:grpSpPr>
      <xdr:pic>
        <xdr:nvPicPr>
          <xdr:cNvPr id="1791" name="Picture 6673" descr="route2">
            <a:extLst>
              <a:ext uri="{FF2B5EF4-FFF2-40B4-BE49-F238E27FC236}">
                <a16:creationId xmlns:a16="http://schemas.microsoft.com/office/drawing/2014/main" xmlns="" id="{4420606E-E8F1-F89E-329C-10919DF582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92" name="Text Box 6674">
            <a:extLst>
              <a:ext uri="{FF2B5EF4-FFF2-40B4-BE49-F238E27FC236}">
                <a16:creationId xmlns:a16="http://schemas.microsoft.com/office/drawing/2014/main" xmlns="" id="{230221F3-F5DC-4D33-C49E-3EF74DAD1F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26</xdr:col>
      <xdr:colOff>148558</xdr:colOff>
      <xdr:row>22</xdr:row>
      <xdr:rowOff>133620</xdr:rowOff>
    </xdr:from>
    <xdr:ext cx="543226" cy="186974"/>
    <xdr:sp macro="" textlink="">
      <xdr:nvSpPr>
        <xdr:cNvPr id="1793" name="Text Box 1664">
          <a:extLst>
            <a:ext uri="{FF2B5EF4-FFF2-40B4-BE49-F238E27FC236}">
              <a16:creationId xmlns:a16="http://schemas.microsoft.com/office/drawing/2014/main" xmlns="" id="{0B624D1C-F303-4F07-BCD5-3EF5B648912F}"/>
            </a:ext>
          </a:extLst>
        </xdr:cNvPr>
        <xdr:cNvSpPr txBox="1">
          <a:spLocks noChangeArrowheads="1"/>
        </xdr:cNvSpPr>
      </xdr:nvSpPr>
      <xdr:spPr bwMode="auto">
        <a:xfrm>
          <a:off x="17689798" y="3798840"/>
          <a:ext cx="543226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7.5㎞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59972</xdr:colOff>
      <xdr:row>20</xdr:row>
      <xdr:rowOff>84667</xdr:rowOff>
    </xdr:from>
    <xdr:ext cx="643924" cy="260847"/>
    <xdr:sp macro="" textlink="">
      <xdr:nvSpPr>
        <xdr:cNvPr id="1794" name="Text Box 1664">
          <a:extLst>
            <a:ext uri="{FF2B5EF4-FFF2-40B4-BE49-F238E27FC236}">
              <a16:creationId xmlns:a16="http://schemas.microsoft.com/office/drawing/2014/main" xmlns="" id="{C3C63C93-EFD1-4A0C-BAAF-C1C0A24465F0}"/>
            </a:ext>
          </a:extLst>
        </xdr:cNvPr>
        <xdr:cNvSpPr txBox="1">
          <a:spLocks noChangeArrowheads="1"/>
        </xdr:cNvSpPr>
      </xdr:nvSpPr>
      <xdr:spPr bwMode="auto">
        <a:xfrm>
          <a:off x="17601212" y="3406987"/>
          <a:ext cx="643924" cy="2608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瀬田唐橋ﾏﾃﾞ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619295</xdr:colOff>
      <xdr:row>23</xdr:row>
      <xdr:rowOff>105252</xdr:rowOff>
    </xdr:from>
    <xdr:ext cx="425450" cy="165173"/>
    <xdr:sp macro="" textlink="">
      <xdr:nvSpPr>
        <xdr:cNvPr id="1795" name="Text Box 1620">
          <a:extLst>
            <a:ext uri="{FF2B5EF4-FFF2-40B4-BE49-F238E27FC236}">
              <a16:creationId xmlns:a16="http://schemas.microsoft.com/office/drawing/2014/main" xmlns="" id="{359BFA78-2690-4D50-90B2-E870A5619FE1}"/>
            </a:ext>
          </a:extLst>
        </xdr:cNvPr>
        <xdr:cNvSpPr txBox="1">
          <a:spLocks noChangeArrowheads="1"/>
        </xdr:cNvSpPr>
      </xdr:nvSpPr>
      <xdr:spPr bwMode="auto">
        <a:xfrm>
          <a:off x="16080275" y="3938112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0.3km</a:t>
          </a:r>
        </a:p>
      </xdr:txBody>
    </xdr:sp>
    <xdr:clientData/>
  </xdr:oneCellAnchor>
  <xdr:twoCellAnchor>
    <xdr:from>
      <xdr:col>23</xdr:col>
      <xdr:colOff>527537</xdr:colOff>
      <xdr:row>21</xdr:row>
      <xdr:rowOff>144624</xdr:rowOff>
    </xdr:from>
    <xdr:to>
      <xdr:col>24</xdr:col>
      <xdr:colOff>271096</xdr:colOff>
      <xdr:row>23</xdr:row>
      <xdr:rowOff>124560</xdr:rowOff>
    </xdr:to>
    <xdr:sp macro="" textlink="">
      <xdr:nvSpPr>
        <xdr:cNvPr id="1796" name="AutoShape 1653">
          <a:extLst>
            <a:ext uri="{FF2B5EF4-FFF2-40B4-BE49-F238E27FC236}">
              <a16:creationId xmlns:a16="http://schemas.microsoft.com/office/drawing/2014/main" xmlns="" id="{96CCB872-028C-495F-B3DD-8284FDEB6524}"/>
            </a:ext>
          </a:extLst>
        </xdr:cNvPr>
        <xdr:cNvSpPr>
          <a:spLocks/>
        </xdr:cNvSpPr>
      </xdr:nvSpPr>
      <xdr:spPr bwMode="auto">
        <a:xfrm rot="5400000">
          <a:off x="16045589" y="3577512"/>
          <a:ext cx="322836" cy="4369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24</xdr:col>
      <xdr:colOff>293080</xdr:colOff>
      <xdr:row>23</xdr:row>
      <xdr:rowOff>58616</xdr:rowOff>
    </xdr:from>
    <xdr:to>
      <xdr:col>24</xdr:col>
      <xdr:colOff>691478</xdr:colOff>
      <xdr:row>24</xdr:row>
      <xdr:rowOff>7328</xdr:rowOff>
    </xdr:to>
    <xdr:sp macro="" textlink="">
      <xdr:nvSpPr>
        <xdr:cNvPr id="1797" name="Text Box 1620">
          <a:extLst>
            <a:ext uri="{FF2B5EF4-FFF2-40B4-BE49-F238E27FC236}">
              <a16:creationId xmlns:a16="http://schemas.microsoft.com/office/drawing/2014/main" xmlns="" id="{C3CF322A-8B3A-4952-BDF1-F3E51E1BCC59}"/>
            </a:ext>
          </a:extLst>
        </xdr:cNvPr>
        <xdr:cNvSpPr txBox="1">
          <a:spLocks noChangeArrowheads="1"/>
        </xdr:cNvSpPr>
      </xdr:nvSpPr>
      <xdr:spPr bwMode="auto">
        <a:xfrm>
          <a:off x="16447480" y="3891476"/>
          <a:ext cx="398398" cy="1163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琵琶湖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24</xdr:col>
      <xdr:colOff>259848</xdr:colOff>
      <xdr:row>22</xdr:row>
      <xdr:rowOff>33174</xdr:rowOff>
    </xdr:from>
    <xdr:to>
      <xdr:col>24</xdr:col>
      <xdr:colOff>464268</xdr:colOff>
      <xdr:row>22</xdr:row>
      <xdr:rowOff>167736</xdr:rowOff>
    </xdr:to>
    <xdr:sp macro="" textlink="">
      <xdr:nvSpPr>
        <xdr:cNvPr id="1798" name="六角形 1797">
          <a:extLst>
            <a:ext uri="{FF2B5EF4-FFF2-40B4-BE49-F238E27FC236}">
              <a16:creationId xmlns:a16="http://schemas.microsoft.com/office/drawing/2014/main" xmlns="" id="{CA0B6A60-BD41-4EA8-850D-2969294BBEA1}"/>
            </a:ext>
          </a:extLst>
        </xdr:cNvPr>
        <xdr:cNvSpPr/>
      </xdr:nvSpPr>
      <xdr:spPr bwMode="auto">
        <a:xfrm>
          <a:off x="16414248" y="3698394"/>
          <a:ext cx="204420" cy="13456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374983</xdr:colOff>
      <xdr:row>19</xdr:row>
      <xdr:rowOff>103322</xdr:rowOff>
    </xdr:from>
    <xdr:ext cx="637672" cy="186974"/>
    <xdr:sp macro="" textlink="">
      <xdr:nvSpPr>
        <xdr:cNvPr id="1799" name="Text Box 1664">
          <a:extLst>
            <a:ext uri="{FF2B5EF4-FFF2-40B4-BE49-F238E27FC236}">
              <a16:creationId xmlns:a16="http://schemas.microsoft.com/office/drawing/2014/main" xmlns="" id="{BDB44754-F953-49F2-9169-C1ECD79BBE28}"/>
            </a:ext>
          </a:extLst>
        </xdr:cNvPr>
        <xdr:cNvSpPr txBox="1">
          <a:spLocks noChangeArrowheads="1"/>
        </xdr:cNvSpPr>
      </xdr:nvSpPr>
      <xdr:spPr bwMode="auto">
        <a:xfrm>
          <a:off x="17222803" y="3258002"/>
          <a:ext cx="63767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>
          <a:sp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⇒長浜市街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424113</xdr:colOff>
      <xdr:row>23</xdr:row>
      <xdr:rowOff>113109</xdr:rowOff>
    </xdr:from>
    <xdr:ext cx="232889" cy="132407"/>
    <xdr:sp macro="" textlink="">
      <xdr:nvSpPr>
        <xdr:cNvPr id="1800" name="Text Box 849">
          <a:extLst>
            <a:ext uri="{FF2B5EF4-FFF2-40B4-BE49-F238E27FC236}">
              <a16:creationId xmlns:a16="http://schemas.microsoft.com/office/drawing/2014/main" xmlns="" id="{17FD97F9-E977-4BC2-880C-7A952C3B0474}"/>
            </a:ext>
          </a:extLst>
        </xdr:cNvPr>
        <xdr:cNvSpPr txBox="1">
          <a:spLocks noChangeArrowheads="1"/>
        </xdr:cNvSpPr>
      </xdr:nvSpPr>
      <xdr:spPr bwMode="auto">
        <a:xfrm>
          <a:off x="17965353" y="3945969"/>
          <a:ext cx="232889" cy="13240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岸上</a:t>
          </a:r>
        </a:p>
      </xdr:txBody>
    </xdr:sp>
    <xdr:clientData/>
  </xdr:oneCellAnchor>
  <xdr:twoCellAnchor>
    <xdr:from>
      <xdr:col>25</xdr:col>
      <xdr:colOff>20891</xdr:colOff>
      <xdr:row>22</xdr:row>
      <xdr:rowOff>164749</xdr:rowOff>
    </xdr:from>
    <xdr:to>
      <xdr:col>25</xdr:col>
      <xdr:colOff>446761</xdr:colOff>
      <xdr:row>23</xdr:row>
      <xdr:rowOff>16989</xdr:rowOff>
    </xdr:to>
    <xdr:sp macro="" textlink="">
      <xdr:nvSpPr>
        <xdr:cNvPr id="1801" name="Line 420">
          <a:extLst>
            <a:ext uri="{FF2B5EF4-FFF2-40B4-BE49-F238E27FC236}">
              <a16:creationId xmlns:a16="http://schemas.microsoft.com/office/drawing/2014/main" xmlns="" id="{F0C9EE38-A251-4788-A16A-F56982E636C6}"/>
            </a:ext>
          </a:extLst>
        </xdr:cNvPr>
        <xdr:cNvSpPr>
          <a:spLocks noChangeShapeType="1"/>
        </xdr:cNvSpPr>
      </xdr:nvSpPr>
      <xdr:spPr bwMode="auto">
        <a:xfrm rot="4604744" flipH="1">
          <a:off x="17071706" y="3626974"/>
          <a:ext cx="19880" cy="4258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359658</xdr:colOff>
      <xdr:row>21</xdr:row>
      <xdr:rowOff>85921</xdr:rowOff>
    </xdr:from>
    <xdr:to>
      <xdr:col>25</xdr:col>
      <xdr:colOff>494597</xdr:colOff>
      <xdr:row>22</xdr:row>
      <xdr:rowOff>136250</xdr:rowOff>
    </xdr:to>
    <xdr:grpSp>
      <xdr:nvGrpSpPr>
        <xdr:cNvPr id="1802" name="グループ化 1801">
          <a:extLst>
            <a:ext uri="{FF2B5EF4-FFF2-40B4-BE49-F238E27FC236}">
              <a16:creationId xmlns:a16="http://schemas.microsoft.com/office/drawing/2014/main" xmlns="" id="{AB5D09A5-5610-4241-B4A4-11207F52046F}"/>
            </a:ext>
          </a:extLst>
        </xdr:cNvPr>
        <xdr:cNvGrpSpPr/>
      </xdr:nvGrpSpPr>
      <xdr:grpSpPr>
        <a:xfrm>
          <a:off x="19104858" y="3657796"/>
          <a:ext cx="134939" cy="221779"/>
          <a:chOff x="8656166" y="4157534"/>
          <a:chExt cx="134939" cy="224096"/>
        </a:xfrm>
      </xdr:grpSpPr>
      <xdr:sp macro="" textlink="">
        <xdr:nvSpPr>
          <xdr:cNvPr id="1803" name="Freeform 406">
            <a:extLst>
              <a:ext uri="{FF2B5EF4-FFF2-40B4-BE49-F238E27FC236}">
                <a16:creationId xmlns:a16="http://schemas.microsoft.com/office/drawing/2014/main" xmlns="" id="{01E8680A-E990-D322-1A49-94AE3731EB10}"/>
              </a:ext>
            </a:extLst>
          </xdr:cNvPr>
          <xdr:cNvSpPr>
            <a:spLocks/>
          </xdr:cNvSpPr>
        </xdr:nvSpPr>
        <xdr:spPr bwMode="auto">
          <a:xfrm rot="20734129">
            <a:off x="8656166" y="4185288"/>
            <a:ext cx="24079" cy="196342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04" name="Freeform 407">
            <a:extLst>
              <a:ext uri="{FF2B5EF4-FFF2-40B4-BE49-F238E27FC236}">
                <a16:creationId xmlns:a16="http://schemas.microsoft.com/office/drawing/2014/main" xmlns="" id="{C00FF350-929B-8E6D-C766-BB2A68C75341}"/>
              </a:ext>
            </a:extLst>
          </xdr:cNvPr>
          <xdr:cNvSpPr>
            <a:spLocks/>
          </xdr:cNvSpPr>
        </xdr:nvSpPr>
        <xdr:spPr bwMode="auto">
          <a:xfrm rot="20734129" flipH="1" flipV="1">
            <a:off x="8761007" y="4157534"/>
            <a:ext cx="30098" cy="196342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166353</xdr:colOff>
      <xdr:row>21</xdr:row>
      <xdr:rowOff>97224</xdr:rowOff>
    </xdr:from>
    <xdr:to>
      <xdr:col>25</xdr:col>
      <xdr:colOff>329569</xdr:colOff>
      <xdr:row>23</xdr:row>
      <xdr:rowOff>6433</xdr:rowOff>
    </xdr:to>
    <xdr:grpSp>
      <xdr:nvGrpSpPr>
        <xdr:cNvPr id="1805" name="グループ化 1804">
          <a:extLst>
            <a:ext uri="{FF2B5EF4-FFF2-40B4-BE49-F238E27FC236}">
              <a16:creationId xmlns:a16="http://schemas.microsoft.com/office/drawing/2014/main" xmlns="" id="{CF9FDD5D-E404-4595-8CDF-6B0806D09CE4}"/>
            </a:ext>
          </a:extLst>
        </xdr:cNvPr>
        <xdr:cNvGrpSpPr/>
      </xdr:nvGrpSpPr>
      <xdr:grpSpPr>
        <a:xfrm rot="699390">
          <a:off x="18911553" y="3669099"/>
          <a:ext cx="163216" cy="252109"/>
          <a:chOff x="8656166" y="4157534"/>
          <a:chExt cx="134939" cy="224096"/>
        </a:xfrm>
      </xdr:grpSpPr>
      <xdr:sp macro="" textlink="">
        <xdr:nvSpPr>
          <xdr:cNvPr id="1806" name="Freeform 406">
            <a:extLst>
              <a:ext uri="{FF2B5EF4-FFF2-40B4-BE49-F238E27FC236}">
                <a16:creationId xmlns:a16="http://schemas.microsoft.com/office/drawing/2014/main" xmlns="" id="{86A73041-0EAD-90BF-DF3A-9F2EE9787F6E}"/>
              </a:ext>
            </a:extLst>
          </xdr:cNvPr>
          <xdr:cNvSpPr>
            <a:spLocks/>
          </xdr:cNvSpPr>
        </xdr:nvSpPr>
        <xdr:spPr bwMode="auto">
          <a:xfrm rot="20734129">
            <a:off x="8656166" y="4185288"/>
            <a:ext cx="24079" cy="196342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07" name="Freeform 407">
            <a:extLst>
              <a:ext uri="{FF2B5EF4-FFF2-40B4-BE49-F238E27FC236}">
                <a16:creationId xmlns:a16="http://schemas.microsoft.com/office/drawing/2014/main" xmlns="" id="{648B48F2-DC52-3F08-3702-35BA1701642B}"/>
              </a:ext>
            </a:extLst>
          </xdr:cNvPr>
          <xdr:cNvSpPr>
            <a:spLocks/>
          </xdr:cNvSpPr>
        </xdr:nvSpPr>
        <xdr:spPr bwMode="auto">
          <a:xfrm rot="20734129" flipH="1" flipV="1">
            <a:off x="8761007" y="4157534"/>
            <a:ext cx="30098" cy="196342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487127</xdr:colOff>
      <xdr:row>22</xdr:row>
      <xdr:rowOff>44778</xdr:rowOff>
    </xdr:from>
    <xdr:to>
      <xdr:col>26</xdr:col>
      <xdr:colOff>128352</xdr:colOff>
      <xdr:row>23</xdr:row>
      <xdr:rowOff>4019</xdr:rowOff>
    </xdr:to>
    <xdr:sp macro="" textlink="">
      <xdr:nvSpPr>
        <xdr:cNvPr id="1808" name="Text Box 1620">
          <a:extLst>
            <a:ext uri="{FF2B5EF4-FFF2-40B4-BE49-F238E27FC236}">
              <a16:creationId xmlns:a16="http://schemas.microsoft.com/office/drawing/2014/main" xmlns="" id="{F97C0612-CAEC-4831-90D8-BBCB6E9178D4}"/>
            </a:ext>
          </a:extLst>
        </xdr:cNvPr>
        <xdr:cNvSpPr txBox="1">
          <a:spLocks noChangeArrowheads="1"/>
        </xdr:cNvSpPr>
      </xdr:nvSpPr>
      <xdr:spPr bwMode="auto">
        <a:xfrm>
          <a:off x="17334947" y="3709998"/>
          <a:ext cx="334645" cy="1268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余呉川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25</xdr:col>
      <xdr:colOff>77347</xdr:colOff>
      <xdr:row>22</xdr:row>
      <xdr:rowOff>68209</xdr:rowOff>
    </xdr:from>
    <xdr:ext cx="77795" cy="442317"/>
    <xdr:sp macro="" textlink="">
      <xdr:nvSpPr>
        <xdr:cNvPr id="1809" name="Text Box 1664">
          <a:extLst>
            <a:ext uri="{FF2B5EF4-FFF2-40B4-BE49-F238E27FC236}">
              <a16:creationId xmlns:a16="http://schemas.microsoft.com/office/drawing/2014/main" xmlns="" id="{F3A4B39E-0CBB-43A0-A437-E98378D70E28}"/>
            </a:ext>
          </a:extLst>
        </xdr:cNvPr>
        <xdr:cNvSpPr txBox="1">
          <a:spLocks noChangeArrowheads="1"/>
        </xdr:cNvSpPr>
      </xdr:nvSpPr>
      <xdr:spPr bwMode="auto">
        <a:xfrm>
          <a:off x="16925167" y="3733429"/>
          <a:ext cx="77795" cy="44231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伊香具橋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24</xdr:col>
      <xdr:colOff>1998</xdr:colOff>
      <xdr:row>21</xdr:row>
      <xdr:rowOff>95877</xdr:rowOff>
    </xdr:from>
    <xdr:ext cx="213049" cy="208388"/>
    <xdr:grpSp>
      <xdr:nvGrpSpPr>
        <xdr:cNvPr id="1810" name="Group 6672">
          <a:extLst>
            <a:ext uri="{FF2B5EF4-FFF2-40B4-BE49-F238E27FC236}">
              <a16:creationId xmlns:a16="http://schemas.microsoft.com/office/drawing/2014/main" xmlns="" id="{04066615-7561-403F-B6DE-D14CF0E0413C}"/>
            </a:ext>
          </a:extLst>
        </xdr:cNvPr>
        <xdr:cNvGrpSpPr>
          <a:grpSpLocks/>
        </xdr:cNvGrpSpPr>
      </xdr:nvGrpSpPr>
      <xdr:grpSpPr bwMode="auto">
        <a:xfrm>
          <a:off x="17975673" y="3667752"/>
          <a:ext cx="213049" cy="208388"/>
          <a:chOff x="536" y="108"/>
          <a:chExt cx="37" cy="36"/>
        </a:xfrm>
      </xdr:grpSpPr>
      <xdr:pic>
        <xdr:nvPicPr>
          <xdr:cNvPr id="1811" name="Picture 6673" descr="route2">
            <a:extLst>
              <a:ext uri="{FF2B5EF4-FFF2-40B4-BE49-F238E27FC236}">
                <a16:creationId xmlns:a16="http://schemas.microsoft.com/office/drawing/2014/main" xmlns="" id="{3168A681-7A2F-52C3-D809-50335D3099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2" name="Text Box 6674">
            <a:extLst>
              <a:ext uri="{FF2B5EF4-FFF2-40B4-BE49-F238E27FC236}">
                <a16:creationId xmlns:a16="http://schemas.microsoft.com/office/drawing/2014/main" xmlns="" id="{6D8400D6-961B-9886-F011-53B8E9C85C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23</xdr:col>
      <xdr:colOff>200454</xdr:colOff>
      <xdr:row>21</xdr:row>
      <xdr:rowOff>20130</xdr:rowOff>
    </xdr:from>
    <xdr:ext cx="213049" cy="208388"/>
    <xdr:grpSp>
      <xdr:nvGrpSpPr>
        <xdr:cNvPr id="1813" name="Group 6672">
          <a:extLst>
            <a:ext uri="{FF2B5EF4-FFF2-40B4-BE49-F238E27FC236}">
              <a16:creationId xmlns:a16="http://schemas.microsoft.com/office/drawing/2014/main" xmlns="" id="{7BFD886F-8FF5-440B-A113-0904F3C88D08}"/>
            </a:ext>
          </a:extLst>
        </xdr:cNvPr>
        <xdr:cNvGrpSpPr>
          <a:grpSpLocks/>
        </xdr:cNvGrpSpPr>
      </xdr:nvGrpSpPr>
      <xdr:grpSpPr bwMode="auto">
        <a:xfrm>
          <a:off x="17402604" y="3592005"/>
          <a:ext cx="213049" cy="208388"/>
          <a:chOff x="536" y="108"/>
          <a:chExt cx="37" cy="36"/>
        </a:xfrm>
      </xdr:grpSpPr>
      <xdr:pic>
        <xdr:nvPicPr>
          <xdr:cNvPr id="1814" name="Picture 6673" descr="route2">
            <a:extLst>
              <a:ext uri="{FF2B5EF4-FFF2-40B4-BE49-F238E27FC236}">
                <a16:creationId xmlns:a16="http://schemas.microsoft.com/office/drawing/2014/main" xmlns="" id="{4FC960D9-F68F-1424-CCF7-6BC7AA2BB5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5" name="Text Box 6674">
            <a:extLst>
              <a:ext uri="{FF2B5EF4-FFF2-40B4-BE49-F238E27FC236}">
                <a16:creationId xmlns:a16="http://schemas.microsoft.com/office/drawing/2014/main" xmlns="" id="{7C899D28-4A1B-DFF1-9FBF-92723759BC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25</xdr:col>
      <xdr:colOff>441182</xdr:colOff>
      <xdr:row>21</xdr:row>
      <xdr:rowOff>56263</xdr:rowOff>
    </xdr:from>
    <xdr:ext cx="225970" cy="130618"/>
    <xdr:sp macro="" textlink="">
      <xdr:nvSpPr>
        <xdr:cNvPr id="1816" name="Text Box 849">
          <a:extLst>
            <a:ext uri="{FF2B5EF4-FFF2-40B4-BE49-F238E27FC236}">
              <a16:creationId xmlns:a16="http://schemas.microsoft.com/office/drawing/2014/main" xmlns="" id="{2ECE0BA3-3BB6-4035-B835-2CE715F75063}"/>
            </a:ext>
          </a:extLst>
        </xdr:cNvPr>
        <xdr:cNvSpPr txBox="1">
          <a:spLocks noChangeArrowheads="1"/>
        </xdr:cNvSpPr>
      </xdr:nvSpPr>
      <xdr:spPr bwMode="auto">
        <a:xfrm>
          <a:off x="17289002" y="3546223"/>
          <a:ext cx="225970" cy="13061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大音</a:t>
          </a:r>
        </a:p>
      </xdr:txBody>
    </xdr:sp>
    <xdr:clientData/>
  </xdr:oneCellAnchor>
  <xdr:oneCellAnchor>
    <xdr:from>
      <xdr:col>25</xdr:col>
      <xdr:colOff>12459</xdr:colOff>
      <xdr:row>18</xdr:row>
      <xdr:rowOff>161179</xdr:rowOff>
    </xdr:from>
    <xdr:ext cx="347751" cy="95466"/>
    <xdr:sp macro="" textlink="">
      <xdr:nvSpPr>
        <xdr:cNvPr id="1817" name="Text Box 972">
          <a:extLst>
            <a:ext uri="{FF2B5EF4-FFF2-40B4-BE49-F238E27FC236}">
              <a16:creationId xmlns:a16="http://schemas.microsoft.com/office/drawing/2014/main" xmlns="" id="{DE36DC92-6496-4CF8-8A12-E2A7119E1532}"/>
            </a:ext>
          </a:extLst>
        </xdr:cNvPr>
        <xdr:cNvSpPr txBox="1">
          <a:spLocks noChangeArrowheads="1"/>
        </xdr:cNvSpPr>
      </xdr:nvSpPr>
      <xdr:spPr bwMode="auto">
        <a:xfrm>
          <a:off x="16860279" y="3148219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0.3+2.8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15875</xdr:colOff>
      <xdr:row>19</xdr:row>
      <xdr:rowOff>79381</xdr:rowOff>
    </xdr:from>
    <xdr:to>
      <xdr:col>25</xdr:col>
      <xdr:colOff>197688</xdr:colOff>
      <xdr:row>20</xdr:row>
      <xdr:rowOff>32948</xdr:rowOff>
    </xdr:to>
    <xdr:sp macro="" textlink="">
      <xdr:nvSpPr>
        <xdr:cNvPr id="1818" name="六角形 1817">
          <a:extLst>
            <a:ext uri="{FF2B5EF4-FFF2-40B4-BE49-F238E27FC236}">
              <a16:creationId xmlns:a16="http://schemas.microsoft.com/office/drawing/2014/main" xmlns="" id="{B0A6F8D8-0845-4657-A218-905C0322CC45}"/>
            </a:ext>
          </a:extLst>
        </xdr:cNvPr>
        <xdr:cNvSpPr/>
      </xdr:nvSpPr>
      <xdr:spPr bwMode="auto">
        <a:xfrm>
          <a:off x="16863695" y="3234061"/>
          <a:ext cx="181813" cy="12120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120</a:t>
          </a:r>
        </a:p>
      </xdr:txBody>
    </xdr:sp>
    <xdr:clientData/>
  </xdr:twoCellAnchor>
  <xdr:twoCellAnchor>
    <xdr:from>
      <xdr:col>25</xdr:col>
      <xdr:colOff>229349</xdr:colOff>
      <xdr:row>20</xdr:row>
      <xdr:rowOff>87776</xdr:rowOff>
    </xdr:from>
    <xdr:to>
      <xdr:col>25</xdr:col>
      <xdr:colOff>272068</xdr:colOff>
      <xdr:row>21</xdr:row>
      <xdr:rowOff>88394</xdr:rowOff>
    </xdr:to>
    <xdr:sp macro="" textlink="">
      <xdr:nvSpPr>
        <xdr:cNvPr id="1819" name="Line 420">
          <a:extLst>
            <a:ext uri="{FF2B5EF4-FFF2-40B4-BE49-F238E27FC236}">
              <a16:creationId xmlns:a16="http://schemas.microsoft.com/office/drawing/2014/main" xmlns="" id="{5DA57583-5A35-4BEC-A050-0E18ECC67192}"/>
            </a:ext>
          </a:extLst>
        </xdr:cNvPr>
        <xdr:cNvSpPr>
          <a:spLocks noChangeShapeType="1"/>
        </xdr:cNvSpPr>
      </xdr:nvSpPr>
      <xdr:spPr bwMode="auto">
        <a:xfrm rot="4604744" flipH="1" flipV="1">
          <a:off x="17014400" y="3472865"/>
          <a:ext cx="168258" cy="427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191697</xdr:colOff>
      <xdr:row>19</xdr:row>
      <xdr:rowOff>80742</xdr:rowOff>
    </xdr:from>
    <xdr:to>
      <xdr:col>25</xdr:col>
      <xdr:colOff>359434</xdr:colOff>
      <xdr:row>20</xdr:row>
      <xdr:rowOff>32948</xdr:rowOff>
    </xdr:to>
    <xdr:sp macro="" textlink="">
      <xdr:nvSpPr>
        <xdr:cNvPr id="1820" name="六角形 1819">
          <a:extLst>
            <a:ext uri="{FF2B5EF4-FFF2-40B4-BE49-F238E27FC236}">
              <a16:creationId xmlns:a16="http://schemas.microsoft.com/office/drawing/2014/main" xmlns="" id="{415C32A0-9BF9-428A-8535-000285315D86}"/>
            </a:ext>
          </a:extLst>
        </xdr:cNvPr>
        <xdr:cNvSpPr/>
      </xdr:nvSpPr>
      <xdr:spPr bwMode="auto">
        <a:xfrm>
          <a:off x="17039517" y="3235422"/>
          <a:ext cx="167737" cy="11984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121</a:t>
          </a:r>
        </a:p>
      </xdr:txBody>
    </xdr:sp>
    <xdr:clientData/>
  </xdr:twoCellAnchor>
  <xdr:twoCellAnchor>
    <xdr:from>
      <xdr:col>24</xdr:col>
      <xdr:colOff>309641</xdr:colOff>
      <xdr:row>20</xdr:row>
      <xdr:rowOff>132626</xdr:rowOff>
    </xdr:from>
    <xdr:to>
      <xdr:col>24</xdr:col>
      <xdr:colOff>502373</xdr:colOff>
      <xdr:row>21</xdr:row>
      <xdr:rowOff>102484</xdr:rowOff>
    </xdr:to>
    <xdr:sp macro="" textlink="">
      <xdr:nvSpPr>
        <xdr:cNvPr id="1821" name="六角形 1820">
          <a:extLst>
            <a:ext uri="{FF2B5EF4-FFF2-40B4-BE49-F238E27FC236}">
              <a16:creationId xmlns:a16="http://schemas.microsoft.com/office/drawing/2014/main" xmlns="" id="{EBED8728-7116-4249-9061-30BBAD8F4BB8}"/>
            </a:ext>
          </a:extLst>
        </xdr:cNvPr>
        <xdr:cNvSpPr/>
      </xdr:nvSpPr>
      <xdr:spPr bwMode="auto">
        <a:xfrm>
          <a:off x="16464041" y="3454946"/>
          <a:ext cx="192732" cy="1374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649977</xdr:colOff>
      <xdr:row>18</xdr:row>
      <xdr:rowOff>100796</xdr:rowOff>
    </xdr:from>
    <xdr:to>
      <xdr:col>22</xdr:col>
      <xdr:colOff>114169</xdr:colOff>
      <xdr:row>19</xdr:row>
      <xdr:rowOff>51510</xdr:rowOff>
    </xdr:to>
    <xdr:sp macro="" textlink="">
      <xdr:nvSpPr>
        <xdr:cNvPr id="1822" name="Freeform 395">
          <a:extLst>
            <a:ext uri="{FF2B5EF4-FFF2-40B4-BE49-F238E27FC236}">
              <a16:creationId xmlns:a16="http://schemas.microsoft.com/office/drawing/2014/main" xmlns="" id="{A329AA8D-DAC1-4FB6-B05D-407DD1BE5195}"/>
            </a:ext>
          </a:extLst>
        </xdr:cNvPr>
        <xdr:cNvSpPr>
          <a:spLocks/>
        </xdr:cNvSpPr>
      </xdr:nvSpPr>
      <xdr:spPr bwMode="auto">
        <a:xfrm rot="20785715">
          <a:off x="14724117" y="3087836"/>
          <a:ext cx="157612" cy="118354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695834</xdr:colOff>
      <xdr:row>18</xdr:row>
      <xdr:rowOff>8989</xdr:rowOff>
    </xdr:from>
    <xdr:to>
      <xdr:col>22</xdr:col>
      <xdr:colOff>97004</xdr:colOff>
      <xdr:row>21</xdr:row>
      <xdr:rowOff>166799</xdr:rowOff>
    </xdr:to>
    <xdr:sp macro="" textlink="">
      <xdr:nvSpPr>
        <xdr:cNvPr id="1823" name="Line 73">
          <a:extLst>
            <a:ext uri="{FF2B5EF4-FFF2-40B4-BE49-F238E27FC236}">
              <a16:creationId xmlns:a16="http://schemas.microsoft.com/office/drawing/2014/main" xmlns="" id="{7D1BC2D6-9EE6-4D8C-B148-574EF4A2BC4D}"/>
            </a:ext>
          </a:extLst>
        </xdr:cNvPr>
        <xdr:cNvSpPr>
          <a:spLocks noChangeShapeType="1"/>
        </xdr:cNvSpPr>
      </xdr:nvSpPr>
      <xdr:spPr bwMode="auto">
        <a:xfrm flipV="1">
          <a:off x="14769974" y="2996029"/>
          <a:ext cx="94590" cy="66073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31828 w 331852"/>
            <a:gd name="connsiteY0" fmla="*/ 0 h 9370"/>
            <a:gd name="connsiteX1" fmla="*/ 24 w 331852"/>
            <a:gd name="connsiteY1" fmla="*/ 9370 h 9370"/>
            <a:gd name="connsiteX0" fmla="*/ 15148 w 15148"/>
            <a:gd name="connsiteY0" fmla="*/ 0 h 9916"/>
            <a:gd name="connsiteX1" fmla="*/ 0 w 15148"/>
            <a:gd name="connsiteY1" fmla="*/ 9916 h 9916"/>
            <a:gd name="connsiteX0" fmla="*/ 10000 w 10000"/>
            <a:gd name="connsiteY0" fmla="*/ 0 h 10000"/>
            <a:gd name="connsiteX1" fmla="*/ 0 w 10000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10000" y="0"/>
              </a:moveTo>
              <a:cubicBezTo>
                <a:pt x="10067" y="3587"/>
                <a:pt x="5599" y="6244"/>
                <a:pt x="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25</xdr:col>
      <xdr:colOff>0</xdr:colOff>
      <xdr:row>17</xdr:row>
      <xdr:rowOff>14975</xdr:rowOff>
    </xdr:from>
    <xdr:to>
      <xdr:col>25</xdr:col>
      <xdr:colOff>203679</xdr:colOff>
      <xdr:row>17</xdr:row>
      <xdr:rowOff>167737</xdr:rowOff>
    </xdr:to>
    <xdr:sp macro="" textlink="">
      <xdr:nvSpPr>
        <xdr:cNvPr id="1824" name="六角形 1823">
          <a:extLst>
            <a:ext uri="{FF2B5EF4-FFF2-40B4-BE49-F238E27FC236}">
              <a16:creationId xmlns:a16="http://schemas.microsoft.com/office/drawing/2014/main" xmlns="" id="{D860918A-921C-42D7-AC4F-19704EB0658C}"/>
            </a:ext>
          </a:extLst>
        </xdr:cNvPr>
        <xdr:cNvSpPr/>
      </xdr:nvSpPr>
      <xdr:spPr bwMode="auto">
        <a:xfrm>
          <a:off x="16847820" y="2834375"/>
          <a:ext cx="203679" cy="15276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121</a:t>
          </a:r>
        </a:p>
      </xdr:txBody>
    </xdr:sp>
    <xdr:clientData/>
  </xdr:twoCellAnchor>
  <xdr:twoCellAnchor>
    <xdr:from>
      <xdr:col>26</xdr:col>
      <xdr:colOff>153028</xdr:colOff>
      <xdr:row>21</xdr:row>
      <xdr:rowOff>161905</xdr:rowOff>
    </xdr:from>
    <xdr:to>
      <xdr:col>26</xdr:col>
      <xdr:colOff>329263</xdr:colOff>
      <xdr:row>22</xdr:row>
      <xdr:rowOff>147291</xdr:rowOff>
    </xdr:to>
    <xdr:sp macro="" textlink="">
      <xdr:nvSpPr>
        <xdr:cNvPr id="1825" name="六角形 1824">
          <a:extLst>
            <a:ext uri="{FF2B5EF4-FFF2-40B4-BE49-F238E27FC236}">
              <a16:creationId xmlns:a16="http://schemas.microsoft.com/office/drawing/2014/main" xmlns="" id="{E546659E-CAB7-45DC-AAD5-C872A13347F2}"/>
            </a:ext>
          </a:extLst>
        </xdr:cNvPr>
        <xdr:cNvSpPr/>
      </xdr:nvSpPr>
      <xdr:spPr bwMode="auto">
        <a:xfrm>
          <a:off x="17694268" y="3651865"/>
          <a:ext cx="176235" cy="1606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174988</xdr:colOff>
      <xdr:row>20</xdr:row>
      <xdr:rowOff>151530</xdr:rowOff>
    </xdr:from>
    <xdr:to>
      <xdr:col>26</xdr:col>
      <xdr:colOff>444913</xdr:colOff>
      <xdr:row>24</xdr:row>
      <xdr:rowOff>19444</xdr:rowOff>
    </xdr:to>
    <xdr:sp macro="" textlink="">
      <xdr:nvSpPr>
        <xdr:cNvPr id="1826" name="Freeform 2640">
          <a:extLst>
            <a:ext uri="{FF2B5EF4-FFF2-40B4-BE49-F238E27FC236}">
              <a16:creationId xmlns:a16="http://schemas.microsoft.com/office/drawing/2014/main" xmlns="" id="{55832008-B938-4F10-B9A0-113B4DC20B58}"/>
            </a:ext>
          </a:extLst>
        </xdr:cNvPr>
        <xdr:cNvSpPr>
          <a:spLocks/>
        </xdr:cNvSpPr>
      </xdr:nvSpPr>
      <xdr:spPr bwMode="auto">
        <a:xfrm rot="4604744" flipH="1">
          <a:off x="17231434" y="3265224"/>
          <a:ext cx="546094" cy="963345"/>
        </a:xfrm>
        <a:custGeom>
          <a:avLst/>
          <a:gdLst>
            <a:gd name="T0" fmla="*/ 2147483647 w 14065"/>
            <a:gd name="T1" fmla="*/ 2147483647 h 10790"/>
            <a:gd name="T2" fmla="*/ 2147483647 w 14065"/>
            <a:gd name="T3" fmla="*/ 2147483647 h 10790"/>
            <a:gd name="T4" fmla="*/ 2147483647 w 14065"/>
            <a:gd name="T5" fmla="*/ 2147483647 h 10790"/>
            <a:gd name="T6" fmla="*/ 0 w 14065"/>
            <a:gd name="T7" fmla="*/ 2147483647 h 10790"/>
            <a:gd name="T8" fmla="*/ 2147483647 w 14065"/>
            <a:gd name="T9" fmla="*/ 0 h 1079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3037 w 13086"/>
            <a:gd name="connsiteY0" fmla="*/ 10790 h 10790"/>
            <a:gd name="connsiteX1" fmla="*/ 12537 w 13086"/>
            <a:gd name="connsiteY1" fmla="*/ 9313 h 10790"/>
            <a:gd name="connsiteX2" fmla="*/ 9021 w 13086"/>
            <a:gd name="connsiteY2" fmla="*/ 3552 h 10790"/>
            <a:gd name="connsiteX3" fmla="*/ 0 w 13086"/>
            <a:gd name="connsiteY3" fmla="*/ 0 h 10790"/>
            <a:gd name="connsiteX0" fmla="*/ 5054 w 5103"/>
            <a:gd name="connsiteY0" fmla="*/ 11062 h 11062"/>
            <a:gd name="connsiteX1" fmla="*/ 4554 w 5103"/>
            <a:gd name="connsiteY1" fmla="*/ 9585 h 11062"/>
            <a:gd name="connsiteX2" fmla="*/ 1038 w 5103"/>
            <a:gd name="connsiteY2" fmla="*/ 3824 h 11062"/>
            <a:gd name="connsiteX3" fmla="*/ 0 w 5103"/>
            <a:gd name="connsiteY3" fmla="*/ 0 h 11062"/>
            <a:gd name="connsiteX0" fmla="*/ 9904 w 10000"/>
            <a:gd name="connsiteY0" fmla="*/ 10000 h 10000"/>
            <a:gd name="connsiteX1" fmla="*/ 8924 w 10000"/>
            <a:gd name="connsiteY1" fmla="*/ 8665 h 10000"/>
            <a:gd name="connsiteX2" fmla="*/ 2282 w 10000"/>
            <a:gd name="connsiteY2" fmla="*/ 5672 h 10000"/>
            <a:gd name="connsiteX3" fmla="*/ 0 w 10000"/>
            <a:gd name="connsiteY3" fmla="*/ 0 h 10000"/>
            <a:gd name="connsiteX0" fmla="*/ 0 w 24426"/>
            <a:gd name="connsiteY0" fmla="*/ 8195 h 8995"/>
            <a:gd name="connsiteX1" fmla="*/ 24348 w 24426"/>
            <a:gd name="connsiteY1" fmla="*/ 8665 h 8995"/>
            <a:gd name="connsiteX2" fmla="*/ 17706 w 24426"/>
            <a:gd name="connsiteY2" fmla="*/ 5672 h 8995"/>
            <a:gd name="connsiteX3" fmla="*/ 15424 w 24426"/>
            <a:gd name="connsiteY3" fmla="*/ 0 h 8995"/>
            <a:gd name="connsiteX0" fmla="*/ 0 w 7249"/>
            <a:gd name="connsiteY0" fmla="*/ 9111 h 9111"/>
            <a:gd name="connsiteX1" fmla="*/ 5800 w 7249"/>
            <a:gd name="connsiteY1" fmla="*/ 8083 h 9111"/>
            <a:gd name="connsiteX2" fmla="*/ 7249 w 7249"/>
            <a:gd name="connsiteY2" fmla="*/ 6306 h 9111"/>
            <a:gd name="connsiteX3" fmla="*/ 6315 w 7249"/>
            <a:gd name="connsiteY3" fmla="*/ 0 h 9111"/>
            <a:gd name="connsiteX0" fmla="*/ 0 w 10086"/>
            <a:gd name="connsiteY0" fmla="*/ 10000 h 10176"/>
            <a:gd name="connsiteX1" fmla="*/ 8001 w 10086"/>
            <a:gd name="connsiteY1" fmla="*/ 8872 h 10176"/>
            <a:gd name="connsiteX2" fmla="*/ 10000 w 10086"/>
            <a:gd name="connsiteY2" fmla="*/ 6921 h 10176"/>
            <a:gd name="connsiteX3" fmla="*/ 8712 w 10086"/>
            <a:gd name="connsiteY3" fmla="*/ 0 h 10176"/>
            <a:gd name="connsiteX0" fmla="*/ 1 w 10087"/>
            <a:gd name="connsiteY0" fmla="*/ 10000 h 10176"/>
            <a:gd name="connsiteX1" fmla="*/ 8002 w 10087"/>
            <a:gd name="connsiteY1" fmla="*/ 8872 h 10176"/>
            <a:gd name="connsiteX2" fmla="*/ 10001 w 10087"/>
            <a:gd name="connsiteY2" fmla="*/ 6921 h 10176"/>
            <a:gd name="connsiteX3" fmla="*/ 8713 w 10087"/>
            <a:gd name="connsiteY3" fmla="*/ 0 h 10176"/>
            <a:gd name="connsiteX0" fmla="*/ 1 w 10149"/>
            <a:gd name="connsiteY0" fmla="*/ 10000 h 10000"/>
            <a:gd name="connsiteX1" fmla="*/ 8002 w 10149"/>
            <a:gd name="connsiteY1" fmla="*/ 8872 h 10000"/>
            <a:gd name="connsiteX2" fmla="*/ 10001 w 10149"/>
            <a:gd name="connsiteY2" fmla="*/ 6921 h 10000"/>
            <a:gd name="connsiteX3" fmla="*/ 8713 w 10149"/>
            <a:gd name="connsiteY3" fmla="*/ 0 h 10000"/>
            <a:gd name="connsiteX0" fmla="*/ 3 w 10017"/>
            <a:gd name="connsiteY0" fmla="*/ 10000 h 10000"/>
            <a:gd name="connsiteX1" fmla="*/ 6321 w 10017"/>
            <a:gd name="connsiteY1" fmla="*/ 9072 h 10000"/>
            <a:gd name="connsiteX2" fmla="*/ 10003 w 10017"/>
            <a:gd name="connsiteY2" fmla="*/ 6921 h 10000"/>
            <a:gd name="connsiteX3" fmla="*/ 8715 w 10017"/>
            <a:gd name="connsiteY3" fmla="*/ 0 h 10000"/>
            <a:gd name="connsiteX0" fmla="*/ 3 w 10017"/>
            <a:gd name="connsiteY0" fmla="*/ 10000 h 10000"/>
            <a:gd name="connsiteX1" fmla="*/ 6321 w 10017"/>
            <a:gd name="connsiteY1" fmla="*/ 9072 h 10000"/>
            <a:gd name="connsiteX2" fmla="*/ 10003 w 10017"/>
            <a:gd name="connsiteY2" fmla="*/ 6921 h 10000"/>
            <a:gd name="connsiteX3" fmla="*/ 8715 w 10017"/>
            <a:gd name="connsiteY3" fmla="*/ 0 h 10000"/>
            <a:gd name="connsiteX0" fmla="*/ 0 w 3696"/>
            <a:gd name="connsiteY0" fmla="*/ 9072 h 9123"/>
            <a:gd name="connsiteX1" fmla="*/ 3682 w 3696"/>
            <a:gd name="connsiteY1" fmla="*/ 6921 h 9123"/>
            <a:gd name="connsiteX2" fmla="*/ 2394 w 3696"/>
            <a:gd name="connsiteY2" fmla="*/ 0 h 9123"/>
            <a:gd name="connsiteX0" fmla="*/ 0 w 27422"/>
            <a:gd name="connsiteY0" fmla="*/ 9725 h 9796"/>
            <a:gd name="connsiteX1" fmla="*/ 27416 w 27422"/>
            <a:gd name="connsiteY1" fmla="*/ 7586 h 9796"/>
            <a:gd name="connsiteX2" fmla="*/ 23931 w 27422"/>
            <a:gd name="connsiteY2" fmla="*/ 0 h 9796"/>
            <a:gd name="connsiteX0" fmla="*/ 0 w 10291"/>
            <a:gd name="connsiteY0" fmla="*/ 9928 h 10000"/>
            <a:gd name="connsiteX1" fmla="*/ 9998 w 10291"/>
            <a:gd name="connsiteY1" fmla="*/ 7744 h 10000"/>
            <a:gd name="connsiteX2" fmla="*/ 8727 w 10291"/>
            <a:gd name="connsiteY2" fmla="*/ 0 h 10000"/>
            <a:gd name="connsiteX0" fmla="*/ 0 w 10061"/>
            <a:gd name="connsiteY0" fmla="*/ 9816 h 9888"/>
            <a:gd name="connsiteX1" fmla="*/ 9998 w 10061"/>
            <a:gd name="connsiteY1" fmla="*/ 7632 h 9888"/>
            <a:gd name="connsiteX2" fmla="*/ 7205 w 10061"/>
            <a:gd name="connsiteY2" fmla="*/ 0 h 9888"/>
            <a:gd name="connsiteX0" fmla="*/ 0 w 10000"/>
            <a:gd name="connsiteY0" fmla="*/ 9927 h 9927"/>
            <a:gd name="connsiteX1" fmla="*/ 9937 w 10000"/>
            <a:gd name="connsiteY1" fmla="*/ 7718 h 9927"/>
            <a:gd name="connsiteX2" fmla="*/ 7161 w 10000"/>
            <a:gd name="connsiteY2" fmla="*/ 0 h 9927"/>
            <a:gd name="connsiteX0" fmla="*/ 0 w 9965"/>
            <a:gd name="connsiteY0" fmla="*/ 13081 h 13081"/>
            <a:gd name="connsiteX1" fmla="*/ 9937 w 9965"/>
            <a:gd name="connsiteY1" fmla="*/ 10856 h 13081"/>
            <a:gd name="connsiteX2" fmla="*/ 5373 w 9965"/>
            <a:gd name="connsiteY2" fmla="*/ 0 h 13081"/>
            <a:gd name="connsiteX0" fmla="*/ 0 w 9994"/>
            <a:gd name="connsiteY0" fmla="*/ 10000 h 10000"/>
            <a:gd name="connsiteX1" fmla="*/ 9972 w 9994"/>
            <a:gd name="connsiteY1" fmla="*/ 8299 h 10000"/>
            <a:gd name="connsiteX2" fmla="*/ 5392 w 9994"/>
            <a:gd name="connsiteY2" fmla="*/ 0 h 10000"/>
            <a:gd name="connsiteX0" fmla="*/ 0 w 9984"/>
            <a:gd name="connsiteY0" fmla="*/ 10000 h 10000"/>
            <a:gd name="connsiteX1" fmla="*/ 9978 w 9984"/>
            <a:gd name="connsiteY1" fmla="*/ 8299 h 10000"/>
            <a:gd name="connsiteX2" fmla="*/ 5395 w 9984"/>
            <a:gd name="connsiteY2" fmla="*/ 0 h 10000"/>
            <a:gd name="connsiteX0" fmla="*/ 0 w 10000"/>
            <a:gd name="connsiteY0" fmla="*/ 10785 h 10785"/>
            <a:gd name="connsiteX1" fmla="*/ 9994 w 10000"/>
            <a:gd name="connsiteY1" fmla="*/ 8299 h 10785"/>
            <a:gd name="connsiteX2" fmla="*/ 5404 w 10000"/>
            <a:gd name="connsiteY2" fmla="*/ 0 h 10785"/>
            <a:gd name="connsiteX0" fmla="*/ 0 w 10002"/>
            <a:gd name="connsiteY0" fmla="*/ 10785 h 10785"/>
            <a:gd name="connsiteX1" fmla="*/ 9994 w 10002"/>
            <a:gd name="connsiteY1" fmla="*/ 8299 h 10785"/>
            <a:gd name="connsiteX2" fmla="*/ 5404 w 10002"/>
            <a:gd name="connsiteY2" fmla="*/ 0 h 10785"/>
            <a:gd name="connsiteX0" fmla="*/ 0 w 9315"/>
            <a:gd name="connsiteY0" fmla="*/ 10680 h 10680"/>
            <a:gd name="connsiteX1" fmla="*/ 9304 w 9315"/>
            <a:gd name="connsiteY1" fmla="*/ 8299 h 10680"/>
            <a:gd name="connsiteX2" fmla="*/ 4714 w 9315"/>
            <a:gd name="connsiteY2" fmla="*/ 0 h 10680"/>
            <a:gd name="connsiteX0" fmla="*/ 0 w 10000"/>
            <a:gd name="connsiteY0" fmla="*/ 10658 h 10658"/>
            <a:gd name="connsiteX1" fmla="*/ 9988 w 10000"/>
            <a:gd name="connsiteY1" fmla="*/ 8429 h 10658"/>
            <a:gd name="connsiteX2" fmla="*/ 4339 w 10000"/>
            <a:gd name="connsiteY2" fmla="*/ 0 h 10658"/>
            <a:gd name="connsiteX0" fmla="*/ 0 w 10000"/>
            <a:gd name="connsiteY0" fmla="*/ 11273 h 11273"/>
            <a:gd name="connsiteX1" fmla="*/ 9988 w 10000"/>
            <a:gd name="connsiteY1" fmla="*/ 9044 h 11273"/>
            <a:gd name="connsiteX2" fmla="*/ 3978 w 10000"/>
            <a:gd name="connsiteY2" fmla="*/ 0 h 11273"/>
            <a:gd name="connsiteX0" fmla="*/ 0 w 10000"/>
            <a:gd name="connsiteY0" fmla="*/ 10120 h 10120"/>
            <a:gd name="connsiteX1" fmla="*/ 9988 w 10000"/>
            <a:gd name="connsiteY1" fmla="*/ 7891 h 10120"/>
            <a:gd name="connsiteX2" fmla="*/ 4907 w 10000"/>
            <a:gd name="connsiteY2" fmla="*/ 0 h 10120"/>
            <a:gd name="connsiteX0" fmla="*/ 0 w 10000"/>
            <a:gd name="connsiteY0" fmla="*/ 10120 h 10120"/>
            <a:gd name="connsiteX1" fmla="*/ 9988 w 10000"/>
            <a:gd name="connsiteY1" fmla="*/ 7891 h 10120"/>
            <a:gd name="connsiteX2" fmla="*/ 4907 w 10000"/>
            <a:gd name="connsiteY2" fmla="*/ 0 h 10120"/>
            <a:gd name="connsiteX0" fmla="*/ 0 w 10171"/>
            <a:gd name="connsiteY0" fmla="*/ 10120 h 10120"/>
            <a:gd name="connsiteX1" fmla="*/ 10160 w 10171"/>
            <a:gd name="connsiteY1" fmla="*/ 8825 h 10120"/>
            <a:gd name="connsiteX2" fmla="*/ 4907 w 10171"/>
            <a:gd name="connsiteY2" fmla="*/ 0 h 10120"/>
            <a:gd name="connsiteX0" fmla="*/ 0 w 10160"/>
            <a:gd name="connsiteY0" fmla="*/ 10120 h 10120"/>
            <a:gd name="connsiteX1" fmla="*/ 10160 w 10160"/>
            <a:gd name="connsiteY1" fmla="*/ 8825 h 10120"/>
            <a:gd name="connsiteX2" fmla="*/ 4907 w 10160"/>
            <a:gd name="connsiteY2" fmla="*/ 0 h 10120"/>
            <a:gd name="connsiteX0" fmla="*/ 0 w 9495"/>
            <a:gd name="connsiteY0" fmla="*/ 10069 h 10069"/>
            <a:gd name="connsiteX1" fmla="*/ 9495 w 9495"/>
            <a:gd name="connsiteY1" fmla="*/ 8825 h 10069"/>
            <a:gd name="connsiteX2" fmla="*/ 4242 w 9495"/>
            <a:gd name="connsiteY2" fmla="*/ 0 h 10069"/>
            <a:gd name="connsiteX0" fmla="*/ 0 w 10000"/>
            <a:gd name="connsiteY0" fmla="*/ 9861 h 9861"/>
            <a:gd name="connsiteX1" fmla="*/ 10000 w 10000"/>
            <a:gd name="connsiteY1" fmla="*/ 8626 h 9861"/>
            <a:gd name="connsiteX2" fmla="*/ 4041 w 10000"/>
            <a:gd name="connsiteY2" fmla="*/ 0 h 9861"/>
            <a:gd name="connsiteX0" fmla="*/ 0 w 10000"/>
            <a:gd name="connsiteY0" fmla="*/ 10000 h 10000"/>
            <a:gd name="connsiteX1" fmla="*/ 10000 w 10000"/>
            <a:gd name="connsiteY1" fmla="*/ 8748 h 10000"/>
            <a:gd name="connsiteX2" fmla="*/ 4041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8748"/>
              </a:lnTo>
              <a:cubicBezTo>
                <a:pt x="9611" y="2157"/>
                <a:pt x="5573" y="3329"/>
                <a:pt x="404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327186</xdr:colOff>
      <xdr:row>20</xdr:row>
      <xdr:rowOff>165295</xdr:rowOff>
    </xdr:from>
    <xdr:to>
      <xdr:col>25</xdr:col>
      <xdr:colOff>449433</xdr:colOff>
      <xdr:row>21</xdr:row>
      <xdr:rowOff>111459</xdr:rowOff>
    </xdr:to>
    <xdr:sp macro="" textlink="">
      <xdr:nvSpPr>
        <xdr:cNvPr id="1827" name="Oval 461">
          <a:extLst>
            <a:ext uri="{FF2B5EF4-FFF2-40B4-BE49-F238E27FC236}">
              <a16:creationId xmlns:a16="http://schemas.microsoft.com/office/drawing/2014/main" xmlns="" id="{28C5B62B-65C9-4205-90FD-1FBA7FCC6358}"/>
            </a:ext>
          </a:extLst>
        </xdr:cNvPr>
        <xdr:cNvSpPr>
          <a:spLocks noChangeArrowheads="1"/>
        </xdr:cNvSpPr>
      </xdr:nvSpPr>
      <xdr:spPr bwMode="auto">
        <a:xfrm rot="4604744">
          <a:off x="17179228" y="3483393"/>
          <a:ext cx="113804" cy="12224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165016</xdr:colOff>
      <xdr:row>21</xdr:row>
      <xdr:rowOff>144506</xdr:rowOff>
    </xdr:from>
    <xdr:to>
      <xdr:col>25</xdr:col>
      <xdr:colOff>319867</xdr:colOff>
      <xdr:row>22</xdr:row>
      <xdr:rowOff>119910</xdr:rowOff>
    </xdr:to>
    <xdr:sp macro="" textlink="">
      <xdr:nvSpPr>
        <xdr:cNvPr id="1828" name="AutoShape 2641">
          <a:extLst>
            <a:ext uri="{FF2B5EF4-FFF2-40B4-BE49-F238E27FC236}">
              <a16:creationId xmlns:a16="http://schemas.microsoft.com/office/drawing/2014/main" xmlns="" id="{C11B694A-BE87-49C9-9E1E-5CABBB77CB1C}"/>
            </a:ext>
          </a:extLst>
        </xdr:cNvPr>
        <xdr:cNvSpPr>
          <a:spLocks noChangeArrowheads="1"/>
        </xdr:cNvSpPr>
      </xdr:nvSpPr>
      <xdr:spPr bwMode="auto">
        <a:xfrm>
          <a:off x="17012836" y="3634466"/>
          <a:ext cx="154851" cy="150664"/>
        </a:xfrm>
        <a:prstGeom prst="triangle">
          <a:avLst>
            <a:gd name="adj" fmla="val 50000"/>
          </a:avLst>
        </a:prstGeom>
        <a:solidFill>
          <a:srgbClr val="FFFFFF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9020</xdr:colOff>
      <xdr:row>21</xdr:row>
      <xdr:rowOff>72160</xdr:rowOff>
    </xdr:from>
    <xdr:to>
      <xdr:col>25</xdr:col>
      <xdr:colOff>311358</xdr:colOff>
      <xdr:row>21</xdr:row>
      <xdr:rowOff>97148</xdr:rowOff>
    </xdr:to>
    <xdr:sp macro="" textlink="">
      <xdr:nvSpPr>
        <xdr:cNvPr id="1829" name="Line 420">
          <a:extLst>
            <a:ext uri="{FF2B5EF4-FFF2-40B4-BE49-F238E27FC236}">
              <a16:creationId xmlns:a16="http://schemas.microsoft.com/office/drawing/2014/main" xmlns="" id="{82422DFC-BD43-4DDF-8D34-5D7124A5DD47}"/>
            </a:ext>
          </a:extLst>
        </xdr:cNvPr>
        <xdr:cNvSpPr>
          <a:spLocks noChangeShapeType="1"/>
        </xdr:cNvSpPr>
      </xdr:nvSpPr>
      <xdr:spPr bwMode="auto">
        <a:xfrm rot="4604744" flipV="1">
          <a:off x="16995515" y="3423445"/>
          <a:ext cx="24988" cy="3023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11907</xdr:colOff>
      <xdr:row>43</xdr:row>
      <xdr:rowOff>95254</xdr:rowOff>
    </xdr:from>
    <xdr:to>
      <xdr:col>15</xdr:col>
      <xdr:colOff>140809</xdr:colOff>
      <xdr:row>44</xdr:row>
      <xdr:rowOff>14622</xdr:rowOff>
    </xdr:to>
    <xdr:sp macro="" textlink="">
      <xdr:nvSpPr>
        <xdr:cNvPr id="1830" name="六角形 1829">
          <a:extLst>
            <a:ext uri="{FF2B5EF4-FFF2-40B4-BE49-F238E27FC236}">
              <a16:creationId xmlns:a16="http://schemas.microsoft.com/office/drawing/2014/main" xmlns="" id="{03858186-3180-4962-B82D-05B67BF65ECF}"/>
            </a:ext>
          </a:extLst>
        </xdr:cNvPr>
        <xdr:cNvSpPr/>
      </xdr:nvSpPr>
      <xdr:spPr bwMode="auto">
        <a:xfrm>
          <a:off x="9925527" y="7280914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214883</xdr:colOff>
      <xdr:row>43</xdr:row>
      <xdr:rowOff>103190</xdr:rowOff>
    </xdr:from>
    <xdr:to>
      <xdr:col>15</xdr:col>
      <xdr:colOff>343785</xdr:colOff>
      <xdr:row>44</xdr:row>
      <xdr:rowOff>22558</xdr:rowOff>
    </xdr:to>
    <xdr:sp macro="" textlink="">
      <xdr:nvSpPr>
        <xdr:cNvPr id="1831" name="六角形 1830">
          <a:extLst>
            <a:ext uri="{FF2B5EF4-FFF2-40B4-BE49-F238E27FC236}">
              <a16:creationId xmlns:a16="http://schemas.microsoft.com/office/drawing/2014/main" xmlns="" id="{4221D48F-A894-4595-AB46-1FDE07891EF0}"/>
            </a:ext>
          </a:extLst>
        </xdr:cNvPr>
        <xdr:cNvSpPr/>
      </xdr:nvSpPr>
      <xdr:spPr bwMode="auto">
        <a:xfrm>
          <a:off x="10128503" y="7288850"/>
          <a:ext cx="128902" cy="8700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115096</xdr:colOff>
      <xdr:row>43</xdr:row>
      <xdr:rowOff>0</xdr:rowOff>
    </xdr:from>
    <xdr:ext cx="333117" cy="101600"/>
    <xdr:sp macro="" textlink="">
      <xdr:nvSpPr>
        <xdr:cNvPr id="1832" name="Text Box 1194">
          <a:extLst>
            <a:ext uri="{FF2B5EF4-FFF2-40B4-BE49-F238E27FC236}">
              <a16:creationId xmlns:a16="http://schemas.microsoft.com/office/drawing/2014/main" xmlns="" id="{55113261-348B-4B22-8BBC-AB8393A88E7F}"/>
            </a:ext>
          </a:extLst>
        </xdr:cNvPr>
        <xdr:cNvSpPr txBox="1">
          <a:spLocks noChangeArrowheads="1"/>
        </xdr:cNvSpPr>
      </xdr:nvSpPr>
      <xdr:spPr bwMode="auto">
        <a:xfrm>
          <a:off x="10028716" y="718566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0.4+0.4+5.5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19839</xdr:colOff>
      <xdr:row>22</xdr:row>
      <xdr:rowOff>154780</xdr:rowOff>
    </xdr:from>
    <xdr:ext cx="948531" cy="281781"/>
    <xdr:sp macro="" textlink="">
      <xdr:nvSpPr>
        <xdr:cNvPr id="1833" name="Text Box 915">
          <a:extLst>
            <a:ext uri="{FF2B5EF4-FFF2-40B4-BE49-F238E27FC236}">
              <a16:creationId xmlns:a16="http://schemas.microsoft.com/office/drawing/2014/main" xmlns="" id="{0AABD7C9-F182-405B-B6CC-F2FB33C42310}"/>
            </a:ext>
          </a:extLst>
        </xdr:cNvPr>
        <xdr:cNvSpPr txBox="1">
          <a:spLocks noChangeArrowheads="1"/>
        </xdr:cNvSpPr>
      </xdr:nvSpPr>
      <xdr:spPr bwMode="auto">
        <a:xfrm>
          <a:off x="19641339" y="3820000"/>
          <a:ext cx="948531" cy="28178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36000" rIns="0" bIns="0" anchor="b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セブンイレブン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長浜ﾊﾞｲｵ大学前店</a:t>
          </a:r>
        </a:p>
      </xdr:txBody>
    </xdr:sp>
    <xdr:clientData/>
  </xdr:oneCellAnchor>
  <xdr:twoCellAnchor>
    <xdr:from>
      <xdr:col>30</xdr:col>
      <xdr:colOff>173636</xdr:colOff>
      <xdr:row>23</xdr:row>
      <xdr:rowOff>99853</xdr:rowOff>
    </xdr:from>
    <xdr:to>
      <xdr:col>30</xdr:col>
      <xdr:colOff>353788</xdr:colOff>
      <xdr:row>24</xdr:row>
      <xdr:rowOff>142875</xdr:rowOff>
    </xdr:to>
    <xdr:sp macro="" textlink="">
      <xdr:nvSpPr>
        <xdr:cNvPr id="1834" name="Freeform 916">
          <a:extLst>
            <a:ext uri="{FF2B5EF4-FFF2-40B4-BE49-F238E27FC236}">
              <a16:creationId xmlns:a16="http://schemas.microsoft.com/office/drawing/2014/main" xmlns="" id="{8FE34E4C-7CFC-4CAC-9CE0-AF4D39A7150D}"/>
            </a:ext>
          </a:extLst>
        </xdr:cNvPr>
        <xdr:cNvSpPr>
          <a:spLocks/>
        </xdr:cNvSpPr>
      </xdr:nvSpPr>
      <xdr:spPr bwMode="auto">
        <a:xfrm>
          <a:off x="20488556" y="3932713"/>
          <a:ext cx="180152" cy="210662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9" h="56">
              <a:moveTo>
                <a:pt x="49" y="56"/>
              </a:moveTo>
              <a:lnTo>
                <a:pt x="49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213214</xdr:colOff>
      <xdr:row>21</xdr:row>
      <xdr:rowOff>136814</xdr:rowOff>
    </xdr:from>
    <xdr:to>
      <xdr:col>30</xdr:col>
      <xdr:colOff>358322</xdr:colOff>
      <xdr:row>23</xdr:row>
      <xdr:rowOff>50649</xdr:rowOff>
    </xdr:to>
    <xdr:sp macro="" textlink="">
      <xdr:nvSpPr>
        <xdr:cNvPr id="1835" name="Freeform 917">
          <a:extLst>
            <a:ext uri="{FF2B5EF4-FFF2-40B4-BE49-F238E27FC236}">
              <a16:creationId xmlns:a16="http://schemas.microsoft.com/office/drawing/2014/main" xmlns="" id="{956FE7AB-AABB-4F2B-BE07-35ACECA79878}"/>
            </a:ext>
          </a:extLst>
        </xdr:cNvPr>
        <xdr:cNvSpPr>
          <a:spLocks/>
        </xdr:cNvSpPr>
      </xdr:nvSpPr>
      <xdr:spPr bwMode="auto">
        <a:xfrm flipV="1">
          <a:off x="20528134" y="3626774"/>
          <a:ext cx="145108" cy="256735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9" h="42">
              <a:moveTo>
                <a:pt x="0" y="0"/>
              </a:moveTo>
              <a:lnTo>
                <a:pt x="39" y="0"/>
              </a:lnTo>
              <a:lnTo>
                <a:pt x="39" y="42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287743</xdr:colOff>
      <xdr:row>23</xdr:row>
      <xdr:rowOff>139599</xdr:rowOff>
    </xdr:from>
    <xdr:to>
      <xdr:col>30</xdr:col>
      <xdr:colOff>430618</xdr:colOff>
      <xdr:row>24</xdr:row>
      <xdr:rowOff>100592</xdr:rowOff>
    </xdr:to>
    <xdr:sp macro="" textlink="">
      <xdr:nvSpPr>
        <xdr:cNvPr id="1836" name="AutoShape 829">
          <a:extLst>
            <a:ext uri="{FF2B5EF4-FFF2-40B4-BE49-F238E27FC236}">
              <a16:creationId xmlns:a16="http://schemas.microsoft.com/office/drawing/2014/main" xmlns="" id="{B82D2C4A-698D-4300-8AF7-9CF3C4054CFF}"/>
            </a:ext>
          </a:extLst>
        </xdr:cNvPr>
        <xdr:cNvSpPr>
          <a:spLocks noChangeArrowheads="1"/>
        </xdr:cNvSpPr>
      </xdr:nvSpPr>
      <xdr:spPr bwMode="auto">
        <a:xfrm>
          <a:off x="20602663" y="3972459"/>
          <a:ext cx="142875" cy="1286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132859</xdr:colOff>
      <xdr:row>21</xdr:row>
      <xdr:rowOff>153728</xdr:rowOff>
    </xdr:from>
    <xdr:to>
      <xdr:col>30</xdr:col>
      <xdr:colOff>321469</xdr:colOff>
      <xdr:row>22</xdr:row>
      <xdr:rowOff>111125</xdr:rowOff>
    </xdr:to>
    <xdr:sp macro="" textlink="">
      <xdr:nvSpPr>
        <xdr:cNvPr id="1837" name="六角形 1836">
          <a:extLst>
            <a:ext uri="{FF2B5EF4-FFF2-40B4-BE49-F238E27FC236}">
              <a16:creationId xmlns:a16="http://schemas.microsoft.com/office/drawing/2014/main" xmlns="" id="{85463382-8FA3-44A8-9A50-32BDD3559CBA}"/>
            </a:ext>
          </a:extLst>
        </xdr:cNvPr>
        <xdr:cNvSpPr/>
      </xdr:nvSpPr>
      <xdr:spPr bwMode="auto">
        <a:xfrm>
          <a:off x="20447779" y="3643688"/>
          <a:ext cx="188610" cy="1326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2779</xdr:colOff>
      <xdr:row>17</xdr:row>
      <xdr:rowOff>9681</xdr:rowOff>
    </xdr:from>
    <xdr:to>
      <xdr:col>29</xdr:col>
      <xdr:colOff>189553</xdr:colOff>
      <xdr:row>18</xdr:row>
      <xdr:rowOff>7108</xdr:rowOff>
    </xdr:to>
    <xdr:sp macro="" textlink="">
      <xdr:nvSpPr>
        <xdr:cNvPr id="1838" name="六角形 1837">
          <a:extLst>
            <a:ext uri="{FF2B5EF4-FFF2-40B4-BE49-F238E27FC236}">
              <a16:creationId xmlns:a16="http://schemas.microsoft.com/office/drawing/2014/main" xmlns="" id="{F8C4D3B7-F5FC-4E27-ABE1-770C10821B3D}"/>
            </a:ext>
          </a:extLst>
        </xdr:cNvPr>
        <xdr:cNvSpPr/>
      </xdr:nvSpPr>
      <xdr:spPr bwMode="auto">
        <a:xfrm>
          <a:off x="19624279" y="2829081"/>
          <a:ext cx="186774" cy="16506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</a:t>
          </a:r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oneCellAnchor>
    <xdr:from>
      <xdr:col>29</xdr:col>
      <xdr:colOff>98688</xdr:colOff>
      <xdr:row>21</xdr:row>
      <xdr:rowOff>134723</xdr:rowOff>
    </xdr:from>
    <xdr:ext cx="463650" cy="191512"/>
    <xdr:sp macro="" textlink="">
      <xdr:nvSpPr>
        <xdr:cNvPr id="1839" name="Text Box 303">
          <a:extLst>
            <a:ext uri="{FF2B5EF4-FFF2-40B4-BE49-F238E27FC236}">
              <a16:creationId xmlns:a16="http://schemas.microsoft.com/office/drawing/2014/main" xmlns="" id="{7ADE50F8-A2B0-46CB-A050-E6EA25CF5A63}"/>
            </a:ext>
          </a:extLst>
        </xdr:cNvPr>
        <xdr:cNvSpPr txBox="1">
          <a:spLocks noChangeArrowheads="1"/>
        </xdr:cNvSpPr>
      </xdr:nvSpPr>
      <xdr:spPr bwMode="auto">
        <a:xfrm flipV="1">
          <a:off x="19720188" y="3624683"/>
          <a:ext cx="463650" cy="19151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27</xdr:col>
      <xdr:colOff>61382</xdr:colOff>
      <xdr:row>17</xdr:row>
      <xdr:rowOff>1057</xdr:rowOff>
    </xdr:from>
    <xdr:to>
      <xdr:col>27</xdr:col>
      <xdr:colOff>240295</xdr:colOff>
      <xdr:row>17</xdr:row>
      <xdr:rowOff>161621</xdr:rowOff>
    </xdr:to>
    <xdr:sp macro="" textlink="">
      <xdr:nvSpPr>
        <xdr:cNvPr id="1840" name="六角形 1839">
          <a:extLst>
            <a:ext uri="{FF2B5EF4-FFF2-40B4-BE49-F238E27FC236}">
              <a16:creationId xmlns:a16="http://schemas.microsoft.com/office/drawing/2014/main" xmlns="" id="{26D5D8A2-89F5-484F-9C3F-BB5172B5ED9A}"/>
            </a:ext>
          </a:extLst>
        </xdr:cNvPr>
        <xdr:cNvSpPr/>
      </xdr:nvSpPr>
      <xdr:spPr bwMode="auto">
        <a:xfrm>
          <a:off x="18296042" y="2820457"/>
          <a:ext cx="178913" cy="1605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243709</xdr:colOff>
      <xdr:row>19</xdr:row>
      <xdr:rowOff>155671</xdr:rowOff>
    </xdr:from>
    <xdr:to>
      <xdr:col>28</xdr:col>
      <xdr:colOff>402704</xdr:colOff>
      <xdr:row>23</xdr:row>
      <xdr:rowOff>147194</xdr:rowOff>
    </xdr:to>
    <xdr:grpSp>
      <xdr:nvGrpSpPr>
        <xdr:cNvPr id="1841" name="グループ化 1840">
          <a:extLst>
            <a:ext uri="{FF2B5EF4-FFF2-40B4-BE49-F238E27FC236}">
              <a16:creationId xmlns:a16="http://schemas.microsoft.com/office/drawing/2014/main" xmlns="" id="{49518966-7D48-4E8A-BA83-8FA4E40F1428}"/>
            </a:ext>
          </a:extLst>
        </xdr:cNvPr>
        <xdr:cNvGrpSpPr/>
      </xdr:nvGrpSpPr>
      <xdr:grpSpPr>
        <a:xfrm rot="4300223">
          <a:off x="20658557" y="3258048"/>
          <a:ext cx="677323" cy="930520"/>
          <a:chOff x="9896631" y="3218386"/>
          <a:chExt cx="665871" cy="928322"/>
        </a:xfrm>
      </xdr:grpSpPr>
      <xdr:grpSp>
        <xdr:nvGrpSpPr>
          <xdr:cNvPr id="1842" name="グループ化 1841">
            <a:extLst>
              <a:ext uri="{FF2B5EF4-FFF2-40B4-BE49-F238E27FC236}">
                <a16:creationId xmlns:a16="http://schemas.microsoft.com/office/drawing/2014/main" xmlns="" id="{E053A8E9-04C9-BD80-2C26-02E9864C7994}"/>
              </a:ext>
            </a:extLst>
          </xdr:cNvPr>
          <xdr:cNvGrpSpPr/>
        </xdr:nvGrpSpPr>
        <xdr:grpSpPr>
          <a:xfrm>
            <a:off x="9896631" y="3218386"/>
            <a:ext cx="665871" cy="928322"/>
            <a:chOff x="9896631" y="3218386"/>
            <a:chExt cx="665871" cy="928322"/>
          </a:xfrm>
        </xdr:grpSpPr>
        <xdr:sp macro="" textlink="">
          <xdr:nvSpPr>
            <xdr:cNvPr id="1844" name="Freeform 1103">
              <a:extLst>
                <a:ext uri="{FF2B5EF4-FFF2-40B4-BE49-F238E27FC236}">
                  <a16:creationId xmlns:a16="http://schemas.microsoft.com/office/drawing/2014/main" xmlns="" id="{F0C87273-F660-05DA-0590-04F0AF7B7402}"/>
                </a:ext>
              </a:extLst>
            </xdr:cNvPr>
            <xdr:cNvSpPr>
              <a:spLocks/>
            </xdr:cNvSpPr>
          </xdr:nvSpPr>
          <xdr:spPr bwMode="auto">
            <a:xfrm rot="6529525">
              <a:off x="9857254" y="3414035"/>
              <a:ext cx="695302" cy="616547"/>
            </a:xfrm>
            <a:custGeom>
              <a:avLst/>
              <a:gdLst>
                <a:gd name="T0" fmla="*/ 2147483647 w 11071"/>
                <a:gd name="T1" fmla="*/ 2147483647 h 16472"/>
                <a:gd name="T2" fmla="*/ 2147483647 w 11071"/>
                <a:gd name="T3" fmla="*/ 2147483647 h 16472"/>
                <a:gd name="T4" fmla="*/ 2147483647 w 11071"/>
                <a:gd name="T5" fmla="*/ 2147483647 h 16472"/>
                <a:gd name="T6" fmla="*/ 2147483647 w 11071"/>
                <a:gd name="T7" fmla="*/ 2147483647 h 16472"/>
                <a:gd name="T8" fmla="*/ 2147483647 w 11071"/>
                <a:gd name="T9" fmla="*/ 2147483647 h 16472"/>
                <a:gd name="T10" fmla="*/ 2147483647 w 11071"/>
                <a:gd name="T11" fmla="*/ 2147483647 h 16472"/>
                <a:gd name="T12" fmla="*/ 0 w 11071"/>
                <a:gd name="T13" fmla="*/ 2147483647 h 16472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476 w 13053"/>
                <a:gd name="connsiteY0" fmla="*/ 11474 h 17462"/>
                <a:gd name="connsiteX1" fmla="*/ 12724 w 13053"/>
                <a:gd name="connsiteY1" fmla="*/ 9323 h 17462"/>
                <a:gd name="connsiteX2" fmla="*/ 13053 w 13053"/>
                <a:gd name="connsiteY2" fmla="*/ 4 h 17462"/>
                <a:gd name="connsiteX3" fmla="*/ 5176 w 13053"/>
                <a:gd name="connsiteY3" fmla="*/ 5028 h 17462"/>
                <a:gd name="connsiteX4" fmla="*/ 4599 w 13053"/>
                <a:gd name="connsiteY4" fmla="*/ 14503 h 17462"/>
                <a:gd name="connsiteX5" fmla="*/ 0 w 13053"/>
                <a:gd name="connsiteY5" fmla="*/ 17462 h 17462"/>
                <a:gd name="connsiteX0" fmla="*/ 12476 w 13053"/>
                <a:gd name="connsiteY0" fmla="*/ 11474 h 17462"/>
                <a:gd name="connsiteX1" fmla="*/ 12724 w 13053"/>
                <a:gd name="connsiteY1" fmla="*/ 9323 h 17462"/>
                <a:gd name="connsiteX2" fmla="*/ 13053 w 13053"/>
                <a:gd name="connsiteY2" fmla="*/ 4 h 17462"/>
                <a:gd name="connsiteX3" fmla="*/ 5176 w 13053"/>
                <a:gd name="connsiteY3" fmla="*/ 5028 h 17462"/>
                <a:gd name="connsiteX4" fmla="*/ 4599 w 13053"/>
                <a:gd name="connsiteY4" fmla="*/ 14503 h 17462"/>
                <a:gd name="connsiteX5" fmla="*/ 0 w 13053"/>
                <a:gd name="connsiteY5" fmla="*/ 17462 h 17462"/>
                <a:gd name="connsiteX0" fmla="*/ 12724 w 13053"/>
                <a:gd name="connsiteY0" fmla="*/ 9323 h 17462"/>
                <a:gd name="connsiteX1" fmla="*/ 13053 w 13053"/>
                <a:gd name="connsiteY1" fmla="*/ 4 h 17462"/>
                <a:gd name="connsiteX2" fmla="*/ 5176 w 13053"/>
                <a:gd name="connsiteY2" fmla="*/ 5028 h 17462"/>
                <a:gd name="connsiteX3" fmla="*/ 4599 w 13053"/>
                <a:gd name="connsiteY3" fmla="*/ 14503 h 17462"/>
                <a:gd name="connsiteX4" fmla="*/ 0 w 13053"/>
                <a:gd name="connsiteY4" fmla="*/ 17462 h 17462"/>
                <a:gd name="connsiteX0" fmla="*/ 12724 w 13535"/>
                <a:gd name="connsiteY0" fmla="*/ 9323 h 17462"/>
                <a:gd name="connsiteX1" fmla="*/ 12680 w 13535"/>
                <a:gd name="connsiteY1" fmla="*/ 8347 h 17462"/>
                <a:gd name="connsiteX2" fmla="*/ 13053 w 13535"/>
                <a:gd name="connsiteY2" fmla="*/ 4 h 17462"/>
                <a:gd name="connsiteX3" fmla="*/ 5176 w 13535"/>
                <a:gd name="connsiteY3" fmla="*/ 5028 h 17462"/>
                <a:gd name="connsiteX4" fmla="*/ 4599 w 13535"/>
                <a:gd name="connsiteY4" fmla="*/ 14503 h 17462"/>
                <a:gd name="connsiteX5" fmla="*/ 0 w 13535"/>
                <a:gd name="connsiteY5" fmla="*/ 17462 h 17462"/>
                <a:gd name="connsiteX0" fmla="*/ 12724 w 13550"/>
                <a:gd name="connsiteY0" fmla="*/ 9323 h 17462"/>
                <a:gd name="connsiteX1" fmla="*/ 13053 w 13550"/>
                <a:gd name="connsiteY1" fmla="*/ 4 h 17462"/>
                <a:gd name="connsiteX2" fmla="*/ 5176 w 13550"/>
                <a:gd name="connsiteY2" fmla="*/ 5028 h 17462"/>
                <a:gd name="connsiteX3" fmla="*/ 4599 w 13550"/>
                <a:gd name="connsiteY3" fmla="*/ 14503 h 17462"/>
                <a:gd name="connsiteX4" fmla="*/ 0 w 13550"/>
                <a:gd name="connsiteY4" fmla="*/ 17462 h 17462"/>
                <a:gd name="connsiteX0" fmla="*/ 12724 w 13550"/>
                <a:gd name="connsiteY0" fmla="*/ 9323 h 17462"/>
                <a:gd name="connsiteX1" fmla="*/ 13053 w 13550"/>
                <a:gd name="connsiteY1" fmla="*/ 4 h 17462"/>
                <a:gd name="connsiteX2" fmla="*/ 5176 w 13550"/>
                <a:gd name="connsiteY2" fmla="*/ 5028 h 17462"/>
                <a:gd name="connsiteX3" fmla="*/ 4599 w 13550"/>
                <a:gd name="connsiteY3" fmla="*/ 14503 h 17462"/>
                <a:gd name="connsiteX4" fmla="*/ 0 w 13550"/>
                <a:gd name="connsiteY4" fmla="*/ 17462 h 17462"/>
                <a:gd name="connsiteX0" fmla="*/ 13053 w 13053"/>
                <a:gd name="connsiteY0" fmla="*/ 4 h 17462"/>
                <a:gd name="connsiteX1" fmla="*/ 5176 w 13053"/>
                <a:gd name="connsiteY1" fmla="*/ 5028 h 17462"/>
                <a:gd name="connsiteX2" fmla="*/ 4599 w 13053"/>
                <a:gd name="connsiteY2" fmla="*/ 14503 h 17462"/>
                <a:gd name="connsiteX3" fmla="*/ 0 w 13053"/>
                <a:gd name="connsiteY3" fmla="*/ 17462 h 17462"/>
                <a:gd name="connsiteX0" fmla="*/ 11592 w 11592"/>
                <a:gd name="connsiteY0" fmla="*/ 4 h 17193"/>
                <a:gd name="connsiteX1" fmla="*/ 3715 w 11592"/>
                <a:gd name="connsiteY1" fmla="*/ 5028 h 17193"/>
                <a:gd name="connsiteX2" fmla="*/ 3138 w 11592"/>
                <a:gd name="connsiteY2" fmla="*/ 14503 h 17193"/>
                <a:gd name="connsiteX3" fmla="*/ 0 w 11592"/>
                <a:gd name="connsiteY3" fmla="*/ 17193 h 17193"/>
                <a:gd name="connsiteX0" fmla="*/ 10472 w 10472"/>
                <a:gd name="connsiteY0" fmla="*/ 4 h 15943"/>
                <a:gd name="connsiteX1" fmla="*/ 2595 w 10472"/>
                <a:gd name="connsiteY1" fmla="*/ 5028 h 15943"/>
                <a:gd name="connsiteX2" fmla="*/ 2018 w 10472"/>
                <a:gd name="connsiteY2" fmla="*/ 14503 h 15943"/>
                <a:gd name="connsiteX3" fmla="*/ 0 w 10472"/>
                <a:gd name="connsiteY3" fmla="*/ 15943 h 15943"/>
                <a:gd name="connsiteX0" fmla="*/ 8058 w 8058"/>
                <a:gd name="connsiteY0" fmla="*/ 6 h 15169"/>
                <a:gd name="connsiteX1" fmla="*/ 2595 w 8058"/>
                <a:gd name="connsiteY1" fmla="*/ 4254 h 15169"/>
                <a:gd name="connsiteX2" fmla="*/ 2018 w 8058"/>
                <a:gd name="connsiteY2" fmla="*/ 13729 h 15169"/>
                <a:gd name="connsiteX3" fmla="*/ 0 w 8058"/>
                <a:gd name="connsiteY3" fmla="*/ 15169 h 15169"/>
                <a:gd name="connsiteX0" fmla="*/ 10000 w 10000"/>
                <a:gd name="connsiteY0" fmla="*/ 0 h 9996"/>
                <a:gd name="connsiteX1" fmla="*/ 3220 w 10000"/>
                <a:gd name="connsiteY1" fmla="*/ 2800 h 9996"/>
                <a:gd name="connsiteX2" fmla="*/ 2504 w 10000"/>
                <a:gd name="connsiteY2" fmla="*/ 9047 h 9996"/>
                <a:gd name="connsiteX3" fmla="*/ 0 w 10000"/>
                <a:gd name="connsiteY3" fmla="*/ 9996 h 99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000" h="9996">
                  <a:moveTo>
                    <a:pt x="10000" y="0"/>
                  </a:moveTo>
                  <a:cubicBezTo>
                    <a:pt x="7970" y="509"/>
                    <a:pt x="5561" y="1836"/>
                    <a:pt x="3220" y="2800"/>
                  </a:cubicBezTo>
                  <a:cubicBezTo>
                    <a:pt x="1200" y="3883"/>
                    <a:pt x="3165" y="7790"/>
                    <a:pt x="2504" y="9047"/>
                  </a:cubicBezTo>
                  <a:cubicBezTo>
                    <a:pt x="1844" y="10304"/>
                    <a:pt x="269" y="9269"/>
                    <a:pt x="0" y="9996"/>
                  </a:cubicBezTo>
                </a:path>
              </a:pathLst>
            </a:custGeom>
            <a:noFill/>
            <a:ln w="254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45" name="Freeform 1147">
              <a:extLst>
                <a:ext uri="{FF2B5EF4-FFF2-40B4-BE49-F238E27FC236}">
                  <a16:creationId xmlns:a16="http://schemas.microsoft.com/office/drawing/2014/main" xmlns="" id="{8B35841B-2C8E-5D2F-6544-C564785CD586}"/>
                </a:ext>
              </a:extLst>
            </xdr:cNvPr>
            <xdr:cNvSpPr>
              <a:spLocks/>
            </xdr:cNvSpPr>
          </xdr:nvSpPr>
          <xdr:spPr bwMode="auto">
            <a:xfrm rot="15722179">
              <a:off x="10074529" y="3658734"/>
              <a:ext cx="928322" cy="47625"/>
            </a:xfrm>
            <a:custGeom>
              <a:avLst/>
              <a:gdLst>
                <a:gd name="T0" fmla="*/ 2147483647 w 6818"/>
                <a:gd name="T1" fmla="*/ 2147483647 h 6000"/>
                <a:gd name="T2" fmla="*/ 2147483647 w 6818"/>
                <a:gd name="T3" fmla="*/ 2147483647 h 6000"/>
                <a:gd name="T4" fmla="*/ 2147483647 w 6818"/>
                <a:gd name="T5" fmla="*/ 2147483647 h 6000"/>
                <a:gd name="T6" fmla="*/ 2147483647 w 6818"/>
                <a:gd name="T7" fmla="*/ 2147483647 h 6000"/>
                <a:gd name="T8" fmla="*/ 2147483647 w 6818"/>
                <a:gd name="T9" fmla="*/ 2147483647 h 6000"/>
                <a:gd name="T10" fmla="*/ 2147483647 w 6818"/>
                <a:gd name="T11" fmla="*/ 2147483647 h 6000"/>
                <a:gd name="T12" fmla="*/ 0 w 6818"/>
                <a:gd name="T13" fmla="*/ 0 h 600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6818" h="6000">
                  <a:moveTo>
                    <a:pt x="6818" y="6000"/>
                  </a:moveTo>
                  <a:cubicBezTo>
                    <a:pt x="6666" y="6000"/>
                    <a:pt x="6060" y="4667"/>
                    <a:pt x="5757" y="4667"/>
                  </a:cubicBezTo>
                  <a:lnTo>
                    <a:pt x="5076" y="4667"/>
                  </a:lnTo>
                  <a:cubicBezTo>
                    <a:pt x="4773" y="4667"/>
                    <a:pt x="4318" y="3333"/>
                    <a:pt x="4015" y="3333"/>
                  </a:cubicBezTo>
                  <a:cubicBezTo>
                    <a:pt x="3712" y="3333"/>
                    <a:pt x="3636" y="5333"/>
                    <a:pt x="3257" y="5333"/>
                  </a:cubicBezTo>
                  <a:cubicBezTo>
                    <a:pt x="2879" y="5333"/>
                    <a:pt x="2348" y="4000"/>
                    <a:pt x="1818" y="3333"/>
                  </a:cubicBezTo>
                  <a:cubicBezTo>
                    <a:pt x="1288" y="2667"/>
                    <a:pt x="833" y="1222"/>
                    <a:pt x="0" y="0"/>
                  </a:cubicBezTo>
                </a:path>
              </a:pathLst>
            </a:custGeom>
            <a:noFill/>
            <a:ln w="15875" cap="flat" cmpd="sng">
              <a:solidFill>
                <a:srgbClr xmlns:mc="http://schemas.openxmlformats.org/markup-compatibility/2006" xmlns:a14="http://schemas.microsoft.com/office/drawing/2010/main" val="0066CC" mc:Ignorable="a14" a14:legacySpreadsheetColorIndex="3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</xdr:grpSp>
      <xdr:sp macro="" textlink="">
        <xdr:nvSpPr>
          <xdr:cNvPr id="1843" name="Line 1189">
            <a:extLst>
              <a:ext uri="{FF2B5EF4-FFF2-40B4-BE49-F238E27FC236}">
                <a16:creationId xmlns:a16="http://schemas.microsoft.com/office/drawing/2014/main" xmlns="" id="{C4387CD2-2B4F-C125-8C67-F1F0B1F9FD07}"/>
              </a:ext>
            </a:extLst>
          </xdr:cNvPr>
          <xdr:cNvSpPr>
            <a:spLocks noChangeShapeType="1"/>
          </xdr:cNvSpPr>
        </xdr:nvSpPr>
        <xdr:spPr bwMode="auto">
          <a:xfrm rot="6529525">
            <a:off x="9910856" y="3748306"/>
            <a:ext cx="31005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28</xdr:col>
      <xdr:colOff>171853</xdr:colOff>
      <xdr:row>20</xdr:row>
      <xdr:rowOff>58261</xdr:rowOff>
    </xdr:from>
    <xdr:ext cx="190499" cy="460126"/>
    <xdr:sp macro="" textlink="">
      <xdr:nvSpPr>
        <xdr:cNvPr id="1846" name="Text Box 1664">
          <a:extLst>
            <a:ext uri="{FF2B5EF4-FFF2-40B4-BE49-F238E27FC236}">
              <a16:creationId xmlns:a16="http://schemas.microsoft.com/office/drawing/2014/main" xmlns="" id="{FB2CF603-496F-493C-ABDF-BAFDBA618031}"/>
            </a:ext>
          </a:extLst>
        </xdr:cNvPr>
        <xdr:cNvSpPr txBox="1">
          <a:spLocks noChangeArrowheads="1"/>
        </xdr:cNvSpPr>
      </xdr:nvSpPr>
      <xdr:spPr bwMode="auto">
        <a:xfrm>
          <a:off x="19099933" y="3380581"/>
          <a:ext cx="190499" cy="46012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豊公園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145065</xdr:colOff>
      <xdr:row>23</xdr:row>
      <xdr:rowOff>126769</xdr:rowOff>
    </xdr:from>
    <xdr:to>
      <xdr:col>28</xdr:col>
      <xdr:colOff>520488</xdr:colOff>
      <xdr:row>24</xdr:row>
      <xdr:rowOff>86010</xdr:rowOff>
    </xdr:to>
    <xdr:sp macro="" textlink="">
      <xdr:nvSpPr>
        <xdr:cNvPr id="1847" name="Text Box 1620">
          <a:extLst>
            <a:ext uri="{FF2B5EF4-FFF2-40B4-BE49-F238E27FC236}">
              <a16:creationId xmlns:a16="http://schemas.microsoft.com/office/drawing/2014/main" xmlns="" id="{85ED4221-04FB-4844-9CAD-0D041FE1F321}"/>
            </a:ext>
          </a:extLst>
        </xdr:cNvPr>
        <xdr:cNvSpPr txBox="1">
          <a:spLocks noChangeArrowheads="1"/>
        </xdr:cNvSpPr>
      </xdr:nvSpPr>
      <xdr:spPr bwMode="auto">
        <a:xfrm>
          <a:off x="19073145" y="3959629"/>
          <a:ext cx="375423" cy="1268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琵琶湖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27</xdr:col>
      <xdr:colOff>492689</xdr:colOff>
      <xdr:row>20</xdr:row>
      <xdr:rowOff>40828</xdr:rowOff>
    </xdr:from>
    <xdr:to>
      <xdr:col>27</xdr:col>
      <xdr:colOff>604002</xdr:colOff>
      <xdr:row>20</xdr:row>
      <xdr:rowOff>147466</xdr:rowOff>
    </xdr:to>
    <xdr:sp macro="" textlink="">
      <xdr:nvSpPr>
        <xdr:cNvPr id="1848" name="六角形 1847">
          <a:extLst>
            <a:ext uri="{FF2B5EF4-FFF2-40B4-BE49-F238E27FC236}">
              <a16:creationId xmlns:a16="http://schemas.microsoft.com/office/drawing/2014/main" xmlns="" id="{813C9DB2-D746-405C-B4E8-09A7112B3042}"/>
            </a:ext>
          </a:extLst>
        </xdr:cNvPr>
        <xdr:cNvSpPr/>
      </xdr:nvSpPr>
      <xdr:spPr bwMode="auto">
        <a:xfrm>
          <a:off x="18727349" y="3363148"/>
          <a:ext cx="111313" cy="1066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56479</xdr:colOff>
      <xdr:row>19</xdr:row>
      <xdr:rowOff>10583</xdr:rowOff>
    </xdr:from>
    <xdr:to>
      <xdr:col>28</xdr:col>
      <xdr:colOff>211657</xdr:colOff>
      <xdr:row>19</xdr:row>
      <xdr:rowOff>125074</xdr:rowOff>
    </xdr:to>
    <xdr:sp macro="" textlink="">
      <xdr:nvSpPr>
        <xdr:cNvPr id="1849" name="六角形 1848">
          <a:extLst>
            <a:ext uri="{FF2B5EF4-FFF2-40B4-BE49-F238E27FC236}">
              <a16:creationId xmlns:a16="http://schemas.microsoft.com/office/drawing/2014/main" xmlns="" id="{47C674BE-501B-42AA-B616-156D273B87EF}"/>
            </a:ext>
          </a:extLst>
        </xdr:cNvPr>
        <xdr:cNvSpPr/>
      </xdr:nvSpPr>
      <xdr:spPr bwMode="auto">
        <a:xfrm>
          <a:off x="18984559" y="3165263"/>
          <a:ext cx="155178" cy="1144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27</xdr:col>
      <xdr:colOff>137876</xdr:colOff>
      <xdr:row>23</xdr:row>
      <xdr:rowOff>11204</xdr:rowOff>
    </xdr:from>
    <xdr:to>
      <xdr:col>28</xdr:col>
      <xdr:colOff>185485</xdr:colOff>
      <xdr:row>24</xdr:row>
      <xdr:rowOff>113980</xdr:rowOff>
    </xdr:to>
    <xdr:pic>
      <xdr:nvPicPr>
        <xdr:cNvPr id="1850" name="図 1849">
          <a:extLst>
            <a:ext uri="{FF2B5EF4-FFF2-40B4-BE49-F238E27FC236}">
              <a16:creationId xmlns:a16="http://schemas.microsoft.com/office/drawing/2014/main" xmlns="" id="{A9120C7D-19D4-4376-8093-8BC2EA66F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20483267">
          <a:off x="18372536" y="3844064"/>
          <a:ext cx="741029" cy="270416"/>
        </a:xfrm>
        <a:prstGeom prst="rect">
          <a:avLst/>
        </a:prstGeom>
      </xdr:spPr>
    </xdr:pic>
    <xdr:clientData/>
  </xdr:twoCellAnchor>
  <xdr:twoCellAnchor editAs="oneCell">
    <xdr:from>
      <xdr:col>27</xdr:col>
      <xdr:colOff>702129</xdr:colOff>
      <xdr:row>20</xdr:row>
      <xdr:rowOff>86591</xdr:rowOff>
    </xdr:from>
    <xdr:to>
      <xdr:col>28</xdr:col>
      <xdr:colOff>165465</xdr:colOff>
      <xdr:row>21</xdr:row>
      <xdr:rowOff>70608</xdr:rowOff>
    </xdr:to>
    <xdr:pic>
      <xdr:nvPicPr>
        <xdr:cNvPr id="1851" name="図 1850">
          <a:extLst>
            <a:ext uri="{FF2B5EF4-FFF2-40B4-BE49-F238E27FC236}">
              <a16:creationId xmlns:a16="http://schemas.microsoft.com/office/drawing/2014/main" xmlns="" id="{1E522B64-EB70-4DE3-AB92-BB57A1CA5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929169" y="3408911"/>
          <a:ext cx="164376" cy="151657"/>
        </a:xfrm>
        <a:prstGeom prst="rect">
          <a:avLst/>
        </a:prstGeom>
      </xdr:spPr>
    </xdr:pic>
    <xdr:clientData/>
  </xdr:twoCellAnchor>
  <xdr:twoCellAnchor editAs="oneCell">
    <xdr:from>
      <xdr:col>28</xdr:col>
      <xdr:colOff>18348</xdr:colOff>
      <xdr:row>21</xdr:row>
      <xdr:rowOff>66524</xdr:rowOff>
    </xdr:from>
    <xdr:to>
      <xdr:col>28</xdr:col>
      <xdr:colOff>171029</xdr:colOff>
      <xdr:row>22</xdr:row>
      <xdr:rowOff>10206</xdr:rowOff>
    </xdr:to>
    <xdr:pic>
      <xdr:nvPicPr>
        <xdr:cNvPr id="1852" name="図 1851">
          <a:extLst>
            <a:ext uri="{FF2B5EF4-FFF2-40B4-BE49-F238E27FC236}">
              <a16:creationId xmlns:a16="http://schemas.microsoft.com/office/drawing/2014/main" xmlns="" id="{03BE7201-7887-484B-9A0D-F2683338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946428" y="3556484"/>
          <a:ext cx="152681" cy="118942"/>
        </a:xfrm>
        <a:prstGeom prst="rect">
          <a:avLst/>
        </a:prstGeom>
      </xdr:spPr>
    </xdr:pic>
    <xdr:clientData/>
  </xdr:twoCellAnchor>
  <xdr:twoCellAnchor>
    <xdr:from>
      <xdr:col>27</xdr:col>
      <xdr:colOff>344542</xdr:colOff>
      <xdr:row>22</xdr:row>
      <xdr:rowOff>6410</xdr:rowOff>
    </xdr:from>
    <xdr:to>
      <xdr:col>27</xdr:col>
      <xdr:colOff>559286</xdr:colOff>
      <xdr:row>23</xdr:row>
      <xdr:rowOff>18319</xdr:rowOff>
    </xdr:to>
    <xdr:sp macro="" textlink="">
      <xdr:nvSpPr>
        <xdr:cNvPr id="1853" name="六角形 1852">
          <a:extLst>
            <a:ext uri="{FF2B5EF4-FFF2-40B4-BE49-F238E27FC236}">
              <a16:creationId xmlns:a16="http://schemas.microsoft.com/office/drawing/2014/main" xmlns="" id="{763DB2DE-698A-42EC-95B6-F474B2193151}"/>
            </a:ext>
          </a:extLst>
        </xdr:cNvPr>
        <xdr:cNvSpPr/>
      </xdr:nvSpPr>
      <xdr:spPr bwMode="auto">
        <a:xfrm>
          <a:off x="18579202" y="3671630"/>
          <a:ext cx="214744" cy="1795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50" b="1">
              <a:solidFill>
                <a:schemeClr val="bg1"/>
              </a:solidFill>
              <a:latin typeface="+mj-ea"/>
              <a:ea typeface="+mj-ea"/>
            </a:rPr>
            <a:t>331</a:t>
          </a:r>
          <a:endParaRPr kumimoji="1" lang="ja-JP" altLang="en-US" sz="105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371104</xdr:colOff>
      <xdr:row>25</xdr:row>
      <xdr:rowOff>105423</xdr:rowOff>
    </xdr:from>
    <xdr:to>
      <xdr:col>21</xdr:col>
      <xdr:colOff>378734</xdr:colOff>
      <xdr:row>30</xdr:row>
      <xdr:rowOff>138957</xdr:rowOff>
    </xdr:to>
    <xdr:sp macro="" textlink="">
      <xdr:nvSpPr>
        <xdr:cNvPr id="1854" name="Line 73">
          <a:extLst>
            <a:ext uri="{FF2B5EF4-FFF2-40B4-BE49-F238E27FC236}">
              <a16:creationId xmlns:a16="http://schemas.microsoft.com/office/drawing/2014/main" xmlns="" id="{E20DA5D8-C830-401A-BAEC-B831F3512282}"/>
            </a:ext>
          </a:extLst>
        </xdr:cNvPr>
        <xdr:cNvSpPr>
          <a:spLocks noChangeShapeType="1"/>
        </xdr:cNvSpPr>
      </xdr:nvSpPr>
      <xdr:spPr bwMode="auto">
        <a:xfrm flipV="1">
          <a:off x="14445244" y="4273563"/>
          <a:ext cx="7630" cy="8717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22</xdr:col>
      <xdr:colOff>206567</xdr:colOff>
      <xdr:row>26</xdr:row>
      <xdr:rowOff>152940</xdr:rowOff>
    </xdr:from>
    <xdr:to>
      <xdr:col>22</xdr:col>
      <xdr:colOff>387542</xdr:colOff>
      <xdr:row>31</xdr:row>
      <xdr:rowOff>2880</xdr:rowOff>
    </xdr:to>
    <xdr:sp macro="" textlink="">
      <xdr:nvSpPr>
        <xdr:cNvPr id="1855" name="Freeform 1147">
          <a:extLst>
            <a:ext uri="{FF2B5EF4-FFF2-40B4-BE49-F238E27FC236}">
              <a16:creationId xmlns:a16="http://schemas.microsoft.com/office/drawing/2014/main" xmlns="" id="{E69E69C3-61DC-4D87-9595-A065CE8A41EE}"/>
            </a:ext>
          </a:extLst>
        </xdr:cNvPr>
        <xdr:cNvSpPr>
          <a:spLocks/>
        </xdr:cNvSpPr>
      </xdr:nvSpPr>
      <xdr:spPr bwMode="auto">
        <a:xfrm rot="5122636">
          <a:off x="14720545" y="4742302"/>
          <a:ext cx="688140" cy="180975"/>
        </a:xfrm>
        <a:custGeom>
          <a:avLst/>
          <a:gdLst>
            <a:gd name="T0" fmla="*/ 2147483647 w 9172"/>
            <a:gd name="T1" fmla="*/ 2147483647 h 11652"/>
            <a:gd name="T2" fmla="*/ 2147483647 w 9172"/>
            <a:gd name="T3" fmla="*/ 2147483647 h 11652"/>
            <a:gd name="T4" fmla="*/ 2147483647 w 9172"/>
            <a:gd name="T5" fmla="*/ 2147483647 h 11652"/>
            <a:gd name="T6" fmla="*/ 2147483647 w 9172"/>
            <a:gd name="T7" fmla="*/ 2147483647 h 11652"/>
            <a:gd name="T8" fmla="*/ 2147483647 w 9172"/>
            <a:gd name="T9" fmla="*/ 2147483647 h 11652"/>
            <a:gd name="T10" fmla="*/ 0 w 9172"/>
            <a:gd name="T11" fmla="*/ 2147483647 h 1165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9172" h="11652">
              <a:moveTo>
                <a:pt x="9172" y="1"/>
              </a:moveTo>
              <a:cubicBezTo>
                <a:pt x="8653" y="-122"/>
                <a:pt x="8974" y="5483"/>
                <a:pt x="8644" y="6936"/>
              </a:cubicBezTo>
              <a:cubicBezTo>
                <a:pt x="8315" y="8390"/>
                <a:pt x="7661" y="8401"/>
                <a:pt x="7195" y="8722"/>
              </a:cubicBezTo>
              <a:cubicBezTo>
                <a:pt x="6729" y="9043"/>
                <a:pt x="6507" y="8380"/>
                <a:pt x="5849" y="8862"/>
              </a:cubicBezTo>
              <a:cubicBezTo>
                <a:pt x="5191" y="9345"/>
                <a:pt x="4193" y="11986"/>
                <a:pt x="3245" y="11617"/>
              </a:cubicBezTo>
              <a:cubicBezTo>
                <a:pt x="2300" y="11248"/>
                <a:pt x="1487" y="10452"/>
                <a:pt x="0" y="9775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11115</xdr:colOff>
      <xdr:row>25</xdr:row>
      <xdr:rowOff>12245</xdr:rowOff>
    </xdr:from>
    <xdr:to>
      <xdr:col>21</xdr:col>
      <xdr:colOff>195231</xdr:colOff>
      <xdr:row>25</xdr:row>
      <xdr:rowOff>168727</xdr:rowOff>
    </xdr:to>
    <xdr:sp macro="" textlink="">
      <xdr:nvSpPr>
        <xdr:cNvPr id="1856" name="六角形 1855">
          <a:extLst>
            <a:ext uri="{FF2B5EF4-FFF2-40B4-BE49-F238E27FC236}">
              <a16:creationId xmlns:a16="http://schemas.microsoft.com/office/drawing/2014/main" xmlns="" id="{E2EF6107-3BFB-46B6-86F9-BBD2DDF2AEB8}"/>
            </a:ext>
          </a:extLst>
        </xdr:cNvPr>
        <xdr:cNvSpPr/>
      </xdr:nvSpPr>
      <xdr:spPr bwMode="auto">
        <a:xfrm>
          <a:off x="14085255" y="4180385"/>
          <a:ext cx="18411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123</a:t>
          </a:r>
        </a:p>
      </xdr:txBody>
    </xdr:sp>
    <xdr:clientData/>
  </xdr:twoCellAnchor>
  <xdr:twoCellAnchor>
    <xdr:from>
      <xdr:col>21</xdr:col>
      <xdr:colOff>21714</xdr:colOff>
      <xdr:row>25</xdr:row>
      <xdr:rowOff>6353</xdr:rowOff>
    </xdr:from>
    <xdr:to>
      <xdr:col>22</xdr:col>
      <xdr:colOff>142872</xdr:colOff>
      <xdr:row>33</xdr:row>
      <xdr:rowOff>3</xdr:rowOff>
    </xdr:to>
    <xdr:grpSp>
      <xdr:nvGrpSpPr>
        <xdr:cNvPr id="1857" name="グループ化 1856">
          <a:extLst>
            <a:ext uri="{FF2B5EF4-FFF2-40B4-BE49-F238E27FC236}">
              <a16:creationId xmlns:a16="http://schemas.microsoft.com/office/drawing/2014/main" xmlns="" id="{87626CFA-5941-4C63-A46F-E6B9F673D49C}"/>
            </a:ext>
          </a:extLst>
        </xdr:cNvPr>
        <xdr:cNvGrpSpPr/>
      </xdr:nvGrpSpPr>
      <xdr:grpSpPr>
        <a:xfrm rot="5400000">
          <a:off x="15444531" y="4500311"/>
          <a:ext cx="1365250" cy="892683"/>
          <a:chOff x="13909448" y="4837407"/>
          <a:chExt cx="1407417" cy="933543"/>
        </a:xfrm>
      </xdr:grpSpPr>
      <xdr:grpSp>
        <xdr:nvGrpSpPr>
          <xdr:cNvPr id="1858" name="グループ化 1857">
            <a:extLst>
              <a:ext uri="{FF2B5EF4-FFF2-40B4-BE49-F238E27FC236}">
                <a16:creationId xmlns:a16="http://schemas.microsoft.com/office/drawing/2014/main" xmlns="" id="{85B1EC38-9676-177F-83F7-C47C674F6757}"/>
              </a:ext>
            </a:extLst>
          </xdr:cNvPr>
          <xdr:cNvGrpSpPr/>
        </xdr:nvGrpSpPr>
        <xdr:grpSpPr>
          <a:xfrm>
            <a:off x="13909448" y="4837407"/>
            <a:ext cx="1407417" cy="933543"/>
            <a:chOff x="13904036" y="4837407"/>
            <a:chExt cx="1407417" cy="933543"/>
          </a:xfrm>
        </xdr:grpSpPr>
        <xdr:sp macro="" textlink="">
          <xdr:nvSpPr>
            <xdr:cNvPr id="1860" name="Freeform 1181">
              <a:extLst>
                <a:ext uri="{FF2B5EF4-FFF2-40B4-BE49-F238E27FC236}">
                  <a16:creationId xmlns:a16="http://schemas.microsoft.com/office/drawing/2014/main" xmlns="" id="{F0EB563F-E334-D759-0EE9-6C917AEEA43C}"/>
                </a:ext>
              </a:extLst>
            </xdr:cNvPr>
            <xdr:cNvSpPr>
              <a:spLocks/>
            </xdr:cNvSpPr>
          </xdr:nvSpPr>
          <xdr:spPr bwMode="auto">
            <a:xfrm rot="16200000">
              <a:off x="15177697" y="5345117"/>
              <a:ext cx="31751" cy="204839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1" name="Freeform 2663">
              <a:extLst>
                <a:ext uri="{FF2B5EF4-FFF2-40B4-BE49-F238E27FC236}">
                  <a16:creationId xmlns:a16="http://schemas.microsoft.com/office/drawing/2014/main" xmlns="" id="{4C0E0E76-1623-7A1F-15A4-D4024FF3ADF4}"/>
                </a:ext>
              </a:extLst>
            </xdr:cNvPr>
            <xdr:cNvSpPr>
              <a:spLocks/>
            </xdr:cNvSpPr>
          </xdr:nvSpPr>
          <xdr:spPr bwMode="auto">
            <a:xfrm rot="10800000">
              <a:off x="13904036" y="4910756"/>
              <a:ext cx="1386159" cy="477117"/>
            </a:xfrm>
            <a:custGeom>
              <a:avLst/>
              <a:gdLst>
                <a:gd name="T0" fmla="*/ 2147483647 w 49"/>
                <a:gd name="T1" fmla="*/ 2147483647 h 76"/>
                <a:gd name="T2" fmla="*/ 2147483647 w 49"/>
                <a:gd name="T3" fmla="*/ 2147483647 h 76"/>
                <a:gd name="T4" fmla="*/ 2147483647 w 49"/>
                <a:gd name="T5" fmla="*/ 2147483647 h 76"/>
                <a:gd name="T6" fmla="*/ 2147483647 w 49"/>
                <a:gd name="T7" fmla="*/ 2147483647 h 76"/>
                <a:gd name="T8" fmla="*/ 2147483647 w 49"/>
                <a:gd name="T9" fmla="*/ 2147483647 h 76"/>
                <a:gd name="T10" fmla="*/ 0 w 49"/>
                <a:gd name="T11" fmla="*/ 0 h 7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connsiteX0" fmla="*/ 18447 w 18447"/>
                <a:gd name="connsiteY0" fmla="*/ 13099 h 13099"/>
                <a:gd name="connsiteX1" fmla="*/ 10000 w 18447"/>
                <a:gd name="connsiteY1" fmla="*/ 7237 h 13099"/>
                <a:gd name="connsiteX2" fmla="*/ 9592 w 18447"/>
                <a:gd name="connsiteY2" fmla="*/ 4342 h 13099"/>
                <a:gd name="connsiteX3" fmla="*/ 6939 w 18447"/>
                <a:gd name="connsiteY3" fmla="*/ 1842 h 13099"/>
                <a:gd name="connsiteX4" fmla="*/ 4082 w 18447"/>
                <a:gd name="connsiteY4" fmla="*/ 921 h 13099"/>
                <a:gd name="connsiteX5" fmla="*/ 0 w 18447"/>
                <a:gd name="connsiteY5" fmla="*/ 0 h 13099"/>
                <a:gd name="connsiteX0" fmla="*/ 18447 w 18447"/>
                <a:gd name="connsiteY0" fmla="*/ 13099 h 13099"/>
                <a:gd name="connsiteX1" fmla="*/ 11631 w 18447"/>
                <a:gd name="connsiteY1" fmla="*/ 11825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1124 w 18447"/>
                <a:gd name="connsiteY4" fmla="*/ 6898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1124 w 18447"/>
                <a:gd name="connsiteY4" fmla="*/ 6898 h 13099"/>
                <a:gd name="connsiteX5" fmla="*/ 0 w 18447"/>
                <a:gd name="connsiteY5" fmla="*/ 0 h 13099"/>
                <a:gd name="connsiteX0" fmla="*/ 22676 w 22676"/>
                <a:gd name="connsiteY0" fmla="*/ 7309 h 7309"/>
                <a:gd name="connsiteX1" fmla="*/ 15067 w 22676"/>
                <a:gd name="connsiteY1" fmla="*/ 5383 h 7309"/>
                <a:gd name="connsiteX2" fmla="*/ 14229 w 22676"/>
                <a:gd name="connsiteY2" fmla="*/ 1447 h 7309"/>
                <a:gd name="connsiteX3" fmla="*/ 9724 w 22676"/>
                <a:gd name="connsiteY3" fmla="*/ 672 h 7309"/>
                <a:gd name="connsiteX4" fmla="*/ 5353 w 22676"/>
                <a:gd name="connsiteY4" fmla="*/ 1108 h 7309"/>
                <a:gd name="connsiteX5" fmla="*/ 0 w 22676"/>
                <a:gd name="connsiteY5" fmla="*/ 0 h 7309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288 w 10000"/>
                <a:gd name="connsiteY3" fmla="*/ 1365 h 10000"/>
                <a:gd name="connsiteX4" fmla="*/ 2361 w 10000"/>
                <a:gd name="connsiteY4" fmla="*/ 1516 h 10000"/>
                <a:gd name="connsiteX5" fmla="*/ 0 w 10000"/>
                <a:gd name="connsiteY5" fmla="*/ 0 h 10000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288 w 10000"/>
                <a:gd name="connsiteY3" fmla="*/ 1365 h 10000"/>
                <a:gd name="connsiteX4" fmla="*/ 2244 w 10000"/>
                <a:gd name="connsiteY4" fmla="*/ 847 h 10000"/>
                <a:gd name="connsiteX5" fmla="*/ 0 w 10000"/>
                <a:gd name="connsiteY5" fmla="*/ 0 h 10000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459 w 10000"/>
                <a:gd name="connsiteY3" fmla="*/ 1945 h 10000"/>
                <a:gd name="connsiteX4" fmla="*/ 2244 w 10000"/>
                <a:gd name="connsiteY4" fmla="*/ 847 h 10000"/>
                <a:gd name="connsiteX5" fmla="*/ 0 w 10000"/>
                <a:gd name="connsiteY5" fmla="*/ 0 h 10000"/>
                <a:gd name="connsiteX0" fmla="*/ 10000 w 10000"/>
                <a:gd name="connsiteY0" fmla="*/ 11126 h 11126"/>
                <a:gd name="connsiteX1" fmla="*/ 6644 w 10000"/>
                <a:gd name="connsiteY1" fmla="*/ 8491 h 11126"/>
                <a:gd name="connsiteX2" fmla="*/ 6275 w 10000"/>
                <a:gd name="connsiteY2" fmla="*/ 3106 h 11126"/>
                <a:gd name="connsiteX3" fmla="*/ 4459 w 10000"/>
                <a:gd name="connsiteY3" fmla="*/ 3071 h 11126"/>
                <a:gd name="connsiteX4" fmla="*/ 4465 w 10000"/>
                <a:gd name="connsiteY4" fmla="*/ 0 h 11126"/>
                <a:gd name="connsiteX5" fmla="*/ 0 w 10000"/>
                <a:gd name="connsiteY5" fmla="*/ 1126 h 11126"/>
                <a:gd name="connsiteX0" fmla="*/ 5541 w 5541"/>
                <a:gd name="connsiteY0" fmla="*/ 17543 h 17543"/>
                <a:gd name="connsiteX1" fmla="*/ 2185 w 5541"/>
                <a:gd name="connsiteY1" fmla="*/ 14908 h 17543"/>
                <a:gd name="connsiteX2" fmla="*/ 1816 w 5541"/>
                <a:gd name="connsiteY2" fmla="*/ 9523 h 17543"/>
                <a:gd name="connsiteX3" fmla="*/ 0 w 5541"/>
                <a:gd name="connsiteY3" fmla="*/ 9488 h 17543"/>
                <a:gd name="connsiteX4" fmla="*/ 6 w 5541"/>
                <a:gd name="connsiteY4" fmla="*/ 6417 h 17543"/>
                <a:gd name="connsiteX5" fmla="*/ 582 w 5541"/>
                <a:gd name="connsiteY5" fmla="*/ 0 h 17543"/>
                <a:gd name="connsiteX0" fmla="*/ 10099 w 10099"/>
                <a:gd name="connsiteY0" fmla="*/ 9590 h 9590"/>
                <a:gd name="connsiteX1" fmla="*/ 3943 w 10099"/>
                <a:gd name="connsiteY1" fmla="*/ 8498 h 9590"/>
                <a:gd name="connsiteX2" fmla="*/ 3277 w 10099"/>
                <a:gd name="connsiteY2" fmla="*/ 5428 h 9590"/>
                <a:gd name="connsiteX3" fmla="*/ 0 w 10099"/>
                <a:gd name="connsiteY3" fmla="*/ 5408 h 9590"/>
                <a:gd name="connsiteX4" fmla="*/ 11 w 10099"/>
                <a:gd name="connsiteY4" fmla="*/ 3658 h 9590"/>
                <a:gd name="connsiteX5" fmla="*/ 1050 w 10099"/>
                <a:gd name="connsiteY5" fmla="*/ 0 h 9590"/>
                <a:gd name="connsiteX0" fmla="*/ 10131 w 10131"/>
                <a:gd name="connsiteY0" fmla="*/ 9371 h 9452"/>
                <a:gd name="connsiteX1" fmla="*/ 3904 w 10131"/>
                <a:gd name="connsiteY1" fmla="*/ 8861 h 9452"/>
                <a:gd name="connsiteX2" fmla="*/ 3245 w 10131"/>
                <a:gd name="connsiteY2" fmla="*/ 5660 h 9452"/>
                <a:gd name="connsiteX3" fmla="*/ 0 w 10131"/>
                <a:gd name="connsiteY3" fmla="*/ 5639 h 9452"/>
                <a:gd name="connsiteX4" fmla="*/ 11 w 10131"/>
                <a:gd name="connsiteY4" fmla="*/ 3814 h 9452"/>
                <a:gd name="connsiteX5" fmla="*/ 1040 w 10131"/>
                <a:gd name="connsiteY5" fmla="*/ 0 h 9452"/>
                <a:gd name="connsiteX0" fmla="*/ 9968 w 9968"/>
                <a:gd name="connsiteY0" fmla="*/ 10234 h 10234"/>
                <a:gd name="connsiteX1" fmla="*/ 3854 w 9968"/>
                <a:gd name="connsiteY1" fmla="*/ 9375 h 10234"/>
                <a:gd name="connsiteX2" fmla="*/ 3203 w 9968"/>
                <a:gd name="connsiteY2" fmla="*/ 5988 h 10234"/>
                <a:gd name="connsiteX3" fmla="*/ 0 w 9968"/>
                <a:gd name="connsiteY3" fmla="*/ 5966 h 10234"/>
                <a:gd name="connsiteX4" fmla="*/ 11 w 9968"/>
                <a:gd name="connsiteY4" fmla="*/ 4035 h 10234"/>
                <a:gd name="connsiteX5" fmla="*/ 1027 w 9968"/>
                <a:gd name="connsiteY5" fmla="*/ 0 h 10234"/>
                <a:gd name="connsiteX0" fmla="*/ 10000 w 10000"/>
                <a:gd name="connsiteY0" fmla="*/ 10000 h 10075"/>
                <a:gd name="connsiteX1" fmla="*/ 3866 w 10000"/>
                <a:gd name="connsiteY1" fmla="*/ 9161 h 10075"/>
                <a:gd name="connsiteX2" fmla="*/ 3213 w 10000"/>
                <a:gd name="connsiteY2" fmla="*/ 5851 h 10075"/>
                <a:gd name="connsiteX3" fmla="*/ 0 w 10000"/>
                <a:gd name="connsiteY3" fmla="*/ 5830 h 10075"/>
                <a:gd name="connsiteX4" fmla="*/ 11 w 10000"/>
                <a:gd name="connsiteY4" fmla="*/ 3943 h 10075"/>
                <a:gd name="connsiteX5" fmla="*/ 1030 w 10000"/>
                <a:gd name="connsiteY5" fmla="*/ 0 h 10075"/>
                <a:gd name="connsiteX0" fmla="*/ 10000 w 10000"/>
                <a:gd name="connsiteY0" fmla="*/ 10000 h 10075"/>
                <a:gd name="connsiteX1" fmla="*/ 3866 w 10000"/>
                <a:gd name="connsiteY1" fmla="*/ 9161 h 10075"/>
                <a:gd name="connsiteX2" fmla="*/ 4802 w 10000"/>
                <a:gd name="connsiteY2" fmla="*/ 5955 h 10075"/>
                <a:gd name="connsiteX3" fmla="*/ 0 w 10000"/>
                <a:gd name="connsiteY3" fmla="*/ 5830 h 10075"/>
                <a:gd name="connsiteX4" fmla="*/ 11 w 10000"/>
                <a:gd name="connsiteY4" fmla="*/ 3943 h 10075"/>
                <a:gd name="connsiteX5" fmla="*/ 1030 w 10000"/>
                <a:gd name="connsiteY5" fmla="*/ 0 h 10075"/>
                <a:gd name="connsiteX0" fmla="*/ 10000 w 10000"/>
                <a:gd name="connsiteY0" fmla="*/ 10000 h 10057"/>
                <a:gd name="connsiteX1" fmla="*/ 4579 w 10000"/>
                <a:gd name="connsiteY1" fmla="*/ 9109 h 10057"/>
                <a:gd name="connsiteX2" fmla="*/ 4802 w 10000"/>
                <a:gd name="connsiteY2" fmla="*/ 5955 h 10057"/>
                <a:gd name="connsiteX3" fmla="*/ 0 w 10000"/>
                <a:gd name="connsiteY3" fmla="*/ 5830 h 10057"/>
                <a:gd name="connsiteX4" fmla="*/ 11 w 10000"/>
                <a:gd name="connsiteY4" fmla="*/ 3943 h 10057"/>
                <a:gd name="connsiteX5" fmla="*/ 1030 w 10000"/>
                <a:gd name="connsiteY5" fmla="*/ 0 h 10057"/>
                <a:gd name="connsiteX0" fmla="*/ 10000 w 10000"/>
                <a:gd name="connsiteY0" fmla="*/ 10000 h 10049"/>
                <a:gd name="connsiteX1" fmla="*/ 5357 w 10000"/>
                <a:gd name="connsiteY1" fmla="*/ 9083 h 10049"/>
                <a:gd name="connsiteX2" fmla="*/ 4802 w 10000"/>
                <a:gd name="connsiteY2" fmla="*/ 5955 h 10049"/>
                <a:gd name="connsiteX3" fmla="*/ 0 w 10000"/>
                <a:gd name="connsiteY3" fmla="*/ 5830 h 10049"/>
                <a:gd name="connsiteX4" fmla="*/ 11 w 10000"/>
                <a:gd name="connsiteY4" fmla="*/ 3943 h 10049"/>
                <a:gd name="connsiteX5" fmla="*/ 1030 w 10000"/>
                <a:gd name="connsiteY5" fmla="*/ 0 h 10049"/>
                <a:gd name="connsiteX0" fmla="*/ 10713 w 10713"/>
                <a:gd name="connsiteY0" fmla="*/ 10000 h 10049"/>
                <a:gd name="connsiteX1" fmla="*/ 6070 w 10713"/>
                <a:gd name="connsiteY1" fmla="*/ 9083 h 10049"/>
                <a:gd name="connsiteX2" fmla="*/ 5515 w 10713"/>
                <a:gd name="connsiteY2" fmla="*/ 5955 h 10049"/>
                <a:gd name="connsiteX3" fmla="*/ 0 w 10713"/>
                <a:gd name="connsiteY3" fmla="*/ 5830 h 10049"/>
                <a:gd name="connsiteX4" fmla="*/ 724 w 10713"/>
                <a:gd name="connsiteY4" fmla="*/ 3943 h 10049"/>
                <a:gd name="connsiteX5" fmla="*/ 1743 w 10713"/>
                <a:gd name="connsiteY5" fmla="*/ 0 h 10049"/>
                <a:gd name="connsiteX0" fmla="*/ 10834 w 10834"/>
                <a:gd name="connsiteY0" fmla="*/ 10000 h 10049"/>
                <a:gd name="connsiteX1" fmla="*/ 6191 w 10834"/>
                <a:gd name="connsiteY1" fmla="*/ 9083 h 10049"/>
                <a:gd name="connsiteX2" fmla="*/ 5636 w 10834"/>
                <a:gd name="connsiteY2" fmla="*/ 5955 h 10049"/>
                <a:gd name="connsiteX3" fmla="*/ 121 w 10834"/>
                <a:gd name="connsiteY3" fmla="*/ 5830 h 10049"/>
                <a:gd name="connsiteX4" fmla="*/ 1864 w 10834"/>
                <a:gd name="connsiteY4" fmla="*/ 0 h 10049"/>
                <a:gd name="connsiteX0" fmla="*/ 11266 w 11266"/>
                <a:gd name="connsiteY0" fmla="*/ 9063 h 9112"/>
                <a:gd name="connsiteX1" fmla="*/ 6623 w 11266"/>
                <a:gd name="connsiteY1" fmla="*/ 8146 h 9112"/>
                <a:gd name="connsiteX2" fmla="*/ 6068 w 11266"/>
                <a:gd name="connsiteY2" fmla="*/ 5018 h 9112"/>
                <a:gd name="connsiteX3" fmla="*/ 553 w 11266"/>
                <a:gd name="connsiteY3" fmla="*/ 4893 h 9112"/>
                <a:gd name="connsiteX4" fmla="*/ 221 w 11266"/>
                <a:gd name="connsiteY4" fmla="*/ 0 h 9112"/>
                <a:gd name="connsiteX0" fmla="*/ 9860 w 9860"/>
                <a:gd name="connsiteY0" fmla="*/ 9917 h 9971"/>
                <a:gd name="connsiteX1" fmla="*/ 5739 w 9860"/>
                <a:gd name="connsiteY1" fmla="*/ 8911 h 9971"/>
                <a:gd name="connsiteX2" fmla="*/ 5246 w 9860"/>
                <a:gd name="connsiteY2" fmla="*/ 5478 h 9971"/>
                <a:gd name="connsiteX3" fmla="*/ 351 w 9860"/>
                <a:gd name="connsiteY3" fmla="*/ 5341 h 9971"/>
                <a:gd name="connsiteX4" fmla="*/ 315 w 9860"/>
                <a:gd name="connsiteY4" fmla="*/ 0 h 9971"/>
                <a:gd name="connsiteX0" fmla="*/ 9821 w 9821"/>
                <a:gd name="connsiteY0" fmla="*/ 9946 h 10000"/>
                <a:gd name="connsiteX1" fmla="*/ 5641 w 9821"/>
                <a:gd name="connsiteY1" fmla="*/ 8937 h 10000"/>
                <a:gd name="connsiteX2" fmla="*/ 5141 w 9821"/>
                <a:gd name="connsiteY2" fmla="*/ 5494 h 10000"/>
                <a:gd name="connsiteX3" fmla="*/ 177 w 9821"/>
                <a:gd name="connsiteY3" fmla="*/ 5357 h 10000"/>
                <a:gd name="connsiteX4" fmla="*/ 140 w 9821"/>
                <a:gd name="connsiteY4" fmla="*/ 0 h 10000"/>
                <a:gd name="connsiteX0" fmla="*/ 9857 w 9857"/>
                <a:gd name="connsiteY0" fmla="*/ 9946 h 10000"/>
                <a:gd name="connsiteX1" fmla="*/ 5601 w 9857"/>
                <a:gd name="connsiteY1" fmla="*/ 8937 h 10000"/>
                <a:gd name="connsiteX2" fmla="*/ 5092 w 9857"/>
                <a:gd name="connsiteY2" fmla="*/ 5494 h 10000"/>
                <a:gd name="connsiteX3" fmla="*/ 37 w 9857"/>
                <a:gd name="connsiteY3" fmla="*/ 5357 h 10000"/>
                <a:gd name="connsiteX4" fmla="*/ 0 w 9857"/>
                <a:gd name="connsiteY4" fmla="*/ 0 h 10000"/>
                <a:gd name="connsiteX0" fmla="*/ 9962 w 9962"/>
                <a:gd name="connsiteY0" fmla="*/ 9946 h 10000"/>
                <a:gd name="connsiteX1" fmla="*/ 5644 w 9962"/>
                <a:gd name="connsiteY1" fmla="*/ 8937 h 10000"/>
                <a:gd name="connsiteX2" fmla="*/ 5128 w 9962"/>
                <a:gd name="connsiteY2" fmla="*/ 5494 h 10000"/>
                <a:gd name="connsiteX3" fmla="*/ 0 w 9962"/>
                <a:gd name="connsiteY3" fmla="*/ 5357 h 10000"/>
                <a:gd name="connsiteX4" fmla="*/ 203 w 9962"/>
                <a:gd name="connsiteY4" fmla="*/ 0 h 10000"/>
                <a:gd name="connsiteX0" fmla="*/ 10000 w 10000"/>
                <a:gd name="connsiteY0" fmla="*/ 9713 h 9767"/>
                <a:gd name="connsiteX1" fmla="*/ 5666 w 10000"/>
                <a:gd name="connsiteY1" fmla="*/ 8704 h 9767"/>
                <a:gd name="connsiteX2" fmla="*/ 5148 w 10000"/>
                <a:gd name="connsiteY2" fmla="*/ 5261 h 9767"/>
                <a:gd name="connsiteX3" fmla="*/ 0 w 10000"/>
                <a:gd name="connsiteY3" fmla="*/ 5124 h 9767"/>
                <a:gd name="connsiteX4" fmla="*/ 204 w 10000"/>
                <a:gd name="connsiteY4" fmla="*/ 0 h 9767"/>
                <a:gd name="connsiteX0" fmla="*/ 12639 w 12639"/>
                <a:gd name="connsiteY0" fmla="*/ 9742 h 9874"/>
                <a:gd name="connsiteX1" fmla="*/ 5666 w 12639"/>
                <a:gd name="connsiteY1" fmla="*/ 8912 h 9874"/>
                <a:gd name="connsiteX2" fmla="*/ 5148 w 12639"/>
                <a:gd name="connsiteY2" fmla="*/ 5387 h 9874"/>
                <a:gd name="connsiteX3" fmla="*/ 0 w 12639"/>
                <a:gd name="connsiteY3" fmla="*/ 5246 h 9874"/>
                <a:gd name="connsiteX4" fmla="*/ 204 w 12639"/>
                <a:gd name="connsiteY4" fmla="*/ 0 h 9874"/>
                <a:gd name="connsiteX0" fmla="*/ 10000 w 10000"/>
                <a:gd name="connsiteY0" fmla="*/ 9866 h 9913"/>
                <a:gd name="connsiteX1" fmla="*/ 4461 w 10000"/>
                <a:gd name="connsiteY1" fmla="*/ 8791 h 9913"/>
                <a:gd name="connsiteX2" fmla="*/ 4073 w 10000"/>
                <a:gd name="connsiteY2" fmla="*/ 5456 h 9913"/>
                <a:gd name="connsiteX3" fmla="*/ 0 w 10000"/>
                <a:gd name="connsiteY3" fmla="*/ 5313 h 9913"/>
                <a:gd name="connsiteX4" fmla="*/ 161 w 10000"/>
                <a:gd name="connsiteY4" fmla="*/ 0 h 9913"/>
                <a:gd name="connsiteX0" fmla="*/ 10000 w 10000"/>
                <a:gd name="connsiteY0" fmla="*/ 9953 h 10001"/>
                <a:gd name="connsiteX1" fmla="*/ 4461 w 10000"/>
                <a:gd name="connsiteY1" fmla="*/ 8868 h 10001"/>
                <a:gd name="connsiteX2" fmla="*/ 3893 w 10000"/>
                <a:gd name="connsiteY2" fmla="*/ 5504 h 10001"/>
                <a:gd name="connsiteX3" fmla="*/ 0 w 10000"/>
                <a:gd name="connsiteY3" fmla="*/ 5360 h 10001"/>
                <a:gd name="connsiteX4" fmla="*/ 161 w 10000"/>
                <a:gd name="connsiteY4" fmla="*/ 0 h 10001"/>
                <a:gd name="connsiteX0" fmla="*/ 10000 w 10000"/>
                <a:gd name="connsiteY0" fmla="*/ 9953 h 9993"/>
                <a:gd name="connsiteX1" fmla="*/ 4326 w 10000"/>
                <a:gd name="connsiteY1" fmla="*/ 8838 h 9993"/>
                <a:gd name="connsiteX2" fmla="*/ 3893 w 10000"/>
                <a:gd name="connsiteY2" fmla="*/ 5504 h 9993"/>
                <a:gd name="connsiteX3" fmla="*/ 0 w 10000"/>
                <a:gd name="connsiteY3" fmla="*/ 5360 h 9993"/>
                <a:gd name="connsiteX4" fmla="*/ 161 w 10000"/>
                <a:gd name="connsiteY4" fmla="*/ 0 h 9993"/>
                <a:gd name="connsiteX0" fmla="*/ 10000 w 10000"/>
                <a:gd name="connsiteY0" fmla="*/ 8922 h 8962"/>
                <a:gd name="connsiteX1" fmla="*/ 4326 w 10000"/>
                <a:gd name="connsiteY1" fmla="*/ 7806 h 8962"/>
                <a:gd name="connsiteX2" fmla="*/ 3893 w 10000"/>
                <a:gd name="connsiteY2" fmla="*/ 4470 h 8962"/>
                <a:gd name="connsiteX3" fmla="*/ 0 w 10000"/>
                <a:gd name="connsiteY3" fmla="*/ 4326 h 8962"/>
                <a:gd name="connsiteX4" fmla="*/ 183 w 10000"/>
                <a:gd name="connsiteY4" fmla="*/ 0 h 8962"/>
                <a:gd name="connsiteX0" fmla="*/ 10000 w 10000"/>
                <a:gd name="connsiteY0" fmla="*/ 5128 h 5173"/>
                <a:gd name="connsiteX1" fmla="*/ 4326 w 10000"/>
                <a:gd name="connsiteY1" fmla="*/ 3883 h 5173"/>
                <a:gd name="connsiteX2" fmla="*/ 3893 w 10000"/>
                <a:gd name="connsiteY2" fmla="*/ 161 h 5173"/>
                <a:gd name="connsiteX3" fmla="*/ 0 w 10000"/>
                <a:gd name="connsiteY3" fmla="*/ 0 h 5173"/>
                <a:gd name="connsiteX0" fmla="*/ 11120 w 11120"/>
                <a:gd name="connsiteY0" fmla="*/ 9913 h 9999"/>
                <a:gd name="connsiteX1" fmla="*/ 5446 w 11120"/>
                <a:gd name="connsiteY1" fmla="*/ 7506 h 9999"/>
                <a:gd name="connsiteX2" fmla="*/ 5013 w 11120"/>
                <a:gd name="connsiteY2" fmla="*/ 311 h 9999"/>
                <a:gd name="connsiteX3" fmla="*/ 0 w 11120"/>
                <a:gd name="connsiteY3" fmla="*/ 0 h 9999"/>
                <a:gd name="connsiteX0" fmla="*/ 8462 w 8462"/>
                <a:gd name="connsiteY0" fmla="*/ 9628 h 9714"/>
                <a:gd name="connsiteX1" fmla="*/ 3359 w 8462"/>
                <a:gd name="connsiteY1" fmla="*/ 7221 h 9714"/>
                <a:gd name="connsiteX2" fmla="*/ 2970 w 8462"/>
                <a:gd name="connsiteY2" fmla="*/ 25 h 9714"/>
                <a:gd name="connsiteX3" fmla="*/ 0 w 8462"/>
                <a:gd name="connsiteY3" fmla="*/ 78 h 9714"/>
                <a:gd name="connsiteX0" fmla="*/ 10000 w 10000"/>
                <a:gd name="connsiteY0" fmla="*/ 10205 h 10294"/>
                <a:gd name="connsiteX1" fmla="*/ 3970 w 10000"/>
                <a:gd name="connsiteY1" fmla="*/ 7728 h 10294"/>
                <a:gd name="connsiteX2" fmla="*/ 3510 w 10000"/>
                <a:gd name="connsiteY2" fmla="*/ 320 h 10294"/>
                <a:gd name="connsiteX3" fmla="*/ 0 w 10000"/>
                <a:gd name="connsiteY3" fmla="*/ 0 h 10294"/>
                <a:gd name="connsiteX0" fmla="*/ 10000 w 10000"/>
                <a:gd name="connsiteY0" fmla="*/ 10080 h 10169"/>
                <a:gd name="connsiteX1" fmla="*/ 3970 w 10000"/>
                <a:gd name="connsiteY1" fmla="*/ 7603 h 10169"/>
                <a:gd name="connsiteX2" fmla="*/ 3510 w 10000"/>
                <a:gd name="connsiteY2" fmla="*/ 195 h 10169"/>
                <a:gd name="connsiteX3" fmla="*/ 0 w 10000"/>
                <a:gd name="connsiteY3" fmla="*/ 0 h 10169"/>
                <a:gd name="connsiteX0" fmla="*/ 10318 w 10318"/>
                <a:gd name="connsiteY0" fmla="*/ 10205 h 10264"/>
                <a:gd name="connsiteX1" fmla="*/ 3970 w 10318"/>
                <a:gd name="connsiteY1" fmla="*/ 7603 h 10264"/>
                <a:gd name="connsiteX2" fmla="*/ 3510 w 10318"/>
                <a:gd name="connsiteY2" fmla="*/ 195 h 10264"/>
                <a:gd name="connsiteX3" fmla="*/ 0 w 10318"/>
                <a:gd name="connsiteY3" fmla="*/ 0 h 10264"/>
                <a:gd name="connsiteX0" fmla="*/ 11045 w 11045"/>
                <a:gd name="connsiteY0" fmla="*/ 10205 h 10264"/>
                <a:gd name="connsiteX1" fmla="*/ 4697 w 11045"/>
                <a:gd name="connsiteY1" fmla="*/ 7603 h 10264"/>
                <a:gd name="connsiteX2" fmla="*/ 4237 w 11045"/>
                <a:gd name="connsiteY2" fmla="*/ 195 h 10264"/>
                <a:gd name="connsiteX3" fmla="*/ 0 w 11045"/>
                <a:gd name="connsiteY3" fmla="*/ 0 h 10264"/>
                <a:gd name="connsiteX0" fmla="*/ 11955 w 11955"/>
                <a:gd name="connsiteY0" fmla="*/ 10205 h 10264"/>
                <a:gd name="connsiteX1" fmla="*/ 4697 w 11955"/>
                <a:gd name="connsiteY1" fmla="*/ 7603 h 10264"/>
                <a:gd name="connsiteX2" fmla="*/ 4237 w 11955"/>
                <a:gd name="connsiteY2" fmla="*/ 195 h 10264"/>
                <a:gd name="connsiteX3" fmla="*/ 0 w 11955"/>
                <a:gd name="connsiteY3" fmla="*/ 0 h 10264"/>
                <a:gd name="connsiteX0" fmla="*/ 11107 w 11107"/>
                <a:gd name="connsiteY0" fmla="*/ 10010 h 10069"/>
                <a:gd name="connsiteX1" fmla="*/ 3849 w 11107"/>
                <a:gd name="connsiteY1" fmla="*/ 7408 h 10069"/>
                <a:gd name="connsiteX2" fmla="*/ 3389 w 11107"/>
                <a:gd name="connsiteY2" fmla="*/ 0 h 10069"/>
                <a:gd name="connsiteX3" fmla="*/ 0 w 11107"/>
                <a:gd name="connsiteY3" fmla="*/ 59 h 10069"/>
                <a:gd name="connsiteX0" fmla="*/ 11107 w 11107"/>
                <a:gd name="connsiteY0" fmla="*/ 10289 h 10348"/>
                <a:gd name="connsiteX1" fmla="*/ 3849 w 11107"/>
                <a:gd name="connsiteY1" fmla="*/ 7687 h 10348"/>
                <a:gd name="connsiteX2" fmla="*/ 3389 w 11107"/>
                <a:gd name="connsiteY2" fmla="*/ 279 h 10348"/>
                <a:gd name="connsiteX3" fmla="*/ 0 w 11107"/>
                <a:gd name="connsiteY3" fmla="*/ 0 h 103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107" h="10348">
                  <a:moveTo>
                    <a:pt x="11107" y="10289"/>
                  </a:moveTo>
                  <a:cubicBezTo>
                    <a:pt x="10073" y="10281"/>
                    <a:pt x="5377" y="10996"/>
                    <a:pt x="3849" y="7687"/>
                  </a:cubicBezTo>
                  <a:cubicBezTo>
                    <a:pt x="3195" y="5213"/>
                    <a:pt x="3560" y="3100"/>
                    <a:pt x="3389" y="279"/>
                  </a:cubicBezTo>
                  <a:lnTo>
                    <a:pt x="0" y="0"/>
                  </a:lnTo>
                </a:path>
              </a:pathLst>
            </a:custGeom>
            <a:solidFill>
              <a:schemeClr val="bg1"/>
            </a:solidFill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1862" name="Line 212">
              <a:extLst>
                <a:ext uri="{FF2B5EF4-FFF2-40B4-BE49-F238E27FC236}">
                  <a16:creationId xmlns:a16="http://schemas.microsoft.com/office/drawing/2014/main" xmlns="" id="{A8F8C885-8F89-B91B-E6E8-1BEA28F63C88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 flipV="1">
              <a:off x="14856811" y="5361395"/>
              <a:ext cx="8386" cy="4095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3" name="Freeform 2102">
              <a:extLst>
                <a:ext uri="{FF2B5EF4-FFF2-40B4-BE49-F238E27FC236}">
                  <a16:creationId xmlns:a16="http://schemas.microsoft.com/office/drawing/2014/main" xmlns="" id="{4918B7B0-F53E-E603-A46C-236E08D18403}"/>
                </a:ext>
              </a:extLst>
            </xdr:cNvPr>
            <xdr:cNvSpPr>
              <a:spLocks/>
            </xdr:cNvSpPr>
          </xdr:nvSpPr>
          <xdr:spPr bwMode="auto">
            <a:xfrm rot="19570798" flipV="1">
              <a:off x="15109014" y="4912020"/>
              <a:ext cx="202439" cy="366650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135 w 10135"/>
                <a:gd name="connsiteY0" fmla="*/ 7150 h 9023"/>
                <a:gd name="connsiteX1" fmla="*/ 7522 w 10135"/>
                <a:gd name="connsiteY1" fmla="*/ 5000 h 9023"/>
                <a:gd name="connsiteX2" fmla="*/ 4513 w 10135"/>
                <a:gd name="connsiteY2" fmla="*/ 0 h 9023"/>
                <a:gd name="connsiteX3" fmla="*/ 2832 w 10135"/>
                <a:gd name="connsiteY3" fmla="*/ 8333 h 9023"/>
                <a:gd name="connsiteX4" fmla="*/ 0 w 10135"/>
                <a:gd name="connsiteY4" fmla="*/ 6667 h 9023"/>
                <a:gd name="connsiteX0" fmla="*/ 10000 w 10000"/>
                <a:gd name="connsiteY0" fmla="*/ 7924 h 8132"/>
                <a:gd name="connsiteX1" fmla="*/ 7422 w 10000"/>
                <a:gd name="connsiteY1" fmla="*/ 5541 h 8132"/>
                <a:gd name="connsiteX2" fmla="*/ 4453 w 10000"/>
                <a:gd name="connsiteY2" fmla="*/ 0 h 8132"/>
                <a:gd name="connsiteX3" fmla="*/ 1861 w 10000"/>
                <a:gd name="connsiteY3" fmla="*/ 5437 h 8132"/>
                <a:gd name="connsiteX4" fmla="*/ 0 w 10000"/>
                <a:gd name="connsiteY4" fmla="*/ 7389 h 8132"/>
                <a:gd name="connsiteX0" fmla="*/ 10000 w 10000"/>
                <a:gd name="connsiteY0" fmla="*/ 9744 h 10000"/>
                <a:gd name="connsiteX1" fmla="*/ 6358 w 10000"/>
                <a:gd name="connsiteY1" fmla="*/ 3282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9744 h 10000"/>
                <a:gd name="connsiteX1" fmla="*/ 6722 w 10000"/>
                <a:gd name="connsiteY1" fmla="*/ 4459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15940 h 16196"/>
                <a:gd name="connsiteX1" fmla="*/ 7058 w 10000"/>
                <a:gd name="connsiteY1" fmla="*/ 52 h 16196"/>
                <a:gd name="connsiteX2" fmla="*/ 6722 w 10000"/>
                <a:gd name="connsiteY2" fmla="*/ 10655 h 16196"/>
                <a:gd name="connsiteX3" fmla="*/ 4453 w 10000"/>
                <a:gd name="connsiteY3" fmla="*/ 6196 h 16196"/>
                <a:gd name="connsiteX4" fmla="*/ 1861 w 10000"/>
                <a:gd name="connsiteY4" fmla="*/ 12882 h 16196"/>
                <a:gd name="connsiteX5" fmla="*/ 0 w 10000"/>
                <a:gd name="connsiteY5" fmla="*/ 15282 h 16196"/>
                <a:gd name="connsiteX0" fmla="*/ 10000 w 10000"/>
                <a:gd name="connsiteY0" fmla="*/ 15951 h 16207"/>
                <a:gd name="connsiteX1" fmla="*/ 7058 w 10000"/>
                <a:gd name="connsiteY1" fmla="*/ 63 h 16207"/>
                <a:gd name="connsiteX2" fmla="*/ 6582 w 10000"/>
                <a:gd name="connsiteY2" fmla="*/ 8704 h 16207"/>
                <a:gd name="connsiteX3" fmla="*/ 4453 w 10000"/>
                <a:gd name="connsiteY3" fmla="*/ 6207 h 16207"/>
                <a:gd name="connsiteX4" fmla="*/ 1861 w 10000"/>
                <a:gd name="connsiteY4" fmla="*/ 12893 h 16207"/>
                <a:gd name="connsiteX5" fmla="*/ 0 w 10000"/>
                <a:gd name="connsiteY5" fmla="*/ 15293 h 16207"/>
                <a:gd name="connsiteX0" fmla="*/ 10000 w 10000"/>
                <a:gd name="connsiteY0" fmla="*/ 15936 h 16192"/>
                <a:gd name="connsiteX1" fmla="*/ 7058 w 10000"/>
                <a:gd name="connsiteY1" fmla="*/ 48 h 16192"/>
                <a:gd name="connsiteX2" fmla="*/ 6582 w 10000"/>
                <a:gd name="connsiteY2" fmla="*/ 8689 h 16192"/>
                <a:gd name="connsiteX3" fmla="*/ 4453 w 10000"/>
                <a:gd name="connsiteY3" fmla="*/ 6192 h 16192"/>
                <a:gd name="connsiteX4" fmla="*/ 1861 w 10000"/>
                <a:gd name="connsiteY4" fmla="*/ 12878 h 16192"/>
                <a:gd name="connsiteX5" fmla="*/ 0 w 10000"/>
                <a:gd name="connsiteY5" fmla="*/ 15278 h 16192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237 h 19493"/>
                <a:gd name="connsiteX1" fmla="*/ 6750 w 10000"/>
                <a:gd name="connsiteY1" fmla="*/ 209 h 19493"/>
                <a:gd name="connsiteX2" fmla="*/ 4453 w 10000"/>
                <a:gd name="connsiteY2" fmla="*/ 9493 h 19493"/>
                <a:gd name="connsiteX3" fmla="*/ 1861 w 10000"/>
                <a:gd name="connsiteY3" fmla="*/ 16179 h 19493"/>
                <a:gd name="connsiteX4" fmla="*/ 0 w 10000"/>
                <a:gd name="connsiteY4" fmla="*/ 18579 h 19493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714 h 19970"/>
                <a:gd name="connsiteX1" fmla="*/ 6750 w 10000"/>
                <a:gd name="connsiteY1" fmla="*/ 686 h 19970"/>
                <a:gd name="connsiteX2" fmla="*/ 6610 w 10000"/>
                <a:gd name="connsiteY2" fmla="*/ 12461 h 19970"/>
                <a:gd name="connsiteX3" fmla="*/ 4453 w 10000"/>
                <a:gd name="connsiteY3" fmla="*/ 9970 h 19970"/>
                <a:gd name="connsiteX4" fmla="*/ 1861 w 10000"/>
                <a:gd name="connsiteY4" fmla="*/ 16656 h 19970"/>
                <a:gd name="connsiteX5" fmla="*/ 0 w 10000"/>
                <a:gd name="connsiteY5" fmla="*/ 19056 h 19970"/>
                <a:gd name="connsiteX0" fmla="*/ 10168 w 10168"/>
                <a:gd name="connsiteY0" fmla="*/ 14219 h 19970"/>
                <a:gd name="connsiteX1" fmla="*/ 6750 w 10168"/>
                <a:gd name="connsiteY1" fmla="*/ 686 h 19970"/>
                <a:gd name="connsiteX2" fmla="*/ 6610 w 10168"/>
                <a:gd name="connsiteY2" fmla="*/ 12461 h 19970"/>
                <a:gd name="connsiteX3" fmla="*/ 4453 w 10168"/>
                <a:gd name="connsiteY3" fmla="*/ 9970 h 19970"/>
                <a:gd name="connsiteX4" fmla="*/ 1861 w 10168"/>
                <a:gd name="connsiteY4" fmla="*/ 16656 h 19970"/>
                <a:gd name="connsiteX5" fmla="*/ 0 w 10168"/>
                <a:gd name="connsiteY5" fmla="*/ 19056 h 19970"/>
                <a:gd name="connsiteX0" fmla="*/ 10168 w 10168"/>
                <a:gd name="connsiteY0" fmla="*/ 13533 h 19284"/>
                <a:gd name="connsiteX1" fmla="*/ 6750 w 10168"/>
                <a:gd name="connsiteY1" fmla="*/ 0 h 19284"/>
                <a:gd name="connsiteX2" fmla="*/ 6610 w 10168"/>
                <a:gd name="connsiteY2" fmla="*/ 11775 h 19284"/>
                <a:gd name="connsiteX3" fmla="*/ 4453 w 10168"/>
                <a:gd name="connsiteY3" fmla="*/ 9284 h 19284"/>
                <a:gd name="connsiteX4" fmla="*/ 1861 w 10168"/>
                <a:gd name="connsiteY4" fmla="*/ 15970 h 19284"/>
                <a:gd name="connsiteX5" fmla="*/ 0 w 10168"/>
                <a:gd name="connsiteY5" fmla="*/ 18370 h 19284"/>
                <a:gd name="connsiteX0" fmla="*/ 10168 w 10168"/>
                <a:gd name="connsiteY0" fmla="*/ 5017 h 10768"/>
                <a:gd name="connsiteX1" fmla="*/ 6610 w 10168"/>
                <a:gd name="connsiteY1" fmla="*/ 3259 h 10768"/>
                <a:gd name="connsiteX2" fmla="*/ 4453 w 10168"/>
                <a:gd name="connsiteY2" fmla="*/ 768 h 10768"/>
                <a:gd name="connsiteX3" fmla="*/ 1861 w 10168"/>
                <a:gd name="connsiteY3" fmla="*/ 7454 h 10768"/>
                <a:gd name="connsiteX4" fmla="*/ 0 w 10168"/>
                <a:gd name="connsiteY4" fmla="*/ 9854 h 10768"/>
                <a:gd name="connsiteX0" fmla="*/ 10677 w 10677"/>
                <a:gd name="connsiteY0" fmla="*/ 19200 h 21803"/>
                <a:gd name="connsiteX1" fmla="*/ 7119 w 10677"/>
                <a:gd name="connsiteY1" fmla="*/ 17442 h 21803"/>
                <a:gd name="connsiteX2" fmla="*/ 4962 w 10677"/>
                <a:gd name="connsiteY2" fmla="*/ 14951 h 21803"/>
                <a:gd name="connsiteX3" fmla="*/ 2370 w 10677"/>
                <a:gd name="connsiteY3" fmla="*/ 21637 h 21803"/>
                <a:gd name="connsiteX4" fmla="*/ 0 w 10677"/>
                <a:gd name="connsiteY4" fmla="*/ 0 h 21803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2289 w 10677"/>
                <a:gd name="connsiteY2" fmla="*/ 3639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2289 w 10677"/>
                <a:gd name="connsiteY1" fmla="*/ 3639 h 19200"/>
                <a:gd name="connsiteX2" fmla="*/ 1053 w 10677"/>
                <a:gd name="connsiteY2" fmla="*/ 268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2289 w 2289"/>
                <a:gd name="connsiteY0" fmla="*/ 3639 h 6915"/>
                <a:gd name="connsiteX1" fmla="*/ 1053 w 2289"/>
                <a:gd name="connsiteY1" fmla="*/ 2681 h 6915"/>
                <a:gd name="connsiteX2" fmla="*/ 1199 w 2289"/>
                <a:gd name="connsiteY2" fmla="*/ 6437 h 6915"/>
                <a:gd name="connsiteX3" fmla="*/ 0 w 2289"/>
                <a:gd name="connsiteY3" fmla="*/ 0 h 6915"/>
                <a:gd name="connsiteX0" fmla="*/ 10000 w 10000"/>
                <a:gd name="connsiteY0" fmla="*/ 5262 h 10000"/>
                <a:gd name="connsiteX1" fmla="*/ 5267 w 10000"/>
                <a:gd name="connsiteY1" fmla="*/ 2855 h 10000"/>
                <a:gd name="connsiteX2" fmla="*/ 5238 w 10000"/>
                <a:gd name="connsiteY2" fmla="*/ 9309 h 10000"/>
                <a:gd name="connsiteX3" fmla="*/ 0 w 10000"/>
                <a:gd name="connsiteY3" fmla="*/ 0 h 10000"/>
                <a:gd name="connsiteX0" fmla="*/ 10000 w 10000"/>
                <a:gd name="connsiteY0" fmla="*/ 5262 h 5262"/>
                <a:gd name="connsiteX1" fmla="*/ 5267 w 10000"/>
                <a:gd name="connsiteY1" fmla="*/ 2855 h 5262"/>
                <a:gd name="connsiteX2" fmla="*/ 2457 w 10000"/>
                <a:gd name="connsiteY2" fmla="*/ 3686 h 5262"/>
                <a:gd name="connsiteX3" fmla="*/ 0 w 10000"/>
                <a:gd name="connsiteY3" fmla="*/ 0 h 5262"/>
                <a:gd name="connsiteX0" fmla="*/ 10000 w 10000"/>
                <a:gd name="connsiteY0" fmla="*/ 10000 h 10000"/>
                <a:gd name="connsiteX1" fmla="*/ 5267 w 10000"/>
                <a:gd name="connsiteY1" fmla="*/ 5426 h 10000"/>
                <a:gd name="connsiteX2" fmla="*/ 0 w 10000"/>
                <a:gd name="connsiteY2" fmla="*/ 0 h 10000"/>
                <a:gd name="connsiteX0" fmla="*/ 5267 w 5267"/>
                <a:gd name="connsiteY0" fmla="*/ 5426 h 5426"/>
                <a:gd name="connsiteX1" fmla="*/ 0 w 5267"/>
                <a:gd name="connsiteY1" fmla="*/ 0 h 5426"/>
                <a:gd name="connsiteX0" fmla="*/ 5140 w 5140"/>
                <a:gd name="connsiteY0" fmla="*/ 3948 h 3948"/>
                <a:gd name="connsiteX1" fmla="*/ 0 w 5140"/>
                <a:gd name="connsiteY1" fmla="*/ 0 h 3948"/>
                <a:gd name="connsiteX0" fmla="*/ 30598 w 30598"/>
                <a:gd name="connsiteY0" fmla="*/ 4515 h 4515"/>
                <a:gd name="connsiteX1" fmla="*/ 0 w 30598"/>
                <a:gd name="connsiteY1" fmla="*/ 0 h 4515"/>
                <a:gd name="connsiteX0" fmla="*/ 10000 w 10000"/>
                <a:gd name="connsiteY0" fmla="*/ 23201 h 23201"/>
                <a:gd name="connsiteX1" fmla="*/ 4576 w 10000"/>
                <a:gd name="connsiteY1" fmla="*/ 2263 h 23201"/>
                <a:gd name="connsiteX2" fmla="*/ 0 w 10000"/>
                <a:gd name="connsiteY2" fmla="*/ 13201 h 23201"/>
                <a:gd name="connsiteX0" fmla="*/ 10000 w 10000"/>
                <a:gd name="connsiteY0" fmla="*/ 20938 h 20938"/>
                <a:gd name="connsiteX1" fmla="*/ 4576 w 10000"/>
                <a:gd name="connsiteY1" fmla="*/ 0 h 20938"/>
                <a:gd name="connsiteX2" fmla="*/ 0 w 10000"/>
                <a:gd name="connsiteY2" fmla="*/ 10938 h 20938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7677 w 7677"/>
                <a:gd name="connsiteY0" fmla="*/ 23919 h 32413"/>
                <a:gd name="connsiteX1" fmla="*/ 3262 w 7677"/>
                <a:gd name="connsiteY1" fmla="*/ 0 h 32413"/>
                <a:gd name="connsiteX2" fmla="*/ 0 w 7677"/>
                <a:gd name="connsiteY2" fmla="*/ 32413 h 32413"/>
                <a:gd name="connsiteX0" fmla="*/ 13163 w 13163"/>
                <a:gd name="connsiteY0" fmla="*/ 7382 h 10003"/>
                <a:gd name="connsiteX1" fmla="*/ 7412 w 13163"/>
                <a:gd name="connsiteY1" fmla="*/ 3 h 10003"/>
                <a:gd name="connsiteX2" fmla="*/ 80 w 13163"/>
                <a:gd name="connsiteY2" fmla="*/ 5000 h 10003"/>
                <a:gd name="connsiteX3" fmla="*/ 3163 w 13163"/>
                <a:gd name="connsiteY3" fmla="*/ 10003 h 10003"/>
                <a:gd name="connsiteX0" fmla="*/ 13121 w 13121"/>
                <a:gd name="connsiteY0" fmla="*/ 7382 h 9073"/>
                <a:gd name="connsiteX1" fmla="*/ 7370 w 13121"/>
                <a:gd name="connsiteY1" fmla="*/ 3 h 9073"/>
                <a:gd name="connsiteX2" fmla="*/ 38 w 13121"/>
                <a:gd name="connsiteY2" fmla="*/ 5000 h 9073"/>
                <a:gd name="connsiteX3" fmla="*/ 8619 w 13121"/>
                <a:gd name="connsiteY3" fmla="*/ 9073 h 9073"/>
                <a:gd name="connsiteX0" fmla="*/ 10036 w 10036"/>
                <a:gd name="connsiteY0" fmla="*/ 8136 h 10633"/>
                <a:gd name="connsiteX1" fmla="*/ 5653 w 10036"/>
                <a:gd name="connsiteY1" fmla="*/ 3 h 10633"/>
                <a:gd name="connsiteX2" fmla="*/ 65 w 10036"/>
                <a:gd name="connsiteY2" fmla="*/ 5511 h 10633"/>
                <a:gd name="connsiteX3" fmla="*/ 1856 w 10036"/>
                <a:gd name="connsiteY3" fmla="*/ 10421 h 10633"/>
                <a:gd name="connsiteX4" fmla="*/ 6605 w 10036"/>
                <a:gd name="connsiteY4" fmla="*/ 10000 h 10633"/>
                <a:gd name="connsiteX0" fmla="*/ 10036 w 10036"/>
                <a:gd name="connsiteY0" fmla="*/ 8136 h 11115"/>
                <a:gd name="connsiteX1" fmla="*/ 5653 w 10036"/>
                <a:gd name="connsiteY1" fmla="*/ 3 h 11115"/>
                <a:gd name="connsiteX2" fmla="*/ 65 w 10036"/>
                <a:gd name="connsiteY2" fmla="*/ 5511 h 11115"/>
                <a:gd name="connsiteX3" fmla="*/ 1856 w 10036"/>
                <a:gd name="connsiteY3" fmla="*/ 10421 h 11115"/>
                <a:gd name="connsiteX4" fmla="*/ 5358 w 10036"/>
                <a:gd name="connsiteY4" fmla="*/ 11115 h 11115"/>
                <a:gd name="connsiteX0" fmla="*/ 10618 w 10618"/>
                <a:gd name="connsiteY0" fmla="*/ 9447 h 11115"/>
                <a:gd name="connsiteX1" fmla="*/ 5653 w 10618"/>
                <a:gd name="connsiteY1" fmla="*/ 3 h 11115"/>
                <a:gd name="connsiteX2" fmla="*/ 65 w 10618"/>
                <a:gd name="connsiteY2" fmla="*/ 5511 h 11115"/>
                <a:gd name="connsiteX3" fmla="*/ 1856 w 10618"/>
                <a:gd name="connsiteY3" fmla="*/ 10421 h 11115"/>
                <a:gd name="connsiteX4" fmla="*/ 5358 w 10618"/>
                <a:gd name="connsiteY4" fmla="*/ 11115 h 11115"/>
                <a:gd name="connsiteX0" fmla="*/ 10618 w 10618"/>
                <a:gd name="connsiteY0" fmla="*/ 8811 h 10479"/>
                <a:gd name="connsiteX1" fmla="*/ 6033 w 10618"/>
                <a:gd name="connsiteY1" fmla="*/ 5 h 10479"/>
                <a:gd name="connsiteX2" fmla="*/ 65 w 10618"/>
                <a:gd name="connsiteY2" fmla="*/ 4875 h 10479"/>
                <a:gd name="connsiteX3" fmla="*/ 1856 w 10618"/>
                <a:gd name="connsiteY3" fmla="*/ 9785 h 10479"/>
                <a:gd name="connsiteX4" fmla="*/ 5358 w 10618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1016"/>
                <a:gd name="connsiteX1" fmla="*/ 5968 w 10308"/>
                <a:gd name="connsiteY1" fmla="*/ 0 h 11016"/>
                <a:gd name="connsiteX2" fmla="*/ 0 w 10308"/>
                <a:gd name="connsiteY2" fmla="*/ 4870 h 11016"/>
                <a:gd name="connsiteX3" fmla="*/ 1791 w 10308"/>
                <a:gd name="connsiteY3" fmla="*/ 9780 h 11016"/>
                <a:gd name="connsiteX4" fmla="*/ 4469 w 10308"/>
                <a:gd name="connsiteY4" fmla="*/ 11016 h 11016"/>
                <a:gd name="connsiteX0" fmla="*/ 9996 w 9996"/>
                <a:gd name="connsiteY0" fmla="*/ 9077 h 11016"/>
                <a:gd name="connsiteX1" fmla="*/ 5968 w 9996"/>
                <a:gd name="connsiteY1" fmla="*/ 0 h 11016"/>
                <a:gd name="connsiteX2" fmla="*/ 0 w 9996"/>
                <a:gd name="connsiteY2" fmla="*/ 4870 h 11016"/>
                <a:gd name="connsiteX3" fmla="*/ 1791 w 9996"/>
                <a:gd name="connsiteY3" fmla="*/ 9780 h 11016"/>
                <a:gd name="connsiteX4" fmla="*/ 4469 w 9996"/>
                <a:gd name="connsiteY4" fmla="*/ 11016 h 11016"/>
                <a:gd name="connsiteX0" fmla="*/ 10000 w 10000"/>
                <a:gd name="connsiteY0" fmla="*/ 8240 h 10000"/>
                <a:gd name="connsiteX1" fmla="*/ 5970 w 10000"/>
                <a:gd name="connsiteY1" fmla="*/ 0 h 10000"/>
                <a:gd name="connsiteX2" fmla="*/ 0 w 10000"/>
                <a:gd name="connsiteY2" fmla="*/ 4421 h 10000"/>
                <a:gd name="connsiteX3" fmla="*/ 1792 w 10000"/>
                <a:gd name="connsiteY3" fmla="*/ 8878 h 10000"/>
                <a:gd name="connsiteX4" fmla="*/ 4471 w 10000"/>
                <a:gd name="connsiteY4" fmla="*/ 10000 h 10000"/>
                <a:gd name="connsiteX0" fmla="*/ 10000 w 10000"/>
                <a:gd name="connsiteY0" fmla="*/ 8240 h 8878"/>
                <a:gd name="connsiteX1" fmla="*/ 5970 w 10000"/>
                <a:gd name="connsiteY1" fmla="*/ 0 h 8878"/>
                <a:gd name="connsiteX2" fmla="*/ 0 w 10000"/>
                <a:gd name="connsiteY2" fmla="*/ 4421 h 8878"/>
                <a:gd name="connsiteX3" fmla="*/ 1792 w 10000"/>
                <a:gd name="connsiteY3" fmla="*/ 8878 h 8878"/>
                <a:gd name="connsiteX0" fmla="*/ 9831 w 9831"/>
                <a:gd name="connsiteY0" fmla="*/ 9458 h 10000"/>
                <a:gd name="connsiteX1" fmla="*/ 5970 w 9831"/>
                <a:gd name="connsiteY1" fmla="*/ 0 h 10000"/>
                <a:gd name="connsiteX2" fmla="*/ 0 w 9831"/>
                <a:gd name="connsiteY2" fmla="*/ 4980 h 10000"/>
                <a:gd name="connsiteX3" fmla="*/ 1792 w 9831"/>
                <a:gd name="connsiteY3" fmla="*/ 10000 h 10000"/>
                <a:gd name="connsiteX0" fmla="*/ 6073 w 6073"/>
                <a:gd name="connsiteY0" fmla="*/ 0 h 10000"/>
                <a:gd name="connsiteX1" fmla="*/ 0 w 6073"/>
                <a:gd name="connsiteY1" fmla="*/ 4980 h 10000"/>
                <a:gd name="connsiteX2" fmla="*/ 1823 w 6073"/>
                <a:gd name="connsiteY2" fmla="*/ 10000 h 10000"/>
                <a:gd name="connsiteX0" fmla="*/ 1991 w 17627"/>
                <a:gd name="connsiteY0" fmla="*/ 0 h 17290"/>
                <a:gd name="connsiteX1" fmla="*/ 14625 w 17627"/>
                <a:gd name="connsiteY1" fmla="*/ 12270 h 17290"/>
                <a:gd name="connsiteX2" fmla="*/ 17627 w 17627"/>
                <a:gd name="connsiteY2" fmla="*/ 17290 h 17290"/>
                <a:gd name="connsiteX0" fmla="*/ 2963 w 18599"/>
                <a:gd name="connsiteY0" fmla="*/ 0 h 17290"/>
                <a:gd name="connsiteX1" fmla="*/ 3274 w 18599"/>
                <a:gd name="connsiteY1" fmla="*/ 3520 h 17290"/>
                <a:gd name="connsiteX2" fmla="*/ 18599 w 18599"/>
                <a:gd name="connsiteY2" fmla="*/ 17290 h 17290"/>
                <a:gd name="connsiteX0" fmla="*/ 2831 w 19634"/>
                <a:gd name="connsiteY0" fmla="*/ 0 h 17199"/>
                <a:gd name="connsiteX1" fmla="*/ 4309 w 19634"/>
                <a:gd name="connsiteY1" fmla="*/ 3429 h 17199"/>
                <a:gd name="connsiteX2" fmla="*/ 19634 w 19634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4604"/>
                <a:gd name="connsiteY0" fmla="*/ 0 h 7480"/>
                <a:gd name="connsiteX1" fmla="*/ 1478 w 4604"/>
                <a:gd name="connsiteY1" fmla="*/ 3429 h 7480"/>
                <a:gd name="connsiteX2" fmla="*/ 4604 w 4604"/>
                <a:gd name="connsiteY2" fmla="*/ 7480 h 74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4604" h="7480">
                  <a:moveTo>
                    <a:pt x="0" y="0"/>
                  </a:moveTo>
                  <a:cubicBezTo>
                    <a:pt x="945" y="1623"/>
                    <a:pt x="1795" y="2319"/>
                    <a:pt x="1478" y="3429"/>
                  </a:cubicBezTo>
                  <a:cubicBezTo>
                    <a:pt x="3521" y="6130"/>
                    <a:pt x="1645" y="2483"/>
                    <a:pt x="4604" y="7480"/>
                  </a:cubicBezTo>
                </a:path>
              </a:pathLst>
            </a:custGeom>
            <a:noFill/>
            <a:ln w="12700" cap="flat" cmpd="sng">
              <a:solidFill>
                <a:srgbClr val="0070C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864" name="Freeform 2102">
              <a:extLst>
                <a:ext uri="{FF2B5EF4-FFF2-40B4-BE49-F238E27FC236}">
                  <a16:creationId xmlns:a16="http://schemas.microsoft.com/office/drawing/2014/main" xmlns="" id="{D6ADA75E-EA87-D1F8-FF8C-1BE21651E0EA}"/>
                </a:ext>
              </a:extLst>
            </xdr:cNvPr>
            <xdr:cNvSpPr>
              <a:spLocks/>
            </xdr:cNvSpPr>
          </xdr:nvSpPr>
          <xdr:spPr bwMode="auto">
            <a:xfrm rot="19570798" flipV="1">
              <a:off x="15130341" y="5480765"/>
              <a:ext cx="145968" cy="216465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135 w 10135"/>
                <a:gd name="connsiteY0" fmla="*/ 7150 h 9023"/>
                <a:gd name="connsiteX1" fmla="*/ 7522 w 10135"/>
                <a:gd name="connsiteY1" fmla="*/ 5000 h 9023"/>
                <a:gd name="connsiteX2" fmla="*/ 4513 w 10135"/>
                <a:gd name="connsiteY2" fmla="*/ 0 h 9023"/>
                <a:gd name="connsiteX3" fmla="*/ 2832 w 10135"/>
                <a:gd name="connsiteY3" fmla="*/ 8333 h 9023"/>
                <a:gd name="connsiteX4" fmla="*/ 0 w 10135"/>
                <a:gd name="connsiteY4" fmla="*/ 6667 h 9023"/>
                <a:gd name="connsiteX0" fmla="*/ 10000 w 10000"/>
                <a:gd name="connsiteY0" fmla="*/ 7924 h 8132"/>
                <a:gd name="connsiteX1" fmla="*/ 7422 w 10000"/>
                <a:gd name="connsiteY1" fmla="*/ 5541 h 8132"/>
                <a:gd name="connsiteX2" fmla="*/ 4453 w 10000"/>
                <a:gd name="connsiteY2" fmla="*/ 0 h 8132"/>
                <a:gd name="connsiteX3" fmla="*/ 1861 w 10000"/>
                <a:gd name="connsiteY3" fmla="*/ 5437 h 8132"/>
                <a:gd name="connsiteX4" fmla="*/ 0 w 10000"/>
                <a:gd name="connsiteY4" fmla="*/ 7389 h 8132"/>
                <a:gd name="connsiteX0" fmla="*/ 10000 w 10000"/>
                <a:gd name="connsiteY0" fmla="*/ 9744 h 10000"/>
                <a:gd name="connsiteX1" fmla="*/ 6358 w 10000"/>
                <a:gd name="connsiteY1" fmla="*/ 3282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9744 h 10000"/>
                <a:gd name="connsiteX1" fmla="*/ 6722 w 10000"/>
                <a:gd name="connsiteY1" fmla="*/ 4459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15940 h 16196"/>
                <a:gd name="connsiteX1" fmla="*/ 7058 w 10000"/>
                <a:gd name="connsiteY1" fmla="*/ 52 h 16196"/>
                <a:gd name="connsiteX2" fmla="*/ 6722 w 10000"/>
                <a:gd name="connsiteY2" fmla="*/ 10655 h 16196"/>
                <a:gd name="connsiteX3" fmla="*/ 4453 w 10000"/>
                <a:gd name="connsiteY3" fmla="*/ 6196 h 16196"/>
                <a:gd name="connsiteX4" fmla="*/ 1861 w 10000"/>
                <a:gd name="connsiteY4" fmla="*/ 12882 h 16196"/>
                <a:gd name="connsiteX5" fmla="*/ 0 w 10000"/>
                <a:gd name="connsiteY5" fmla="*/ 15282 h 16196"/>
                <a:gd name="connsiteX0" fmla="*/ 10000 w 10000"/>
                <a:gd name="connsiteY0" fmla="*/ 15951 h 16207"/>
                <a:gd name="connsiteX1" fmla="*/ 7058 w 10000"/>
                <a:gd name="connsiteY1" fmla="*/ 63 h 16207"/>
                <a:gd name="connsiteX2" fmla="*/ 6582 w 10000"/>
                <a:gd name="connsiteY2" fmla="*/ 8704 h 16207"/>
                <a:gd name="connsiteX3" fmla="*/ 4453 w 10000"/>
                <a:gd name="connsiteY3" fmla="*/ 6207 h 16207"/>
                <a:gd name="connsiteX4" fmla="*/ 1861 w 10000"/>
                <a:gd name="connsiteY4" fmla="*/ 12893 h 16207"/>
                <a:gd name="connsiteX5" fmla="*/ 0 w 10000"/>
                <a:gd name="connsiteY5" fmla="*/ 15293 h 16207"/>
                <a:gd name="connsiteX0" fmla="*/ 10000 w 10000"/>
                <a:gd name="connsiteY0" fmla="*/ 15936 h 16192"/>
                <a:gd name="connsiteX1" fmla="*/ 7058 w 10000"/>
                <a:gd name="connsiteY1" fmla="*/ 48 h 16192"/>
                <a:gd name="connsiteX2" fmla="*/ 6582 w 10000"/>
                <a:gd name="connsiteY2" fmla="*/ 8689 h 16192"/>
                <a:gd name="connsiteX3" fmla="*/ 4453 w 10000"/>
                <a:gd name="connsiteY3" fmla="*/ 6192 h 16192"/>
                <a:gd name="connsiteX4" fmla="*/ 1861 w 10000"/>
                <a:gd name="connsiteY4" fmla="*/ 12878 h 16192"/>
                <a:gd name="connsiteX5" fmla="*/ 0 w 10000"/>
                <a:gd name="connsiteY5" fmla="*/ 15278 h 16192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237 h 19493"/>
                <a:gd name="connsiteX1" fmla="*/ 6750 w 10000"/>
                <a:gd name="connsiteY1" fmla="*/ 209 h 19493"/>
                <a:gd name="connsiteX2" fmla="*/ 4453 w 10000"/>
                <a:gd name="connsiteY2" fmla="*/ 9493 h 19493"/>
                <a:gd name="connsiteX3" fmla="*/ 1861 w 10000"/>
                <a:gd name="connsiteY3" fmla="*/ 16179 h 19493"/>
                <a:gd name="connsiteX4" fmla="*/ 0 w 10000"/>
                <a:gd name="connsiteY4" fmla="*/ 18579 h 19493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714 h 19970"/>
                <a:gd name="connsiteX1" fmla="*/ 6750 w 10000"/>
                <a:gd name="connsiteY1" fmla="*/ 686 h 19970"/>
                <a:gd name="connsiteX2" fmla="*/ 6610 w 10000"/>
                <a:gd name="connsiteY2" fmla="*/ 12461 h 19970"/>
                <a:gd name="connsiteX3" fmla="*/ 4453 w 10000"/>
                <a:gd name="connsiteY3" fmla="*/ 9970 h 19970"/>
                <a:gd name="connsiteX4" fmla="*/ 1861 w 10000"/>
                <a:gd name="connsiteY4" fmla="*/ 16656 h 19970"/>
                <a:gd name="connsiteX5" fmla="*/ 0 w 10000"/>
                <a:gd name="connsiteY5" fmla="*/ 19056 h 19970"/>
                <a:gd name="connsiteX0" fmla="*/ 10168 w 10168"/>
                <a:gd name="connsiteY0" fmla="*/ 14219 h 19970"/>
                <a:gd name="connsiteX1" fmla="*/ 6750 w 10168"/>
                <a:gd name="connsiteY1" fmla="*/ 686 h 19970"/>
                <a:gd name="connsiteX2" fmla="*/ 6610 w 10168"/>
                <a:gd name="connsiteY2" fmla="*/ 12461 h 19970"/>
                <a:gd name="connsiteX3" fmla="*/ 4453 w 10168"/>
                <a:gd name="connsiteY3" fmla="*/ 9970 h 19970"/>
                <a:gd name="connsiteX4" fmla="*/ 1861 w 10168"/>
                <a:gd name="connsiteY4" fmla="*/ 16656 h 19970"/>
                <a:gd name="connsiteX5" fmla="*/ 0 w 10168"/>
                <a:gd name="connsiteY5" fmla="*/ 19056 h 19970"/>
                <a:gd name="connsiteX0" fmla="*/ 10168 w 10168"/>
                <a:gd name="connsiteY0" fmla="*/ 13533 h 19284"/>
                <a:gd name="connsiteX1" fmla="*/ 6750 w 10168"/>
                <a:gd name="connsiteY1" fmla="*/ 0 h 19284"/>
                <a:gd name="connsiteX2" fmla="*/ 6610 w 10168"/>
                <a:gd name="connsiteY2" fmla="*/ 11775 h 19284"/>
                <a:gd name="connsiteX3" fmla="*/ 4453 w 10168"/>
                <a:gd name="connsiteY3" fmla="*/ 9284 h 19284"/>
                <a:gd name="connsiteX4" fmla="*/ 1861 w 10168"/>
                <a:gd name="connsiteY4" fmla="*/ 15970 h 19284"/>
                <a:gd name="connsiteX5" fmla="*/ 0 w 10168"/>
                <a:gd name="connsiteY5" fmla="*/ 18370 h 19284"/>
                <a:gd name="connsiteX0" fmla="*/ 10168 w 10168"/>
                <a:gd name="connsiteY0" fmla="*/ 5017 h 10768"/>
                <a:gd name="connsiteX1" fmla="*/ 6610 w 10168"/>
                <a:gd name="connsiteY1" fmla="*/ 3259 h 10768"/>
                <a:gd name="connsiteX2" fmla="*/ 4453 w 10168"/>
                <a:gd name="connsiteY2" fmla="*/ 768 h 10768"/>
                <a:gd name="connsiteX3" fmla="*/ 1861 w 10168"/>
                <a:gd name="connsiteY3" fmla="*/ 7454 h 10768"/>
                <a:gd name="connsiteX4" fmla="*/ 0 w 10168"/>
                <a:gd name="connsiteY4" fmla="*/ 9854 h 10768"/>
                <a:gd name="connsiteX0" fmla="*/ 10677 w 10677"/>
                <a:gd name="connsiteY0" fmla="*/ 19200 h 21803"/>
                <a:gd name="connsiteX1" fmla="*/ 7119 w 10677"/>
                <a:gd name="connsiteY1" fmla="*/ 17442 h 21803"/>
                <a:gd name="connsiteX2" fmla="*/ 4962 w 10677"/>
                <a:gd name="connsiteY2" fmla="*/ 14951 h 21803"/>
                <a:gd name="connsiteX3" fmla="*/ 2370 w 10677"/>
                <a:gd name="connsiteY3" fmla="*/ 21637 h 21803"/>
                <a:gd name="connsiteX4" fmla="*/ 0 w 10677"/>
                <a:gd name="connsiteY4" fmla="*/ 0 h 21803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2289 w 10677"/>
                <a:gd name="connsiteY2" fmla="*/ 3639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2289 w 10677"/>
                <a:gd name="connsiteY1" fmla="*/ 3639 h 19200"/>
                <a:gd name="connsiteX2" fmla="*/ 1053 w 10677"/>
                <a:gd name="connsiteY2" fmla="*/ 268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2289 w 2289"/>
                <a:gd name="connsiteY0" fmla="*/ 3639 h 6915"/>
                <a:gd name="connsiteX1" fmla="*/ 1053 w 2289"/>
                <a:gd name="connsiteY1" fmla="*/ 2681 h 6915"/>
                <a:gd name="connsiteX2" fmla="*/ 1199 w 2289"/>
                <a:gd name="connsiteY2" fmla="*/ 6437 h 6915"/>
                <a:gd name="connsiteX3" fmla="*/ 0 w 2289"/>
                <a:gd name="connsiteY3" fmla="*/ 0 h 6915"/>
                <a:gd name="connsiteX0" fmla="*/ 10000 w 10000"/>
                <a:gd name="connsiteY0" fmla="*/ 5262 h 10000"/>
                <a:gd name="connsiteX1" fmla="*/ 5267 w 10000"/>
                <a:gd name="connsiteY1" fmla="*/ 2855 h 10000"/>
                <a:gd name="connsiteX2" fmla="*/ 5238 w 10000"/>
                <a:gd name="connsiteY2" fmla="*/ 9309 h 10000"/>
                <a:gd name="connsiteX3" fmla="*/ 0 w 10000"/>
                <a:gd name="connsiteY3" fmla="*/ 0 h 10000"/>
                <a:gd name="connsiteX0" fmla="*/ 10000 w 10000"/>
                <a:gd name="connsiteY0" fmla="*/ 5262 h 5262"/>
                <a:gd name="connsiteX1" fmla="*/ 5267 w 10000"/>
                <a:gd name="connsiteY1" fmla="*/ 2855 h 5262"/>
                <a:gd name="connsiteX2" fmla="*/ 2457 w 10000"/>
                <a:gd name="connsiteY2" fmla="*/ 3686 h 5262"/>
                <a:gd name="connsiteX3" fmla="*/ 0 w 10000"/>
                <a:gd name="connsiteY3" fmla="*/ 0 h 5262"/>
                <a:gd name="connsiteX0" fmla="*/ 10000 w 10000"/>
                <a:gd name="connsiteY0" fmla="*/ 10000 h 10000"/>
                <a:gd name="connsiteX1" fmla="*/ 5267 w 10000"/>
                <a:gd name="connsiteY1" fmla="*/ 5426 h 10000"/>
                <a:gd name="connsiteX2" fmla="*/ 0 w 10000"/>
                <a:gd name="connsiteY2" fmla="*/ 0 h 10000"/>
                <a:gd name="connsiteX0" fmla="*/ 5267 w 5267"/>
                <a:gd name="connsiteY0" fmla="*/ 5426 h 5426"/>
                <a:gd name="connsiteX1" fmla="*/ 0 w 5267"/>
                <a:gd name="connsiteY1" fmla="*/ 0 h 5426"/>
                <a:gd name="connsiteX0" fmla="*/ 5140 w 5140"/>
                <a:gd name="connsiteY0" fmla="*/ 3948 h 3948"/>
                <a:gd name="connsiteX1" fmla="*/ 0 w 5140"/>
                <a:gd name="connsiteY1" fmla="*/ 0 h 3948"/>
                <a:gd name="connsiteX0" fmla="*/ 30598 w 30598"/>
                <a:gd name="connsiteY0" fmla="*/ 4515 h 4515"/>
                <a:gd name="connsiteX1" fmla="*/ 0 w 30598"/>
                <a:gd name="connsiteY1" fmla="*/ 0 h 4515"/>
                <a:gd name="connsiteX0" fmla="*/ 10000 w 10000"/>
                <a:gd name="connsiteY0" fmla="*/ 23201 h 23201"/>
                <a:gd name="connsiteX1" fmla="*/ 4576 w 10000"/>
                <a:gd name="connsiteY1" fmla="*/ 2263 h 23201"/>
                <a:gd name="connsiteX2" fmla="*/ 0 w 10000"/>
                <a:gd name="connsiteY2" fmla="*/ 13201 h 23201"/>
                <a:gd name="connsiteX0" fmla="*/ 10000 w 10000"/>
                <a:gd name="connsiteY0" fmla="*/ 20938 h 20938"/>
                <a:gd name="connsiteX1" fmla="*/ 4576 w 10000"/>
                <a:gd name="connsiteY1" fmla="*/ 0 h 20938"/>
                <a:gd name="connsiteX2" fmla="*/ 0 w 10000"/>
                <a:gd name="connsiteY2" fmla="*/ 10938 h 20938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7677 w 7677"/>
                <a:gd name="connsiteY0" fmla="*/ 23919 h 32413"/>
                <a:gd name="connsiteX1" fmla="*/ 3262 w 7677"/>
                <a:gd name="connsiteY1" fmla="*/ 0 h 32413"/>
                <a:gd name="connsiteX2" fmla="*/ 0 w 7677"/>
                <a:gd name="connsiteY2" fmla="*/ 32413 h 32413"/>
                <a:gd name="connsiteX0" fmla="*/ 13163 w 13163"/>
                <a:gd name="connsiteY0" fmla="*/ 7382 h 10003"/>
                <a:gd name="connsiteX1" fmla="*/ 7412 w 13163"/>
                <a:gd name="connsiteY1" fmla="*/ 3 h 10003"/>
                <a:gd name="connsiteX2" fmla="*/ 80 w 13163"/>
                <a:gd name="connsiteY2" fmla="*/ 5000 h 10003"/>
                <a:gd name="connsiteX3" fmla="*/ 3163 w 13163"/>
                <a:gd name="connsiteY3" fmla="*/ 10003 h 10003"/>
                <a:gd name="connsiteX0" fmla="*/ 13121 w 13121"/>
                <a:gd name="connsiteY0" fmla="*/ 7382 h 9073"/>
                <a:gd name="connsiteX1" fmla="*/ 7370 w 13121"/>
                <a:gd name="connsiteY1" fmla="*/ 3 h 9073"/>
                <a:gd name="connsiteX2" fmla="*/ 38 w 13121"/>
                <a:gd name="connsiteY2" fmla="*/ 5000 h 9073"/>
                <a:gd name="connsiteX3" fmla="*/ 8619 w 13121"/>
                <a:gd name="connsiteY3" fmla="*/ 9073 h 9073"/>
                <a:gd name="connsiteX0" fmla="*/ 10036 w 10036"/>
                <a:gd name="connsiteY0" fmla="*/ 8136 h 10633"/>
                <a:gd name="connsiteX1" fmla="*/ 5653 w 10036"/>
                <a:gd name="connsiteY1" fmla="*/ 3 h 10633"/>
                <a:gd name="connsiteX2" fmla="*/ 65 w 10036"/>
                <a:gd name="connsiteY2" fmla="*/ 5511 h 10633"/>
                <a:gd name="connsiteX3" fmla="*/ 1856 w 10036"/>
                <a:gd name="connsiteY3" fmla="*/ 10421 h 10633"/>
                <a:gd name="connsiteX4" fmla="*/ 6605 w 10036"/>
                <a:gd name="connsiteY4" fmla="*/ 10000 h 10633"/>
                <a:gd name="connsiteX0" fmla="*/ 10036 w 10036"/>
                <a:gd name="connsiteY0" fmla="*/ 8136 h 11115"/>
                <a:gd name="connsiteX1" fmla="*/ 5653 w 10036"/>
                <a:gd name="connsiteY1" fmla="*/ 3 h 11115"/>
                <a:gd name="connsiteX2" fmla="*/ 65 w 10036"/>
                <a:gd name="connsiteY2" fmla="*/ 5511 h 11115"/>
                <a:gd name="connsiteX3" fmla="*/ 1856 w 10036"/>
                <a:gd name="connsiteY3" fmla="*/ 10421 h 11115"/>
                <a:gd name="connsiteX4" fmla="*/ 5358 w 10036"/>
                <a:gd name="connsiteY4" fmla="*/ 11115 h 11115"/>
                <a:gd name="connsiteX0" fmla="*/ 10618 w 10618"/>
                <a:gd name="connsiteY0" fmla="*/ 9447 h 11115"/>
                <a:gd name="connsiteX1" fmla="*/ 5653 w 10618"/>
                <a:gd name="connsiteY1" fmla="*/ 3 h 11115"/>
                <a:gd name="connsiteX2" fmla="*/ 65 w 10618"/>
                <a:gd name="connsiteY2" fmla="*/ 5511 h 11115"/>
                <a:gd name="connsiteX3" fmla="*/ 1856 w 10618"/>
                <a:gd name="connsiteY3" fmla="*/ 10421 h 11115"/>
                <a:gd name="connsiteX4" fmla="*/ 5358 w 10618"/>
                <a:gd name="connsiteY4" fmla="*/ 11115 h 11115"/>
                <a:gd name="connsiteX0" fmla="*/ 10618 w 10618"/>
                <a:gd name="connsiteY0" fmla="*/ 8811 h 10479"/>
                <a:gd name="connsiteX1" fmla="*/ 6033 w 10618"/>
                <a:gd name="connsiteY1" fmla="*/ 5 h 10479"/>
                <a:gd name="connsiteX2" fmla="*/ 65 w 10618"/>
                <a:gd name="connsiteY2" fmla="*/ 4875 h 10479"/>
                <a:gd name="connsiteX3" fmla="*/ 1856 w 10618"/>
                <a:gd name="connsiteY3" fmla="*/ 9785 h 10479"/>
                <a:gd name="connsiteX4" fmla="*/ 5358 w 10618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1016"/>
                <a:gd name="connsiteX1" fmla="*/ 5968 w 10308"/>
                <a:gd name="connsiteY1" fmla="*/ 0 h 11016"/>
                <a:gd name="connsiteX2" fmla="*/ 0 w 10308"/>
                <a:gd name="connsiteY2" fmla="*/ 4870 h 11016"/>
                <a:gd name="connsiteX3" fmla="*/ 1791 w 10308"/>
                <a:gd name="connsiteY3" fmla="*/ 9780 h 11016"/>
                <a:gd name="connsiteX4" fmla="*/ 4469 w 10308"/>
                <a:gd name="connsiteY4" fmla="*/ 11016 h 11016"/>
                <a:gd name="connsiteX0" fmla="*/ 9996 w 9996"/>
                <a:gd name="connsiteY0" fmla="*/ 9077 h 11016"/>
                <a:gd name="connsiteX1" fmla="*/ 5968 w 9996"/>
                <a:gd name="connsiteY1" fmla="*/ 0 h 11016"/>
                <a:gd name="connsiteX2" fmla="*/ 0 w 9996"/>
                <a:gd name="connsiteY2" fmla="*/ 4870 h 11016"/>
                <a:gd name="connsiteX3" fmla="*/ 1791 w 9996"/>
                <a:gd name="connsiteY3" fmla="*/ 9780 h 11016"/>
                <a:gd name="connsiteX4" fmla="*/ 4469 w 9996"/>
                <a:gd name="connsiteY4" fmla="*/ 11016 h 11016"/>
                <a:gd name="connsiteX0" fmla="*/ 10000 w 10000"/>
                <a:gd name="connsiteY0" fmla="*/ 8240 h 10000"/>
                <a:gd name="connsiteX1" fmla="*/ 5970 w 10000"/>
                <a:gd name="connsiteY1" fmla="*/ 0 h 10000"/>
                <a:gd name="connsiteX2" fmla="*/ 0 w 10000"/>
                <a:gd name="connsiteY2" fmla="*/ 4421 h 10000"/>
                <a:gd name="connsiteX3" fmla="*/ 1792 w 10000"/>
                <a:gd name="connsiteY3" fmla="*/ 8878 h 10000"/>
                <a:gd name="connsiteX4" fmla="*/ 4471 w 10000"/>
                <a:gd name="connsiteY4" fmla="*/ 10000 h 10000"/>
                <a:gd name="connsiteX0" fmla="*/ 10000 w 10000"/>
                <a:gd name="connsiteY0" fmla="*/ 8240 h 8878"/>
                <a:gd name="connsiteX1" fmla="*/ 5970 w 10000"/>
                <a:gd name="connsiteY1" fmla="*/ 0 h 8878"/>
                <a:gd name="connsiteX2" fmla="*/ 0 w 10000"/>
                <a:gd name="connsiteY2" fmla="*/ 4421 h 8878"/>
                <a:gd name="connsiteX3" fmla="*/ 1792 w 10000"/>
                <a:gd name="connsiteY3" fmla="*/ 8878 h 8878"/>
                <a:gd name="connsiteX0" fmla="*/ 9831 w 9831"/>
                <a:gd name="connsiteY0" fmla="*/ 9458 h 10000"/>
                <a:gd name="connsiteX1" fmla="*/ 5970 w 9831"/>
                <a:gd name="connsiteY1" fmla="*/ 0 h 10000"/>
                <a:gd name="connsiteX2" fmla="*/ 0 w 9831"/>
                <a:gd name="connsiteY2" fmla="*/ 4980 h 10000"/>
                <a:gd name="connsiteX3" fmla="*/ 1792 w 9831"/>
                <a:gd name="connsiteY3" fmla="*/ 10000 h 10000"/>
                <a:gd name="connsiteX0" fmla="*/ 6073 w 6073"/>
                <a:gd name="connsiteY0" fmla="*/ 0 h 10000"/>
                <a:gd name="connsiteX1" fmla="*/ 0 w 6073"/>
                <a:gd name="connsiteY1" fmla="*/ 4980 h 10000"/>
                <a:gd name="connsiteX2" fmla="*/ 1823 w 6073"/>
                <a:gd name="connsiteY2" fmla="*/ 10000 h 10000"/>
                <a:gd name="connsiteX0" fmla="*/ 1991 w 17627"/>
                <a:gd name="connsiteY0" fmla="*/ 0 h 17290"/>
                <a:gd name="connsiteX1" fmla="*/ 14625 w 17627"/>
                <a:gd name="connsiteY1" fmla="*/ 12270 h 17290"/>
                <a:gd name="connsiteX2" fmla="*/ 17627 w 17627"/>
                <a:gd name="connsiteY2" fmla="*/ 17290 h 17290"/>
                <a:gd name="connsiteX0" fmla="*/ 2963 w 18599"/>
                <a:gd name="connsiteY0" fmla="*/ 0 h 17290"/>
                <a:gd name="connsiteX1" fmla="*/ 3274 w 18599"/>
                <a:gd name="connsiteY1" fmla="*/ 3520 h 17290"/>
                <a:gd name="connsiteX2" fmla="*/ 18599 w 18599"/>
                <a:gd name="connsiteY2" fmla="*/ 17290 h 17290"/>
                <a:gd name="connsiteX0" fmla="*/ 2831 w 19634"/>
                <a:gd name="connsiteY0" fmla="*/ 0 h 17199"/>
                <a:gd name="connsiteX1" fmla="*/ 4309 w 19634"/>
                <a:gd name="connsiteY1" fmla="*/ 3429 h 17199"/>
                <a:gd name="connsiteX2" fmla="*/ 19634 w 19634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4604"/>
                <a:gd name="connsiteY0" fmla="*/ 0 h 7480"/>
                <a:gd name="connsiteX1" fmla="*/ 1478 w 4604"/>
                <a:gd name="connsiteY1" fmla="*/ 3429 h 7480"/>
                <a:gd name="connsiteX2" fmla="*/ 4604 w 4604"/>
                <a:gd name="connsiteY2" fmla="*/ 7480 h 7480"/>
                <a:gd name="connsiteX0" fmla="*/ 0 w 14182"/>
                <a:gd name="connsiteY0" fmla="*/ 0 h 11626"/>
                <a:gd name="connsiteX1" fmla="*/ 7392 w 14182"/>
                <a:gd name="connsiteY1" fmla="*/ 6210 h 11626"/>
                <a:gd name="connsiteX2" fmla="*/ 14182 w 14182"/>
                <a:gd name="connsiteY2" fmla="*/ 11626 h 11626"/>
                <a:gd name="connsiteX0" fmla="*/ 0 w 10810"/>
                <a:gd name="connsiteY0" fmla="*/ 0 h 9028"/>
                <a:gd name="connsiteX1" fmla="*/ 4020 w 10810"/>
                <a:gd name="connsiteY1" fmla="*/ 3612 h 9028"/>
                <a:gd name="connsiteX2" fmla="*/ 10810 w 10810"/>
                <a:gd name="connsiteY2" fmla="*/ 9028 h 9028"/>
                <a:gd name="connsiteX0" fmla="*/ 0 w 10000"/>
                <a:gd name="connsiteY0" fmla="*/ 0 h 10000"/>
                <a:gd name="connsiteX1" fmla="*/ 5646 w 10000"/>
                <a:gd name="connsiteY1" fmla="*/ 5829 h 10000"/>
                <a:gd name="connsiteX2" fmla="*/ 10000 w 10000"/>
                <a:gd name="connsiteY2" fmla="*/ 10000 h 10000"/>
                <a:gd name="connsiteX0" fmla="*/ 0 w 6630"/>
                <a:gd name="connsiteY0" fmla="*/ 0 h 7462"/>
                <a:gd name="connsiteX1" fmla="*/ 2276 w 6630"/>
                <a:gd name="connsiteY1" fmla="*/ 3291 h 7462"/>
                <a:gd name="connsiteX2" fmla="*/ 6630 w 6630"/>
                <a:gd name="connsiteY2" fmla="*/ 7462 h 7462"/>
                <a:gd name="connsiteX0" fmla="*/ 0 w 11204"/>
                <a:gd name="connsiteY0" fmla="*/ 0 h 9249"/>
                <a:gd name="connsiteX1" fmla="*/ 4637 w 11204"/>
                <a:gd name="connsiteY1" fmla="*/ 3659 h 9249"/>
                <a:gd name="connsiteX2" fmla="*/ 11204 w 11204"/>
                <a:gd name="connsiteY2" fmla="*/ 9249 h 9249"/>
                <a:gd name="connsiteX0" fmla="*/ 0 w 10000"/>
                <a:gd name="connsiteY0" fmla="*/ 0 h 10000"/>
                <a:gd name="connsiteX1" fmla="*/ 4139 w 10000"/>
                <a:gd name="connsiteY1" fmla="*/ 3956 h 10000"/>
                <a:gd name="connsiteX2" fmla="*/ 10000 w 10000"/>
                <a:gd name="connsiteY2" fmla="*/ 10000 h 10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0000" h="10000">
                  <a:moveTo>
                    <a:pt x="0" y="0"/>
                  </a:moveTo>
                  <a:cubicBezTo>
                    <a:pt x="2556" y="3484"/>
                    <a:pt x="4996" y="1574"/>
                    <a:pt x="4139" y="3956"/>
                  </a:cubicBezTo>
                  <a:cubicBezTo>
                    <a:pt x="9664" y="9752"/>
                    <a:pt x="7235" y="7214"/>
                    <a:pt x="10000" y="10000"/>
                  </a:cubicBezTo>
                </a:path>
              </a:pathLst>
            </a:custGeom>
            <a:noFill/>
            <a:ln w="12700" cap="flat" cmpd="sng">
              <a:solidFill>
                <a:srgbClr val="0070C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865" name="Line 212">
              <a:extLst>
                <a:ext uri="{FF2B5EF4-FFF2-40B4-BE49-F238E27FC236}">
                  <a16:creationId xmlns:a16="http://schemas.microsoft.com/office/drawing/2014/main" xmlns="" id="{B4BCEEF5-0F5E-24D6-7760-FFF344289EC4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 flipV="1">
              <a:off x="14276167" y="4922078"/>
              <a:ext cx="4033" cy="83270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6" name="Oval 820">
              <a:extLst>
                <a:ext uri="{FF2B5EF4-FFF2-40B4-BE49-F238E27FC236}">
                  <a16:creationId xmlns:a16="http://schemas.microsoft.com/office/drawing/2014/main" xmlns="" id="{C21BB1FE-36C1-0FAB-D576-07CC25313EA5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4202024" y="4842513"/>
              <a:ext cx="151962" cy="141749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sp macro="" textlink="">
          <xdr:nvSpPr>
            <xdr:cNvPr id="1867" name="Freeform 1182">
              <a:extLst>
                <a:ext uri="{FF2B5EF4-FFF2-40B4-BE49-F238E27FC236}">
                  <a16:creationId xmlns:a16="http://schemas.microsoft.com/office/drawing/2014/main" xmlns="" id="{90E770FE-1725-1133-E5CD-50743801A24A}"/>
                </a:ext>
              </a:extLst>
            </xdr:cNvPr>
            <xdr:cNvSpPr>
              <a:spLocks/>
            </xdr:cNvSpPr>
          </xdr:nvSpPr>
          <xdr:spPr bwMode="auto">
            <a:xfrm rot="16200000" flipH="1" flipV="1">
              <a:off x="15178728" y="5206823"/>
              <a:ext cx="37524" cy="204839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" name="Oval 820">
              <a:extLst>
                <a:ext uri="{FF2B5EF4-FFF2-40B4-BE49-F238E27FC236}">
                  <a16:creationId xmlns:a16="http://schemas.microsoft.com/office/drawing/2014/main" xmlns="" id="{967412DA-B18D-D789-21C8-DB65A47F3F53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4790680" y="5299614"/>
              <a:ext cx="152052" cy="153899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</xdr:grpSp>
      <xdr:sp macro="" textlink="">
        <xdr:nvSpPr>
          <xdr:cNvPr id="1859" name="Oval 820">
            <a:extLst>
              <a:ext uri="{FF2B5EF4-FFF2-40B4-BE49-F238E27FC236}">
                <a16:creationId xmlns:a16="http://schemas.microsoft.com/office/drawing/2014/main" xmlns="" id="{5975C85C-F612-F72F-FEA0-F8C4322C8739}"/>
              </a:ext>
            </a:extLst>
          </xdr:cNvPr>
          <xdr:cNvSpPr>
            <a:spLocks noChangeArrowheads="1"/>
          </xdr:cNvSpPr>
        </xdr:nvSpPr>
        <xdr:spPr bwMode="auto">
          <a:xfrm rot="16200000">
            <a:off x="14228481" y="5312474"/>
            <a:ext cx="118280" cy="11703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</xdr:grpSp>
    <xdr:clientData/>
  </xdr:twoCellAnchor>
  <xdr:twoCellAnchor>
    <xdr:from>
      <xdr:col>21</xdr:col>
      <xdr:colOff>302199</xdr:colOff>
      <xdr:row>30</xdr:row>
      <xdr:rowOff>169764</xdr:rowOff>
    </xdr:from>
    <xdr:to>
      <xdr:col>21</xdr:col>
      <xdr:colOff>439208</xdr:colOff>
      <xdr:row>31</xdr:row>
      <xdr:rowOff>119061</xdr:rowOff>
    </xdr:to>
    <xdr:sp macro="" textlink="">
      <xdr:nvSpPr>
        <xdr:cNvPr id="1869" name="AutoShape 829">
          <a:extLst>
            <a:ext uri="{FF2B5EF4-FFF2-40B4-BE49-F238E27FC236}">
              <a16:creationId xmlns:a16="http://schemas.microsoft.com/office/drawing/2014/main" xmlns="" id="{7B5D0B19-55B2-4B6A-94D3-560D6D85DC41}"/>
            </a:ext>
          </a:extLst>
        </xdr:cNvPr>
        <xdr:cNvSpPr>
          <a:spLocks noChangeArrowheads="1"/>
        </xdr:cNvSpPr>
      </xdr:nvSpPr>
      <xdr:spPr bwMode="auto">
        <a:xfrm>
          <a:off x="14376339" y="5176104"/>
          <a:ext cx="137009" cy="1169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120798</xdr:colOff>
      <xdr:row>30</xdr:row>
      <xdr:rowOff>77025</xdr:rowOff>
    </xdr:from>
    <xdr:to>
      <xdr:col>22</xdr:col>
      <xdr:colOff>306161</xdr:colOff>
      <xdr:row>32</xdr:row>
      <xdr:rowOff>2</xdr:rowOff>
    </xdr:to>
    <xdr:sp macro="" textlink="">
      <xdr:nvSpPr>
        <xdr:cNvPr id="1870" name="Text Box 1118">
          <a:extLst>
            <a:ext uri="{FF2B5EF4-FFF2-40B4-BE49-F238E27FC236}">
              <a16:creationId xmlns:a16="http://schemas.microsoft.com/office/drawing/2014/main" xmlns="" id="{D393CC10-AE19-41E3-BD95-72ED5B47E862}"/>
            </a:ext>
          </a:extLst>
        </xdr:cNvPr>
        <xdr:cNvSpPr txBox="1">
          <a:spLocks noChangeArrowheads="1"/>
        </xdr:cNvSpPr>
      </xdr:nvSpPr>
      <xdr:spPr bwMode="auto">
        <a:xfrm>
          <a:off x="14888358" y="5083365"/>
          <a:ext cx="185363" cy="25825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315820</xdr:colOff>
      <xdr:row>28</xdr:row>
      <xdr:rowOff>85882</xdr:rowOff>
    </xdr:from>
    <xdr:to>
      <xdr:col>22</xdr:col>
      <xdr:colOff>405605</xdr:colOff>
      <xdr:row>30</xdr:row>
      <xdr:rowOff>54652</xdr:rowOff>
    </xdr:to>
    <xdr:sp macro="" textlink="">
      <xdr:nvSpPr>
        <xdr:cNvPr id="1871" name="Text Box 1118">
          <a:extLst>
            <a:ext uri="{FF2B5EF4-FFF2-40B4-BE49-F238E27FC236}">
              <a16:creationId xmlns:a16="http://schemas.microsoft.com/office/drawing/2014/main" xmlns="" id="{137138CE-8660-4593-8C51-DE48F9C11AC8}"/>
            </a:ext>
          </a:extLst>
        </xdr:cNvPr>
        <xdr:cNvSpPr txBox="1">
          <a:spLocks noChangeArrowheads="1"/>
        </xdr:cNvSpPr>
      </xdr:nvSpPr>
      <xdr:spPr bwMode="auto">
        <a:xfrm>
          <a:off x="15083380" y="4756942"/>
          <a:ext cx="89785" cy="3040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彦根港</a:t>
          </a:r>
        </a:p>
      </xdr:txBody>
    </xdr:sp>
    <xdr:clientData/>
  </xdr:twoCellAnchor>
  <xdr:twoCellAnchor>
    <xdr:from>
      <xdr:col>22</xdr:col>
      <xdr:colOff>38529</xdr:colOff>
      <xdr:row>28</xdr:row>
      <xdr:rowOff>75627</xdr:rowOff>
    </xdr:from>
    <xdr:to>
      <xdr:col>22</xdr:col>
      <xdr:colOff>158870</xdr:colOff>
      <xdr:row>29</xdr:row>
      <xdr:rowOff>25263</xdr:rowOff>
    </xdr:to>
    <xdr:sp macro="" textlink="">
      <xdr:nvSpPr>
        <xdr:cNvPr id="1872" name="六角形 1871">
          <a:extLst>
            <a:ext uri="{FF2B5EF4-FFF2-40B4-BE49-F238E27FC236}">
              <a16:creationId xmlns:a16="http://schemas.microsoft.com/office/drawing/2014/main" xmlns="" id="{DB3A6F5F-7744-4F5E-AE48-D35EA3140305}"/>
            </a:ext>
          </a:extLst>
        </xdr:cNvPr>
        <xdr:cNvSpPr/>
      </xdr:nvSpPr>
      <xdr:spPr bwMode="auto">
        <a:xfrm>
          <a:off x="14806089" y="4746687"/>
          <a:ext cx="120341" cy="1172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530206</xdr:colOff>
      <xdr:row>27</xdr:row>
      <xdr:rowOff>96490</xdr:rowOff>
    </xdr:from>
    <xdr:to>
      <xdr:col>22</xdr:col>
      <xdr:colOff>281516</xdr:colOff>
      <xdr:row>31</xdr:row>
      <xdr:rowOff>108892</xdr:rowOff>
    </xdr:to>
    <xdr:sp macro="" textlink="">
      <xdr:nvSpPr>
        <xdr:cNvPr id="1873" name="AutoShape 1653">
          <a:extLst>
            <a:ext uri="{FF2B5EF4-FFF2-40B4-BE49-F238E27FC236}">
              <a16:creationId xmlns:a16="http://schemas.microsoft.com/office/drawing/2014/main" xmlns="" id="{3DDAE80A-9231-40E7-B560-CBE8D9E9D127}"/>
            </a:ext>
          </a:extLst>
        </xdr:cNvPr>
        <xdr:cNvSpPr>
          <a:spLocks/>
        </xdr:cNvSpPr>
      </xdr:nvSpPr>
      <xdr:spPr bwMode="auto">
        <a:xfrm rot="2070765">
          <a:off x="14604346" y="4599910"/>
          <a:ext cx="444730" cy="682962"/>
        </a:xfrm>
        <a:prstGeom prst="rightBrace">
          <a:avLst>
            <a:gd name="adj1" fmla="val 42094"/>
            <a:gd name="adj2" fmla="val 5598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21</xdr:col>
      <xdr:colOff>121989</xdr:colOff>
      <xdr:row>27</xdr:row>
      <xdr:rowOff>19616</xdr:rowOff>
    </xdr:from>
    <xdr:to>
      <xdr:col>21</xdr:col>
      <xdr:colOff>246772</xdr:colOff>
      <xdr:row>27</xdr:row>
      <xdr:rowOff>116317</xdr:rowOff>
    </xdr:to>
    <xdr:sp macro="" textlink="">
      <xdr:nvSpPr>
        <xdr:cNvPr id="1874" name="六角形 1873">
          <a:extLst>
            <a:ext uri="{FF2B5EF4-FFF2-40B4-BE49-F238E27FC236}">
              <a16:creationId xmlns:a16="http://schemas.microsoft.com/office/drawing/2014/main" xmlns="" id="{50C23758-4F76-49CE-B747-BF30A138D3DD}"/>
            </a:ext>
          </a:extLst>
        </xdr:cNvPr>
        <xdr:cNvSpPr/>
      </xdr:nvSpPr>
      <xdr:spPr bwMode="auto">
        <a:xfrm>
          <a:off x="14196129" y="4523036"/>
          <a:ext cx="124783" cy="967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212856</xdr:colOff>
      <xdr:row>32</xdr:row>
      <xdr:rowOff>1853</xdr:rowOff>
    </xdr:from>
    <xdr:to>
      <xdr:col>21</xdr:col>
      <xdr:colOff>318744</xdr:colOff>
      <xdr:row>32</xdr:row>
      <xdr:rowOff>111394</xdr:rowOff>
    </xdr:to>
    <xdr:sp macro="" textlink="">
      <xdr:nvSpPr>
        <xdr:cNvPr id="1875" name="六角形 1874">
          <a:extLst>
            <a:ext uri="{FF2B5EF4-FFF2-40B4-BE49-F238E27FC236}">
              <a16:creationId xmlns:a16="http://schemas.microsoft.com/office/drawing/2014/main" xmlns="" id="{A4FCD23B-7C3E-47DC-87B9-F7FD1D9D7205}"/>
            </a:ext>
          </a:extLst>
        </xdr:cNvPr>
        <xdr:cNvSpPr/>
      </xdr:nvSpPr>
      <xdr:spPr bwMode="auto">
        <a:xfrm>
          <a:off x="14286996" y="5343473"/>
          <a:ext cx="105888" cy="1095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398135</xdr:colOff>
      <xdr:row>25</xdr:row>
      <xdr:rowOff>123425</xdr:rowOff>
    </xdr:from>
    <xdr:to>
      <xdr:col>21</xdr:col>
      <xdr:colOff>486834</xdr:colOff>
      <xdr:row>26</xdr:row>
      <xdr:rowOff>40243</xdr:rowOff>
    </xdr:to>
    <xdr:sp macro="" textlink="">
      <xdr:nvSpPr>
        <xdr:cNvPr id="1876" name="六角形 1875">
          <a:extLst>
            <a:ext uri="{FF2B5EF4-FFF2-40B4-BE49-F238E27FC236}">
              <a16:creationId xmlns:a16="http://schemas.microsoft.com/office/drawing/2014/main" xmlns="" id="{CB420227-6D66-4B16-9C6D-BB9F61DA47AF}"/>
            </a:ext>
          </a:extLst>
        </xdr:cNvPr>
        <xdr:cNvSpPr/>
      </xdr:nvSpPr>
      <xdr:spPr bwMode="auto">
        <a:xfrm>
          <a:off x="14472275" y="4291565"/>
          <a:ext cx="88699" cy="844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245303</xdr:colOff>
      <xdr:row>27</xdr:row>
      <xdr:rowOff>163095</xdr:rowOff>
    </xdr:from>
    <xdr:to>
      <xdr:col>21</xdr:col>
      <xdr:colOff>362862</xdr:colOff>
      <xdr:row>28</xdr:row>
      <xdr:rowOff>165810</xdr:rowOff>
    </xdr:to>
    <xdr:sp macro="" textlink="">
      <xdr:nvSpPr>
        <xdr:cNvPr id="1877" name="Text Box 1118">
          <a:extLst>
            <a:ext uri="{FF2B5EF4-FFF2-40B4-BE49-F238E27FC236}">
              <a16:creationId xmlns:a16="http://schemas.microsoft.com/office/drawing/2014/main" xmlns="" id="{0A9F816D-B0C8-403A-9C75-24F30F5E8D90}"/>
            </a:ext>
          </a:extLst>
        </xdr:cNvPr>
        <xdr:cNvSpPr txBox="1">
          <a:spLocks noChangeArrowheads="1"/>
        </xdr:cNvSpPr>
      </xdr:nvSpPr>
      <xdr:spPr bwMode="auto">
        <a:xfrm>
          <a:off x="14319443" y="4666515"/>
          <a:ext cx="117559" cy="17035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385259</xdr:colOff>
      <xdr:row>28</xdr:row>
      <xdr:rowOff>162622</xdr:rowOff>
    </xdr:from>
    <xdr:to>
      <xdr:col>21</xdr:col>
      <xdr:colOff>507225</xdr:colOff>
      <xdr:row>30</xdr:row>
      <xdr:rowOff>1264</xdr:rowOff>
    </xdr:to>
    <xdr:sp macro="" textlink="">
      <xdr:nvSpPr>
        <xdr:cNvPr id="1878" name="Text Box 1118">
          <a:extLst>
            <a:ext uri="{FF2B5EF4-FFF2-40B4-BE49-F238E27FC236}">
              <a16:creationId xmlns:a16="http://schemas.microsoft.com/office/drawing/2014/main" xmlns="" id="{73182BA8-1525-4DD6-8954-4AF9A4EA5187}"/>
            </a:ext>
          </a:extLst>
        </xdr:cNvPr>
        <xdr:cNvSpPr txBox="1">
          <a:spLocks noChangeArrowheads="1"/>
        </xdr:cNvSpPr>
      </xdr:nvSpPr>
      <xdr:spPr bwMode="auto">
        <a:xfrm>
          <a:off x="14459399" y="4833682"/>
          <a:ext cx="121966" cy="1739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ｶｲﾝｽﾞ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ﾓｰﾙ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458106</xdr:colOff>
      <xdr:row>31</xdr:row>
      <xdr:rowOff>20410</xdr:rowOff>
    </xdr:from>
    <xdr:to>
      <xdr:col>21</xdr:col>
      <xdr:colOff>571499</xdr:colOff>
      <xdr:row>32</xdr:row>
      <xdr:rowOff>161017</xdr:rowOff>
    </xdr:to>
    <xdr:sp macro="" textlink="">
      <xdr:nvSpPr>
        <xdr:cNvPr id="1879" name="Text Box 1118">
          <a:extLst>
            <a:ext uri="{FF2B5EF4-FFF2-40B4-BE49-F238E27FC236}">
              <a16:creationId xmlns:a16="http://schemas.microsoft.com/office/drawing/2014/main" xmlns="" id="{D49238C4-1600-45A4-A548-1D8551539461}"/>
            </a:ext>
          </a:extLst>
        </xdr:cNvPr>
        <xdr:cNvSpPr txBox="1">
          <a:spLocks noChangeArrowheads="1"/>
        </xdr:cNvSpPr>
      </xdr:nvSpPr>
      <xdr:spPr bwMode="auto">
        <a:xfrm>
          <a:off x="14532246" y="5194390"/>
          <a:ext cx="113393" cy="30824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松原橋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21</xdr:col>
      <xdr:colOff>511387</xdr:colOff>
      <xdr:row>27</xdr:row>
      <xdr:rowOff>83909</xdr:rowOff>
    </xdr:from>
    <xdr:ext cx="565461" cy="120196"/>
    <xdr:sp macro="" textlink="">
      <xdr:nvSpPr>
        <xdr:cNvPr id="1880" name="Text Box 2727">
          <a:extLst>
            <a:ext uri="{FF2B5EF4-FFF2-40B4-BE49-F238E27FC236}">
              <a16:creationId xmlns:a16="http://schemas.microsoft.com/office/drawing/2014/main" xmlns="" id="{CD6FDF39-7D2E-4B67-9ED2-B05627210060}"/>
            </a:ext>
          </a:extLst>
        </xdr:cNvPr>
        <xdr:cNvSpPr txBox="1">
          <a:spLocks noChangeArrowheads="1"/>
        </xdr:cNvSpPr>
      </xdr:nvSpPr>
      <xdr:spPr bwMode="auto">
        <a:xfrm>
          <a:off x="14585527" y="4587329"/>
          <a:ext cx="565461" cy="12019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長曽根町北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524663</xdr:colOff>
      <xdr:row>26</xdr:row>
      <xdr:rowOff>128131</xdr:rowOff>
    </xdr:from>
    <xdr:to>
      <xdr:col>21</xdr:col>
      <xdr:colOff>621775</xdr:colOff>
      <xdr:row>27</xdr:row>
      <xdr:rowOff>38775</xdr:rowOff>
    </xdr:to>
    <xdr:sp macro="" textlink="">
      <xdr:nvSpPr>
        <xdr:cNvPr id="1881" name="六角形 1880">
          <a:extLst>
            <a:ext uri="{FF2B5EF4-FFF2-40B4-BE49-F238E27FC236}">
              <a16:creationId xmlns:a16="http://schemas.microsoft.com/office/drawing/2014/main" xmlns="" id="{9ACAA454-80ED-4AD2-8982-F3D6BE8088FB}"/>
            </a:ext>
          </a:extLst>
        </xdr:cNvPr>
        <xdr:cNvSpPr/>
      </xdr:nvSpPr>
      <xdr:spPr bwMode="auto">
        <a:xfrm>
          <a:off x="14598803" y="4463911"/>
          <a:ext cx="97112" cy="782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24396</xdr:colOff>
      <xdr:row>25</xdr:row>
      <xdr:rowOff>135382</xdr:rowOff>
    </xdr:from>
    <xdr:to>
      <xdr:col>22</xdr:col>
      <xdr:colOff>171806</xdr:colOff>
      <xdr:row>26</xdr:row>
      <xdr:rowOff>73532</xdr:rowOff>
    </xdr:to>
    <xdr:sp macro="" textlink="">
      <xdr:nvSpPr>
        <xdr:cNvPr id="1882" name="六角形 1881">
          <a:extLst>
            <a:ext uri="{FF2B5EF4-FFF2-40B4-BE49-F238E27FC236}">
              <a16:creationId xmlns:a16="http://schemas.microsoft.com/office/drawing/2014/main" xmlns="" id="{51662EA3-47CA-428E-9FFF-29D29E88AD2D}"/>
            </a:ext>
          </a:extLst>
        </xdr:cNvPr>
        <xdr:cNvSpPr/>
      </xdr:nvSpPr>
      <xdr:spPr bwMode="auto">
        <a:xfrm>
          <a:off x="14791956" y="4303522"/>
          <a:ext cx="147410" cy="1057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361160</xdr:colOff>
      <xdr:row>18</xdr:row>
      <xdr:rowOff>0</xdr:rowOff>
    </xdr:from>
    <xdr:ext cx="402691" cy="71438"/>
    <xdr:sp macro="" textlink="">
      <xdr:nvSpPr>
        <xdr:cNvPr id="1883" name="Text Box 1194">
          <a:extLst>
            <a:ext uri="{FF2B5EF4-FFF2-40B4-BE49-F238E27FC236}">
              <a16:creationId xmlns:a16="http://schemas.microsoft.com/office/drawing/2014/main" xmlns="" id="{37DE35E8-ABAE-4B8F-A39F-821EDD260B66}"/>
            </a:ext>
          </a:extLst>
        </xdr:cNvPr>
        <xdr:cNvSpPr txBox="1">
          <a:spLocks noChangeArrowheads="1"/>
        </xdr:cNvSpPr>
      </xdr:nvSpPr>
      <xdr:spPr bwMode="auto">
        <a:xfrm>
          <a:off x="19982660" y="2987040"/>
          <a:ext cx="402691" cy="714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22.4-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19.2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384762</xdr:colOff>
      <xdr:row>18</xdr:row>
      <xdr:rowOff>76768</xdr:rowOff>
    </xdr:from>
    <xdr:to>
      <xdr:col>29</xdr:col>
      <xdr:colOff>564841</xdr:colOff>
      <xdr:row>19</xdr:row>
      <xdr:rowOff>26207</xdr:rowOff>
    </xdr:to>
    <xdr:sp macro="" textlink="">
      <xdr:nvSpPr>
        <xdr:cNvPr id="1884" name="六角形 1883">
          <a:extLst>
            <a:ext uri="{FF2B5EF4-FFF2-40B4-BE49-F238E27FC236}">
              <a16:creationId xmlns:a16="http://schemas.microsoft.com/office/drawing/2014/main" xmlns="" id="{6339BD8E-3923-47BC-91FA-B9E8CA054D48}"/>
            </a:ext>
          </a:extLst>
        </xdr:cNvPr>
        <xdr:cNvSpPr/>
      </xdr:nvSpPr>
      <xdr:spPr bwMode="auto">
        <a:xfrm>
          <a:off x="20006262" y="3063808"/>
          <a:ext cx="180079" cy="11707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29</xdr:col>
      <xdr:colOff>583411</xdr:colOff>
      <xdr:row>18</xdr:row>
      <xdr:rowOff>71441</xdr:rowOff>
    </xdr:from>
    <xdr:to>
      <xdr:col>30</xdr:col>
      <xdr:colOff>31754</xdr:colOff>
      <xdr:row>19</xdr:row>
      <xdr:rowOff>27781</xdr:rowOff>
    </xdr:to>
    <xdr:sp macro="" textlink="">
      <xdr:nvSpPr>
        <xdr:cNvPr id="1885" name="六角形 1884">
          <a:extLst>
            <a:ext uri="{FF2B5EF4-FFF2-40B4-BE49-F238E27FC236}">
              <a16:creationId xmlns:a16="http://schemas.microsoft.com/office/drawing/2014/main" xmlns="" id="{A78DE47B-4268-47C4-8F51-148F77970BA4}"/>
            </a:ext>
          </a:extLst>
        </xdr:cNvPr>
        <xdr:cNvSpPr/>
      </xdr:nvSpPr>
      <xdr:spPr bwMode="auto">
        <a:xfrm>
          <a:off x="20204911" y="3058481"/>
          <a:ext cx="141763" cy="12398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24425</xdr:colOff>
      <xdr:row>25</xdr:row>
      <xdr:rowOff>14655</xdr:rowOff>
    </xdr:from>
    <xdr:to>
      <xdr:col>23</xdr:col>
      <xdr:colOff>205151</xdr:colOff>
      <xdr:row>26</xdr:row>
      <xdr:rowOff>175</xdr:rowOff>
    </xdr:to>
    <xdr:sp macro="" textlink="">
      <xdr:nvSpPr>
        <xdr:cNvPr id="1886" name="六角形 1885">
          <a:extLst>
            <a:ext uri="{FF2B5EF4-FFF2-40B4-BE49-F238E27FC236}">
              <a16:creationId xmlns:a16="http://schemas.microsoft.com/office/drawing/2014/main" xmlns="" id="{874003C2-45DA-4B0E-A3FC-9020F1E551C2}"/>
            </a:ext>
          </a:extLst>
        </xdr:cNvPr>
        <xdr:cNvSpPr/>
      </xdr:nvSpPr>
      <xdr:spPr bwMode="auto">
        <a:xfrm>
          <a:off x="15485405" y="4182795"/>
          <a:ext cx="180726" cy="1531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285516</xdr:colOff>
      <xdr:row>27</xdr:row>
      <xdr:rowOff>48075</xdr:rowOff>
    </xdr:from>
    <xdr:to>
      <xdr:col>24</xdr:col>
      <xdr:colOff>63698</xdr:colOff>
      <xdr:row>32</xdr:row>
      <xdr:rowOff>139163</xdr:rowOff>
    </xdr:to>
    <xdr:grpSp>
      <xdr:nvGrpSpPr>
        <xdr:cNvPr id="1887" name="グループ化 1886">
          <a:extLst>
            <a:ext uri="{FF2B5EF4-FFF2-40B4-BE49-F238E27FC236}">
              <a16:creationId xmlns:a16="http://schemas.microsoft.com/office/drawing/2014/main" xmlns="" id="{196D58F6-2B37-4111-BA80-4F21804D8B20}"/>
            </a:ext>
          </a:extLst>
        </xdr:cNvPr>
        <xdr:cNvGrpSpPr/>
      </xdr:nvGrpSpPr>
      <xdr:grpSpPr>
        <a:xfrm rot="7933066">
          <a:off x="17288351" y="4847965"/>
          <a:ext cx="948338" cy="549707"/>
          <a:chOff x="11398276" y="713360"/>
          <a:chExt cx="962004" cy="549793"/>
        </a:xfrm>
      </xdr:grpSpPr>
      <xdr:sp macro="" textlink="">
        <xdr:nvSpPr>
          <xdr:cNvPr id="1888" name="Freeform 1288">
            <a:extLst>
              <a:ext uri="{FF2B5EF4-FFF2-40B4-BE49-F238E27FC236}">
                <a16:creationId xmlns:a16="http://schemas.microsoft.com/office/drawing/2014/main" xmlns="" id="{43CD7F0C-1FCD-F698-4932-758041A77089}"/>
              </a:ext>
            </a:extLst>
          </xdr:cNvPr>
          <xdr:cNvSpPr>
            <a:spLocks/>
          </xdr:cNvSpPr>
        </xdr:nvSpPr>
        <xdr:spPr bwMode="auto">
          <a:xfrm rot="13651182" flipH="1">
            <a:off x="11619963" y="522836"/>
            <a:ext cx="541401" cy="939233"/>
          </a:xfrm>
          <a:custGeom>
            <a:avLst/>
            <a:gdLst>
              <a:gd name="T0" fmla="*/ 0 w 10000"/>
              <a:gd name="T1" fmla="*/ 2147483647 h 14286"/>
              <a:gd name="T2" fmla="*/ 0 w 10000"/>
              <a:gd name="T3" fmla="*/ 2147483647 h 14286"/>
              <a:gd name="T4" fmla="*/ 2147483647 w 10000"/>
              <a:gd name="T5" fmla="*/ 0 h 1428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6765"/>
              <a:gd name="connsiteY0" fmla="*/ 20925 h 20925"/>
              <a:gd name="connsiteX1" fmla="*/ 0 w 16765"/>
              <a:gd name="connsiteY1" fmla="*/ 10925 h 20925"/>
              <a:gd name="connsiteX2" fmla="*/ 16765 w 16765"/>
              <a:gd name="connsiteY2" fmla="*/ 0 h 209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6765" h="20925">
                <a:moveTo>
                  <a:pt x="0" y="20925"/>
                </a:moveTo>
                <a:lnTo>
                  <a:pt x="0" y="10925"/>
                </a:lnTo>
                <a:cubicBezTo>
                  <a:pt x="8011" y="5414"/>
                  <a:pt x="7691" y="6327"/>
                  <a:pt x="16765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1889" name="グループ化 1888">
            <a:extLst>
              <a:ext uri="{FF2B5EF4-FFF2-40B4-BE49-F238E27FC236}">
                <a16:creationId xmlns:a16="http://schemas.microsoft.com/office/drawing/2014/main" xmlns="" id="{40FF0FB2-93D3-7351-858B-CF3730ACB121}"/>
              </a:ext>
            </a:extLst>
          </xdr:cNvPr>
          <xdr:cNvGrpSpPr/>
        </xdr:nvGrpSpPr>
        <xdr:grpSpPr>
          <a:xfrm rot="5400000">
            <a:off x="11381526" y="730110"/>
            <a:ext cx="471807" cy="438307"/>
            <a:chOff x="8449649" y="2125428"/>
            <a:chExt cx="475762" cy="447047"/>
          </a:xfrm>
        </xdr:grpSpPr>
        <xdr:sp macro="" textlink="">
          <xdr:nvSpPr>
            <xdr:cNvPr id="1890" name="Line 788">
              <a:extLst>
                <a:ext uri="{FF2B5EF4-FFF2-40B4-BE49-F238E27FC236}">
                  <a16:creationId xmlns:a16="http://schemas.microsoft.com/office/drawing/2014/main" xmlns="" id="{5069A526-D65B-8CCF-83D5-C48D4D683A8F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580601" y="2302362"/>
              <a:ext cx="254717" cy="27011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1" name="Oval 820">
              <a:extLst>
                <a:ext uri="{FF2B5EF4-FFF2-40B4-BE49-F238E27FC236}">
                  <a16:creationId xmlns:a16="http://schemas.microsoft.com/office/drawing/2014/main" xmlns="" id="{BFB4C01D-48DE-8F04-9C37-E7ABE57B222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49649" y="2160093"/>
              <a:ext cx="153676" cy="145453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grpSp>
          <xdr:nvGrpSpPr>
            <xdr:cNvPr id="1892" name="Group 1180">
              <a:extLst>
                <a:ext uri="{FF2B5EF4-FFF2-40B4-BE49-F238E27FC236}">
                  <a16:creationId xmlns:a16="http://schemas.microsoft.com/office/drawing/2014/main" xmlns="" id="{9EA486CC-94F8-F0ED-8C72-5B0DB286EB7C}"/>
                </a:ext>
              </a:extLst>
            </xdr:cNvPr>
            <xdr:cNvGrpSpPr>
              <a:grpSpLocks/>
            </xdr:cNvGrpSpPr>
          </xdr:nvGrpSpPr>
          <xdr:grpSpPr bwMode="auto">
            <a:xfrm rot="5400000">
              <a:off x="8673679" y="2100935"/>
              <a:ext cx="227240" cy="276225"/>
              <a:chOff x="718" y="97"/>
              <a:chExt cx="23" cy="15"/>
            </a:xfrm>
          </xdr:grpSpPr>
          <xdr:sp macro="" textlink="">
            <xdr:nvSpPr>
              <xdr:cNvPr id="1893" name="Freeform 1181">
                <a:extLst>
                  <a:ext uri="{FF2B5EF4-FFF2-40B4-BE49-F238E27FC236}">
                    <a16:creationId xmlns:a16="http://schemas.microsoft.com/office/drawing/2014/main" xmlns="" id="{C3D58ACC-B420-884D-EF19-B2F7E94B6FC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8" y="97"/>
                <a:ext cx="4" cy="15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894" name="Freeform 1182">
                <a:extLst>
                  <a:ext uri="{FF2B5EF4-FFF2-40B4-BE49-F238E27FC236}">
                    <a16:creationId xmlns:a16="http://schemas.microsoft.com/office/drawing/2014/main" xmlns="" id="{172C76A9-5A00-3799-3033-84A5615D63D3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6" y="97"/>
                <a:ext cx="5" cy="15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</xdr:grpSp>
    </xdr:grpSp>
    <xdr:clientData/>
  </xdr:twoCellAnchor>
  <xdr:twoCellAnchor>
    <xdr:from>
      <xdr:col>23</xdr:col>
      <xdr:colOff>740894</xdr:colOff>
      <xdr:row>30</xdr:row>
      <xdr:rowOff>157966</xdr:rowOff>
    </xdr:from>
    <xdr:to>
      <xdr:col>24</xdr:col>
      <xdr:colOff>101615</xdr:colOff>
      <xdr:row>31</xdr:row>
      <xdr:rowOff>92966</xdr:rowOff>
    </xdr:to>
    <xdr:sp macro="" textlink="">
      <xdr:nvSpPr>
        <xdr:cNvPr id="1895" name="AutoShape 785">
          <a:extLst>
            <a:ext uri="{FF2B5EF4-FFF2-40B4-BE49-F238E27FC236}">
              <a16:creationId xmlns:a16="http://schemas.microsoft.com/office/drawing/2014/main" xmlns="" id="{C8A98F1D-327A-4B3A-9EF1-55220C6A6881}"/>
            </a:ext>
          </a:extLst>
        </xdr:cNvPr>
        <xdr:cNvSpPr>
          <a:spLocks noChangeArrowheads="1"/>
        </xdr:cNvSpPr>
      </xdr:nvSpPr>
      <xdr:spPr bwMode="auto">
        <a:xfrm>
          <a:off x="16156154" y="5164306"/>
          <a:ext cx="99861" cy="10264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410794</xdr:colOff>
      <xdr:row>29</xdr:row>
      <xdr:rowOff>87184</xdr:rowOff>
    </xdr:from>
    <xdr:to>
      <xdr:col>23</xdr:col>
      <xdr:colOff>642629</xdr:colOff>
      <xdr:row>30</xdr:row>
      <xdr:rowOff>108169</xdr:rowOff>
    </xdr:to>
    <xdr:sp macro="" textlink="">
      <xdr:nvSpPr>
        <xdr:cNvPr id="1896" name="六角形 1895">
          <a:extLst>
            <a:ext uri="{FF2B5EF4-FFF2-40B4-BE49-F238E27FC236}">
              <a16:creationId xmlns:a16="http://schemas.microsoft.com/office/drawing/2014/main" xmlns="" id="{3C002131-5351-440C-A8B0-1DD76D23F96B}"/>
            </a:ext>
          </a:extLst>
        </xdr:cNvPr>
        <xdr:cNvSpPr/>
      </xdr:nvSpPr>
      <xdr:spPr bwMode="auto">
        <a:xfrm>
          <a:off x="15871774" y="4925884"/>
          <a:ext cx="231835" cy="1886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112301</xdr:colOff>
      <xdr:row>31</xdr:row>
      <xdr:rowOff>81121</xdr:rowOff>
    </xdr:from>
    <xdr:to>
      <xdr:col>24</xdr:col>
      <xdr:colOff>333374</xdr:colOff>
      <xdr:row>32</xdr:row>
      <xdr:rowOff>103189</xdr:rowOff>
    </xdr:to>
    <xdr:sp macro="" textlink="">
      <xdr:nvSpPr>
        <xdr:cNvPr id="1897" name="六角形 1896">
          <a:extLst>
            <a:ext uri="{FF2B5EF4-FFF2-40B4-BE49-F238E27FC236}">
              <a16:creationId xmlns:a16="http://schemas.microsoft.com/office/drawing/2014/main" xmlns="" id="{AD390A28-793F-4434-88A8-6F757D26B86D}"/>
            </a:ext>
          </a:extLst>
        </xdr:cNvPr>
        <xdr:cNvSpPr/>
      </xdr:nvSpPr>
      <xdr:spPr bwMode="auto">
        <a:xfrm>
          <a:off x="16266701" y="5255101"/>
          <a:ext cx="221073" cy="1897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73910</xdr:colOff>
      <xdr:row>27</xdr:row>
      <xdr:rowOff>156778</xdr:rowOff>
    </xdr:from>
    <xdr:to>
      <xdr:col>24</xdr:col>
      <xdr:colOff>276679</xdr:colOff>
      <xdr:row>28</xdr:row>
      <xdr:rowOff>136076</xdr:rowOff>
    </xdr:to>
    <xdr:sp macro="" textlink="">
      <xdr:nvSpPr>
        <xdr:cNvPr id="1898" name="六角形 1897">
          <a:extLst>
            <a:ext uri="{FF2B5EF4-FFF2-40B4-BE49-F238E27FC236}">
              <a16:creationId xmlns:a16="http://schemas.microsoft.com/office/drawing/2014/main" xmlns="" id="{010FAE52-8481-42F8-801C-F03E163F29C6}"/>
            </a:ext>
          </a:extLst>
        </xdr:cNvPr>
        <xdr:cNvSpPr/>
      </xdr:nvSpPr>
      <xdr:spPr bwMode="auto">
        <a:xfrm>
          <a:off x="16228310" y="4660198"/>
          <a:ext cx="202769" cy="1469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24</xdr:col>
      <xdr:colOff>71445</xdr:colOff>
      <xdr:row>30</xdr:row>
      <xdr:rowOff>76208</xdr:rowOff>
    </xdr:from>
    <xdr:ext cx="524246" cy="165173"/>
    <xdr:sp macro="" textlink="">
      <xdr:nvSpPr>
        <xdr:cNvPr id="1899" name="Text Box 972">
          <a:extLst>
            <a:ext uri="{FF2B5EF4-FFF2-40B4-BE49-F238E27FC236}">
              <a16:creationId xmlns:a16="http://schemas.microsoft.com/office/drawing/2014/main" xmlns="" id="{E6C4E320-E809-4523-853F-6091DDB9341E}"/>
            </a:ext>
          </a:extLst>
        </xdr:cNvPr>
        <xdr:cNvSpPr txBox="1">
          <a:spLocks noChangeArrowheads="1"/>
        </xdr:cNvSpPr>
      </xdr:nvSpPr>
      <xdr:spPr bwMode="auto">
        <a:xfrm>
          <a:off x="16225845" y="5082548"/>
          <a:ext cx="524246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88654</xdr:colOff>
      <xdr:row>28</xdr:row>
      <xdr:rowOff>3161</xdr:rowOff>
    </xdr:from>
    <xdr:to>
      <xdr:col>23</xdr:col>
      <xdr:colOff>342446</xdr:colOff>
      <xdr:row>29</xdr:row>
      <xdr:rowOff>45757</xdr:rowOff>
    </xdr:to>
    <xdr:sp macro="" textlink="">
      <xdr:nvSpPr>
        <xdr:cNvPr id="1900" name="六角形 1899">
          <a:extLst>
            <a:ext uri="{FF2B5EF4-FFF2-40B4-BE49-F238E27FC236}">
              <a16:creationId xmlns:a16="http://schemas.microsoft.com/office/drawing/2014/main" xmlns="" id="{B8BED3E3-65AB-4C05-BA12-22A67F00D8A9}"/>
            </a:ext>
          </a:extLst>
        </xdr:cNvPr>
        <xdr:cNvSpPr/>
      </xdr:nvSpPr>
      <xdr:spPr bwMode="auto">
        <a:xfrm>
          <a:off x="15549634" y="4674221"/>
          <a:ext cx="253792" cy="2102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29276</xdr:colOff>
      <xdr:row>29</xdr:row>
      <xdr:rowOff>55802</xdr:rowOff>
    </xdr:from>
    <xdr:ext cx="427360" cy="337015"/>
    <xdr:sp macro="" textlink="">
      <xdr:nvSpPr>
        <xdr:cNvPr id="1901" name="Text Box 1664">
          <a:extLst>
            <a:ext uri="{FF2B5EF4-FFF2-40B4-BE49-F238E27FC236}">
              <a16:creationId xmlns:a16="http://schemas.microsoft.com/office/drawing/2014/main" xmlns="" id="{28B6CAB2-191F-4A45-BF06-3C5B46B9E823}"/>
            </a:ext>
          </a:extLst>
        </xdr:cNvPr>
        <xdr:cNvSpPr txBox="1">
          <a:spLocks noChangeArrowheads="1"/>
        </xdr:cNvSpPr>
      </xdr:nvSpPr>
      <xdr:spPr bwMode="auto">
        <a:xfrm>
          <a:off x="15490256" y="4894502"/>
          <a:ext cx="427360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29308</xdr:colOff>
      <xdr:row>31</xdr:row>
      <xdr:rowOff>9571</xdr:rowOff>
    </xdr:from>
    <xdr:ext cx="607959" cy="139910"/>
    <xdr:sp macro="" textlink="">
      <xdr:nvSpPr>
        <xdr:cNvPr id="1902" name="Text Box 915">
          <a:extLst>
            <a:ext uri="{FF2B5EF4-FFF2-40B4-BE49-F238E27FC236}">
              <a16:creationId xmlns:a16="http://schemas.microsoft.com/office/drawing/2014/main" xmlns="" id="{D661F073-0D39-45AE-8AD6-AD3353FCC2F7}"/>
            </a:ext>
          </a:extLst>
        </xdr:cNvPr>
        <xdr:cNvSpPr txBox="1">
          <a:spLocks noChangeArrowheads="1"/>
        </xdr:cNvSpPr>
      </xdr:nvSpPr>
      <xdr:spPr bwMode="auto">
        <a:xfrm>
          <a:off x="15490288" y="5183551"/>
          <a:ext cx="607959" cy="13991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湖岸水鳥川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275658</xdr:colOff>
      <xdr:row>26</xdr:row>
      <xdr:rowOff>166361</xdr:rowOff>
    </xdr:from>
    <xdr:to>
      <xdr:col>25</xdr:col>
      <xdr:colOff>279006</xdr:colOff>
      <xdr:row>29</xdr:row>
      <xdr:rowOff>55296</xdr:rowOff>
    </xdr:to>
    <xdr:sp macro="" textlink="">
      <xdr:nvSpPr>
        <xdr:cNvPr id="1903" name="Line 547">
          <a:extLst>
            <a:ext uri="{FF2B5EF4-FFF2-40B4-BE49-F238E27FC236}">
              <a16:creationId xmlns:a16="http://schemas.microsoft.com/office/drawing/2014/main" xmlns="" id="{B126EFA3-D649-4B69-8D30-C88C918E45B7}"/>
            </a:ext>
          </a:extLst>
        </xdr:cNvPr>
        <xdr:cNvSpPr>
          <a:spLocks noChangeShapeType="1"/>
        </xdr:cNvSpPr>
      </xdr:nvSpPr>
      <xdr:spPr bwMode="auto">
        <a:xfrm flipV="1">
          <a:off x="17123478" y="4502141"/>
          <a:ext cx="3348" cy="3918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273996</xdr:colOff>
      <xdr:row>28</xdr:row>
      <xdr:rowOff>150415</xdr:rowOff>
    </xdr:from>
    <xdr:to>
      <xdr:col>25</xdr:col>
      <xdr:colOff>276957</xdr:colOff>
      <xdr:row>31</xdr:row>
      <xdr:rowOff>161622</xdr:rowOff>
    </xdr:to>
    <xdr:sp macro="" textlink="">
      <xdr:nvSpPr>
        <xdr:cNvPr id="1904" name="Freeform 527">
          <a:extLst>
            <a:ext uri="{FF2B5EF4-FFF2-40B4-BE49-F238E27FC236}">
              <a16:creationId xmlns:a16="http://schemas.microsoft.com/office/drawing/2014/main" xmlns="" id="{8E20EF2C-C865-4BB3-B061-677A3C49A449}"/>
            </a:ext>
          </a:extLst>
        </xdr:cNvPr>
        <xdr:cNvSpPr>
          <a:spLocks/>
        </xdr:cNvSpPr>
      </xdr:nvSpPr>
      <xdr:spPr bwMode="auto">
        <a:xfrm>
          <a:off x="17121816" y="4821475"/>
          <a:ext cx="2961" cy="51412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0 w 9510"/>
            <a:gd name="connsiteY0" fmla="*/ 18816 h 18816"/>
            <a:gd name="connsiteX1" fmla="*/ 90 w 9510"/>
            <a:gd name="connsiteY1" fmla="*/ 8816 h 18816"/>
            <a:gd name="connsiteX2" fmla="*/ 9510 w 9510"/>
            <a:gd name="connsiteY2" fmla="*/ 0 h 18816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490 w 10000"/>
            <a:gd name="connsiteY2" fmla="*/ 4934 h 10000"/>
            <a:gd name="connsiteX3" fmla="*/ 10000 w 10000"/>
            <a:gd name="connsiteY3" fmla="*/ 0 h 10000"/>
            <a:gd name="connsiteX0" fmla="*/ 0 w 10142"/>
            <a:gd name="connsiteY0" fmla="*/ 10000 h 10000"/>
            <a:gd name="connsiteX1" fmla="*/ 95 w 10142"/>
            <a:gd name="connsiteY1" fmla="*/ 4685 h 10000"/>
            <a:gd name="connsiteX2" fmla="*/ 10134 w 10142"/>
            <a:gd name="connsiteY2" fmla="*/ 5068 h 10000"/>
            <a:gd name="connsiteX3" fmla="*/ 10000 w 10142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876 w 10000"/>
            <a:gd name="connsiteY2" fmla="*/ 4934 h 10000"/>
            <a:gd name="connsiteX3" fmla="*/ 10000 w 10000"/>
            <a:gd name="connsiteY3" fmla="*/ 0 h 10000"/>
            <a:gd name="connsiteX0" fmla="*/ 0 w 9880"/>
            <a:gd name="connsiteY0" fmla="*/ 10603 h 10603"/>
            <a:gd name="connsiteX1" fmla="*/ 95 w 9880"/>
            <a:gd name="connsiteY1" fmla="*/ 5288 h 10603"/>
            <a:gd name="connsiteX2" fmla="*/ 9876 w 9880"/>
            <a:gd name="connsiteY2" fmla="*/ 5537 h 10603"/>
            <a:gd name="connsiteX3" fmla="*/ 8970 w 9880"/>
            <a:gd name="connsiteY3" fmla="*/ 0 h 10603"/>
            <a:gd name="connsiteX0" fmla="*/ 0 w 9996"/>
            <a:gd name="connsiteY0" fmla="*/ 10000 h 10000"/>
            <a:gd name="connsiteX1" fmla="*/ 96 w 9996"/>
            <a:gd name="connsiteY1" fmla="*/ 4987 h 10000"/>
            <a:gd name="connsiteX2" fmla="*/ 9996 w 9996"/>
            <a:gd name="connsiteY2" fmla="*/ 5222 h 10000"/>
            <a:gd name="connsiteX3" fmla="*/ 9079 w 9996"/>
            <a:gd name="connsiteY3" fmla="*/ 0 h 10000"/>
            <a:gd name="connsiteX0" fmla="*/ 0 w 11612"/>
            <a:gd name="connsiteY0" fmla="*/ 5138 h 5138"/>
            <a:gd name="connsiteX1" fmla="*/ 96 w 11612"/>
            <a:gd name="connsiteY1" fmla="*/ 125 h 5138"/>
            <a:gd name="connsiteX2" fmla="*/ 10000 w 11612"/>
            <a:gd name="connsiteY2" fmla="*/ 360 h 5138"/>
            <a:gd name="connsiteX3" fmla="*/ 11612 w 11612"/>
            <a:gd name="connsiteY3" fmla="*/ 4268 h 5138"/>
            <a:gd name="connsiteX0" fmla="*/ 0 w 8612"/>
            <a:gd name="connsiteY0" fmla="*/ 9948 h 9948"/>
            <a:gd name="connsiteX1" fmla="*/ 83 w 8612"/>
            <a:gd name="connsiteY1" fmla="*/ 191 h 9948"/>
            <a:gd name="connsiteX2" fmla="*/ 8612 w 8612"/>
            <a:gd name="connsiteY2" fmla="*/ 649 h 9948"/>
            <a:gd name="connsiteX3" fmla="*/ 8132 w 8612"/>
            <a:gd name="connsiteY3" fmla="*/ 9362 h 9948"/>
            <a:gd name="connsiteX0" fmla="*/ 0 w 10000"/>
            <a:gd name="connsiteY0" fmla="*/ 10000 h 10000"/>
            <a:gd name="connsiteX1" fmla="*/ 96 w 10000"/>
            <a:gd name="connsiteY1" fmla="*/ 192 h 10000"/>
            <a:gd name="connsiteX2" fmla="*/ 10000 w 10000"/>
            <a:gd name="connsiteY2" fmla="*/ 652 h 10000"/>
            <a:gd name="connsiteX3" fmla="*/ 9443 w 10000"/>
            <a:gd name="connsiteY3" fmla="*/ 9411 h 10000"/>
            <a:gd name="connsiteX0" fmla="*/ 0 w 10000"/>
            <a:gd name="connsiteY0" fmla="*/ 9990 h 9990"/>
            <a:gd name="connsiteX1" fmla="*/ 96 w 10000"/>
            <a:gd name="connsiteY1" fmla="*/ 182 h 9990"/>
            <a:gd name="connsiteX2" fmla="*/ 10000 w 10000"/>
            <a:gd name="connsiteY2" fmla="*/ 642 h 9990"/>
            <a:gd name="connsiteX3" fmla="*/ 7968 w 10000"/>
            <a:gd name="connsiteY3" fmla="*/ 9658 h 9990"/>
            <a:gd name="connsiteX0" fmla="*/ 0 w 10000"/>
            <a:gd name="connsiteY0" fmla="*/ 10160 h 10160"/>
            <a:gd name="connsiteX1" fmla="*/ 96 w 10000"/>
            <a:gd name="connsiteY1" fmla="*/ 342 h 10160"/>
            <a:gd name="connsiteX2" fmla="*/ 10000 w 10000"/>
            <a:gd name="connsiteY2" fmla="*/ 803 h 10160"/>
            <a:gd name="connsiteX3" fmla="*/ 7968 w 10000"/>
            <a:gd name="connsiteY3" fmla="*/ 9828 h 10160"/>
            <a:gd name="connsiteX0" fmla="*/ 0 w 10000"/>
            <a:gd name="connsiteY0" fmla="*/ 9818 h 9818"/>
            <a:gd name="connsiteX1" fmla="*/ 96 w 10000"/>
            <a:gd name="connsiteY1" fmla="*/ 0 h 9818"/>
            <a:gd name="connsiteX2" fmla="*/ 10000 w 10000"/>
            <a:gd name="connsiteY2" fmla="*/ 461 h 9818"/>
            <a:gd name="connsiteX3" fmla="*/ 7968 w 10000"/>
            <a:gd name="connsiteY3" fmla="*/ 9486 h 9818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3" fmla="*/ 7968 w 10000"/>
            <a:gd name="connsiteY3" fmla="*/ 9662 h 10000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3" fmla="*/ 7968 w 10000"/>
            <a:gd name="connsiteY3" fmla="*/ 9662 h 10000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0" fmla="*/ 0 w 9753"/>
            <a:gd name="connsiteY0" fmla="*/ 10000 h 10000"/>
            <a:gd name="connsiteX1" fmla="*/ 96 w 9753"/>
            <a:gd name="connsiteY1" fmla="*/ 0 h 10000"/>
            <a:gd name="connsiteX2" fmla="*/ 9753 w 9753"/>
            <a:gd name="connsiteY2" fmla="*/ 255 h 10000"/>
            <a:gd name="connsiteX0" fmla="*/ 0 w 10000"/>
            <a:gd name="connsiteY0" fmla="*/ 10047 h 10047"/>
            <a:gd name="connsiteX1" fmla="*/ 98 w 10000"/>
            <a:gd name="connsiteY1" fmla="*/ 47 h 10047"/>
            <a:gd name="connsiteX2" fmla="*/ 10000 w 10000"/>
            <a:gd name="connsiteY2" fmla="*/ 44 h 10047"/>
            <a:gd name="connsiteX0" fmla="*/ 0 w 25817"/>
            <a:gd name="connsiteY0" fmla="*/ 10000 h 10000"/>
            <a:gd name="connsiteX1" fmla="*/ 98 w 25817"/>
            <a:gd name="connsiteY1" fmla="*/ 0 h 10000"/>
            <a:gd name="connsiteX2" fmla="*/ 25817 w 25817"/>
            <a:gd name="connsiteY2" fmla="*/ 88 h 10000"/>
            <a:gd name="connsiteX0" fmla="*/ 0 w 165"/>
            <a:gd name="connsiteY0" fmla="*/ 10000 h 10000"/>
            <a:gd name="connsiteX1" fmla="*/ 98 w 165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5" h="10000">
              <a:moveTo>
                <a:pt x="0" y="10000"/>
              </a:moveTo>
              <a:cubicBezTo>
                <a:pt x="302" y="7621"/>
                <a:pt x="98" y="9659"/>
                <a:pt x="9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22378</xdr:colOff>
      <xdr:row>25</xdr:row>
      <xdr:rowOff>14878</xdr:rowOff>
    </xdr:from>
    <xdr:to>
      <xdr:col>25</xdr:col>
      <xdr:colOff>218281</xdr:colOff>
      <xdr:row>25</xdr:row>
      <xdr:rowOff>166688</xdr:rowOff>
    </xdr:to>
    <xdr:sp macro="" textlink="">
      <xdr:nvSpPr>
        <xdr:cNvPr id="1905" name="六角形 1904">
          <a:extLst>
            <a:ext uri="{FF2B5EF4-FFF2-40B4-BE49-F238E27FC236}">
              <a16:creationId xmlns:a16="http://schemas.microsoft.com/office/drawing/2014/main" xmlns="" id="{94C759A9-C372-4358-A60C-4C4D481EBA4D}"/>
            </a:ext>
          </a:extLst>
        </xdr:cNvPr>
        <xdr:cNvSpPr/>
      </xdr:nvSpPr>
      <xdr:spPr bwMode="auto">
        <a:xfrm>
          <a:off x="16870198" y="4183018"/>
          <a:ext cx="195903" cy="1518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11412</xdr:colOff>
      <xdr:row>29</xdr:row>
      <xdr:rowOff>61714</xdr:rowOff>
    </xdr:from>
    <xdr:to>
      <xdr:col>25</xdr:col>
      <xdr:colOff>471440</xdr:colOff>
      <xdr:row>29</xdr:row>
      <xdr:rowOff>64642</xdr:rowOff>
    </xdr:to>
    <xdr:sp macro="" textlink="">
      <xdr:nvSpPr>
        <xdr:cNvPr id="1906" name="Line 547">
          <a:extLst>
            <a:ext uri="{FF2B5EF4-FFF2-40B4-BE49-F238E27FC236}">
              <a16:creationId xmlns:a16="http://schemas.microsoft.com/office/drawing/2014/main" xmlns="" id="{12CCEA5B-D2A8-4378-92A2-D02CF3B50425}"/>
            </a:ext>
          </a:extLst>
        </xdr:cNvPr>
        <xdr:cNvSpPr>
          <a:spLocks noChangeShapeType="1"/>
        </xdr:cNvSpPr>
      </xdr:nvSpPr>
      <xdr:spPr bwMode="auto">
        <a:xfrm flipH="1" flipV="1">
          <a:off x="16859232" y="4900414"/>
          <a:ext cx="460028" cy="292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210899</xdr:colOff>
      <xdr:row>29</xdr:row>
      <xdr:rowOff>160649</xdr:rowOff>
    </xdr:from>
    <xdr:to>
      <xdr:col>25</xdr:col>
      <xdr:colOff>350394</xdr:colOff>
      <xdr:row>30</xdr:row>
      <xdr:rowOff>122614</xdr:rowOff>
    </xdr:to>
    <xdr:sp macro="" textlink="">
      <xdr:nvSpPr>
        <xdr:cNvPr id="1907" name="AutoShape 492">
          <a:extLst>
            <a:ext uri="{FF2B5EF4-FFF2-40B4-BE49-F238E27FC236}">
              <a16:creationId xmlns:a16="http://schemas.microsoft.com/office/drawing/2014/main" xmlns="" id="{A3CC4D23-3853-456F-8411-8FFB5A5ACE55}"/>
            </a:ext>
          </a:extLst>
        </xdr:cNvPr>
        <xdr:cNvSpPr>
          <a:spLocks noChangeArrowheads="1"/>
        </xdr:cNvSpPr>
      </xdr:nvSpPr>
      <xdr:spPr bwMode="auto">
        <a:xfrm>
          <a:off x="17058719" y="4999349"/>
          <a:ext cx="139495" cy="1296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286434</xdr:colOff>
      <xdr:row>28</xdr:row>
      <xdr:rowOff>53807</xdr:rowOff>
    </xdr:from>
    <xdr:to>
      <xdr:col>26</xdr:col>
      <xdr:colOff>67349</xdr:colOff>
      <xdr:row>30</xdr:row>
      <xdr:rowOff>59682</xdr:rowOff>
    </xdr:to>
    <xdr:grpSp>
      <xdr:nvGrpSpPr>
        <xdr:cNvPr id="1908" name="グループ化 1907">
          <a:extLst>
            <a:ext uri="{FF2B5EF4-FFF2-40B4-BE49-F238E27FC236}">
              <a16:creationId xmlns:a16="http://schemas.microsoft.com/office/drawing/2014/main" xmlns="" id="{82A400BD-DBCC-4579-BD9A-8BDB6EF82F5C}"/>
            </a:ext>
          </a:extLst>
        </xdr:cNvPr>
        <xdr:cNvGrpSpPr/>
      </xdr:nvGrpSpPr>
      <xdr:grpSpPr>
        <a:xfrm rot="16200000">
          <a:off x="19133466" y="4724000"/>
          <a:ext cx="348775" cy="552440"/>
          <a:chOff x="8666137" y="2721749"/>
          <a:chExt cx="341224" cy="285386"/>
        </a:xfrm>
      </xdr:grpSpPr>
      <xdr:sp macro="" textlink="">
        <xdr:nvSpPr>
          <xdr:cNvPr id="1909" name="Freeform 371">
            <a:extLst>
              <a:ext uri="{FF2B5EF4-FFF2-40B4-BE49-F238E27FC236}">
                <a16:creationId xmlns:a16="http://schemas.microsoft.com/office/drawing/2014/main" xmlns="" id="{9C5E84FE-C712-0FE9-7DCB-553CAE07F9AA}"/>
              </a:ext>
            </a:extLst>
          </xdr:cNvPr>
          <xdr:cNvSpPr>
            <a:spLocks/>
          </xdr:cNvSpPr>
        </xdr:nvSpPr>
        <xdr:spPr bwMode="auto">
          <a:xfrm flipH="1" flipV="1">
            <a:off x="8913050" y="2721749"/>
            <a:ext cx="94311" cy="274574"/>
          </a:xfrm>
          <a:custGeom>
            <a:avLst/>
            <a:gdLst>
              <a:gd name="T0" fmla="*/ 2147483647 w 3"/>
              <a:gd name="T1" fmla="*/ 0 h 30"/>
              <a:gd name="T2" fmla="*/ 2147483647 w 3"/>
              <a:gd name="T3" fmla="*/ 2147483647 h 30"/>
              <a:gd name="T4" fmla="*/ 2147483647 w 3"/>
              <a:gd name="T5" fmla="*/ 2147483647 h 30"/>
              <a:gd name="T6" fmla="*/ 0 w 3"/>
              <a:gd name="T7" fmla="*/ 2147483647 h 30"/>
              <a:gd name="T8" fmla="*/ 0 60000 65536"/>
              <a:gd name="T9" fmla="*/ 0 60000 65536"/>
              <a:gd name="T10" fmla="*/ 0 60000 65536"/>
              <a:gd name="T11" fmla="*/ 0 60000 65536"/>
              <a:gd name="connsiteX0" fmla="*/ 10000 w 11105"/>
              <a:gd name="connsiteY0" fmla="*/ 0 h 10000"/>
              <a:gd name="connsiteX1" fmla="*/ 10000 w 11105"/>
              <a:gd name="connsiteY1" fmla="*/ 333 h 10000"/>
              <a:gd name="connsiteX2" fmla="*/ 10000 w 11105"/>
              <a:gd name="connsiteY2" fmla="*/ 8667 h 10000"/>
              <a:gd name="connsiteX3" fmla="*/ 0 w 11105"/>
              <a:gd name="connsiteY3" fmla="*/ 10000 h 10000"/>
              <a:gd name="connsiteX0" fmla="*/ 10000 w 10000"/>
              <a:gd name="connsiteY0" fmla="*/ 186 h 10186"/>
              <a:gd name="connsiteX1" fmla="*/ 4197 w 10000"/>
              <a:gd name="connsiteY1" fmla="*/ 0 h 10186"/>
              <a:gd name="connsiteX2" fmla="*/ 10000 w 10000"/>
              <a:gd name="connsiteY2" fmla="*/ 8853 h 10186"/>
              <a:gd name="connsiteX3" fmla="*/ 0 w 10000"/>
              <a:gd name="connsiteY3" fmla="*/ 10186 h 10186"/>
              <a:gd name="connsiteX0" fmla="*/ 10000 w 10000"/>
              <a:gd name="connsiteY0" fmla="*/ 3560 h 13560"/>
              <a:gd name="connsiteX1" fmla="*/ 1710 w 10000"/>
              <a:gd name="connsiteY1" fmla="*/ 0 h 13560"/>
              <a:gd name="connsiteX2" fmla="*/ 10000 w 10000"/>
              <a:gd name="connsiteY2" fmla="*/ 12227 h 13560"/>
              <a:gd name="connsiteX3" fmla="*/ 0 w 10000"/>
              <a:gd name="connsiteY3" fmla="*/ 13560 h 13560"/>
              <a:gd name="connsiteX0" fmla="*/ 10000 w 10000"/>
              <a:gd name="connsiteY0" fmla="*/ 0 h 10000"/>
              <a:gd name="connsiteX1" fmla="*/ 6785 w 10000"/>
              <a:gd name="connsiteY1" fmla="*/ 772 h 10000"/>
              <a:gd name="connsiteX2" fmla="*/ 10000 w 10000"/>
              <a:gd name="connsiteY2" fmla="*/ 8667 h 10000"/>
              <a:gd name="connsiteX3" fmla="*/ 0 w 10000"/>
              <a:gd name="connsiteY3" fmla="*/ 10000 h 10000"/>
              <a:gd name="connsiteX0" fmla="*/ 0 w 10149"/>
              <a:gd name="connsiteY0" fmla="*/ 0 h 9906"/>
              <a:gd name="connsiteX1" fmla="*/ 6934 w 10149"/>
              <a:gd name="connsiteY1" fmla="*/ 678 h 9906"/>
              <a:gd name="connsiteX2" fmla="*/ 10149 w 10149"/>
              <a:gd name="connsiteY2" fmla="*/ 8573 h 9906"/>
              <a:gd name="connsiteX3" fmla="*/ 149 w 10149"/>
              <a:gd name="connsiteY3" fmla="*/ 9906 h 9906"/>
              <a:gd name="connsiteX0" fmla="*/ 0 w 11597"/>
              <a:gd name="connsiteY0" fmla="*/ 0 h 10000"/>
              <a:gd name="connsiteX1" fmla="*/ 10656 w 11597"/>
              <a:gd name="connsiteY1" fmla="*/ 2110 h 10000"/>
              <a:gd name="connsiteX2" fmla="*/ 10000 w 11597"/>
              <a:gd name="connsiteY2" fmla="*/ 8654 h 10000"/>
              <a:gd name="connsiteX3" fmla="*/ 147 w 11597"/>
              <a:gd name="connsiteY3" fmla="*/ 10000 h 10000"/>
              <a:gd name="connsiteX0" fmla="*/ 0 w 10743"/>
              <a:gd name="connsiteY0" fmla="*/ 0 h 10000"/>
              <a:gd name="connsiteX1" fmla="*/ 10656 w 10743"/>
              <a:gd name="connsiteY1" fmla="*/ 2110 h 10000"/>
              <a:gd name="connsiteX2" fmla="*/ 10000 w 10743"/>
              <a:gd name="connsiteY2" fmla="*/ 8654 h 10000"/>
              <a:gd name="connsiteX3" fmla="*/ 147 w 10743"/>
              <a:gd name="connsiteY3" fmla="*/ 10000 h 10000"/>
              <a:gd name="connsiteX0" fmla="*/ 1324 w 10596"/>
              <a:gd name="connsiteY0" fmla="*/ 0 h 9144"/>
              <a:gd name="connsiteX1" fmla="*/ 10509 w 10596"/>
              <a:gd name="connsiteY1" fmla="*/ 1254 h 9144"/>
              <a:gd name="connsiteX2" fmla="*/ 9853 w 10596"/>
              <a:gd name="connsiteY2" fmla="*/ 7798 h 9144"/>
              <a:gd name="connsiteX3" fmla="*/ 0 w 10596"/>
              <a:gd name="connsiteY3" fmla="*/ 9144 h 91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596" h="9144">
                <a:moveTo>
                  <a:pt x="1324" y="0"/>
                </a:moveTo>
                <a:lnTo>
                  <a:pt x="10509" y="1254"/>
                </a:lnTo>
                <a:cubicBezTo>
                  <a:pt x="10901" y="3533"/>
                  <a:pt x="9853" y="4994"/>
                  <a:pt x="9853" y="7798"/>
                </a:cubicBezTo>
                <a:lnTo>
                  <a:pt x="0" y="9144"/>
                </a:lnTo>
              </a:path>
            </a:pathLst>
          </a:cu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0" name="Freeform 372">
            <a:extLst>
              <a:ext uri="{FF2B5EF4-FFF2-40B4-BE49-F238E27FC236}">
                <a16:creationId xmlns:a16="http://schemas.microsoft.com/office/drawing/2014/main" xmlns="" id="{91F19107-58A3-0FC4-3D2D-DFA360801040}"/>
              </a:ext>
            </a:extLst>
          </xdr:cNvPr>
          <xdr:cNvSpPr>
            <a:spLocks/>
          </xdr:cNvSpPr>
        </xdr:nvSpPr>
        <xdr:spPr bwMode="auto">
          <a:xfrm rot="21306499" flipH="1" flipV="1">
            <a:off x="8666137" y="2731426"/>
            <a:ext cx="129392" cy="275709"/>
          </a:xfrm>
          <a:custGeom>
            <a:avLst/>
            <a:gdLst>
              <a:gd name="T0" fmla="*/ 2147483647 w 10000"/>
              <a:gd name="T1" fmla="*/ 2147483647 h 14854"/>
              <a:gd name="T2" fmla="*/ 0 w 10000"/>
              <a:gd name="T3" fmla="*/ 2147483647 h 14854"/>
              <a:gd name="T4" fmla="*/ 2147483647 w 10000"/>
              <a:gd name="T5" fmla="*/ 0 h 14854"/>
              <a:gd name="T6" fmla="*/ 0 60000 65536"/>
              <a:gd name="T7" fmla="*/ 0 60000 65536"/>
              <a:gd name="T8" fmla="*/ 0 60000 65536"/>
              <a:gd name="connsiteX0" fmla="*/ 5562 w 5562"/>
              <a:gd name="connsiteY0" fmla="*/ 15918 h 15918"/>
              <a:gd name="connsiteX1" fmla="*/ 0 w 5562"/>
              <a:gd name="connsiteY1" fmla="*/ 13549 h 15918"/>
              <a:gd name="connsiteX2" fmla="*/ 2787 w 5562"/>
              <a:gd name="connsiteY2" fmla="*/ 0 h 15918"/>
              <a:gd name="connsiteX0" fmla="*/ 10000 w 10000"/>
              <a:gd name="connsiteY0" fmla="*/ 10000 h 10000"/>
              <a:gd name="connsiteX1" fmla="*/ 0 w 10000"/>
              <a:gd name="connsiteY1" fmla="*/ 8512 h 10000"/>
              <a:gd name="connsiteX2" fmla="*/ 5011 w 10000"/>
              <a:gd name="connsiteY2" fmla="*/ 0 h 10000"/>
              <a:gd name="connsiteX0" fmla="*/ 10000 w 10000"/>
              <a:gd name="connsiteY0" fmla="*/ 6615 h 6615"/>
              <a:gd name="connsiteX1" fmla="*/ 0 w 10000"/>
              <a:gd name="connsiteY1" fmla="*/ 5127 h 6615"/>
              <a:gd name="connsiteX2" fmla="*/ 6137 w 10000"/>
              <a:gd name="connsiteY2" fmla="*/ 0 h 6615"/>
              <a:gd name="connsiteX0" fmla="*/ 10000 w 10000"/>
              <a:gd name="connsiteY0" fmla="*/ 9951 h 9951"/>
              <a:gd name="connsiteX1" fmla="*/ 0 w 10000"/>
              <a:gd name="connsiteY1" fmla="*/ 7702 h 9951"/>
              <a:gd name="connsiteX2" fmla="*/ 4112 w 10000"/>
              <a:gd name="connsiteY2" fmla="*/ 0 h 9951"/>
              <a:gd name="connsiteX0" fmla="*/ 10000 w 10000"/>
              <a:gd name="connsiteY0" fmla="*/ 10000 h 10000"/>
              <a:gd name="connsiteX1" fmla="*/ 0 w 10000"/>
              <a:gd name="connsiteY1" fmla="*/ 7740 h 10000"/>
              <a:gd name="connsiteX2" fmla="*/ 4112 w 10000"/>
              <a:gd name="connsiteY2" fmla="*/ 0 h 10000"/>
              <a:gd name="connsiteX0" fmla="*/ 8730 w 8730"/>
              <a:gd name="connsiteY0" fmla="*/ 9499 h 9499"/>
              <a:gd name="connsiteX1" fmla="*/ 0 w 8730"/>
              <a:gd name="connsiteY1" fmla="*/ 7740 h 9499"/>
              <a:gd name="connsiteX2" fmla="*/ 4112 w 8730"/>
              <a:gd name="connsiteY2" fmla="*/ 0 h 9499"/>
              <a:gd name="connsiteX0" fmla="*/ 10000 w 11676"/>
              <a:gd name="connsiteY0" fmla="*/ 9562 h 9562"/>
              <a:gd name="connsiteX1" fmla="*/ 0 w 11676"/>
              <a:gd name="connsiteY1" fmla="*/ 7710 h 9562"/>
              <a:gd name="connsiteX2" fmla="*/ 11676 w 11676"/>
              <a:gd name="connsiteY2" fmla="*/ 0 h 9562"/>
              <a:gd name="connsiteX0" fmla="*/ 8723 w 10158"/>
              <a:gd name="connsiteY0" fmla="*/ 10000 h 10000"/>
              <a:gd name="connsiteX1" fmla="*/ 158 w 10158"/>
              <a:gd name="connsiteY1" fmla="*/ 8063 h 10000"/>
              <a:gd name="connsiteX2" fmla="*/ 2727 w 10158"/>
              <a:gd name="connsiteY2" fmla="*/ 2435 h 10000"/>
              <a:gd name="connsiteX3" fmla="*/ 10158 w 10158"/>
              <a:gd name="connsiteY3" fmla="*/ 0 h 10000"/>
              <a:gd name="connsiteX0" fmla="*/ 8661 w 10096"/>
              <a:gd name="connsiteY0" fmla="*/ 10000 h 10000"/>
              <a:gd name="connsiteX1" fmla="*/ 96 w 10096"/>
              <a:gd name="connsiteY1" fmla="*/ 8063 h 10000"/>
              <a:gd name="connsiteX2" fmla="*/ 2665 w 10096"/>
              <a:gd name="connsiteY2" fmla="*/ 2435 h 10000"/>
              <a:gd name="connsiteX3" fmla="*/ 10096 w 10096"/>
              <a:gd name="connsiteY3" fmla="*/ 0 h 10000"/>
              <a:gd name="connsiteX0" fmla="*/ 8677 w 10112"/>
              <a:gd name="connsiteY0" fmla="*/ 10000 h 10000"/>
              <a:gd name="connsiteX1" fmla="*/ 112 w 10112"/>
              <a:gd name="connsiteY1" fmla="*/ 8063 h 10000"/>
              <a:gd name="connsiteX2" fmla="*/ 2141 w 10112"/>
              <a:gd name="connsiteY2" fmla="*/ 2471 h 10000"/>
              <a:gd name="connsiteX3" fmla="*/ 10112 w 10112"/>
              <a:gd name="connsiteY3" fmla="*/ 0 h 10000"/>
              <a:gd name="connsiteX0" fmla="*/ 8677 w 9870"/>
              <a:gd name="connsiteY0" fmla="*/ 8911 h 8911"/>
              <a:gd name="connsiteX1" fmla="*/ 112 w 9870"/>
              <a:gd name="connsiteY1" fmla="*/ 6974 h 8911"/>
              <a:gd name="connsiteX2" fmla="*/ 2141 w 9870"/>
              <a:gd name="connsiteY2" fmla="*/ 1382 h 8911"/>
              <a:gd name="connsiteX3" fmla="*/ 9870 w 9870"/>
              <a:gd name="connsiteY3" fmla="*/ 0 h 8911"/>
              <a:gd name="connsiteX0" fmla="*/ 8792 w 10001"/>
              <a:gd name="connsiteY0" fmla="*/ 10000 h 10000"/>
              <a:gd name="connsiteX1" fmla="*/ 114 w 10001"/>
              <a:gd name="connsiteY1" fmla="*/ 7826 h 10000"/>
              <a:gd name="connsiteX2" fmla="*/ 2170 w 10001"/>
              <a:gd name="connsiteY2" fmla="*/ 1551 h 10000"/>
              <a:gd name="connsiteX3" fmla="*/ 10001 w 10001"/>
              <a:gd name="connsiteY3" fmla="*/ 0 h 10000"/>
              <a:gd name="connsiteX0" fmla="*/ 6140 w 10001"/>
              <a:gd name="connsiteY0" fmla="*/ 9445 h 9445"/>
              <a:gd name="connsiteX1" fmla="*/ 114 w 10001"/>
              <a:gd name="connsiteY1" fmla="*/ 7826 h 9445"/>
              <a:gd name="connsiteX2" fmla="*/ 2170 w 10001"/>
              <a:gd name="connsiteY2" fmla="*/ 1551 h 9445"/>
              <a:gd name="connsiteX3" fmla="*/ 10001 w 10001"/>
              <a:gd name="connsiteY3" fmla="*/ 0 h 9445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8637"/>
              <a:gd name="connsiteY0" fmla="*/ 9638 h 9638"/>
              <a:gd name="connsiteX1" fmla="*/ 114 w 8637"/>
              <a:gd name="connsiteY1" fmla="*/ 7924 h 9638"/>
              <a:gd name="connsiteX2" fmla="*/ 2170 w 8637"/>
              <a:gd name="connsiteY2" fmla="*/ 1280 h 9638"/>
              <a:gd name="connsiteX3" fmla="*/ 8637 w 8637"/>
              <a:gd name="connsiteY3" fmla="*/ 0 h 9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8637" h="9638">
                <a:moveTo>
                  <a:pt x="6139" y="9638"/>
                </a:moveTo>
                <a:cubicBezTo>
                  <a:pt x="2356" y="8465"/>
                  <a:pt x="3428" y="8910"/>
                  <a:pt x="114" y="7924"/>
                </a:cubicBezTo>
                <a:cubicBezTo>
                  <a:pt x="-564" y="7037"/>
                  <a:pt x="1995" y="3139"/>
                  <a:pt x="2170" y="1280"/>
                </a:cubicBezTo>
                <a:cubicBezTo>
                  <a:pt x="5932" y="413"/>
                  <a:pt x="6502" y="455"/>
                  <a:pt x="8637" y="0"/>
                </a:cubicBezTo>
              </a:path>
            </a:pathLst>
          </a:cu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376090</xdr:colOff>
      <xdr:row>30</xdr:row>
      <xdr:rowOff>2115</xdr:rowOff>
    </xdr:from>
    <xdr:to>
      <xdr:col>25</xdr:col>
      <xdr:colOff>661005</xdr:colOff>
      <xdr:row>32</xdr:row>
      <xdr:rowOff>95904</xdr:rowOff>
    </xdr:to>
    <xdr:grpSp>
      <xdr:nvGrpSpPr>
        <xdr:cNvPr id="1911" name="グループ化 1910">
          <a:extLst>
            <a:ext uri="{FF2B5EF4-FFF2-40B4-BE49-F238E27FC236}">
              <a16:creationId xmlns:a16="http://schemas.microsoft.com/office/drawing/2014/main" xmlns="" id="{6BF5D002-4C3C-439B-90B5-320C3D79B7D3}"/>
            </a:ext>
          </a:extLst>
        </xdr:cNvPr>
        <xdr:cNvGrpSpPr/>
      </xdr:nvGrpSpPr>
      <xdr:grpSpPr>
        <a:xfrm>
          <a:off x="19121290" y="5117040"/>
          <a:ext cx="284915" cy="436689"/>
          <a:chOff x="8667750" y="2714625"/>
          <a:chExt cx="161560" cy="652117"/>
        </a:xfrm>
      </xdr:grpSpPr>
      <xdr:sp macro="" textlink="">
        <xdr:nvSpPr>
          <xdr:cNvPr id="1912" name="Freeform 1147">
            <a:extLst>
              <a:ext uri="{FF2B5EF4-FFF2-40B4-BE49-F238E27FC236}">
                <a16:creationId xmlns:a16="http://schemas.microsoft.com/office/drawing/2014/main" xmlns="" id="{70BF9800-11D6-8EF4-EF63-F4DC26A60DE7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13" name="Freeform 1147">
            <a:extLst>
              <a:ext uri="{FF2B5EF4-FFF2-40B4-BE49-F238E27FC236}">
                <a16:creationId xmlns:a16="http://schemas.microsoft.com/office/drawing/2014/main" xmlns="" id="{F7B72C5B-EB58-0872-E139-138B074305F2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448843</xdr:colOff>
      <xdr:row>25</xdr:row>
      <xdr:rowOff>137215</xdr:rowOff>
    </xdr:from>
    <xdr:to>
      <xdr:col>26</xdr:col>
      <xdr:colOff>2236</xdr:colOff>
      <xdr:row>28</xdr:row>
      <xdr:rowOff>67591</xdr:rowOff>
    </xdr:to>
    <xdr:grpSp>
      <xdr:nvGrpSpPr>
        <xdr:cNvPr id="1914" name="グループ化 1913">
          <a:extLst>
            <a:ext uri="{FF2B5EF4-FFF2-40B4-BE49-F238E27FC236}">
              <a16:creationId xmlns:a16="http://schemas.microsoft.com/office/drawing/2014/main" xmlns="" id="{2E83E66C-24EF-4D99-A4AE-BA8139E80039}"/>
            </a:ext>
          </a:extLst>
        </xdr:cNvPr>
        <xdr:cNvGrpSpPr/>
      </xdr:nvGrpSpPr>
      <xdr:grpSpPr>
        <a:xfrm rot="20827808">
          <a:off x="19194043" y="4394890"/>
          <a:ext cx="324918" cy="444726"/>
          <a:chOff x="8667750" y="2714625"/>
          <a:chExt cx="161560" cy="652117"/>
        </a:xfrm>
      </xdr:grpSpPr>
      <xdr:sp macro="" textlink="">
        <xdr:nvSpPr>
          <xdr:cNvPr id="1915" name="Freeform 1147">
            <a:extLst>
              <a:ext uri="{FF2B5EF4-FFF2-40B4-BE49-F238E27FC236}">
                <a16:creationId xmlns:a16="http://schemas.microsoft.com/office/drawing/2014/main" xmlns="" id="{92B9D103-080B-AB8B-A778-57A0C2C527AD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16" name="Freeform 1147">
            <a:extLst>
              <a:ext uri="{FF2B5EF4-FFF2-40B4-BE49-F238E27FC236}">
                <a16:creationId xmlns:a16="http://schemas.microsoft.com/office/drawing/2014/main" xmlns="" id="{C79B59AF-DA58-4ADC-B3E4-0F9F501F84C7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436166</xdr:colOff>
      <xdr:row>27</xdr:row>
      <xdr:rowOff>154671</xdr:rowOff>
    </xdr:from>
    <xdr:to>
      <xdr:col>26</xdr:col>
      <xdr:colOff>205980</xdr:colOff>
      <xdr:row>28</xdr:row>
      <xdr:rowOff>88395</xdr:rowOff>
    </xdr:to>
    <xdr:sp macro="" textlink="">
      <xdr:nvSpPr>
        <xdr:cNvPr id="1917" name="Text Box 1118">
          <a:extLst>
            <a:ext uri="{FF2B5EF4-FFF2-40B4-BE49-F238E27FC236}">
              <a16:creationId xmlns:a16="http://schemas.microsoft.com/office/drawing/2014/main" xmlns="" id="{8F777EFC-6655-4053-80F2-7C7473B6C860}"/>
            </a:ext>
          </a:extLst>
        </xdr:cNvPr>
        <xdr:cNvSpPr txBox="1">
          <a:spLocks noChangeArrowheads="1"/>
        </xdr:cNvSpPr>
      </xdr:nvSpPr>
      <xdr:spPr bwMode="auto">
        <a:xfrm>
          <a:off x="17283986" y="4658091"/>
          <a:ext cx="463234" cy="1013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瀬田唐橋</a:t>
          </a:r>
        </a:p>
      </xdr:txBody>
    </xdr:sp>
    <xdr:clientData/>
  </xdr:twoCellAnchor>
  <xdr:twoCellAnchor>
    <xdr:from>
      <xdr:col>25</xdr:col>
      <xdr:colOff>31050</xdr:colOff>
      <xdr:row>31</xdr:row>
      <xdr:rowOff>3002</xdr:rowOff>
    </xdr:from>
    <xdr:to>
      <xdr:col>25</xdr:col>
      <xdr:colOff>261276</xdr:colOff>
      <xdr:row>31</xdr:row>
      <xdr:rowOff>168670</xdr:rowOff>
    </xdr:to>
    <xdr:sp macro="" textlink="">
      <xdr:nvSpPr>
        <xdr:cNvPr id="1918" name="六角形 1917">
          <a:extLst>
            <a:ext uri="{FF2B5EF4-FFF2-40B4-BE49-F238E27FC236}">
              <a16:creationId xmlns:a16="http://schemas.microsoft.com/office/drawing/2014/main" xmlns="" id="{545CE034-9EE7-4CCA-B637-9D7700A3FDE0}"/>
            </a:ext>
          </a:extLst>
        </xdr:cNvPr>
        <xdr:cNvSpPr/>
      </xdr:nvSpPr>
      <xdr:spPr bwMode="auto">
        <a:xfrm>
          <a:off x="16878870" y="5176982"/>
          <a:ext cx="230226" cy="165668"/>
        </a:xfrm>
        <a:prstGeom prst="hexagon">
          <a:avLst/>
        </a:prstGeom>
        <a:solidFill>
          <a:schemeClr val="tx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93811</xdr:colOff>
      <xdr:row>27</xdr:row>
      <xdr:rowOff>8888</xdr:rowOff>
    </xdr:from>
    <xdr:to>
      <xdr:col>25</xdr:col>
      <xdr:colOff>253007</xdr:colOff>
      <xdr:row>27</xdr:row>
      <xdr:rowOff>133946</xdr:rowOff>
    </xdr:to>
    <xdr:sp macro="" textlink="">
      <xdr:nvSpPr>
        <xdr:cNvPr id="1919" name="六角形 1918">
          <a:extLst>
            <a:ext uri="{FF2B5EF4-FFF2-40B4-BE49-F238E27FC236}">
              <a16:creationId xmlns:a16="http://schemas.microsoft.com/office/drawing/2014/main" xmlns="" id="{E08C53C8-E1AE-4B23-9D0D-2CA65B38561D}"/>
            </a:ext>
          </a:extLst>
        </xdr:cNvPr>
        <xdr:cNvSpPr/>
      </xdr:nvSpPr>
      <xdr:spPr bwMode="auto">
        <a:xfrm>
          <a:off x="16941631" y="4512308"/>
          <a:ext cx="159196" cy="1250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l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41069</xdr:colOff>
      <xdr:row>28</xdr:row>
      <xdr:rowOff>65868</xdr:rowOff>
    </xdr:from>
    <xdr:to>
      <xdr:col>25</xdr:col>
      <xdr:colOff>186854</xdr:colOff>
      <xdr:row>29</xdr:row>
      <xdr:rowOff>28020</xdr:rowOff>
    </xdr:to>
    <xdr:sp macro="" textlink="">
      <xdr:nvSpPr>
        <xdr:cNvPr id="1920" name="六角形 1919">
          <a:extLst>
            <a:ext uri="{FF2B5EF4-FFF2-40B4-BE49-F238E27FC236}">
              <a16:creationId xmlns:a16="http://schemas.microsoft.com/office/drawing/2014/main" xmlns="" id="{D4AE262F-18D3-4F31-99E5-CF2FB1F2785A}"/>
            </a:ext>
          </a:extLst>
        </xdr:cNvPr>
        <xdr:cNvSpPr/>
      </xdr:nvSpPr>
      <xdr:spPr bwMode="auto">
        <a:xfrm>
          <a:off x="16888889" y="4736928"/>
          <a:ext cx="145785" cy="1297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26</xdr:col>
      <xdr:colOff>495435</xdr:colOff>
      <xdr:row>28</xdr:row>
      <xdr:rowOff>19692</xdr:rowOff>
    </xdr:from>
    <xdr:to>
      <xdr:col>26</xdr:col>
      <xdr:colOff>666245</xdr:colOff>
      <xdr:row>28</xdr:row>
      <xdr:rowOff>171264</xdr:rowOff>
    </xdr:to>
    <xdr:sp macro="" textlink="">
      <xdr:nvSpPr>
        <xdr:cNvPr id="1921" name="六角形 1920">
          <a:extLst>
            <a:ext uri="{FF2B5EF4-FFF2-40B4-BE49-F238E27FC236}">
              <a16:creationId xmlns:a16="http://schemas.microsoft.com/office/drawing/2014/main" xmlns="" id="{4BC14E7D-D4DB-4EFB-9F46-82C5BEDCA661}"/>
            </a:ext>
          </a:extLst>
        </xdr:cNvPr>
        <xdr:cNvSpPr/>
      </xdr:nvSpPr>
      <xdr:spPr bwMode="auto">
        <a:xfrm>
          <a:off x="18036675" y="4690752"/>
          <a:ext cx="170810" cy="1515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285968</xdr:colOff>
      <xdr:row>30</xdr:row>
      <xdr:rowOff>61623</xdr:rowOff>
    </xdr:from>
    <xdr:ext cx="278163" cy="257090"/>
    <xdr:grpSp>
      <xdr:nvGrpSpPr>
        <xdr:cNvPr id="1922" name="Group 6672">
          <a:extLst>
            <a:ext uri="{FF2B5EF4-FFF2-40B4-BE49-F238E27FC236}">
              <a16:creationId xmlns:a16="http://schemas.microsoft.com/office/drawing/2014/main" xmlns="" id="{D03AB352-D430-4FCF-8DCC-2E65D02BC8EB}"/>
            </a:ext>
          </a:extLst>
        </xdr:cNvPr>
        <xdr:cNvGrpSpPr>
          <a:grpSpLocks/>
        </xdr:cNvGrpSpPr>
      </xdr:nvGrpSpPr>
      <xdr:grpSpPr bwMode="auto">
        <a:xfrm>
          <a:off x="19802693" y="5176548"/>
          <a:ext cx="278163" cy="257090"/>
          <a:chOff x="535" y="109"/>
          <a:chExt cx="46" cy="44"/>
        </a:xfrm>
      </xdr:grpSpPr>
      <xdr:pic>
        <xdr:nvPicPr>
          <xdr:cNvPr id="1923" name="Picture 6673" descr="route2">
            <a:extLst>
              <a:ext uri="{FF2B5EF4-FFF2-40B4-BE49-F238E27FC236}">
                <a16:creationId xmlns:a16="http://schemas.microsoft.com/office/drawing/2014/main" xmlns="" id="{40D3180E-A6FA-A151-C109-F598268046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24" name="Text Box 6674">
            <a:extLst>
              <a:ext uri="{FF2B5EF4-FFF2-40B4-BE49-F238E27FC236}">
                <a16:creationId xmlns:a16="http://schemas.microsoft.com/office/drawing/2014/main" xmlns="" id="{EA46BD58-1F6A-9436-5935-A54BCD0F4D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25</xdr:col>
      <xdr:colOff>242639</xdr:colOff>
      <xdr:row>26</xdr:row>
      <xdr:rowOff>145496</xdr:rowOff>
    </xdr:from>
    <xdr:to>
      <xdr:col>27</xdr:col>
      <xdr:colOff>3789</xdr:colOff>
      <xdr:row>31</xdr:row>
      <xdr:rowOff>159512</xdr:rowOff>
    </xdr:to>
    <xdr:grpSp>
      <xdr:nvGrpSpPr>
        <xdr:cNvPr id="1925" name="グループ化 1924">
          <a:extLst>
            <a:ext uri="{FF2B5EF4-FFF2-40B4-BE49-F238E27FC236}">
              <a16:creationId xmlns:a16="http://schemas.microsoft.com/office/drawing/2014/main" xmlns="" id="{4F7A2FBF-4DBA-4DE5-B1EE-ABE773CBA6C0}"/>
            </a:ext>
          </a:extLst>
        </xdr:cNvPr>
        <xdr:cNvGrpSpPr/>
      </xdr:nvGrpSpPr>
      <xdr:grpSpPr>
        <a:xfrm rot="5400000">
          <a:off x="19204306" y="4358154"/>
          <a:ext cx="871266" cy="1304200"/>
          <a:chOff x="13487985" y="3753671"/>
          <a:chExt cx="881474" cy="1178278"/>
        </a:xfrm>
      </xdr:grpSpPr>
      <xdr:sp macro="" textlink="">
        <xdr:nvSpPr>
          <xdr:cNvPr id="1926" name="Freeform 1147">
            <a:extLst>
              <a:ext uri="{FF2B5EF4-FFF2-40B4-BE49-F238E27FC236}">
                <a16:creationId xmlns:a16="http://schemas.microsoft.com/office/drawing/2014/main" xmlns="" id="{75F2F5EB-9E04-83B8-50A5-F0F0CE96EC74}"/>
              </a:ext>
            </a:extLst>
          </xdr:cNvPr>
          <xdr:cNvSpPr>
            <a:spLocks/>
          </xdr:cNvSpPr>
        </xdr:nvSpPr>
        <xdr:spPr bwMode="auto">
          <a:xfrm rot="20985440">
            <a:off x="14000198" y="4228542"/>
            <a:ext cx="369261" cy="99769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1927" name="グループ化 1926">
            <a:extLst>
              <a:ext uri="{FF2B5EF4-FFF2-40B4-BE49-F238E27FC236}">
                <a16:creationId xmlns:a16="http://schemas.microsoft.com/office/drawing/2014/main" xmlns="" id="{53FFBBAF-54B3-DAE5-0C36-140B6409E7C4}"/>
              </a:ext>
            </a:extLst>
          </xdr:cNvPr>
          <xdr:cNvGrpSpPr/>
        </xdr:nvGrpSpPr>
        <xdr:grpSpPr>
          <a:xfrm rot="16200000">
            <a:off x="13333143" y="3908513"/>
            <a:ext cx="1178278" cy="868593"/>
            <a:chOff x="9536032" y="4553331"/>
            <a:chExt cx="1159292" cy="933233"/>
          </a:xfrm>
        </xdr:grpSpPr>
        <xdr:sp macro="" textlink="">
          <xdr:nvSpPr>
            <xdr:cNvPr id="1932" name="Freeform 527">
              <a:extLst>
                <a:ext uri="{FF2B5EF4-FFF2-40B4-BE49-F238E27FC236}">
                  <a16:creationId xmlns:a16="http://schemas.microsoft.com/office/drawing/2014/main" xmlns="" id="{31F2E671-CA29-57AF-C88C-A6372D84C472}"/>
                </a:ext>
              </a:extLst>
            </xdr:cNvPr>
            <xdr:cNvSpPr>
              <a:spLocks/>
            </xdr:cNvSpPr>
          </xdr:nvSpPr>
          <xdr:spPr bwMode="auto">
            <a:xfrm>
              <a:off x="9536032" y="4553331"/>
              <a:ext cx="872022" cy="470448"/>
            </a:xfrm>
            <a:custGeom>
              <a:avLst/>
              <a:gdLst>
                <a:gd name="T0" fmla="*/ 0 w 55"/>
                <a:gd name="T1" fmla="*/ 2147483647 h 56"/>
                <a:gd name="T2" fmla="*/ 0 w 55"/>
                <a:gd name="T3" fmla="*/ 0 h 56"/>
                <a:gd name="T4" fmla="*/ 2147483647 w 55"/>
                <a:gd name="T5" fmla="*/ 0 h 56"/>
                <a:gd name="T6" fmla="*/ 0 60000 65536"/>
                <a:gd name="T7" fmla="*/ 0 60000 65536"/>
                <a:gd name="T8" fmla="*/ 0 60000 65536"/>
                <a:gd name="connsiteX0" fmla="*/ 0 w 6314"/>
                <a:gd name="connsiteY0" fmla="*/ 14445 h 14445"/>
                <a:gd name="connsiteX1" fmla="*/ 0 w 6314"/>
                <a:gd name="connsiteY1" fmla="*/ 4445 h 14445"/>
                <a:gd name="connsiteX2" fmla="*/ 6314 w 6314"/>
                <a:gd name="connsiteY2" fmla="*/ 0 h 14445"/>
                <a:gd name="connsiteX0" fmla="*/ 0 w 10000"/>
                <a:gd name="connsiteY0" fmla="*/ 10000 h 10000"/>
                <a:gd name="connsiteX1" fmla="*/ 0 w 10000"/>
                <a:gd name="connsiteY1" fmla="*/ 3077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0 w 10000"/>
                <a:gd name="connsiteY1" fmla="*/ 3077 h 10000"/>
                <a:gd name="connsiteX2" fmla="*/ 10000 w 10000"/>
                <a:gd name="connsiteY2" fmla="*/ 0 h 10000"/>
                <a:gd name="connsiteX0" fmla="*/ 0 w 10078"/>
                <a:gd name="connsiteY0" fmla="*/ 9594 h 9594"/>
                <a:gd name="connsiteX1" fmla="*/ 0 w 10078"/>
                <a:gd name="connsiteY1" fmla="*/ 2671 h 9594"/>
                <a:gd name="connsiteX2" fmla="*/ 10078 w 10078"/>
                <a:gd name="connsiteY2" fmla="*/ 0 h 9594"/>
                <a:gd name="connsiteX0" fmla="*/ 0 w 10000"/>
                <a:gd name="connsiteY0" fmla="*/ 10029 h 10029"/>
                <a:gd name="connsiteX1" fmla="*/ 0 w 10000"/>
                <a:gd name="connsiteY1" fmla="*/ 2813 h 10029"/>
                <a:gd name="connsiteX2" fmla="*/ 10000 w 10000"/>
                <a:gd name="connsiteY2" fmla="*/ 29 h 10029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5671"/>
                <a:gd name="connsiteY0" fmla="*/ 15109 h 15109"/>
                <a:gd name="connsiteX1" fmla="*/ 4171 w 15671"/>
                <a:gd name="connsiteY1" fmla="*/ 2992 h 15109"/>
                <a:gd name="connsiteX2" fmla="*/ 15671 w 15671"/>
                <a:gd name="connsiteY2" fmla="*/ 27 h 15109"/>
                <a:gd name="connsiteX0" fmla="*/ 0 w 15671"/>
                <a:gd name="connsiteY0" fmla="*/ 15082 h 15082"/>
                <a:gd name="connsiteX1" fmla="*/ 4171 w 15671"/>
                <a:gd name="connsiteY1" fmla="*/ 2965 h 15082"/>
                <a:gd name="connsiteX2" fmla="*/ 15671 w 15671"/>
                <a:gd name="connsiteY2" fmla="*/ 0 h 15082"/>
                <a:gd name="connsiteX0" fmla="*/ 0 w 15671"/>
                <a:gd name="connsiteY0" fmla="*/ 15082 h 15082"/>
                <a:gd name="connsiteX1" fmla="*/ 4171 w 15671"/>
                <a:gd name="connsiteY1" fmla="*/ 2965 h 15082"/>
                <a:gd name="connsiteX2" fmla="*/ 15671 w 15671"/>
                <a:gd name="connsiteY2" fmla="*/ 0 h 15082"/>
                <a:gd name="connsiteX0" fmla="*/ 0 w 11602"/>
                <a:gd name="connsiteY0" fmla="*/ 10152 h 10152"/>
                <a:gd name="connsiteX1" fmla="*/ 102 w 11602"/>
                <a:gd name="connsiteY1" fmla="*/ 2965 h 10152"/>
                <a:gd name="connsiteX2" fmla="*/ 11602 w 11602"/>
                <a:gd name="connsiteY2" fmla="*/ 0 h 10152"/>
                <a:gd name="connsiteX0" fmla="*/ 0 w 11602"/>
                <a:gd name="connsiteY0" fmla="*/ 10152 h 10152"/>
                <a:gd name="connsiteX1" fmla="*/ 102 w 11602"/>
                <a:gd name="connsiteY1" fmla="*/ 2965 h 10152"/>
                <a:gd name="connsiteX2" fmla="*/ 11602 w 11602"/>
                <a:gd name="connsiteY2" fmla="*/ 0 h 10152"/>
                <a:gd name="connsiteX0" fmla="*/ 0 w 9744"/>
                <a:gd name="connsiteY0" fmla="*/ 13018 h 13018"/>
                <a:gd name="connsiteX1" fmla="*/ 102 w 9744"/>
                <a:gd name="connsiteY1" fmla="*/ 5831 h 13018"/>
                <a:gd name="connsiteX2" fmla="*/ 9744 w 9744"/>
                <a:gd name="connsiteY2" fmla="*/ 0 h 13018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2933"/>
                <a:gd name="connsiteY0" fmla="*/ 6630 h 6630"/>
                <a:gd name="connsiteX1" fmla="*/ 105 w 12933"/>
                <a:gd name="connsiteY1" fmla="*/ 1109 h 6630"/>
                <a:gd name="connsiteX2" fmla="*/ 12933 w 12933"/>
                <a:gd name="connsiteY2" fmla="*/ 0 h 6630"/>
                <a:gd name="connsiteX0" fmla="*/ 0 w 10000"/>
                <a:gd name="connsiteY0" fmla="*/ 10000 h 10000"/>
                <a:gd name="connsiteX1" fmla="*/ 81 w 10000"/>
                <a:gd name="connsiteY1" fmla="*/ 1673 h 10000"/>
                <a:gd name="connsiteX2" fmla="*/ 10000 w 10000"/>
                <a:gd name="connsiteY2" fmla="*/ 0 h 10000"/>
                <a:gd name="connsiteX0" fmla="*/ 0 w 9606"/>
                <a:gd name="connsiteY0" fmla="*/ 8965 h 8965"/>
                <a:gd name="connsiteX1" fmla="*/ 81 w 9606"/>
                <a:gd name="connsiteY1" fmla="*/ 638 h 8965"/>
                <a:gd name="connsiteX2" fmla="*/ 9606 w 9606"/>
                <a:gd name="connsiteY2" fmla="*/ 0 h 8965"/>
                <a:gd name="connsiteX0" fmla="*/ 0 w 10000"/>
                <a:gd name="connsiteY0" fmla="*/ 10000 h 10000"/>
                <a:gd name="connsiteX1" fmla="*/ 84 w 10000"/>
                <a:gd name="connsiteY1" fmla="*/ 712 h 10000"/>
                <a:gd name="connsiteX2" fmla="*/ 10000 w 10000"/>
                <a:gd name="connsiteY2" fmla="*/ 0 h 10000"/>
                <a:gd name="connsiteX0" fmla="*/ 0 w 9487"/>
                <a:gd name="connsiteY0" fmla="*/ 9495 h 9495"/>
                <a:gd name="connsiteX1" fmla="*/ 84 w 9487"/>
                <a:gd name="connsiteY1" fmla="*/ 207 h 9495"/>
                <a:gd name="connsiteX2" fmla="*/ 9487 w 9487"/>
                <a:gd name="connsiteY2" fmla="*/ 20 h 9495"/>
                <a:gd name="connsiteX0" fmla="*/ 0 w 10000"/>
                <a:gd name="connsiteY0" fmla="*/ 9979 h 9979"/>
                <a:gd name="connsiteX1" fmla="*/ 89 w 10000"/>
                <a:gd name="connsiteY1" fmla="*/ 197 h 9979"/>
                <a:gd name="connsiteX2" fmla="*/ 10000 w 10000"/>
                <a:gd name="connsiteY2" fmla="*/ 0 h 9979"/>
                <a:gd name="connsiteX0" fmla="*/ 0 w 10000"/>
                <a:gd name="connsiteY0" fmla="*/ 10000 h 10000"/>
                <a:gd name="connsiteX1" fmla="*/ 89 w 10000"/>
                <a:gd name="connsiteY1" fmla="*/ 197 h 10000"/>
                <a:gd name="connsiteX2" fmla="*/ 10000 w 10000"/>
                <a:gd name="connsiteY2" fmla="*/ 0 h 10000"/>
                <a:gd name="connsiteX0" fmla="*/ 0 w 9892"/>
                <a:gd name="connsiteY0" fmla="*/ 9803 h 9803"/>
                <a:gd name="connsiteX1" fmla="*/ 89 w 9892"/>
                <a:gd name="connsiteY1" fmla="*/ 0 h 9803"/>
                <a:gd name="connsiteX2" fmla="*/ 9892 w 9892"/>
                <a:gd name="connsiteY2" fmla="*/ 135 h 9803"/>
                <a:gd name="connsiteX0" fmla="*/ 0 w 10000"/>
                <a:gd name="connsiteY0" fmla="*/ 10000 h 10000"/>
                <a:gd name="connsiteX1" fmla="*/ 90 w 10000"/>
                <a:gd name="connsiteY1" fmla="*/ 0 h 10000"/>
                <a:gd name="connsiteX2" fmla="*/ 10000 w 10000"/>
                <a:gd name="connsiteY2" fmla="*/ 138 h 10000"/>
                <a:gd name="connsiteX0" fmla="*/ 0 w 9510"/>
                <a:gd name="connsiteY0" fmla="*/ 18816 h 18816"/>
                <a:gd name="connsiteX1" fmla="*/ 90 w 9510"/>
                <a:gd name="connsiteY1" fmla="*/ 8816 h 18816"/>
                <a:gd name="connsiteX2" fmla="*/ 9510 w 9510"/>
                <a:gd name="connsiteY2" fmla="*/ 0 h 18816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000"/>
                <a:gd name="connsiteY0" fmla="*/ 10000 h 10000"/>
                <a:gd name="connsiteX1" fmla="*/ 95 w 10000"/>
                <a:gd name="connsiteY1" fmla="*/ 4685 h 10000"/>
                <a:gd name="connsiteX2" fmla="*/ 9490 w 10000"/>
                <a:gd name="connsiteY2" fmla="*/ 4934 h 10000"/>
                <a:gd name="connsiteX3" fmla="*/ 10000 w 10000"/>
                <a:gd name="connsiteY3" fmla="*/ 0 h 10000"/>
                <a:gd name="connsiteX0" fmla="*/ 0 w 10142"/>
                <a:gd name="connsiteY0" fmla="*/ 10000 h 10000"/>
                <a:gd name="connsiteX1" fmla="*/ 95 w 10142"/>
                <a:gd name="connsiteY1" fmla="*/ 4685 h 10000"/>
                <a:gd name="connsiteX2" fmla="*/ 10134 w 10142"/>
                <a:gd name="connsiteY2" fmla="*/ 5068 h 10000"/>
                <a:gd name="connsiteX3" fmla="*/ 10000 w 10142"/>
                <a:gd name="connsiteY3" fmla="*/ 0 h 10000"/>
                <a:gd name="connsiteX0" fmla="*/ 0 w 10000"/>
                <a:gd name="connsiteY0" fmla="*/ 10000 h 10000"/>
                <a:gd name="connsiteX1" fmla="*/ 95 w 10000"/>
                <a:gd name="connsiteY1" fmla="*/ 4685 h 10000"/>
                <a:gd name="connsiteX2" fmla="*/ 9876 w 10000"/>
                <a:gd name="connsiteY2" fmla="*/ 4934 h 10000"/>
                <a:gd name="connsiteX3" fmla="*/ 10000 w 10000"/>
                <a:gd name="connsiteY3" fmla="*/ 0 h 10000"/>
                <a:gd name="connsiteX0" fmla="*/ 0 w 9880"/>
                <a:gd name="connsiteY0" fmla="*/ 10603 h 10603"/>
                <a:gd name="connsiteX1" fmla="*/ 95 w 9880"/>
                <a:gd name="connsiteY1" fmla="*/ 5288 h 10603"/>
                <a:gd name="connsiteX2" fmla="*/ 9876 w 9880"/>
                <a:gd name="connsiteY2" fmla="*/ 5537 h 10603"/>
                <a:gd name="connsiteX3" fmla="*/ 8970 w 9880"/>
                <a:gd name="connsiteY3" fmla="*/ 0 h 10603"/>
                <a:gd name="connsiteX0" fmla="*/ 0 w 9996"/>
                <a:gd name="connsiteY0" fmla="*/ 10000 h 10000"/>
                <a:gd name="connsiteX1" fmla="*/ 96 w 9996"/>
                <a:gd name="connsiteY1" fmla="*/ 4987 h 10000"/>
                <a:gd name="connsiteX2" fmla="*/ 9996 w 9996"/>
                <a:gd name="connsiteY2" fmla="*/ 5222 h 10000"/>
                <a:gd name="connsiteX3" fmla="*/ 9079 w 9996"/>
                <a:gd name="connsiteY3" fmla="*/ 0 h 10000"/>
                <a:gd name="connsiteX0" fmla="*/ 0 w 11612"/>
                <a:gd name="connsiteY0" fmla="*/ 5138 h 5138"/>
                <a:gd name="connsiteX1" fmla="*/ 96 w 11612"/>
                <a:gd name="connsiteY1" fmla="*/ 125 h 5138"/>
                <a:gd name="connsiteX2" fmla="*/ 10000 w 11612"/>
                <a:gd name="connsiteY2" fmla="*/ 360 h 5138"/>
                <a:gd name="connsiteX3" fmla="*/ 11612 w 11612"/>
                <a:gd name="connsiteY3" fmla="*/ 4268 h 5138"/>
                <a:gd name="connsiteX0" fmla="*/ 0 w 8612"/>
                <a:gd name="connsiteY0" fmla="*/ 9948 h 9948"/>
                <a:gd name="connsiteX1" fmla="*/ 83 w 8612"/>
                <a:gd name="connsiteY1" fmla="*/ 191 h 9948"/>
                <a:gd name="connsiteX2" fmla="*/ 8612 w 8612"/>
                <a:gd name="connsiteY2" fmla="*/ 649 h 9948"/>
                <a:gd name="connsiteX3" fmla="*/ 8132 w 8612"/>
                <a:gd name="connsiteY3" fmla="*/ 9362 h 9948"/>
                <a:gd name="connsiteX0" fmla="*/ 0 w 10000"/>
                <a:gd name="connsiteY0" fmla="*/ 10000 h 10000"/>
                <a:gd name="connsiteX1" fmla="*/ 96 w 10000"/>
                <a:gd name="connsiteY1" fmla="*/ 192 h 10000"/>
                <a:gd name="connsiteX2" fmla="*/ 10000 w 10000"/>
                <a:gd name="connsiteY2" fmla="*/ 652 h 10000"/>
                <a:gd name="connsiteX3" fmla="*/ 9443 w 10000"/>
                <a:gd name="connsiteY3" fmla="*/ 9411 h 10000"/>
                <a:gd name="connsiteX0" fmla="*/ 0 w 10000"/>
                <a:gd name="connsiteY0" fmla="*/ 9990 h 9990"/>
                <a:gd name="connsiteX1" fmla="*/ 96 w 10000"/>
                <a:gd name="connsiteY1" fmla="*/ 182 h 9990"/>
                <a:gd name="connsiteX2" fmla="*/ 10000 w 10000"/>
                <a:gd name="connsiteY2" fmla="*/ 642 h 9990"/>
                <a:gd name="connsiteX3" fmla="*/ 7968 w 10000"/>
                <a:gd name="connsiteY3" fmla="*/ 9658 h 9990"/>
                <a:gd name="connsiteX0" fmla="*/ 0 w 10000"/>
                <a:gd name="connsiteY0" fmla="*/ 10160 h 10160"/>
                <a:gd name="connsiteX1" fmla="*/ 96 w 10000"/>
                <a:gd name="connsiteY1" fmla="*/ 342 h 10160"/>
                <a:gd name="connsiteX2" fmla="*/ 10000 w 10000"/>
                <a:gd name="connsiteY2" fmla="*/ 803 h 10160"/>
                <a:gd name="connsiteX3" fmla="*/ 7968 w 10000"/>
                <a:gd name="connsiteY3" fmla="*/ 9828 h 10160"/>
                <a:gd name="connsiteX0" fmla="*/ 0 w 10000"/>
                <a:gd name="connsiteY0" fmla="*/ 9818 h 9818"/>
                <a:gd name="connsiteX1" fmla="*/ 96 w 10000"/>
                <a:gd name="connsiteY1" fmla="*/ 0 h 9818"/>
                <a:gd name="connsiteX2" fmla="*/ 10000 w 10000"/>
                <a:gd name="connsiteY2" fmla="*/ 461 h 9818"/>
                <a:gd name="connsiteX3" fmla="*/ 7968 w 10000"/>
                <a:gd name="connsiteY3" fmla="*/ 9486 h 9818"/>
                <a:gd name="connsiteX0" fmla="*/ 0 w 10000"/>
                <a:gd name="connsiteY0" fmla="*/ 10000 h 10000"/>
                <a:gd name="connsiteX1" fmla="*/ 96 w 10000"/>
                <a:gd name="connsiteY1" fmla="*/ 0 h 10000"/>
                <a:gd name="connsiteX2" fmla="*/ 10000 w 10000"/>
                <a:gd name="connsiteY2" fmla="*/ 470 h 10000"/>
                <a:gd name="connsiteX3" fmla="*/ 7968 w 10000"/>
                <a:gd name="connsiteY3" fmla="*/ 9662 h 10000"/>
                <a:gd name="connsiteX0" fmla="*/ 0 w 10000"/>
                <a:gd name="connsiteY0" fmla="*/ 10000 h 10000"/>
                <a:gd name="connsiteX1" fmla="*/ 96 w 10000"/>
                <a:gd name="connsiteY1" fmla="*/ 0 h 10000"/>
                <a:gd name="connsiteX2" fmla="*/ 10000 w 10000"/>
                <a:gd name="connsiteY2" fmla="*/ 470 h 10000"/>
                <a:gd name="connsiteX3" fmla="*/ 7968 w 10000"/>
                <a:gd name="connsiteY3" fmla="*/ 9662 h 10000"/>
                <a:gd name="connsiteX0" fmla="*/ 0 w 9904"/>
                <a:gd name="connsiteY0" fmla="*/ 0 h 9662"/>
                <a:gd name="connsiteX1" fmla="*/ 9904 w 9904"/>
                <a:gd name="connsiteY1" fmla="*/ 470 h 9662"/>
                <a:gd name="connsiteX2" fmla="*/ 7872 w 9904"/>
                <a:gd name="connsiteY2" fmla="*/ 9662 h 9662"/>
                <a:gd name="connsiteX0" fmla="*/ 0 w 8000"/>
                <a:gd name="connsiteY0" fmla="*/ 0 h 9581"/>
                <a:gd name="connsiteX1" fmla="*/ 8000 w 8000"/>
                <a:gd name="connsiteY1" fmla="*/ 67 h 9581"/>
                <a:gd name="connsiteX2" fmla="*/ 5948 w 8000"/>
                <a:gd name="connsiteY2" fmla="*/ 9581 h 9581"/>
                <a:gd name="connsiteX0" fmla="*/ 0 w 15625"/>
                <a:gd name="connsiteY0" fmla="*/ 237 h 9964"/>
                <a:gd name="connsiteX1" fmla="*/ 15625 w 15625"/>
                <a:gd name="connsiteY1" fmla="*/ 34 h 9964"/>
                <a:gd name="connsiteX2" fmla="*/ 13060 w 15625"/>
                <a:gd name="connsiteY2" fmla="*/ 9964 h 9964"/>
                <a:gd name="connsiteX0" fmla="*/ 0 w 10073"/>
                <a:gd name="connsiteY0" fmla="*/ 448 h 9991"/>
                <a:gd name="connsiteX1" fmla="*/ 10073 w 10073"/>
                <a:gd name="connsiteY1" fmla="*/ 25 h 9991"/>
                <a:gd name="connsiteX2" fmla="*/ 8431 w 10073"/>
                <a:gd name="connsiteY2" fmla="*/ 9991 h 9991"/>
                <a:gd name="connsiteX0" fmla="*/ 0 w 9856"/>
                <a:gd name="connsiteY0" fmla="*/ 83 h 10019"/>
                <a:gd name="connsiteX1" fmla="*/ 9856 w 9856"/>
                <a:gd name="connsiteY1" fmla="*/ 44 h 10019"/>
                <a:gd name="connsiteX2" fmla="*/ 8226 w 9856"/>
                <a:gd name="connsiteY2" fmla="*/ 10019 h 10019"/>
                <a:gd name="connsiteX0" fmla="*/ 0 w 13138"/>
                <a:gd name="connsiteY0" fmla="*/ 185 h 9993"/>
                <a:gd name="connsiteX1" fmla="*/ 13138 w 13138"/>
                <a:gd name="connsiteY1" fmla="*/ 37 h 9993"/>
                <a:gd name="connsiteX2" fmla="*/ 11484 w 13138"/>
                <a:gd name="connsiteY2" fmla="*/ 9993 h 9993"/>
                <a:gd name="connsiteX0" fmla="*/ 0 w 10000"/>
                <a:gd name="connsiteY0" fmla="*/ 185 h 14504"/>
                <a:gd name="connsiteX1" fmla="*/ 10000 w 10000"/>
                <a:gd name="connsiteY1" fmla="*/ 37 h 14504"/>
                <a:gd name="connsiteX2" fmla="*/ 8741 w 10000"/>
                <a:gd name="connsiteY2" fmla="*/ 14504 h 14504"/>
                <a:gd name="connsiteX0" fmla="*/ 0 w 10000"/>
                <a:gd name="connsiteY0" fmla="*/ 185 h 14504"/>
                <a:gd name="connsiteX1" fmla="*/ 10000 w 10000"/>
                <a:gd name="connsiteY1" fmla="*/ 37 h 14504"/>
                <a:gd name="connsiteX2" fmla="*/ 8741 w 10000"/>
                <a:gd name="connsiteY2" fmla="*/ 14504 h 14504"/>
                <a:gd name="connsiteX0" fmla="*/ 0 w 10269"/>
                <a:gd name="connsiteY0" fmla="*/ 9880 h 11182"/>
                <a:gd name="connsiteX1" fmla="*/ 10000 w 10269"/>
                <a:gd name="connsiteY1" fmla="*/ 9732 h 11182"/>
                <a:gd name="connsiteX2" fmla="*/ 10269 w 10269"/>
                <a:gd name="connsiteY2" fmla="*/ 1836 h 11182"/>
                <a:gd name="connsiteX0" fmla="*/ 0 w 10269"/>
                <a:gd name="connsiteY0" fmla="*/ 8044 h 10786"/>
                <a:gd name="connsiteX1" fmla="*/ 10000 w 10269"/>
                <a:gd name="connsiteY1" fmla="*/ 7896 h 10786"/>
                <a:gd name="connsiteX2" fmla="*/ 10269 w 10269"/>
                <a:gd name="connsiteY2" fmla="*/ 0 h 10786"/>
                <a:gd name="connsiteX0" fmla="*/ 0 w 10000"/>
                <a:gd name="connsiteY0" fmla="*/ 9419 h 11923"/>
                <a:gd name="connsiteX1" fmla="*/ 10000 w 10000"/>
                <a:gd name="connsiteY1" fmla="*/ 9271 h 11923"/>
                <a:gd name="connsiteX2" fmla="*/ 9954 w 10000"/>
                <a:gd name="connsiteY2" fmla="*/ 0 h 11923"/>
                <a:gd name="connsiteX0" fmla="*/ 0 w 10000"/>
                <a:gd name="connsiteY0" fmla="*/ 9419 h 9455"/>
                <a:gd name="connsiteX1" fmla="*/ 10000 w 10000"/>
                <a:gd name="connsiteY1" fmla="*/ 9271 h 9455"/>
                <a:gd name="connsiteX2" fmla="*/ 9954 w 10000"/>
                <a:gd name="connsiteY2" fmla="*/ 0 h 9455"/>
                <a:gd name="connsiteX0" fmla="*/ 0 w 10000"/>
                <a:gd name="connsiteY0" fmla="*/ 10483 h 10521"/>
                <a:gd name="connsiteX1" fmla="*/ 10000 w 10000"/>
                <a:gd name="connsiteY1" fmla="*/ 10326 h 10521"/>
                <a:gd name="connsiteX2" fmla="*/ 9935 w 10000"/>
                <a:gd name="connsiteY2" fmla="*/ 0 h 105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0000" h="10521">
                  <a:moveTo>
                    <a:pt x="0" y="10483"/>
                  </a:moveTo>
                  <a:cubicBezTo>
                    <a:pt x="2044" y="10663"/>
                    <a:pt x="7956" y="10148"/>
                    <a:pt x="10000" y="10326"/>
                  </a:cubicBezTo>
                  <a:cubicBezTo>
                    <a:pt x="9976" y="10172"/>
                    <a:pt x="9855" y="7375"/>
                    <a:pt x="9935" y="0"/>
                  </a:cubicBezTo>
                </a:path>
              </a:pathLst>
            </a:custGeom>
            <a:noFill/>
            <a:ln w="254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3" name="Line 72">
              <a:extLst>
                <a:ext uri="{FF2B5EF4-FFF2-40B4-BE49-F238E27FC236}">
                  <a16:creationId xmlns:a16="http://schemas.microsoft.com/office/drawing/2014/main" xmlns="" id="{10CB5B96-BC35-98A8-B380-3818A88AE9E8}"/>
                </a:ext>
              </a:extLst>
            </xdr:cNvPr>
            <xdr:cNvSpPr>
              <a:spLocks noChangeShapeType="1"/>
            </xdr:cNvSpPr>
          </xdr:nvSpPr>
          <xdr:spPr bwMode="auto">
            <a:xfrm rot="16200000">
              <a:off x="10101063" y="5187147"/>
              <a:ext cx="521556" cy="7727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4" name="Line 72">
              <a:extLst>
                <a:ext uri="{FF2B5EF4-FFF2-40B4-BE49-F238E27FC236}">
                  <a16:creationId xmlns:a16="http://schemas.microsoft.com/office/drawing/2014/main" xmlns="" id="{C0AE4ED2-F4AB-2EBD-2F6A-0CC56DE886D4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10145365" y="5240526"/>
              <a:ext cx="291216" cy="890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5" name="Line 72">
              <a:extLst>
                <a:ext uri="{FF2B5EF4-FFF2-40B4-BE49-F238E27FC236}">
                  <a16:creationId xmlns:a16="http://schemas.microsoft.com/office/drawing/2014/main" xmlns="" id="{D06C2A65-6B95-AF16-AB15-06288EC000FF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10468949" y="4782604"/>
              <a:ext cx="5059" cy="4476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6" name="Oval 1295">
              <a:extLst>
                <a:ext uri="{FF2B5EF4-FFF2-40B4-BE49-F238E27FC236}">
                  <a16:creationId xmlns:a16="http://schemas.microsoft.com/office/drawing/2014/main" xmlns="" id="{5743B58A-9B65-A183-3302-17D1D134E0F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20209" y="4911031"/>
              <a:ext cx="157811" cy="16163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</xdr:grpSp>
      <xdr:grpSp>
        <xdr:nvGrpSpPr>
          <xdr:cNvPr id="1928" name="グループ化 1927">
            <a:extLst>
              <a:ext uri="{FF2B5EF4-FFF2-40B4-BE49-F238E27FC236}">
                <a16:creationId xmlns:a16="http://schemas.microsoft.com/office/drawing/2014/main" xmlns="" id="{03B5FF8B-4D98-34DB-6A80-EB2765DCAC6C}"/>
              </a:ext>
            </a:extLst>
          </xdr:cNvPr>
          <xdr:cNvGrpSpPr/>
        </xdr:nvGrpSpPr>
        <xdr:grpSpPr>
          <a:xfrm rot="21270355">
            <a:off x="13737210" y="4148583"/>
            <a:ext cx="323538" cy="222935"/>
            <a:chOff x="8667541" y="2650326"/>
            <a:chExt cx="340149" cy="288004"/>
          </a:xfrm>
        </xdr:grpSpPr>
        <xdr:sp macro="" textlink="">
          <xdr:nvSpPr>
            <xdr:cNvPr id="1930" name="Freeform 371">
              <a:extLst>
                <a:ext uri="{FF2B5EF4-FFF2-40B4-BE49-F238E27FC236}">
                  <a16:creationId xmlns:a16="http://schemas.microsoft.com/office/drawing/2014/main" xmlns="" id="{4E3B047A-374A-8944-BCC0-B7F217CEDBEA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8913379" y="2663749"/>
              <a:ext cx="94311" cy="274581"/>
            </a:xfrm>
            <a:custGeom>
              <a:avLst/>
              <a:gdLst>
                <a:gd name="T0" fmla="*/ 2147483647 w 3"/>
                <a:gd name="T1" fmla="*/ 0 h 30"/>
                <a:gd name="T2" fmla="*/ 2147483647 w 3"/>
                <a:gd name="T3" fmla="*/ 2147483647 h 30"/>
                <a:gd name="T4" fmla="*/ 2147483647 w 3"/>
                <a:gd name="T5" fmla="*/ 2147483647 h 30"/>
                <a:gd name="T6" fmla="*/ 0 w 3"/>
                <a:gd name="T7" fmla="*/ 2147483647 h 30"/>
                <a:gd name="T8" fmla="*/ 0 60000 65536"/>
                <a:gd name="T9" fmla="*/ 0 60000 65536"/>
                <a:gd name="T10" fmla="*/ 0 60000 65536"/>
                <a:gd name="T11" fmla="*/ 0 60000 65536"/>
                <a:gd name="connsiteX0" fmla="*/ 10000 w 11105"/>
                <a:gd name="connsiteY0" fmla="*/ 0 h 10000"/>
                <a:gd name="connsiteX1" fmla="*/ 10000 w 11105"/>
                <a:gd name="connsiteY1" fmla="*/ 333 h 10000"/>
                <a:gd name="connsiteX2" fmla="*/ 10000 w 11105"/>
                <a:gd name="connsiteY2" fmla="*/ 8667 h 10000"/>
                <a:gd name="connsiteX3" fmla="*/ 0 w 11105"/>
                <a:gd name="connsiteY3" fmla="*/ 10000 h 10000"/>
                <a:gd name="connsiteX0" fmla="*/ 10000 w 10000"/>
                <a:gd name="connsiteY0" fmla="*/ 186 h 10186"/>
                <a:gd name="connsiteX1" fmla="*/ 4197 w 10000"/>
                <a:gd name="connsiteY1" fmla="*/ 0 h 10186"/>
                <a:gd name="connsiteX2" fmla="*/ 10000 w 10000"/>
                <a:gd name="connsiteY2" fmla="*/ 8853 h 10186"/>
                <a:gd name="connsiteX3" fmla="*/ 0 w 10000"/>
                <a:gd name="connsiteY3" fmla="*/ 10186 h 10186"/>
                <a:gd name="connsiteX0" fmla="*/ 10000 w 10000"/>
                <a:gd name="connsiteY0" fmla="*/ 3560 h 13560"/>
                <a:gd name="connsiteX1" fmla="*/ 1710 w 10000"/>
                <a:gd name="connsiteY1" fmla="*/ 0 h 13560"/>
                <a:gd name="connsiteX2" fmla="*/ 10000 w 10000"/>
                <a:gd name="connsiteY2" fmla="*/ 12227 h 13560"/>
                <a:gd name="connsiteX3" fmla="*/ 0 w 10000"/>
                <a:gd name="connsiteY3" fmla="*/ 13560 h 13560"/>
                <a:gd name="connsiteX0" fmla="*/ 10000 w 10000"/>
                <a:gd name="connsiteY0" fmla="*/ 0 h 10000"/>
                <a:gd name="connsiteX1" fmla="*/ 6785 w 10000"/>
                <a:gd name="connsiteY1" fmla="*/ 772 h 10000"/>
                <a:gd name="connsiteX2" fmla="*/ 10000 w 10000"/>
                <a:gd name="connsiteY2" fmla="*/ 8667 h 10000"/>
                <a:gd name="connsiteX3" fmla="*/ 0 w 10000"/>
                <a:gd name="connsiteY3" fmla="*/ 10000 h 10000"/>
                <a:gd name="connsiteX0" fmla="*/ 0 w 10149"/>
                <a:gd name="connsiteY0" fmla="*/ 0 h 9906"/>
                <a:gd name="connsiteX1" fmla="*/ 6934 w 10149"/>
                <a:gd name="connsiteY1" fmla="*/ 678 h 9906"/>
                <a:gd name="connsiteX2" fmla="*/ 10149 w 10149"/>
                <a:gd name="connsiteY2" fmla="*/ 8573 h 9906"/>
                <a:gd name="connsiteX3" fmla="*/ 149 w 10149"/>
                <a:gd name="connsiteY3" fmla="*/ 9906 h 9906"/>
                <a:gd name="connsiteX0" fmla="*/ 0 w 11597"/>
                <a:gd name="connsiteY0" fmla="*/ 0 h 10000"/>
                <a:gd name="connsiteX1" fmla="*/ 10656 w 11597"/>
                <a:gd name="connsiteY1" fmla="*/ 2110 h 10000"/>
                <a:gd name="connsiteX2" fmla="*/ 10000 w 11597"/>
                <a:gd name="connsiteY2" fmla="*/ 8654 h 10000"/>
                <a:gd name="connsiteX3" fmla="*/ 147 w 11597"/>
                <a:gd name="connsiteY3" fmla="*/ 10000 h 10000"/>
                <a:gd name="connsiteX0" fmla="*/ 0 w 10743"/>
                <a:gd name="connsiteY0" fmla="*/ 0 h 10000"/>
                <a:gd name="connsiteX1" fmla="*/ 10656 w 10743"/>
                <a:gd name="connsiteY1" fmla="*/ 2110 h 10000"/>
                <a:gd name="connsiteX2" fmla="*/ 10000 w 10743"/>
                <a:gd name="connsiteY2" fmla="*/ 8654 h 10000"/>
                <a:gd name="connsiteX3" fmla="*/ 147 w 10743"/>
                <a:gd name="connsiteY3" fmla="*/ 10000 h 10000"/>
                <a:gd name="connsiteX0" fmla="*/ 1324 w 10596"/>
                <a:gd name="connsiteY0" fmla="*/ 0 h 9144"/>
                <a:gd name="connsiteX1" fmla="*/ 10509 w 10596"/>
                <a:gd name="connsiteY1" fmla="*/ 1254 h 9144"/>
                <a:gd name="connsiteX2" fmla="*/ 9853 w 10596"/>
                <a:gd name="connsiteY2" fmla="*/ 7798 h 9144"/>
                <a:gd name="connsiteX3" fmla="*/ 0 w 10596"/>
                <a:gd name="connsiteY3" fmla="*/ 9144 h 9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596" h="9144">
                  <a:moveTo>
                    <a:pt x="1324" y="0"/>
                  </a:moveTo>
                  <a:lnTo>
                    <a:pt x="10509" y="1254"/>
                  </a:lnTo>
                  <a:cubicBezTo>
                    <a:pt x="10901" y="3533"/>
                    <a:pt x="9853" y="4994"/>
                    <a:pt x="9853" y="7798"/>
                  </a:cubicBezTo>
                  <a:lnTo>
                    <a:pt x="0" y="9144"/>
                  </a:lnTo>
                </a:path>
              </a:pathLst>
            </a:custGeom>
            <a:noFill/>
            <a:ln w="9525" cap="flat" cmpd="sng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31" name="Freeform 372">
              <a:extLst>
                <a:ext uri="{FF2B5EF4-FFF2-40B4-BE49-F238E27FC236}">
                  <a16:creationId xmlns:a16="http://schemas.microsoft.com/office/drawing/2014/main" xmlns="" id="{5B603A8B-593A-92CA-0EE4-6075BDE59F4E}"/>
                </a:ext>
              </a:extLst>
            </xdr:cNvPr>
            <xdr:cNvSpPr>
              <a:spLocks/>
            </xdr:cNvSpPr>
          </xdr:nvSpPr>
          <xdr:spPr bwMode="auto">
            <a:xfrm rot="21306499" flipH="1" flipV="1">
              <a:off x="8667541" y="2650326"/>
              <a:ext cx="129392" cy="275717"/>
            </a:xfrm>
            <a:custGeom>
              <a:avLst/>
              <a:gdLst>
                <a:gd name="T0" fmla="*/ 2147483647 w 10000"/>
                <a:gd name="T1" fmla="*/ 2147483647 h 14854"/>
                <a:gd name="T2" fmla="*/ 0 w 10000"/>
                <a:gd name="T3" fmla="*/ 2147483647 h 14854"/>
                <a:gd name="T4" fmla="*/ 2147483647 w 10000"/>
                <a:gd name="T5" fmla="*/ 0 h 14854"/>
                <a:gd name="T6" fmla="*/ 0 60000 65536"/>
                <a:gd name="T7" fmla="*/ 0 60000 65536"/>
                <a:gd name="T8" fmla="*/ 0 60000 65536"/>
                <a:gd name="connsiteX0" fmla="*/ 5562 w 5562"/>
                <a:gd name="connsiteY0" fmla="*/ 15918 h 15918"/>
                <a:gd name="connsiteX1" fmla="*/ 0 w 5562"/>
                <a:gd name="connsiteY1" fmla="*/ 13549 h 15918"/>
                <a:gd name="connsiteX2" fmla="*/ 2787 w 5562"/>
                <a:gd name="connsiteY2" fmla="*/ 0 h 15918"/>
                <a:gd name="connsiteX0" fmla="*/ 10000 w 10000"/>
                <a:gd name="connsiteY0" fmla="*/ 10000 h 10000"/>
                <a:gd name="connsiteX1" fmla="*/ 0 w 10000"/>
                <a:gd name="connsiteY1" fmla="*/ 8512 h 10000"/>
                <a:gd name="connsiteX2" fmla="*/ 5011 w 10000"/>
                <a:gd name="connsiteY2" fmla="*/ 0 h 10000"/>
                <a:gd name="connsiteX0" fmla="*/ 10000 w 10000"/>
                <a:gd name="connsiteY0" fmla="*/ 6615 h 6615"/>
                <a:gd name="connsiteX1" fmla="*/ 0 w 10000"/>
                <a:gd name="connsiteY1" fmla="*/ 5127 h 6615"/>
                <a:gd name="connsiteX2" fmla="*/ 6137 w 10000"/>
                <a:gd name="connsiteY2" fmla="*/ 0 h 6615"/>
                <a:gd name="connsiteX0" fmla="*/ 10000 w 10000"/>
                <a:gd name="connsiteY0" fmla="*/ 9951 h 9951"/>
                <a:gd name="connsiteX1" fmla="*/ 0 w 10000"/>
                <a:gd name="connsiteY1" fmla="*/ 7702 h 9951"/>
                <a:gd name="connsiteX2" fmla="*/ 4112 w 10000"/>
                <a:gd name="connsiteY2" fmla="*/ 0 h 9951"/>
                <a:gd name="connsiteX0" fmla="*/ 10000 w 10000"/>
                <a:gd name="connsiteY0" fmla="*/ 10000 h 10000"/>
                <a:gd name="connsiteX1" fmla="*/ 0 w 10000"/>
                <a:gd name="connsiteY1" fmla="*/ 7740 h 10000"/>
                <a:gd name="connsiteX2" fmla="*/ 4112 w 10000"/>
                <a:gd name="connsiteY2" fmla="*/ 0 h 10000"/>
                <a:gd name="connsiteX0" fmla="*/ 8730 w 8730"/>
                <a:gd name="connsiteY0" fmla="*/ 9499 h 9499"/>
                <a:gd name="connsiteX1" fmla="*/ 0 w 8730"/>
                <a:gd name="connsiteY1" fmla="*/ 7740 h 9499"/>
                <a:gd name="connsiteX2" fmla="*/ 4112 w 8730"/>
                <a:gd name="connsiteY2" fmla="*/ 0 h 9499"/>
                <a:gd name="connsiteX0" fmla="*/ 10000 w 11676"/>
                <a:gd name="connsiteY0" fmla="*/ 9562 h 9562"/>
                <a:gd name="connsiteX1" fmla="*/ 0 w 11676"/>
                <a:gd name="connsiteY1" fmla="*/ 7710 h 9562"/>
                <a:gd name="connsiteX2" fmla="*/ 11676 w 11676"/>
                <a:gd name="connsiteY2" fmla="*/ 0 h 9562"/>
                <a:gd name="connsiteX0" fmla="*/ 8723 w 10158"/>
                <a:gd name="connsiteY0" fmla="*/ 10000 h 10000"/>
                <a:gd name="connsiteX1" fmla="*/ 158 w 10158"/>
                <a:gd name="connsiteY1" fmla="*/ 8063 h 10000"/>
                <a:gd name="connsiteX2" fmla="*/ 2727 w 10158"/>
                <a:gd name="connsiteY2" fmla="*/ 2435 h 10000"/>
                <a:gd name="connsiteX3" fmla="*/ 10158 w 10158"/>
                <a:gd name="connsiteY3" fmla="*/ 0 h 10000"/>
                <a:gd name="connsiteX0" fmla="*/ 8661 w 10096"/>
                <a:gd name="connsiteY0" fmla="*/ 10000 h 10000"/>
                <a:gd name="connsiteX1" fmla="*/ 96 w 10096"/>
                <a:gd name="connsiteY1" fmla="*/ 8063 h 10000"/>
                <a:gd name="connsiteX2" fmla="*/ 2665 w 10096"/>
                <a:gd name="connsiteY2" fmla="*/ 2435 h 10000"/>
                <a:gd name="connsiteX3" fmla="*/ 10096 w 10096"/>
                <a:gd name="connsiteY3" fmla="*/ 0 h 10000"/>
                <a:gd name="connsiteX0" fmla="*/ 8677 w 10112"/>
                <a:gd name="connsiteY0" fmla="*/ 10000 h 10000"/>
                <a:gd name="connsiteX1" fmla="*/ 112 w 10112"/>
                <a:gd name="connsiteY1" fmla="*/ 8063 h 10000"/>
                <a:gd name="connsiteX2" fmla="*/ 2141 w 10112"/>
                <a:gd name="connsiteY2" fmla="*/ 2471 h 10000"/>
                <a:gd name="connsiteX3" fmla="*/ 10112 w 10112"/>
                <a:gd name="connsiteY3" fmla="*/ 0 h 10000"/>
                <a:gd name="connsiteX0" fmla="*/ 8677 w 9870"/>
                <a:gd name="connsiteY0" fmla="*/ 8911 h 8911"/>
                <a:gd name="connsiteX1" fmla="*/ 112 w 9870"/>
                <a:gd name="connsiteY1" fmla="*/ 6974 h 8911"/>
                <a:gd name="connsiteX2" fmla="*/ 2141 w 9870"/>
                <a:gd name="connsiteY2" fmla="*/ 1382 h 8911"/>
                <a:gd name="connsiteX3" fmla="*/ 9870 w 9870"/>
                <a:gd name="connsiteY3" fmla="*/ 0 h 8911"/>
                <a:gd name="connsiteX0" fmla="*/ 8792 w 10001"/>
                <a:gd name="connsiteY0" fmla="*/ 10000 h 10000"/>
                <a:gd name="connsiteX1" fmla="*/ 114 w 10001"/>
                <a:gd name="connsiteY1" fmla="*/ 7826 h 10000"/>
                <a:gd name="connsiteX2" fmla="*/ 2170 w 10001"/>
                <a:gd name="connsiteY2" fmla="*/ 1551 h 10000"/>
                <a:gd name="connsiteX3" fmla="*/ 10001 w 10001"/>
                <a:gd name="connsiteY3" fmla="*/ 0 h 10000"/>
                <a:gd name="connsiteX0" fmla="*/ 6140 w 10001"/>
                <a:gd name="connsiteY0" fmla="*/ 9445 h 9445"/>
                <a:gd name="connsiteX1" fmla="*/ 114 w 10001"/>
                <a:gd name="connsiteY1" fmla="*/ 7826 h 9445"/>
                <a:gd name="connsiteX2" fmla="*/ 2170 w 10001"/>
                <a:gd name="connsiteY2" fmla="*/ 1551 h 9445"/>
                <a:gd name="connsiteX3" fmla="*/ 10001 w 10001"/>
                <a:gd name="connsiteY3" fmla="*/ 0 h 9445"/>
                <a:gd name="connsiteX0" fmla="*/ 6139 w 10000"/>
                <a:gd name="connsiteY0" fmla="*/ 10000 h 10000"/>
                <a:gd name="connsiteX1" fmla="*/ 114 w 10000"/>
                <a:gd name="connsiteY1" fmla="*/ 8286 h 10000"/>
                <a:gd name="connsiteX2" fmla="*/ 2170 w 10000"/>
                <a:gd name="connsiteY2" fmla="*/ 1642 h 10000"/>
                <a:gd name="connsiteX3" fmla="*/ 10000 w 10000"/>
                <a:gd name="connsiteY3" fmla="*/ 0 h 10000"/>
                <a:gd name="connsiteX0" fmla="*/ 6139 w 10000"/>
                <a:gd name="connsiteY0" fmla="*/ 10000 h 10000"/>
                <a:gd name="connsiteX1" fmla="*/ 114 w 10000"/>
                <a:gd name="connsiteY1" fmla="*/ 8286 h 10000"/>
                <a:gd name="connsiteX2" fmla="*/ 2170 w 10000"/>
                <a:gd name="connsiteY2" fmla="*/ 1642 h 10000"/>
                <a:gd name="connsiteX3" fmla="*/ 10000 w 10000"/>
                <a:gd name="connsiteY3" fmla="*/ 0 h 10000"/>
                <a:gd name="connsiteX0" fmla="*/ 6139 w 8637"/>
                <a:gd name="connsiteY0" fmla="*/ 9638 h 9638"/>
                <a:gd name="connsiteX1" fmla="*/ 114 w 8637"/>
                <a:gd name="connsiteY1" fmla="*/ 7924 h 9638"/>
                <a:gd name="connsiteX2" fmla="*/ 2170 w 8637"/>
                <a:gd name="connsiteY2" fmla="*/ 1280 h 9638"/>
                <a:gd name="connsiteX3" fmla="*/ 8637 w 8637"/>
                <a:gd name="connsiteY3" fmla="*/ 0 h 96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637" h="9638">
                  <a:moveTo>
                    <a:pt x="6139" y="9638"/>
                  </a:moveTo>
                  <a:cubicBezTo>
                    <a:pt x="2356" y="8465"/>
                    <a:pt x="3428" y="8910"/>
                    <a:pt x="114" y="7924"/>
                  </a:cubicBezTo>
                  <a:cubicBezTo>
                    <a:pt x="-564" y="7037"/>
                    <a:pt x="1995" y="3139"/>
                    <a:pt x="2170" y="1280"/>
                  </a:cubicBezTo>
                  <a:cubicBezTo>
                    <a:pt x="5932" y="413"/>
                    <a:pt x="6502" y="455"/>
                    <a:pt x="8637" y="0"/>
                  </a:cubicBezTo>
                </a:path>
              </a:pathLst>
            </a:custGeom>
            <a:noFill/>
            <a:ln w="9525" cap="flat" cmpd="sng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29" name="Freeform 1147">
            <a:extLst>
              <a:ext uri="{FF2B5EF4-FFF2-40B4-BE49-F238E27FC236}">
                <a16:creationId xmlns:a16="http://schemas.microsoft.com/office/drawing/2014/main" xmlns="" id="{D2FBCE89-BF24-158D-04D4-415C9E40CE95}"/>
              </a:ext>
            </a:extLst>
          </xdr:cNvPr>
          <xdr:cNvSpPr>
            <a:spLocks/>
          </xdr:cNvSpPr>
        </xdr:nvSpPr>
        <xdr:spPr bwMode="auto">
          <a:xfrm rot="20985440">
            <a:off x="13530034" y="4253607"/>
            <a:ext cx="312540" cy="57765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  <a:gd name="connsiteX0" fmla="*/ 8348 w 8348"/>
              <a:gd name="connsiteY0" fmla="*/ 5067 h 5802"/>
              <a:gd name="connsiteX1" fmla="*/ 7062 w 8348"/>
              <a:gd name="connsiteY1" fmla="*/ 3638 h 5802"/>
              <a:gd name="connsiteX2" fmla="*/ 6145 w 8348"/>
              <a:gd name="connsiteY2" fmla="*/ 5781 h 5802"/>
              <a:gd name="connsiteX3" fmla="*/ 3669 w 8348"/>
              <a:gd name="connsiteY3" fmla="*/ 2042 h 5802"/>
              <a:gd name="connsiteX4" fmla="*/ 2201 w 8348"/>
              <a:gd name="connsiteY4" fmla="*/ 67 h 5802"/>
              <a:gd name="connsiteX5" fmla="*/ 0 w 8348"/>
              <a:gd name="connsiteY5" fmla="*/ 67 h 5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8348" h="5802">
                <a:moveTo>
                  <a:pt x="8348" y="5067"/>
                </a:moveTo>
                <a:cubicBezTo>
                  <a:pt x="7912" y="4747"/>
                  <a:pt x="7429" y="3519"/>
                  <a:pt x="7062" y="3638"/>
                </a:cubicBezTo>
                <a:cubicBezTo>
                  <a:pt x="6695" y="3757"/>
                  <a:pt x="6710" y="6047"/>
                  <a:pt x="6145" y="5781"/>
                </a:cubicBezTo>
                <a:cubicBezTo>
                  <a:pt x="5580" y="5515"/>
                  <a:pt x="4311" y="2757"/>
                  <a:pt x="3669" y="2042"/>
                </a:cubicBezTo>
                <a:cubicBezTo>
                  <a:pt x="3027" y="1328"/>
                  <a:pt x="2812" y="396"/>
                  <a:pt x="2201" y="67"/>
                </a:cubicBezTo>
                <a:cubicBezTo>
                  <a:pt x="1590" y="-262"/>
                  <a:pt x="641" y="782"/>
                  <a:pt x="0" y="67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191786</xdr:colOff>
      <xdr:row>28</xdr:row>
      <xdr:rowOff>130582</xdr:rowOff>
    </xdr:from>
    <xdr:to>
      <xdr:col>25</xdr:col>
      <xdr:colOff>358316</xdr:colOff>
      <xdr:row>29</xdr:row>
      <xdr:rowOff>131865</xdr:rowOff>
    </xdr:to>
    <xdr:sp macro="" textlink="">
      <xdr:nvSpPr>
        <xdr:cNvPr id="1937" name="Oval 1295">
          <a:extLst>
            <a:ext uri="{FF2B5EF4-FFF2-40B4-BE49-F238E27FC236}">
              <a16:creationId xmlns:a16="http://schemas.microsoft.com/office/drawing/2014/main" xmlns="" id="{FA1FFFB7-F209-433F-AEC5-3AFE6D951D8E}"/>
            </a:ext>
          </a:extLst>
        </xdr:cNvPr>
        <xdr:cNvSpPr>
          <a:spLocks noChangeArrowheads="1"/>
        </xdr:cNvSpPr>
      </xdr:nvSpPr>
      <xdr:spPr bwMode="auto">
        <a:xfrm>
          <a:off x="17039606" y="4801642"/>
          <a:ext cx="166530" cy="1689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426517</xdr:colOff>
      <xdr:row>28</xdr:row>
      <xdr:rowOff>104121</xdr:rowOff>
    </xdr:from>
    <xdr:to>
      <xdr:col>25</xdr:col>
      <xdr:colOff>557344</xdr:colOff>
      <xdr:row>29</xdr:row>
      <xdr:rowOff>56027</xdr:rowOff>
    </xdr:to>
    <xdr:sp macro="" textlink="">
      <xdr:nvSpPr>
        <xdr:cNvPr id="1938" name="六角形 1937">
          <a:extLst>
            <a:ext uri="{FF2B5EF4-FFF2-40B4-BE49-F238E27FC236}">
              <a16:creationId xmlns:a16="http://schemas.microsoft.com/office/drawing/2014/main" xmlns="" id="{42C61BD2-ADC1-49C0-87E2-BB9529DA4B44}"/>
            </a:ext>
          </a:extLst>
        </xdr:cNvPr>
        <xdr:cNvSpPr/>
      </xdr:nvSpPr>
      <xdr:spPr bwMode="auto">
        <a:xfrm>
          <a:off x="17274337" y="4775181"/>
          <a:ext cx="130827" cy="1195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166522</xdr:colOff>
      <xdr:row>27</xdr:row>
      <xdr:rowOff>3255</xdr:rowOff>
    </xdr:from>
    <xdr:ext cx="214807" cy="210726"/>
    <xdr:grpSp>
      <xdr:nvGrpSpPr>
        <xdr:cNvPr id="1939" name="Group 6672">
          <a:extLst>
            <a:ext uri="{FF2B5EF4-FFF2-40B4-BE49-F238E27FC236}">
              <a16:creationId xmlns:a16="http://schemas.microsoft.com/office/drawing/2014/main" xmlns="" id="{CDA681E2-FD36-4CD1-A0A3-1521C3A5F2B0}"/>
            </a:ext>
          </a:extLst>
        </xdr:cNvPr>
        <xdr:cNvGrpSpPr>
          <a:grpSpLocks/>
        </xdr:cNvGrpSpPr>
      </xdr:nvGrpSpPr>
      <xdr:grpSpPr bwMode="auto">
        <a:xfrm>
          <a:off x="19683247" y="4603830"/>
          <a:ext cx="214807" cy="210726"/>
          <a:chOff x="535" y="109"/>
          <a:chExt cx="46" cy="44"/>
        </a:xfrm>
      </xdr:grpSpPr>
      <xdr:pic>
        <xdr:nvPicPr>
          <xdr:cNvPr id="1940" name="Picture 6673" descr="route2">
            <a:extLst>
              <a:ext uri="{FF2B5EF4-FFF2-40B4-BE49-F238E27FC236}">
                <a16:creationId xmlns:a16="http://schemas.microsoft.com/office/drawing/2014/main" xmlns="" id="{3A2491D4-7D0F-B0FE-C832-26161C5234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41" name="Text Box 6674">
            <a:extLst>
              <a:ext uri="{FF2B5EF4-FFF2-40B4-BE49-F238E27FC236}">
                <a16:creationId xmlns:a16="http://schemas.microsoft.com/office/drawing/2014/main" xmlns="" id="{ED9FE09A-90EA-12FC-0242-74695E076C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26</xdr:col>
      <xdr:colOff>164922</xdr:colOff>
      <xdr:row>28</xdr:row>
      <xdr:rowOff>35296</xdr:rowOff>
    </xdr:from>
    <xdr:to>
      <xdr:col>26</xdr:col>
      <xdr:colOff>350573</xdr:colOff>
      <xdr:row>29</xdr:row>
      <xdr:rowOff>28623</xdr:rowOff>
    </xdr:to>
    <xdr:sp macro="" textlink="">
      <xdr:nvSpPr>
        <xdr:cNvPr id="1942" name="六角形 1941">
          <a:extLst>
            <a:ext uri="{FF2B5EF4-FFF2-40B4-BE49-F238E27FC236}">
              <a16:creationId xmlns:a16="http://schemas.microsoft.com/office/drawing/2014/main" xmlns="" id="{8B415C80-3156-4CD9-B018-85AB2B48603D}"/>
            </a:ext>
          </a:extLst>
        </xdr:cNvPr>
        <xdr:cNvSpPr/>
      </xdr:nvSpPr>
      <xdr:spPr bwMode="auto">
        <a:xfrm>
          <a:off x="17652822" y="4732482"/>
          <a:ext cx="185651" cy="16205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257969</xdr:colOff>
      <xdr:row>26</xdr:row>
      <xdr:rowOff>79375</xdr:rowOff>
    </xdr:from>
    <xdr:to>
      <xdr:col>26</xdr:col>
      <xdr:colOff>396876</xdr:colOff>
      <xdr:row>29</xdr:row>
      <xdr:rowOff>59531</xdr:rowOff>
    </xdr:to>
    <xdr:sp macro="" textlink="">
      <xdr:nvSpPr>
        <xdr:cNvPr id="1943" name="AutoShape 1653">
          <a:extLst>
            <a:ext uri="{FF2B5EF4-FFF2-40B4-BE49-F238E27FC236}">
              <a16:creationId xmlns:a16="http://schemas.microsoft.com/office/drawing/2014/main" xmlns="" id="{56BC355B-EC1E-4032-A06A-031553A568D0}"/>
            </a:ext>
          </a:extLst>
        </xdr:cNvPr>
        <xdr:cNvSpPr>
          <a:spLocks/>
        </xdr:cNvSpPr>
      </xdr:nvSpPr>
      <xdr:spPr bwMode="auto">
        <a:xfrm rot="5400000" flipH="1">
          <a:off x="17280415" y="4240529"/>
          <a:ext cx="483076" cy="83232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37798</xdr:colOff>
      <xdr:row>29</xdr:row>
      <xdr:rowOff>90714</xdr:rowOff>
    </xdr:from>
    <xdr:to>
      <xdr:col>25</xdr:col>
      <xdr:colOff>167208</xdr:colOff>
      <xdr:row>30</xdr:row>
      <xdr:rowOff>43128</xdr:rowOff>
    </xdr:to>
    <xdr:sp macro="" textlink="">
      <xdr:nvSpPr>
        <xdr:cNvPr id="1944" name="六角形 1943">
          <a:extLst>
            <a:ext uri="{FF2B5EF4-FFF2-40B4-BE49-F238E27FC236}">
              <a16:creationId xmlns:a16="http://schemas.microsoft.com/office/drawing/2014/main" xmlns="" id="{616310FF-A67D-4BB3-92D7-2A1301B4C15D}"/>
            </a:ext>
          </a:extLst>
        </xdr:cNvPr>
        <xdr:cNvSpPr/>
      </xdr:nvSpPr>
      <xdr:spPr bwMode="auto">
        <a:xfrm>
          <a:off x="16885618" y="4929414"/>
          <a:ext cx="129410" cy="12005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422659</xdr:colOff>
      <xdr:row>29</xdr:row>
      <xdr:rowOff>81311</xdr:rowOff>
    </xdr:from>
    <xdr:to>
      <xdr:col>25</xdr:col>
      <xdr:colOff>552069</xdr:colOff>
      <xdr:row>30</xdr:row>
      <xdr:rowOff>33725</xdr:rowOff>
    </xdr:to>
    <xdr:sp macro="" textlink="">
      <xdr:nvSpPr>
        <xdr:cNvPr id="1945" name="六角形 1944">
          <a:extLst>
            <a:ext uri="{FF2B5EF4-FFF2-40B4-BE49-F238E27FC236}">
              <a16:creationId xmlns:a16="http://schemas.microsoft.com/office/drawing/2014/main" xmlns="" id="{7F821700-4094-4FB3-8ECA-B5B8F2A8FBA2}"/>
            </a:ext>
          </a:extLst>
        </xdr:cNvPr>
        <xdr:cNvSpPr/>
      </xdr:nvSpPr>
      <xdr:spPr bwMode="auto">
        <a:xfrm>
          <a:off x="17270479" y="4920011"/>
          <a:ext cx="129410" cy="12005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238136</xdr:colOff>
      <xdr:row>25</xdr:row>
      <xdr:rowOff>19845</xdr:rowOff>
    </xdr:from>
    <xdr:ext cx="402691" cy="71438"/>
    <xdr:sp macro="" textlink="">
      <xdr:nvSpPr>
        <xdr:cNvPr id="1946" name="Text Box 1194">
          <a:extLst>
            <a:ext uri="{FF2B5EF4-FFF2-40B4-BE49-F238E27FC236}">
              <a16:creationId xmlns:a16="http://schemas.microsoft.com/office/drawing/2014/main" xmlns="" id="{5F4DA732-2468-468A-A24A-8A4C3F57A765}"/>
            </a:ext>
          </a:extLst>
        </xdr:cNvPr>
        <xdr:cNvSpPr txBox="1">
          <a:spLocks noChangeArrowheads="1"/>
        </xdr:cNvSpPr>
      </xdr:nvSpPr>
      <xdr:spPr bwMode="auto">
        <a:xfrm>
          <a:off x="17085956" y="4187985"/>
          <a:ext cx="402691" cy="714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59.3-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23.9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214110</xdr:colOff>
      <xdr:row>25</xdr:row>
      <xdr:rowOff>96613</xdr:rowOff>
    </xdr:from>
    <xdr:to>
      <xdr:col>25</xdr:col>
      <xdr:colOff>394189</xdr:colOff>
      <xdr:row>26</xdr:row>
      <xdr:rowOff>46051</xdr:rowOff>
    </xdr:to>
    <xdr:sp macro="" textlink="">
      <xdr:nvSpPr>
        <xdr:cNvPr id="1947" name="六角形 1946">
          <a:extLst>
            <a:ext uri="{FF2B5EF4-FFF2-40B4-BE49-F238E27FC236}">
              <a16:creationId xmlns:a16="http://schemas.microsoft.com/office/drawing/2014/main" xmlns="" id="{807FD48A-3575-4D48-9777-384BA5C34E9F}"/>
            </a:ext>
          </a:extLst>
        </xdr:cNvPr>
        <xdr:cNvSpPr/>
      </xdr:nvSpPr>
      <xdr:spPr bwMode="auto">
        <a:xfrm>
          <a:off x="17061930" y="4264753"/>
          <a:ext cx="180079" cy="11707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436573</xdr:colOff>
      <xdr:row>25</xdr:row>
      <xdr:rowOff>91286</xdr:rowOff>
    </xdr:from>
    <xdr:to>
      <xdr:col>25</xdr:col>
      <xdr:colOff>579439</xdr:colOff>
      <xdr:row>26</xdr:row>
      <xdr:rowOff>23812</xdr:rowOff>
    </xdr:to>
    <xdr:sp macro="" textlink="">
      <xdr:nvSpPr>
        <xdr:cNvPr id="1948" name="六角形 1947">
          <a:extLst>
            <a:ext uri="{FF2B5EF4-FFF2-40B4-BE49-F238E27FC236}">
              <a16:creationId xmlns:a16="http://schemas.microsoft.com/office/drawing/2014/main" xmlns="" id="{B6D66828-D9C1-4F64-A224-0CB62153C9A5}"/>
            </a:ext>
          </a:extLst>
        </xdr:cNvPr>
        <xdr:cNvSpPr/>
      </xdr:nvSpPr>
      <xdr:spPr bwMode="auto">
        <a:xfrm>
          <a:off x="17284393" y="4259426"/>
          <a:ext cx="142866" cy="10016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230393</xdr:colOff>
      <xdr:row>3</xdr:row>
      <xdr:rowOff>11340</xdr:rowOff>
    </xdr:from>
    <xdr:to>
      <xdr:col>22</xdr:col>
      <xdr:colOff>389144</xdr:colOff>
      <xdr:row>3</xdr:row>
      <xdr:rowOff>130403</xdr:rowOff>
    </xdr:to>
    <xdr:sp macro="" textlink="">
      <xdr:nvSpPr>
        <xdr:cNvPr id="1949" name="六角形 1948">
          <a:extLst>
            <a:ext uri="{FF2B5EF4-FFF2-40B4-BE49-F238E27FC236}">
              <a16:creationId xmlns:a16="http://schemas.microsoft.com/office/drawing/2014/main" xmlns="" id="{7FAC131D-24F9-4B79-BDC6-FF4EA59F7C92}"/>
            </a:ext>
          </a:extLst>
        </xdr:cNvPr>
        <xdr:cNvSpPr/>
      </xdr:nvSpPr>
      <xdr:spPr bwMode="auto">
        <a:xfrm>
          <a:off x="14997953" y="483780"/>
          <a:ext cx="158751" cy="1190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514055</xdr:colOff>
      <xdr:row>60</xdr:row>
      <xdr:rowOff>68040</xdr:rowOff>
    </xdr:from>
    <xdr:to>
      <xdr:col>18</xdr:col>
      <xdr:colOff>84431</xdr:colOff>
      <xdr:row>61</xdr:row>
      <xdr:rowOff>69575</xdr:rowOff>
    </xdr:to>
    <xdr:sp macro="" textlink="">
      <xdr:nvSpPr>
        <xdr:cNvPr id="1950" name="Text Box 1664">
          <a:extLst>
            <a:ext uri="{FF2B5EF4-FFF2-40B4-BE49-F238E27FC236}">
              <a16:creationId xmlns:a16="http://schemas.microsoft.com/office/drawing/2014/main" xmlns="" id="{EE1CAF99-A9F5-4C77-A3AE-5211ADBDEC17}"/>
            </a:ext>
          </a:extLst>
        </xdr:cNvPr>
        <xdr:cNvSpPr txBox="1">
          <a:spLocks noChangeArrowheads="1"/>
        </xdr:cNvSpPr>
      </xdr:nvSpPr>
      <xdr:spPr bwMode="auto">
        <a:xfrm>
          <a:off x="11814515" y="10103580"/>
          <a:ext cx="263796" cy="1691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ﾎﾝﾀﾞ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18</xdr:col>
      <xdr:colOff>75592</xdr:colOff>
      <xdr:row>60</xdr:row>
      <xdr:rowOff>100167</xdr:rowOff>
    </xdr:from>
    <xdr:ext cx="128513" cy="115279"/>
    <xdr:sp macro="" textlink="">
      <xdr:nvSpPr>
        <xdr:cNvPr id="1951" name="AutoShape 6507">
          <a:extLst>
            <a:ext uri="{FF2B5EF4-FFF2-40B4-BE49-F238E27FC236}">
              <a16:creationId xmlns:a16="http://schemas.microsoft.com/office/drawing/2014/main" xmlns="" id="{7F51258B-1956-48F4-B39E-C43CACB56286}"/>
            </a:ext>
          </a:extLst>
        </xdr:cNvPr>
        <xdr:cNvSpPr>
          <a:spLocks noChangeArrowheads="1"/>
        </xdr:cNvSpPr>
      </xdr:nvSpPr>
      <xdr:spPr bwMode="auto">
        <a:xfrm>
          <a:off x="12069472" y="10135707"/>
          <a:ext cx="128513" cy="115279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25</xdr:col>
      <xdr:colOff>469133</xdr:colOff>
      <xdr:row>26</xdr:row>
      <xdr:rowOff>65314</xdr:rowOff>
    </xdr:from>
    <xdr:ext cx="333536" cy="47702"/>
    <xdr:sp macro="" textlink="">
      <xdr:nvSpPr>
        <xdr:cNvPr id="1952" name="Text Box 1563">
          <a:extLst>
            <a:ext uri="{FF2B5EF4-FFF2-40B4-BE49-F238E27FC236}">
              <a16:creationId xmlns:a16="http://schemas.microsoft.com/office/drawing/2014/main" xmlns="" id="{22640546-7564-4C9C-BD77-BF59C55F180C}"/>
            </a:ext>
          </a:extLst>
        </xdr:cNvPr>
        <xdr:cNvSpPr txBox="1">
          <a:spLocks noChangeArrowheads="1"/>
        </xdr:cNvSpPr>
      </xdr:nvSpPr>
      <xdr:spPr bwMode="auto">
        <a:xfrm>
          <a:off x="17265790" y="4425043"/>
          <a:ext cx="333536" cy="4770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27</xdr:col>
      <xdr:colOff>0</xdr:colOff>
      <xdr:row>25</xdr:row>
      <xdr:rowOff>3780</xdr:rowOff>
    </xdr:from>
    <xdr:to>
      <xdr:col>27</xdr:col>
      <xdr:colOff>195903</xdr:colOff>
      <xdr:row>25</xdr:row>
      <xdr:rowOff>155590</xdr:rowOff>
    </xdr:to>
    <xdr:sp macro="" textlink="">
      <xdr:nvSpPr>
        <xdr:cNvPr id="1953" name="六角形 1952">
          <a:extLst>
            <a:ext uri="{FF2B5EF4-FFF2-40B4-BE49-F238E27FC236}">
              <a16:creationId xmlns:a16="http://schemas.microsoft.com/office/drawing/2014/main" xmlns="" id="{246D0742-64F5-48BC-AFFB-6E9C24D895F0}"/>
            </a:ext>
          </a:extLst>
        </xdr:cNvPr>
        <xdr:cNvSpPr/>
      </xdr:nvSpPr>
      <xdr:spPr bwMode="auto">
        <a:xfrm>
          <a:off x="18234660" y="4171920"/>
          <a:ext cx="195903" cy="1518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22684</xdr:colOff>
      <xdr:row>29</xdr:row>
      <xdr:rowOff>124732</xdr:rowOff>
    </xdr:from>
    <xdr:to>
      <xdr:col>28</xdr:col>
      <xdr:colOff>3046</xdr:colOff>
      <xdr:row>32</xdr:row>
      <xdr:rowOff>127835</xdr:rowOff>
    </xdr:to>
    <xdr:grpSp>
      <xdr:nvGrpSpPr>
        <xdr:cNvPr id="1954" name="グループ化 1953">
          <a:extLst>
            <a:ext uri="{FF2B5EF4-FFF2-40B4-BE49-F238E27FC236}">
              <a16:creationId xmlns:a16="http://schemas.microsoft.com/office/drawing/2014/main" xmlns="" id="{323F0C68-34D3-462A-9165-2B5D3772503B}"/>
            </a:ext>
          </a:extLst>
        </xdr:cNvPr>
        <xdr:cNvGrpSpPr/>
      </xdr:nvGrpSpPr>
      <xdr:grpSpPr>
        <a:xfrm>
          <a:off x="20310934" y="5068207"/>
          <a:ext cx="751887" cy="517453"/>
          <a:chOff x="5544493" y="7948663"/>
          <a:chExt cx="683398" cy="513371"/>
        </a:xfrm>
      </xdr:grpSpPr>
      <xdr:grpSp>
        <xdr:nvGrpSpPr>
          <xdr:cNvPr id="1955" name="グループ化 1954">
            <a:extLst>
              <a:ext uri="{FF2B5EF4-FFF2-40B4-BE49-F238E27FC236}">
                <a16:creationId xmlns:a16="http://schemas.microsoft.com/office/drawing/2014/main" xmlns="" id="{D4628CA5-A9CE-C7F0-3450-9C5560397B88}"/>
              </a:ext>
            </a:extLst>
          </xdr:cNvPr>
          <xdr:cNvGrpSpPr/>
        </xdr:nvGrpSpPr>
        <xdr:grpSpPr>
          <a:xfrm>
            <a:off x="5544493" y="7948663"/>
            <a:ext cx="683398" cy="513371"/>
            <a:chOff x="4844815" y="8421591"/>
            <a:chExt cx="683997" cy="517606"/>
          </a:xfrm>
        </xdr:grpSpPr>
        <xdr:sp macro="" textlink="">
          <xdr:nvSpPr>
            <xdr:cNvPr id="1957" name="Text Box 1563">
              <a:extLst>
                <a:ext uri="{FF2B5EF4-FFF2-40B4-BE49-F238E27FC236}">
                  <a16:creationId xmlns:a16="http://schemas.microsoft.com/office/drawing/2014/main" xmlns="" id="{2027490F-A865-D9BA-8558-9BA3E231DAC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844815" y="8421591"/>
              <a:ext cx="683997" cy="517606"/>
            </a:xfrm>
            <a:prstGeom prst="rect">
              <a:avLst/>
            </a:prstGeom>
            <a:solidFill>
              <a:srgbClr val="0000FF"/>
            </a:solidFill>
            <a:ln>
              <a:noFill/>
            </a:ln>
          </xdr:spPr>
          <xdr:txBody>
            <a:bodyPr vertOverflow="overflow" horzOverflow="overflow" wrap="none" lIns="27432" tIns="18288" rIns="0" bIns="0" anchor="t" upright="1">
              <a:noAutofit/>
            </a:bodyPr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9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甲賀</a:t>
              </a: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　　　　宇治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　 　宇治田原　　　　　                      敦賀市街                                                  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</xdr:txBody>
        </xdr:sp>
        <xdr:sp macro="" textlink="">
          <xdr:nvSpPr>
            <xdr:cNvPr id="1958" name="Line 2669">
              <a:extLst>
                <a:ext uri="{FF2B5EF4-FFF2-40B4-BE49-F238E27FC236}">
                  <a16:creationId xmlns:a16="http://schemas.microsoft.com/office/drawing/2014/main" xmlns="" id="{DF3EE525-D3C6-309F-FE35-EF4CDE28EEC3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>
              <a:off x="4910133" y="8525559"/>
              <a:ext cx="190605" cy="403993"/>
            </a:xfrm>
            <a:custGeom>
              <a:avLst/>
              <a:gdLst>
                <a:gd name="connsiteX0" fmla="*/ 0 w 453925"/>
                <a:gd name="connsiteY0" fmla="*/ 0 h 760810"/>
                <a:gd name="connsiteX1" fmla="*/ 453925 w 453925"/>
                <a:gd name="connsiteY1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0 w 420439"/>
                <a:gd name="connsiteY0" fmla="*/ 0 h 757089"/>
                <a:gd name="connsiteX1" fmla="*/ 23990 w 420439"/>
                <a:gd name="connsiteY1" fmla="*/ 637810 h 757089"/>
                <a:gd name="connsiteX2" fmla="*/ 420439 w 420439"/>
                <a:gd name="connsiteY2" fmla="*/ 757089 h 757089"/>
                <a:gd name="connsiteX0" fmla="*/ 58787 w 479226"/>
                <a:gd name="connsiteY0" fmla="*/ 0 h 757089"/>
                <a:gd name="connsiteX1" fmla="*/ 82777 w 479226"/>
                <a:gd name="connsiteY1" fmla="*/ 637810 h 757089"/>
                <a:gd name="connsiteX2" fmla="*/ 479226 w 479226"/>
                <a:gd name="connsiteY2" fmla="*/ 757089 h 757089"/>
                <a:gd name="connsiteX0" fmla="*/ 14927 w 505335"/>
                <a:gd name="connsiteY0" fmla="*/ 0 h 778983"/>
                <a:gd name="connsiteX1" fmla="*/ 108886 w 505335"/>
                <a:gd name="connsiteY1" fmla="*/ 659704 h 778983"/>
                <a:gd name="connsiteX2" fmla="*/ 505335 w 505335"/>
                <a:gd name="connsiteY2" fmla="*/ 778983 h 778983"/>
                <a:gd name="connsiteX0" fmla="*/ 14927 w 505335"/>
                <a:gd name="connsiteY0" fmla="*/ 0 h 812134"/>
                <a:gd name="connsiteX1" fmla="*/ 108886 w 505335"/>
                <a:gd name="connsiteY1" fmla="*/ 659704 h 812134"/>
                <a:gd name="connsiteX2" fmla="*/ 505335 w 505335"/>
                <a:gd name="connsiteY2" fmla="*/ 812134 h 812134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434337"/>
                <a:gd name="connsiteY0" fmla="*/ 0 h 788874"/>
                <a:gd name="connsiteX1" fmla="*/ 108886 w 434337"/>
                <a:gd name="connsiteY1" fmla="*/ 659704 h 788874"/>
                <a:gd name="connsiteX2" fmla="*/ 434337 w 434337"/>
                <a:gd name="connsiteY2" fmla="*/ 788874 h 788874"/>
                <a:gd name="connsiteX0" fmla="*/ 14927 w 427197"/>
                <a:gd name="connsiteY0" fmla="*/ 0 h 794355"/>
                <a:gd name="connsiteX1" fmla="*/ 108886 w 427197"/>
                <a:gd name="connsiteY1" fmla="*/ 659704 h 794355"/>
                <a:gd name="connsiteX2" fmla="*/ 427197 w 427197"/>
                <a:gd name="connsiteY2" fmla="*/ 794355 h 794355"/>
                <a:gd name="connsiteX0" fmla="*/ 14927 w 441552"/>
                <a:gd name="connsiteY0" fmla="*/ 0 h 769890"/>
                <a:gd name="connsiteX1" fmla="*/ 108886 w 441552"/>
                <a:gd name="connsiteY1" fmla="*/ 659704 h 769890"/>
                <a:gd name="connsiteX2" fmla="*/ 441552 w 441552"/>
                <a:gd name="connsiteY2" fmla="*/ 769891 h 769890"/>
                <a:gd name="connsiteX0" fmla="*/ 14927 w 108887"/>
                <a:gd name="connsiteY0" fmla="*/ 0 h 659703"/>
                <a:gd name="connsiteX1" fmla="*/ 108886 w 108887"/>
                <a:gd name="connsiteY1" fmla="*/ 659704 h 659703"/>
                <a:gd name="connsiteX0" fmla="*/ 124276 w 124812"/>
                <a:gd name="connsiteY0" fmla="*/ 0 h 823303"/>
                <a:gd name="connsiteX1" fmla="*/ 64219 w 124812"/>
                <a:gd name="connsiteY1" fmla="*/ 823301 h 823303"/>
                <a:gd name="connsiteX0" fmla="*/ 60057 w 66876"/>
                <a:gd name="connsiteY0" fmla="*/ 0 h 823299"/>
                <a:gd name="connsiteX1" fmla="*/ 0 w 66876"/>
                <a:gd name="connsiteY1" fmla="*/ 823301 h 823299"/>
                <a:gd name="connsiteX0" fmla="*/ 322108 w 322620"/>
                <a:gd name="connsiteY0" fmla="*/ 0 h 997960"/>
                <a:gd name="connsiteX1" fmla="*/ 0 w 322620"/>
                <a:gd name="connsiteY1" fmla="*/ 997962 h 997960"/>
                <a:gd name="connsiteX0" fmla="*/ 962330 w 962483"/>
                <a:gd name="connsiteY0" fmla="*/ -1 h 481986"/>
                <a:gd name="connsiteX1" fmla="*/ 0 w 962483"/>
                <a:gd name="connsiteY1" fmla="*/ 481984 h 481986"/>
                <a:gd name="connsiteX0" fmla="*/ 626555 w 626796"/>
                <a:gd name="connsiteY0" fmla="*/ 8943 h 141324"/>
                <a:gd name="connsiteX1" fmla="*/ -1 w 626796"/>
                <a:gd name="connsiteY1" fmla="*/ 141182 h 141324"/>
                <a:gd name="connsiteX0" fmla="*/ 626555 w 626858"/>
                <a:gd name="connsiteY0" fmla="*/ -1 h 228600"/>
                <a:gd name="connsiteX1" fmla="*/ -1 w 626858"/>
                <a:gd name="connsiteY1" fmla="*/ 132238 h 228600"/>
                <a:gd name="connsiteX0" fmla="*/ 847267 w 847472"/>
                <a:gd name="connsiteY0" fmla="*/ 84999 h 249102"/>
                <a:gd name="connsiteX1" fmla="*/ -1 w 847472"/>
                <a:gd name="connsiteY1" fmla="*/ -1 h 249102"/>
                <a:gd name="connsiteX0" fmla="*/ 847267 w 847268"/>
                <a:gd name="connsiteY0" fmla="*/ 84999 h 85000"/>
                <a:gd name="connsiteX1" fmla="*/ -1 w 847268"/>
                <a:gd name="connsiteY1" fmla="*/ -1 h 85000"/>
                <a:gd name="connsiteX0" fmla="*/ 870148 w 870149"/>
                <a:gd name="connsiteY0" fmla="*/ 194357 h 194358"/>
                <a:gd name="connsiteX1" fmla="*/ 0 w 870149"/>
                <a:gd name="connsiteY1" fmla="*/ 0 h 194358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880339 w 880338"/>
                <a:gd name="connsiteY0" fmla="*/ 78772 h 78773"/>
                <a:gd name="connsiteX1" fmla="*/ 0 w 880338"/>
                <a:gd name="connsiteY1" fmla="*/ -2 h 78773"/>
                <a:gd name="connsiteX0" fmla="*/ 858979 w 858980"/>
                <a:gd name="connsiteY0" fmla="*/ 90851 h 90849"/>
                <a:gd name="connsiteX1" fmla="*/ 0 w 858980"/>
                <a:gd name="connsiteY1" fmla="*/ 2 h 90849"/>
                <a:gd name="connsiteX0" fmla="*/ 858979 w 859777"/>
                <a:gd name="connsiteY0" fmla="*/ 90847 h 90849"/>
                <a:gd name="connsiteX1" fmla="*/ 0 w 859777"/>
                <a:gd name="connsiteY1" fmla="*/ -2 h 90849"/>
                <a:gd name="connsiteX0" fmla="*/ 654649 w 655839"/>
                <a:gd name="connsiteY0" fmla="*/ 86733 h 86731"/>
                <a:gd name="connsiteX1" fmla="*/ -1 w 655839"/>
                <a:gd name="connsiteY1" fmla="*/ -1 h 86731"/>
                <a:gd name="connsiteX0" fmla="*/ 654649 w 655369"/>
                <a:gd name="connsiteY0" fmla="*/ 86733 h 86735"/>
                <a:gd name="connsiteX1" fmla="*/ -1 w 655369"/>
                <a:gd name="connsiteY1" fmla="*/ -1 h 86735"/>
                <a:gd name="connsiteX0" fmla="*/ 675511 w 676208"/>
                <a:gd name="connsiteY0" fmla="*/ 23898 h 23898"/>
                <a:gd name="connsiteX1" fmla="*/ 0 w 676208"/>
                <a:gd name="connsiteY1" fmla="*/ 0 h 23898"/>
                <a:gd name="connsiteX0" fmla="*/ 671095 w 671796"/>
                <a:gd name="connsiteY0" fmla="*/ 529 h 18355"/>
                <a:gd name="connsiteX1" fmla="*/ 0 w 671796"/>
                <a:gd name="connsiteY1" fmla="*/ 16440 h 18355"/>
                <a:gd name="connsiteX0" fmla="*/ 675025 w 675723"/>
                <a:gd name="connsiteY0" fmla="*/ 367 h 32383"/>
                <a:gd name="connsiteX1" fmla="*/ 0 w 675723"/>
                <a:gd name="connsiteY1" fmla="*/ 31018 h 32383"/>
                <a:gd name="connsiteX0" fmla="*/ 780296 w 780904"/>
                <a:gd name="connsiteY0" fmla="*/ 333 h 37223"/>
                <a:gd name="connsiteX1" fmla="*/ 0 w 780904"/>
                <a:gd name="connsiteY1" fmla="*/ 35979 h 37223"/>
                <a:gd name="connsiteX0" fmla="*/ 592722 w 593513"/>
                <a:gd name="connsiteY0" fmla="*/ 479 h 21694"/>
                <a:gd name="connsiteX1" fmla="*/ 0 w 593513"/>
                <a:gd name="connsiteY1" fmla="*/ 19950 h 21694"/>
                <a:gd name="connsiteX0" fmla="*/ 503278 w 504201"/>
                <a:gd name="connsiteY0" fmla="*/ 90692 h 90692"/>
                <a:gd name="connsiteX1" fmla="*/ 0 w 504201"/>
                <a:gd name="connsiteY1" fmla="*/ 0 h 90692"/>
                <a:gd name="connsiteX0" fmla="*/ 511355 w 512264"/>
                <a:gd name="connsiteY0" fmla="*/ 429 h 25758"/>
                <a:gd name="connsiteX1" fmla="*/ 0 w 512264"/>
                <a:gd name="connsiteY1" fmla="*/ 24182 h 25758"/>
                <a:gd name="connsiteX0" fmla="*/ 534571 w 535441"/>
                <a:gd name="connsiteY0" fmla="*/ 238424 h 238424"/>
                <a:gd name="connsiteX1" fmla="*/ 0 w 535441"/>
                <a:gd name="connsiteY1" fmla="*/ 0 h 238424"/>
                <a:gd name="connsiteX0" fmla="*/ 358965 w 360230"/>
                <a:gd name="connsiteY0" fmla="*/ 299290 h 299290"/>
                <a:gd name="connsiteX1" fmla="*/ 0 w 360230"/>
                <a:gd name="connsiteY1" fmla="*/ 0 h 299290"/>
                <a:gd name="connsiteX0" fmla="*/ 358965 w 415711"/>
                <a:gd name="connsiteY0" fmla="*/ 299290 h 299290"/>
                <a:gd name="connsiteX1" fmla="*/ 0 w 415711"/>
                <a:gd name="connsiteY1" fmla="*/ 0 h 299290"/>
                <a:gd name="connsiteX0" fmla="*/ 197064 w 269403"/>
                <a:gd name="connsiteY0" fmla="*/ 321858 h 321858"/>
                <a:gd name="connsiteX1" fmla="*/ 0 w 269403"/>
                <a:gd name="connsiteY1" fmla="*/ 0 h 321858"/>
                <a:gd name="connsiteX0" fmla="*/ 197064 w 375677"/>
                <a:gd name="connsiteY0" fmla="*/ 321858 h 321858"/>
                <a:gd name="connsiteX1" fmla="*/ 0 w 375677"/>
                <a:gd name="connsiteY1" fmla="*/ 0 h 321858"/>
                <a:gd name="connsiteX0" fmla="*/ 147968 w 335564"/>
                <a:gd name="connsiteY0" fmla="*/ 360809 h 360809"/>
                <a:gd name="connsiteX1" fmla="*/ 0 w 335564"/>
                <a:gd name="connsiteY1" fmla="*/ 0 h 360809"/>
                <a:gd name="connsiteX0" fmla="*/ 116795 w 310571"/>
                <a:gd name="connsiteY0" fmla="*/ 368424 h 368424"/>
                <a:gd name="connsiteX1" fmla="*/ 0 w 310571"/>
                <a:gd name="connsiteY1" fmla="*/ 0 h 368424"/>
                <a:gd name="connsiteX0" fmla="*/ 116795 w 309215"/>
                <a:gd name="connsiteY0" fmla="*/ 368424 h 368424"/>
                <a:gd name="connsiteX1" fmla="*/ 0 w 309215"/>
                <a:gd name="connsiteY1" fmla="*/ 0 h 368424"/>
                <a:gd name="connsiteX0" fmla="*/ 148056 w 334289"/>
                <a:gd name="connsiteY0" fmla="*/ 399730 h 399730"/>
                <a:gd name="connsiteX1" fmla="*/ 1 w 334289"/>
                <a:gd name="connsiteY1" fmla="*/ 0 h 399730"/>
                <a:gd name="connsiteX0" fmla="*/ 111514 w 305019"/>
                <a:gd name="connsiteY0" fmla="*/ 420637 h 420637"/>
                <a:gd name="connsiteX1" fmla="*/ 0 w 305019"/>
                <a:gd name="connsiteY1" fmla="*/ 0 h 420637"/>
                <a:gd name="connsiteX0" fmla="*/ 95290 w 292203"/>
                <a:gd name="connsiteY0" fmla="*/ 408623 h 408623"/>
                <a:gd name="connsiteX1" fmla="*/ 0 w 292203"/>
                <a:gd name="connsiteY1" fmla="*/ 0 h 408623"/>
                <a:gd name="connsiteX0" fmla="*/ 205084 w 205085"/>
                <a:gd name="connsiteY0" fmla="*/ 408623 h 408623"/>
                <a:gd name="connsiteX1" fmla="*/ 109794 w 205085"/>
                <a:gd name="connsiteY1" fmla="*/ 0 h 408623"/>
                <a:gd name="connsiteX0" fmla="*/ 169955 w 200348"/>
                <a:gd name="connsiteY0" fmla="*/ 362489 h 362489"/>
                <a:gd name="connsiteX1" fmla="*/ 200120 w 200348"/>
                <a:gd name="connsiteY1" fmla="*/ 0 h 362489"/>
                <a:gd name="connsiteX0" fmla="*/ 186002 w 186004"/>
                <a:gd name="connsiteY0" fmla="*/ 394444 h 394444"/>
                <a:gd name="connsiteX1" fmla="*/ 153076 w 186004"/>
                <a:gd name="connsiteY1" fmla="*/ 0 h 394444"/>
                <a:gd name="connsiteX0" fmla="*/ 157881 w 157881"/>
                <a:gd name="connsiteY0" fmla="*/ 394444 h 394444"/>
                <a:gd name="connsiteX1" fmla="*/ 124955 w 157881"/>
                <a:gd name="connsiteY1" fmla="*/ 0 h 394444"/>
                <a:gd name="connsiteX0" fmla="*/ 137588 w 174130"/>
                <a:gd name="connsiteY0" fmla="*/ 394444 h 394444"/>
                <a:gd name="connsiteX1" fmla="*/ 104662 w 174130"/>
                <a:gd name="connsiteY1" fmla="*/ 0 h 394444"/>
                <a:gd name="connsiteX0" fmla="*/ 150986 w 184970"/>
                <a:gd name="connsiteY0" fmla="*/ 394444 h 394444"/>
                <a:gd name="connsiteX1" fmla="*/ 118060 w 184970"/>
                <a:gd name="connsiteY1" fmla="*/ 0 h 394444"/>
                <a:gd name="connsiteX0" fmla="*/ 135656 w 265861"/>
                <a:gd name="connsiteY0" fmla="*/ 491204 h 491205"/>
                <a:gd name="connsiteX1" fmla="*/ 206620 w 265861"/>
                <a:gd name="connsiteY1" fmla="*/ 0 h 491205"/>
                <a:gd name="connsiteX0" fmla="*/ 150831 w 185680"/>
                <a:gd name="connsiteY0" fmla="*/ 577523 h 577523"/>
                <a:gd name="connsiteX1" fmla="*/ 118849 w 185680"/>
                <a:gd name="connsiteY1" fmla="*/ -1 h 577523"/>
                <a:gd name="connsiteX0" fmla="*/ 130746 w 224847"/>
                <a:gd name="connsiteY0" fmla="*/ 577524 h 577524"/>
                <a:gd name="connsiteX1" fmla="*/ 98764 w 224847"/>
                <a:gd name="connsiteY1" fmla="*/ 0 h 577524"/>
                <a:gd name="connsiteX0" fmla="*/ 205288 w 282001"/>
                <a:gd name="connsiteY0" fmla="*/ 577524 h 577524"/>
                <a:gd name="connsiteX1" fmla="*/ 173306 w 282001"/>
                <a:gd name="connsiteY1" fmla="*/ 0 h 577524"/>
                <a:gd name="connsiteX0" fmla="*/ 232338 w 232339"/>
                <a:gd name="connsiteY0" fmla="*/ 647814 h 647815"/>
                <a:gd name="connsiteX1" fmla="*/ 44706 w 232339"/>
                <a:gd name="connsiteY1" fmla="*/ 0 h 647815"/>
                <a:gd name="connsiteX0" fmla="*/ 318128 w 318129"/>
                <a:gd name="connsiteY0" fmla="*/ 647814 h 647814"/>
                <a:gd name="connsiteX1" fmla="*/ 130496 w 318129"/>
                <a:gd name="connsiteY1" fmla="*/ 0 h 647814"/>
                <a:gd name="connsiteX0" fmla="*/ 283823 w 371175"/>
                <a:gd name="connsiteY0" fmla="*/ 598516 h 598516"/>
                <a:gd name="connsiteX1" fmla="*/ 278502 w 371175"/>
                <a:gd name="connsiteY1" fmla="*/ 0 h 598516"/>
                <a:gd name="connsiteX0" fmla="*/ 252994 w 536495"/>
                <a:gd name="connsiteY0" fmla="*/ 613884 h 613884"/>
                <a:gd name="connsiteX1" fmla="*/ 455569 w 536495"/>
                <a:gd name="connsiteY1" fmla="*/ 0 h 613884"/>
                <a:gd name="connsiteX0" fmla="*/ 15641 w 349665"/>
                <a:gd name="connsiteY0" fmla="*/ 613884 h 613884"/>
                <a:gd name="connsiteX1" fmla="*/ 218216 w 349665"/>
                <a:gd name="connsiteY1" fmla="*/ 0 h 613884"/>
                <a:gd name="connsiteX0" fmla="*/ 27658 w 235226"/>
                <a:gd name="connsiteY0" fmla="*/ 613884 h 613884"/>
                <a:gd name="connsiteX1" fmla="*/ 230233 w 235226"/>
                <a:gd name="connsiteY1" fmla="*/ 0 h 613884"/>
                <a:gd name="connsiteX0" fmla="*/ 19791 w 413750"/>
                <a:gd name="connsiteY0" fmla="*/ 636937 h 636937"/>
                <a:gd name="connsiteX1" fmla="*/ 410305 w 413750"/>
                <a:gd name="connsiteY1" fmla="*/ 0 h 636937"/>
                <a:gd name="connsiteX0" fmla="*/ 21902 w 412416"/>
                <a:gd name="connsiteY0" fmla="*/ 636937 h 636937"/>
                <a:gd name="connsiteX1" fmla="*/ 412416 w 412416"/>
                <a:gd name="connsiteY1" fmla="*/ 0 h 636937"/>
                <a:gd name="connsiteX0" fmla="*/ 21447 w 411961"/>
                <a:gd name="connsiteY0" fmla="*/ 636937 h 636937"/>
                <a:gd name="connsiteX1" fmla="*/ 411961 w 411961"/>
                <a:gd name="connsiteY1" fmla="*/ 0 h 636937"/>
                <a:gd name="connsiteX0" fmla="*/ 20769 w 431241"/>
                <a:gd name="connsiteY0" fmla="*/ 633095 h 633095"/>
                <a:gd name="connsiteX1" fmla="*/ 431241 w 431241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429 w 410901"/>
                <a:gd name="connsiteY0" fmla="*/ 633095 h 633095"/>
                <a:gd name="connsiteX1" fmla="*/ 410901 w 410901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0 w 356302"/>
                <a:gd name="connsiteY0" fmla="*/ 639012 h 639012"/>
                <a:gd name="connsiteX1" fmla="*/ 356302 w 356302"/>
                <a:gd name="connsiteY1" fmla="*/ 0 h 639012"/>
                <a:gd name="connsiteX0" fmla="*/ 0 w 356318"/>
                <a:gd name="connsiteY0" fmla="*/ 639012 h 639012"/>
                <a:gd name="connsiteX1" fmla="*/ 356302 w 356318"/>
                <a:gd name="connsiteY1" fmla="*/ 0 h 6390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6318" h="639012">
                  <a:moveTo>
                    <a:pt x="0" y="639012"/>
                  </a:moveTo>
                  <a:cubicBezTo>
                    <a:pt x="209540" y="545492"/>
                    <a:pt x="358142" y="597685"/>
                    <a:pt x="356302" y="0"/>
                  </a:cubicBezTo>
                </a:path>
              </a:pathLst>
            </a:custGeom>
            <a:noFill/>
            <a:ln w="31750">
              <a:solidFill>
                <a:schemeClr val="bg1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1959" name="Line 2669">
              <a:extLst>
                <a:ext uri="{FF2B5EF4-FFF2-40B4-BE49-F238E27FC236}">
                  <a16:creationId xmlns:a16="http://schemas.microsoft.com/office/drawing/2014/main" xmlns="" id="{A915976E-0D09-5404-9664-8B6E7146C398}"/>
                </a:ext>
              </a:extLst>
            </xdr:cNvPr>
            <xdr:cNvSpPr>
              <a:spLocks noChangeShapeType="1"/>
            </xdr:cNvSpPr>
          </xdr:nvSpPr>
          <xdr:spPr bwMode="auto">
            <a:xfrm rot="16738157" flipH="1">
              <a:off x="5268345" y="8659572"/>
              <a:ext cx="50341" cy="360560"/>
            </a:xfrm>
            <a:custGeom>
              <a:avLst/>
              <a:gdLst>
                <a:gd name="connsiteX0" fmla="*/ 0 w 453925"/>
                <a:gd name="connsiteY0" fmla="*/ 0 h 760810"/>
                <a:gd name="connsiteX1" fmla="*/ 453925 w 453925"/>
                <a:gd name="connsiteY1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0 w 420439"/>
                <a:gd name="connsiteY0" fmla="*/ 0 h 757089"/>
                <a:gd name="connsiteX1" fmla="*/ 23990 w 420439"/>
                <a:gd name="connsiteY1" fmla="*/ 637810 h 757089"/>
                <a:gd name="connsiteX2" fmla="*/ 420439 w 420439"/>
                <a:gd name="connsiteY2" fmla="*/ 757089 h 757089"/>
                <a:gd name="connsiteX0" fmla="*/ 58787 w 479226"/>
                <a:gd name="connsiteY0" fmla="*/ 0 h 757089"/>
                <a:gd name="connsiteX1" fmla="*/ 82777 w 479226"/>
                <a:gd name="connsiteY1" fmla="*/ 637810 h 757089"/>
                <a:gd name="connsiteX2" fmla="*/ 479226 w 479226"/>
                <a:gd name="connsiteY2" fmla="*/ 757089 h 757089"/>
                <a:gd name="connsiteX0" fmla="*/ 14927 w 505335"/>
                <a:gd name="connsiteY0" fmla="*/ 0 h 778983"/>
                <a:gd name="connsiteX1" fmla="*/ 108886 w 505335"/>
                <a:gd name="connsiteY1" fmla="*/ 659704 h 778983"/>
                <a:gd name="connsiteX2" fmla="*/ 505335 w 505335"/>
                <a:gd name="connsiteY2" fmla="*/ 778983 h 778983"/>
                <a:gd name="connsiteX0" fmla="*/ 14927 w 505335"/>
                <a:gd name="connsiteY0" fmla="*/ 0 h 812134"/>
                <a:gd name="connsiteX1" fmla="*/ 108886 w 505335"/>
                <a:gd name="connsiteY1" fmla="*/ 659704 h 812134"/>
                <a:gd name="connsiteX2" fmla="*/ 505335 w 505335"/>
                <a:gd name="connsiteY2" fmla="*/ 812134 h 812134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434337"/>
                <a:gd name="connsiteY0" fmla="*/ 0 h 788874"/>
                <a:gd name="connsiteX1" fmla="*/ 108886 w 434337"/>
                <a:gd name="connsiteY1" fmla="*/ 659704 h 788874"/>
                <a:gd name="connsiteX2" fmla="*/ 434337 w 434337"/>
                <a:gd name="connsiteY2" fmla="*/ 788874 h 788874"/>
                <a:gd name="connsiteX0" fmla="*/ 14927 w 427197"/>
                <a:gd name="connsiteY0" fmla="*/ 0 h 794355"/>
                <a:gd name="connsiteX1" fmla="*/ 108886 w 427197"/>
                <a:gd name="connsiteY1" fmla="*/ 659704 h 794355"/>
                <a:gd name="connsiteX2" fmla="*/ 427197 w 427197"/>
                <a:gd name="connsiteY2" fmla="*/ 794355 h 794355"/>
                <a:gd name="connsiteX0" fmla="*/ 14927 w 441552"/>
                <a:gd name="connsiteY0" fmla="*/ 0 h 769890"/>
                <a:gd name="connsiteX1" fmla="*/ 108886 w 441552"/>
                <a:gd name="connsiteY1" fmla="*/ 659704 h 769890"/>
                <a:gd name="connsiteX2" fmla="*/ 441552 w 441552"/>
                <a:gd name="connsiteY2" fmla="*/ 769891 h 769890"/>
                <a:gd name="connsiteX0" fmla="*/ 14927 w 108887"/>
                <a:gd name="connsiteY0" fmla="*/ 0 h 659703"/>
                <a:gd name="connsiteX1" fmla="*/ 108886 w 108887"/>
                <a:gd name="connsiteY1" fmla="*/ 659704 h 659703"/>
                <a:gd name="connsiteX0" fmla="*/ 124276 w 124812"/>
                <a:gd name="connsiteY0" fmla="*/ 0 h 823303"/>
                <a:gd name="connsiteX1" fmla="*/ 64219 w 124812"/>
                <a:gd name="connsiteY1" fmla="*/ 823301 h 823303"/>
                <a:gd name="connsiteX0" fmla="*/ 60057 w 66876"/>
                <a:gd name="connsiteY0" fmla="*/ 0 h 823299"/>
                <a:gd name="connsiteX1" fmla="*/ 0 w 66876"/>
                <a:gd name="connsiteY1" fmla="*/ 823301 h 823299"/>
                <a:gd name="connsiteX0" fmla="*/ 322108 w 322620"/>
                <a:gd name="connsiteY0" fmla="*/ 0 h 997960"/>
                <a:gd name="connsiteX1" fmla="*/ 0 w 322620"/>
                <a:gd name="connsiteY1" fmla="*/ 997962 h 997960"/>
                <a:gd name="connsiteX0" fmla="*/ 962330 w 962483"/>
                <a:gd name="connsiteY0" fmla="*/ -1 h 481986"/>
                <a:gd name="connsiteX1" fmla="*/ 0 w 962483"/>
                <a:gd name="connsiteY1" fmla="*/ 481984 h 481986"/>
                <a:gd name="connsiteX0" fmla="*/ 626555 w 626796"/>
                <a:gd name="connsiteY0" fmla="*/ 8943 h 141324"/>
                <a:gd name="connsiteX1" fmla="*/ -1 w 626796"/>
                <a:gd name="connsiteY1" fmla="*/ 141182 h 141324"/>
                <a:gd name="connsiteX0" fmla="*/ 626555 w 626858"/>
                <a:gd name="connsiteY0" fmla="*/ -1 h 228600"/>
                <a:gd name="connsiteX1" fmla="*/ -1 w 626858"/>
                <a:gd name="connsiteY1" fmla="*/ 132238 h 228600"/>
                <a:gd name="connsiteX0" fmla="*/ 847267 w 847472"/>
                <a:gd name="connsiteY0" fmla="*/ 84999 h 249102"/>
                <a:gd name="connsiteX1" fmla="*/ -1 w 847472"/>
                <a:gd name="connsiteY1" fmla="*/ -1 h 249102"/>
                <a:gd name="connsiteX0" fmla="*/ 847267 w 847268"/>
                <a:gd name="connsiteY0" fmla="*/ 84999 h 85000"/>
                <a:gd name="connsiteX1" fmla="*/ -1 w 847268"/>
                <a:gd name="connsiteY1" fmla="*/ -1 h 85000"/>
                <a:gd name="connsiteX0" fmla="*/ 870148 w 870149"/>
                <a:gd name="connsiteY0" fmla="*/ 194357 h 194358"/>
                <a:gd name="connsiteX1" fmla="*/ 0 w 870149"/>
                <a:gd name="connsiteY1" fmla="*/ 0 h 194358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880339 w 880338"/>
                <a:gd name="connsiteY0" fmla="*/ 78772 h 78773"/>
                <a:gd name="connsiteX1" fmla="*/ 0 w 880338"/>
                <a:gd name="connsiteY1" fmla="*/ -2 h 78773"/>
                <a:gd name="connsiteX0" fmla="*/ 858979 w 858980"/>
                <a:gd name="connsiteY0" fmla="*/ 90851 h 90849"/>
                <a:gd name="connsiteX1" fmla="*/ 0 w 858980"/>
                <a:gd name="connsiteY1" fmla="*/ 2 h 90849"/>
                <a:gd name="connsiteX0" fmla="*/ 858979 w 859777"/>
                <a:gd name="connsiteY0" fmla="*/ 90847 h 90849"/>
                <a:gd name="connsiteX1" fmla="*/ 0 w 859777"/>
                <a:gd name="connsiteY1" fmla="*/ -2 h 90849"/>
                <a:gd name="connsiteX0" fmla="*/ 654649 w 655839"/>
                <a:gd name="connsiteY0" fmla="*/ 86733 h 86731"/>
                <a:gd name="connsiteX1" fmla="*/ -1 w 655839"/>
                <a:gd name="connsiteY1" fmla="*/ -1 h 86731"/>
                <a:gd name="connsiteX0" fmla="*/ 654649 w 655369"/>
                <a:gd name="connsiteY0" fmla="*/ 86733 h 86735"/>
                <a:gd name="connsiteX1" fmla="*/ -1 w 655369"/>
                <a:gd name="connsiteY1" fmla="*/ -1 h 86735"/>
                <a:gd name="connsiteX0" fmla="*/ 675511 w 676208"/>
                <a:gd name="connsiteY0" fmla="*/ 23898 h 23898"/>
                <a:gd name="connsiteX1" fmla="*/ 0 w 676208"/>
                <a:gd name="connsiteY1" fmla="*/ 0 h 23898"/>
                <a:gd name="connsiteX0" fmla="*/ 671095 w 671796"/>
                <a:gd name="connsiteY0" fmla="*/ 529 h 18355"/>
                <a:gd name="connsiteX1" fmla="*/ 0 w 671796"/>
                <a:gd name="connsiteY1" fmla="*/ 16440 h 18355"/>
                <a:gd name="connsiteX0" fmla="*/ 675025 w 675723"/>
                <a:gd name="connsiteY0" fmla="*/ 367 h 32383"/>
                <a:gd name="connsiteX1" fmla="*/ 0 w 675723"/>
                <a:gd name="connsiteY1" fmla="*/ 31018 h 32383"/>
                <a:gd name="connsiteX0" fmla="*/ 780296 w 780904"/>
                <a:gd name="connsiteY0" fmla="*/ 333 h 37223"/>
                <a:gd name="connsiteX1" fmla="*/ 0 w 780904"/>
                <a:gd name="connsiteY1" fmla="*/ 35979 h 37223"/>
                <a:gd name="connsiteX0" fmla="*/ 592722 w 593513"/>
                <a:gd name="connsiteY0" fmla="*/ 479 h 21694"/>
                <a:gd name="connsiteX1" fmla="*/ 0 w 593513"/>
                <a:gd name="connsiteY1" fmla="*/ 19950 h 21694"/>
                <a:gd name="connsiteX0" fmla="*/ 503278 w 504201"/>
                <a:gd name="connsiteY0" fmla="*/ 90692 h 90692"/>
                <a:gd name="connsiteX1" fmla="*/ 0 w 504201"/>
                <a:gd name="connsiteY1" fmla="*/ 0 h 90692"/>
                <a:gd name="connsiteX0" fmla="*/ 511355 w 512264"/>
                <a:gd name="connsiteY0" fmla="*/ 429 h 25758"/>
                <a:gd name="connsiteX1" fmla="*/ 0 w 512264"/>
                <a:gd name="connsiteY1" fmla="*/ 24182 h 25758"/>
                <a:gd name="connsiteX0" fmla="*/ 534571 w 535441"/>
                <a:gd name="connsiteY0" fmla="*/ 238424 h 238424"/>
                <a:gd name="connsiteX1" fmla="*/ 0 w 535441"/>
                <a:gd name="connsiteY1" fmla="*/ 0 h 238424"/>
                <a:gd name="connsiteX0" fmla="*/ 358965 w 360230"/>
                <a:gd name="connsiteY0" fmla="*/ 299290 h 299290"/>
                <a:gd name="connsiteX1" fmla="*/ 0 w 360230"/>
                <a:gd name="connsiteY1" fmla="*/ 0 h 299290"/>
                <a:gd name="connsiteX0" fmla="*/ 358965 w 415711"/>
                <a:gd name="connsiteY0" fmla="*/ 299290 h 299290"/>
                <a:gd name="connsiteX1" fmla="*/ 0 w 415711"/>
                <a:gd name="connsiteY1" fmla="*/ 0 h 299290"/>
                <a:gd name="connsiteX0" fmla="*/ 197064 w 269403"/>
                <a:gd name="connsiteY0" fmla="*/ 321858 h 321858"/>
                <a:gd name="connsiteX1" fmla="*/ 0 w 269403"/>
                <a:gd name="connsiteY1" fmla="*/ 0 h 321858"/>
                <a:gd name="connsiteX0" fmla="*/ 197064 w 375677"/>
                <a:gd name="connsiteY0" fmla="*/ 321858 h 321858"/>
                <a:gd name="connsiteX1" fmla="*/ 0 w 375677"/>
                <a:gd name="connsiteY1" fmla="*/ 0 h 321858"/>
                <a:gd name="connsiteX0" fmla="*/ 147968 w 335564"/>
                <a:gd name="connsiteY0" fmla="*/ 360809 h 360809"/>
                <a:gd name="connsiteX1" fmla="*/ 0 w 335564"/>
                <a:gd name="connsiteY1" fmla="*/ 0 h 360809"/>
                <a:gd name="connsiteX0" fmla="*/ 116795 w 310571"/>
                <a:gd name="connsiteY0" fmla="*/ 368424 h 368424"/>
                <a:gd name="connsiteX1" fmla="*/ 0 w 310571"/>
                <a:gd name="connsiteY1" fmla="*/ 0 h 368424"/>
                <a:gd name="connsiteX0" fmla="*/ 116795 w 309215"/>
                <a:gd name="connsiteY0" fmla="*/ 368424 h 368424"/>
                <a:gd name="connsiteX1" fmla="*/ 0 w 309215"/>
                <a:gd name="connsiteY1" fmla="*/ 0 h 368424"/>
                <a:gd name="connsiteX0" fmla="*/ 148056 w 334289"/>
                <a:gd name="connsiteY0" fmla="*/ 399730 h 399730"/>
                <a:gd name="connsiteX1" fmla="*/ 1 w 334289"/>
                <a:gd name="connsiteY1" fmla="*/ 0 h 399730"/>
                <a:gd name="connsiteX0" fmla="*/ 111514 w 305019"/>
                <a:gd name="connsiteY0" fmla="*/ 420637 h 420637"/>
                <a:gd name="connsiteX1" fmla="*/ 0 w 305019"/>
                <a:gd name="connsiteY1" fmla="*/ 0 h 420637"/>
                <a:gd name="connsiteX0" fmla="*/ 95290 w 292203"/>
                <a:gd name="connsiteY0" fmla="*/ 408623 h 408623"/>
                <a:gd name="connsiteX1" fmla="*/ 0 w 292203"/>
                <a:gd name="connsiteY1" fmla="*/ 0 h 408623"/>
                <a:gd name="connsiteX0" fmla="*/ 205084 w 205085"/>
                <a:gd name="connsiteY0" fmla="*/ 408623 h 408623"/>
                <a:gd name="connsiteX1" fmla="*/ 109794 w 205085"/>
                <a:gd name="connsiteY1" fmla="*/ 0 h 408623"/>
                <a:gd name="connsiteX0" fmla="*/ 169955 w 200348"/>
                <a:gd name="connsiteY0" fmla="*/ 362489 h 362489"/>
                <a:gd name="connsiteX1" fmla="*/ 200120 w 200348"/>
                <a:gd name="connsiteY1" fmla="*/ 0 h 362489"/>
                <a:gd name="connsiteX0" fmla="*/ 186002 w 186004"/>
                <a:gd name="connsiteY0" fmla="*/ 394444 h 394444"/>
                <a:gd name="connsiteX1" fmla="*/ 153076 w 186004"/>
                <a:gd name="connsiteY1" fmla="*/ 0 h 394444"/>
                <a:gd name="connsiteX0" fmla="*/ 157881 w 157881"/>
                <a:gd name="connsiteY0" fmla="*/ 394444 h 394444"/>
                <a:gd name="connsiteX1" fmla="*/ 124955 w 157881"/>
                <a:gd name="connsiteY1" fmla="*/ 0 h 394444"/>
                <a:gd name="connsiteX0" fmla="*/ 137588 w 174130"/>
                <a:gd name="connsiteY0" fmla="*/ 394444 h 394444"/>
                <a:gd name="connsiteX1" fmla="*/ 104662 w 174130"/>
                <a:gd name="connsiteY1" fmla="*/ 0 h 394444"/>
                <a:gd name="connsiteX0" fmla="*/ 150986 w 184970"/>
                <a:gd name="connsiteY0" fmla="*/ 394444 h 394444"/>
                <a:gd name="connsiteX1" fmla="*/ 118060 w 184970"/>
                <a:gd name="connsiteY1" fmla="*/ 0 h 394444"/>
                <a:gd name="connsiteX0" fmla="*/ 135656 w 265861"/>
                <a:gd name="connsiteY0" fmla="*/ 491204 h 491205"/>
                <a:gd name="connsiteX1" fmla="*/ 206620 w 265861"/>
                <a:gd name="connsiteY1" fmla="*/ 0 h 491205"/>
                <a:gd name="connsiteX0" fmla="*/ 150831 w 185680"/>
                <a:gd name="connsiteY0" fmla="*/ 577523 h 577523"/>
                <a:gd name="connsiteX1" fmla="*/ 118849 w 185680"/>
                <a:gd name="connsiteY1" fmla="*/ -1 h 577523"/>
                <a:gd name="connsiteX0" fmla="*/ 130746 w 224847"/>
                <a:gd name="connsiteY0" fmla="*/ 577524 h 577524"/>
                <a:gd name="connsiteX1" fmla="*/ 98764 w 224847"/>
                <a:gd name="connsiteY1" fmla="*/ 0 h 577524"/>
                <a:gd name="connsiteX0" fmla="*/ 205288 w 282001"/>
                <a:gd name="connsiteY0" fmla="*/ 577524 h 577524"/>
                <a:gd name="connsiteX1" fmla="*/ 173306 w 282001"/>
                <a:gd name="connsiteY1" fmla="*/ 0 h 577524"/>
                <a:gd name="connsiteX0" fmla="*/ 232338 w 232339"/>
                <a:gd name="connsiteY0" fmla="*/ 647814 h 647815"/>
                <a:gd name="connsiteX1" fmla="*/ 44706 w 232339"/>
                <a:gd name="connsiteY1" fmla="*/ 0 h 647815"/>
                <a:gd name="connsiteX0" fmla="*/ 318128 w 318129"/>
                <a:gd name="connsiteY0" fmla="*/ 647814 h 647814"/>
                <a:gd name="connsiteX1" fmla="*/ 130496 w 318129"/>
                <a:gd name="connsiteY1" fmla="*/ 0 h 647814"/>
                <a:gd name="connsiteX0" fmla="*/ 283823 w 371175"/>
                <a:gd name="connsiteY0" fmla="*/ 598516 h 598516"/>
                <a:gd name="connsiteX1" fmla="*/ 278502 w 371175"/>
                <a:gd name="connsiteY1" fmla="*/ 0 h 598516"/>
                <a:gd name="connsiteX0" fmla="*/ 572643 w 572643"/>
                <a:gd name="connsiteY0" fmla="*/ 379179 h 379179"/>
                <a:gd name="connsiteX1" fmla="*/ -1 w 572643"/>
                <a:gd name="connsiteY1" fmla="*/ 1 h 379179"/>
                <a:gd name="connsiteX0" fmla="*/ 572643 w 572643"/>
                <a:gd name="connsiteY0" fmla="*/ 379178 h 379178"/>
                <a:gd name="connsiteX1" fmla="*/ -1 w 572643"/>
                <a:gd name="connsiteY1" fmla="*/ 0 h 379178"/>
                <a:gd name="connsiteX0" fmla="*/ 697065 w 697065"/>
                <a:gd name="connsiteY0" fmla="*/ 276365 h 276365"/>
                <a:gd name="connsiteX1" fmla="*/ -1 w 697065"/>
                <a:gd name="connsiteY1" fmla="*/ 0 h 276365"/>
                <a:gd name="connsiteX0" fmla="*/ 697065 w 697065"/>
                <a:gd name="connsiteY0" fmla="*/ 276365 h 276365"/>
                <a:gd name="connsiteX1" fmla="*/ -1 w 697065"/>
                <a:gd name="connsiteY1" fmla="*/ 0 h 276365"/>
                <a:gd name="connsiteX0" fmla="*/ 674488 w 674487"/>
                <a:gd name="connsiteY0" fmla="*/ 287399 h 287399"/>
                <a:gd name="connsiteX1" fmla="*/ -1 w 674487"/>
                <a:gd name="connsiteY1" fmla="*/ 0 h 287399"/>
                <a:gd name="connsiteX0" fmla="*/ 371684 w 371685"/>
                <a:gd name="connsiteY0" fmla="*/ 254071 h 254071"/>
                <a:gd name="connsiteX1" fmla="*/ -1 w 371685"/>
                <a:gd name="connsiteY1" fmla="*/ 0 h 254071"/>
                <a:gd name="connsiteX0" fmla="*/ 165823 w 235835"/>
                <a:gd name="connsiteY0" fmla="*/ 247232 h 247232"/>
                <a:gd name="connsiteX1" fmla="*/ 118696 w 235835"/>
                <a:gd name="connsiteY1" fmla="*/ 0 h 247232"/>
                <a:gd name="connsiteX0" fmla="*/ 253155 w 253156"/>
                <a:gd name="connsiteY0" fmla="*/ 247316 h 247316"/>
                <a:gd name="connsiteX1" fmla="*/ 206028 w 253156"/>
                <a:gd name="connsiteY1" fmla="*/ 84 h 247316"/>
                <a:gd name="connsiteX0" fmla="*/ 254188 w 254188"/>
                <a:gd name="connsiteY0" fmla="*/ 254298 h 254297"/>
                <a:gd name="connsiteX1" fmla="*/ 203754 w 254188"/>
                <a:gd name="connsiteY1" fmla="*/ 74 h 254297"/>
                <a:gd name="connsiteX0" fmla="*/ 62758 w 62758"/>
                <a:gd name="connsiteY0" fmla="*/ 254240 h 254240"/>
                <a:gd name="connsiteX1" fmla="*/ 12324 w 62758"/>
                <a:gd name="connsiteY1" fmla="*/ 16 h 254240"/>
                <a:gd name="connsiteX0" fmla="*/ 21709 w 21709"/>
                <a:gd name="connsiteY0" fmla="*/ 259016 h 259016"/>
                <a:gd name="connsiteX1" fmla="*/ 20429 w 21709"/>
                <a:gd name="connsiteY1" fmla="*/ 15 h 259016"/>
                <a:gd name="connsiteX0" fmla="*/ 714 w 52385"/>
                <a:gd name="connsiteY0" fmla="*/ 316155 h 316155"/>
                <a:gd name="connsiteX1" fmla="*/ 52385 w 52385"/>
                <a:gd name="connsiteY1" fmla="*/ 12 h 316155"/>
                <a:gd name="connsiteX0" fmla="*/ 253 w 51924"/>
                <a:gd name="connsiteY0" fmla="*/ 316143 h 316143"/>
                <a:gd name="connsiteX1" fmla="*/ 51924 w 51924"/>
                <a:gd name="connsiteY1" fmla="*/ 0 h 316143"/>
                <a:gd name="connsiteX0" fmla="*/ 282 w 47366"/>
                <a:gd name="connsiteY0" fmla="*/ 371147 h 371147"/>
                <a:gd name="connsiteX1" fmla="*/ 47365 w 47366"/>
                <a:gd name="connsiteY1" fmla="*/ 0 h 371147"/>
                <a:gd name="connsiteX0" fmla="*/ 175 w 71714"/>
                <a:gd name="connsiteY0" fmla="*/ 358698 h 358698"/>
                <a:gd name="connsiteX1" fmla="*/ 71713 w 71714"/>
                <a:gd name="connsiteY1" fmla="*/ 0 h 358698"/>
                <a:gd name="connsiteX0" fmla="*/ 196 w 64911"/>
                <a:gd name="connsiteY0" fmla="*/ 427499 h 427499"/>
                <a:gd name="connsiteX1" fmla="*/ 64910 w 64911"/>
                <a:gd name="connsiteY1" fmla="*/ 0 h 427499"/>
                <a:gd name="connsiteX0" fmla="*/ 185 w 67854"/>
                <a:gd name="connsiteY0" fmla="*/ 492519 h 492519"/>
                <a:gd name="connsiteX1" fmla="*/ 67855 w 67854"/>
                <a:gd name="connsiteY1" fmla="*/ 0 h 492519"/>
                <a:gd name="connsiteX0" fmla="*/ 216 w 59012"/>
                <a:gd name="connsiteY0" fmla="*/ 343543 h 343543"/>
                <a:gd name="connsiteX1" fmla="*/ 59012 w 59012"/>
                <a:gd name="connsiteY1" fmla="*/ 0 h 343543"/>
                <a:gd name="connsiteX0" fmla="*/ 249 w 52383"/>
                <a:gd name="connsiteY0" fmla="*/ 347030 h 347030"/>
                <a:gd name="connsiteX1" fmla="*/ 52384 w 52383"/>
                <a:gd name="connsiteY1" fmla="*/ 0 h 347030"/>
                <a:gd name="connsiteX0" fmla="*/ 214 w 59749"/>
                <a:gd name="connsiteY0" fmla="*/ 348276 h 348276"/>
                <a:gd name="connsiteX1" fmla="*/ 59749 w 59749"/>
                <a:gd name="connsiteY1" fmla="*/ 0 h 348276"/>
                <a:gd name="connsiteX0" fmla="*/ 258 w 50792"/>
                <a:gd name="connsiteY0" fmla="*/ 352136 h 352136"/>
                <a:gd name="connsiteX1" fmla="*/ 50791 w 50792"/>
                <a:gd name="connsiteY1" fmla="*/ 0 h 352136"/>
                <a:gd name="connsiteX0" fmla="*/ 215 w 50748"/>
                <a:gd name="connsiteY0" fmla="*/ 352136 h 353289"/>
                <a:gd name="connsiteX1" fmla="*/ 50748 w 50748"/>
                <a:gd name="connsiteY1" fmla="*/ 0 h 353289"/>
                <a:gd name="connsiteX0" fmla="*/ 130 w 52206"/>
                <a:gd name="connsiteY0" fmla="*/ 369820 h 370705"/>
                <a:gd name="connsiteX1" fmla="*/ 50663 w 52206"/>
                <a:gd name="connsiteY1" fmla="*/ 17684 h 370705"/>
                <a:gd name="connsiteX0" fmla="*/ 115 w 54550"/>
                <a:gd name="connsiteY0" fmla="*/ 369911 h 370793"/>
                <a:gd name="connsiteX1" fmla="*/ 50648 w 54550"/>
                <a:gd name="connsiteY1" fmla="*/ 17775 h 3707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4550" h="370793">
                  <a:moveTo>
                    <a:pt x="115" y="369911"/>
                  </a:moveTo>
                  <a:cubicBezTo>
                    <a:pt x="-3331" y="394382"/>
                    <a:pt x="72294" y="-98467"/>
                    <a:pt x="50648" y="17775"/>
                  </a:cubicBezTo>
                </a:path>
              </a:pathLst>
            </a:custGeom>
            <a:noFill/>
            <a:ln w="31750">
              <a:solidFill>
                <a:schemeClr val="bg1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1960" name="六角形 1959">
              <a:extLst>
                <a:ext uri="{FF2B5EF4-FFF2-40B4-BE49-F238E27FC236}">
                  <a16:creationId xmlns:a16="http://schemas.microsoft.com/office/drawing/2014/main" xmlns="" id="{14EBA900-6F57-B3BA-4D3A-23FD311F4C22}"/>
                </a:ext>
              </a:extLst>
            </xdr:cNvPr>
            <xdr:cNvSpPr/>
          </xdr:nvSpPr>
          <xdr:spPr bwMode="auto">
            <a:xfrm>
              <a:off x="5204914" y="8785040"/>
              <a:ext cx="128225" cy="112664"/>
            </a:xfrm>
            <a:prstGeom prst="hexagon">
              <a:avLst/>
            </a:prstGeom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ln w="25400" cap="flat" cmpd="dbl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overflow" horzOverflow="overflow" wrap="none" lIns="0" tIns="0" rIns="0" bIns="0" rtlCol="0" anchor="ctr" upright="1"/>
            <a:lstStyle/>
            <a:p>
              <a:pPr algn="ctr"/>
              <a:r>
                <a:rPr kumimoji="1" lang="en-US" altLang="ja-JP" sz="800" b="1">
                  <a:solidFill>
                    <a:schemeClr val="bg1"/>
                  </a:solidFill>
                  <a:latin typeface="+mj-ea"/>
                  <a:ea typeface="+mj-ea"/>
                </a:rPr>
                <a:t>3</a:t>
              </a:r>
              <a:endParaRPr kumimoji="1" lang="ja-JP" altLang="en-US" sz="800" b="1">
                <a:solidFill>
                  <a:schemeClr val="bg1"/>
                </a:solidFill>
                <a:latin typeface="+mj-ea"/>
                <a:ea typeface="+mj-ea"/>
              </a:endParaRPr>
            </a:p>
          </xdr:txBody>
        </xdr:sp>
      </xdr:grpSp>
      <xdr:sp macro="" textlink="">
        <xdr:nvSpPr>
          <xdr:cNvPr id="1956" name="六角形 1341">
            <a:extLst>
              <a:ext uri="{FF2B5EF4-FFF2-40B4-BE49-F238E27FC236}">
                <a16:creationId xmlns:a16="http://schemas.microsoft.com/office/drawing/2014/main" xmlns="" id="{7FC481C4-2490-9BC5-69E5-E8024C3FA71A}"/>
              </a:ext>
            </a:extLst>
          </xdr:cNvPr>
          <xdr:cNvSpPr/>
        </xdr:nvSpPr>
        <xdr:spPr bwMode="auto">
          <a:xfrm>
            <a:off x="5614932" y="8144499"/>
            <a:ext cx="194019" cy="140788"/>
          </a:xfrm>
          <a:custGeom>
            <a:avLst/>
            <a:gdLst>
              <a:gd name="connsiteX0" fmla="*/ 0 w 173793"/>
              <a:gd name="connsiteY0" fmla="*/ 69350 h 138700"/>
              <a:gd name="connsiteX1" fmla="*/ 34675 w 173793"/>
              <a:gd name="connsiteY1" fmla="*/ 0 h 138700"/>
              <a:gd name="connsiteX2" fmla="*/ 139118 w 173793"/>
              <a:gd name="connsiteY2" fmla="*/ 0 h 138700"/>
              <a:gd name="connsiteX3" fmla="*/ 173793 w 173793"/>
              <a:gd name="connsiteY3" fmla="*/ 69350 h 138700"/>
              <a:gd name="connsiteX4" fmla="*/ 139118 w 173793"/>
              <a:gd name="connsiteY4" fmla="*/ 138700 h 138700"/>
              <a:gd name="connsiteX5" fmla="*/ 34675 w 173793"/>
              <a:gd name="connsiteY5" fmla="*/ 138700 h 138700"/>
              <a:gd name="connsiteX6" fmla="*/ 0 w 173793"/>
              <a:gd name="connsiteY6" fmla="*/ 69350 h 138700"/>
              <a:gd name="connsiteX0" fmla="*/ 0 w 175881"/>
              <a:gd name="connsiteY0" fmla="*/ 82719 h 152069"/>
              <a:gd name="connsiteX1" fmla="*/ 34675 w 175881"/>
              <a:gd name="connsiteY1" fmla="*/ 13369 h 152069"/>
              <a:gd name="connsiteX2" fmla="*/ 175881 w 175881"/>
              <a:gd name="connsiteY2" fmla="*/ 0 h 152069"/>
              <a:gd name="connsiteX3" fmla="*/ 173793 w 175881"/>
              <a:gd name="connsiteY3" fmla="*/ 82719 h 152069"/>
              <a:gd name="connsiteX4" fmla="*/ 139118 w 175881"/>
              <a:gd name="connsiteY4" fmla="*/ 152069 h 152069"/>
              <a:gd name="connsiteX5" fmla="*/ 34675 w 175881"/>
              <a:gd name="connsiteY5" fmla="*/ 152069 h 152069"/>
              <a:gd name="connsiteX6" fmla="*/ 0 w 175881"/>
              <a:gd name="connsiteY6" fmla="*/ 82719 h 152069"/>
              <a:gd name="connsiteX0" fmla="*/ 0 w 180414"/>
              <a:gd name="connsiteY0" fmla="*/ 82719 h 152069"/>
              <a:gd name="connsiteX1" fmla="*/ 34675 w 180414"/>
              <a:gd name="connsiteY1" fmla="*/ 13369 h 152069"/>
              <a:gd name="connsiteX2" fmla="*/ 175881 w 180414"/>
              <a:gd name="connsiteY2" fmla="*/ 0 h 152069"/>
              <a:gd name="connsiteX3" fmla="*/ 173793 w 180414"/>
              <a:gd name="connsiteY3" fmla="*/ 82719 h 152069"/>
              <a:gd name="connsiteX4" fmla="*/ 139118 w 180414"/>
              <a:gd name="connsiteY4" fmla="*/ 152069 h 152069"/>
              <a:gd name="connsiteX5" fmla="*/ 34675 w 180414"/>
              <a:gd name="connsiteY5" fmla="*/ 152069 h 152069"/>
              <a:gd name="connsiteX6" fmla="*/ 0 w 180414"/>
              <a:gd name="connsiteY6" fmla="*/ 82719 h 152069"/>
              <a:gd name="connsiteX0" fmla="*/ 0 w 180414"/>
              <a:gd name="connsiteY0" fmla="*/ 82742 h 152092"/>
              <a:gd name="connsiteX1" fmla="*/ 34675 w 180414"/>
              <a:gd name="connsiteY1" fmla="*/ 13392 h 152092"/>
              <a:gd name="connsiteX2" fmla="*/ 175881 w 180414"/>
              <a:gd name="connsiteY2" fmla="*/ 23 h 152092"/>
              <a:gd name="connsiteX3" fmla="*/ 173793 w 180414"/>
              <a:gd name="connsiteY3" fmla="*/ 82742 h 152092"/>
              <a:gd name="connsiteX4" fmla="*/ 139118 w 180414"/>
              <a:gd name="connsiteY4" fmla="*/ 152092 h 152092"/>
              <a:gd name="connsiteX5" fmla="*/ 34675 w 180414"/>
              <a:gd name="connsiteY5" fmla="*/ 152092 h 152092"/>
              <a:gd name="connsiteX6" fmla="*/ 0 w 180414"/>
              <a:gd name="connsiteY6" fmla="*/ 82742 h 152092"/>
              <a:gd name="connsiteX0" fmla="*/ 10443 w 190857"/>
              <a:gd name="connsiteY0" fmla="*/ 84828 h 154178"/>
              <a:gd name="connsiteX1" fmla="*/ 0 w 190857"/>
              <a:gd name="connsiteY1" fmla="*/ 2110 h 154178"/>
              <a:gd name="connsiteX2" fmla="*/ 186324 w 190857"/>
              <a:gd name="connsiteY2" fmla="*/ 2109 h 154178"/>
              <a:gd name="connsiteX3" fmla="*/ 184236 w 190857"/>
              <a:gd name="connsiteY3" fmla="*/ 84828 h 154178"/>
              <a:gd name="connsiteX4" fmla="*/ 149561 w 190857"/>
              <a:gd name="connsiteY4" fmla="*/ 154178 h 154178"/>
              <a:gd name="connsiteX5" fmla="*/ 45118 w 190857"/>
              <a:gd name="connsiteY5" fmla="*/ 154178 h 154178"/>
              <a:gd name="connsiteX6" fmla="*/ 10443 w 190857"/>
              <a:gd name="connsiteY6" fmla="*/ 84828 h 154178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45118 w 190857"/>
              <a:gd name="connsiteY5" fmla="*/ 154178 h 169217"/>
              <a:gd name="connsiteX6" fmla="*/ 10443 w 190857"/>
              <a:gd name="connsiteY6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45118 w 190857"/>
              <a:gd name="connsiteY5" fmla="*/ 154178 h 169217"/>
              <a:gd name="connsiteX6" fmla="*/ 10443 w 190857"/>
              <a:gd name="connsiteY6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90857"/>
              <a:gd name="connsiteY0" fmla="*/ 84828 h 169264"/>
              <a:gd name="connsiteX1" fmla="*/ 0 w 190857"/>
              <a:gd name="connsiteY1" fmla="*/ 2110 h 169264"/>
              <a:gd name="connsiteX2" fmla="*/ 186324 w 190857"/>
              <a:gd name="connsiteY2" fmla="*/ 2109 h 169264"/>
              <a:gd name="connsiteX3" fmla="*/ 184236 w 190857"/>
              <a:gd name="connsiteY3" fmla="*/ 84828 h 169264"/>
              <a:gd name="connsiteX4" fmla="*/ 96088 w 190857"/>
              <a:gd name="connsiteY4" fmla="*/ 169217 h 169264"/>
              <a:gd name="connsiteX5" fmla="*/ 10443 w 190857"/>
              <a:gd name="connsiteY5" fmla="*/ 84828 h 169264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89960"/>
              <a:gd name="connsiteY0" fmla="*/ 84828 h 169217"/>
              <a:gd name="connsiteX1" fmla="*/ 0 w 189960"/>
              <a:gd name="connsiteY1" fmla="*/ 2110 h 169217"/>
              <a:gd name="connsiteX2" fmla="*/ 186324 w 189960"/>
              <a:gd name="connsiteY2" fmla="*/ 2109 h 169217"/>
              <a:gd name="connsiteX3" fmla="*/ 179223 w 189960"/>
              <a:gd name="connsiteY3" fmla="*/ 101538 h 169217"/>
              <a:gd name="connsiteX4" fmla="*/ 96088 w 189960"/>
              <a:gd name="connsiteY4" fmla="*/ 169217 h 169217"/>
              <a:gd name="connsiteX5" fmla="*/ 10443 w 189960"/>
              <a:gd name="connsiteY5" fmla="*/ 84828 h 169217"/>
              <a:gd name="connsiteX0" fmla="*/ 10443 w 189960"/>
              <a:gd name="connsiteY0" fmla="*/ 89841 h 169217"/>
              <a:gd name="connsiteX1" fmla="*/ 0 w 189960"/>
              <a:gd name="connsiteY1" fmla="*/ 2110 h 169217"/>
              <a:gd name="connsiteX2" fmla="*/ 186324 w 189960"/>
              <a:gd name="connsiteY2" fmla="*/ 2109 h 169217"/>
              <a:gd name="connsiteX3" fmla="*/ 179223 w 189960"/>
              <a:gd name="connsiteY3" fmla="*/ 101538 h 169217"/>
              <a:gd name="connsiteX4" fmla="*/ 96088 w 189960"/>
              <a:gd name="connsiteY4" fmla="*/ 169217 h 169217"/>
              <a:gd name="connsiteX5" fmla="*/ 10443 w 189960"/>
              <a:gd name="connsiteY5" fmla="*/ 89841 h 169217"/>
              <a:gd name="connsiteX0" fmla="*/ 10443 w 187171"/>
              <a:gd name="connsiteY0" fmla="*/ 88153 h 167529"/>
              <a:gd name="connsiteX1" fmla="*/ 0 w 187171"/>
              <a:gd name="connsiteY1" fmla="*/ 422 h 167529"/>
              <a:gd name="connsiteX2" fmla="*/ 182982 w 187171"/>
              <a:gd name="connsiteY2" fmla="*/ 28829 h 167529"/>
              <a:gd name="connsiteX3" fmla="*/ 179223 w 187171"/>
              <a:gd name="connsiteY3" fmla="*/ 99850 h 167529"/>
              <a:gd name="connsiteX4" fmla="*/ 96088 w 187171"/>
              <a:gd name="connsiteY4" fmla="*/ 167529 h 167529"/>
              <a:gd name="connsiteX5" fmla="*/ 10443 w 187171"/>
              <a:gd name="connsiteY5" fmla="*/ 88153 h 167529"/>
              <a:gd name="connsiteX0" fmla="*/ 7101 w 183829"/>
              <a:gd name="connsiteY0" fmla="*/ 71821 h 151197"/>
              <a:gd name="connsiteX1" fmla="*/ 0 w 183829"/>
              <a:gd name="connsiteY1" fmla="*/ 800 h 151197"/>
              <a:gd name="connsiteX2" fmla="*/ 179640 w 183829"/>
              <a:gd name="connsiteY2" fmla="*/ 12497 h 151197"/>
              <a:gd name="connsiteX3" fmla="*/ 175881 w 183829"/>
              <a:gd name="connsiteY3" fmla="*/ 83518 h 151197"/>
              <a:gd name="connsiteX4" fmla="*/ 92746 w 183829"/>
              <a:gd name="connsiteY4" fmla="*/ 151197 h 151197"/>
              <a:gd name="connsiteX5" fmla="*/ 7101 w 183829"/>
              <a:gd name="connsiteY5" fmla="*/ 71821 h 151197"/>
              <a:gd name="connsiteX0" fmla="*/ 0 w 176728"/>
              <a:gd name="connsiteY0" fmla="*/ 60374 h 139750"/>
              <a:gd name="connsiteX1" fmla="*/ 2926 w 176728"/>
              <a:gd name="connsiteY1" fmla="*/ 2722 h 139750"/>
              <a:gd name="connsiteX2" fmla="*/ 172539 w 176728"/>
              <a:gd name="connsiteY2" fmla="*/ 1050 h 139750"/>
              <a:gd name="connsiteX3" fmla="*/ 168780 w 176728"/>
              <a:gd name="connsiteY3" fmla="*/ 72071 h 139750"/>
              <a:gd name="connsiteX4" fmla="*/ 85645 w 176728"/>
              <a:gd name="connsiteY4" fmla="*/ 139750 h 139750"/>
              <a:gd name="connsiteX5" fmla="*/ 0 w 176728"/>
              <a:gd name="connsiteY5" fmla="*/ 60374 h 139750"/>
              <a:gd name="connsiteX0" fmla="*/ 416 w 177144"/>
              <a:gd name="connsiteY0" fmla="*/ 59696 h 139072"/>
              <a:gd name="connsiteX1" fmla="*/ 0 w 177144"/>
              <a:gd name="connsiteY1" fmla="*/ 3715 h 139072"/>
              <a:gd name="connsiteX2" fmla="*/ 172955 w 177144"/>
              <a:gd name="connsiteY2" fmla="*/ 372 h 139072"/>
              <a:gd name="connsiteX3" fmla="*/ 169196 w 177144"/>
              <a:gd name="connsiteY3" fmla="*/ 71393 h 139072"/>
              <a:gd name="connsiteX4" fmla="*/ 86061 w 177144"/>
              <a:gd name="connsiteY4" fmla="*/ 139072 h 139072"/>
              <a:gd name="connsiteX5" fmla="*/ 416 w 177144"/>
              <a:gd name="connsiteY5" fmla="*/ 59696 h 139072"/>
              <a:gd name="connsiteX0" fmla="*/ 416 w 177144"/>
              <a:gd name="connsiteY0" fmla="*/ 69430 h 148806"/>
              <a:gd name="connsiteX1" fmla="*/ 0 w 177144"/>
              <a:gd name="connsiteY1" fmla="*/ 13449 h 148806"/>
              <a:gd name="connsiteX2" fmla="*/ 172955 w 177144"/>
              <a:gd name="connsiteY2" fmla="*/ 10106 h 148806"/>
              <a:gd name="connsiteX3" fmla="*/ 169196 w 177144"/>
              <a:gd name="connsiteY3" fmla="*/ 81127 h 148806"/>
              <a:gd name="connsiteX4" fmla="*/ 86061 w 177144"/>
              <a:gd name="connsiteY4" fmla="*/ 148806 h 148806"/>
              <a:gd name="connsiteX5" fmla="*/ 416 w 177144"/>
              <a:gd name="connsiteY5" fmla="*/ 69430 h 148806"/>
              <a:gd name="connsiteX0" fmla="*/ 416 w 177144"/>
              <a:gd name="connsiteY0" fmla="*/ 72325 h 151701"/>
              <a:gd name="connsiteX1" fmla="*/ 0 w 177144"/>
              <a:gd name="connsiteY1" fmla="*/ 16344 h 151701"/>
              <a:gd name="connsiteX2" fmla="*/ 172955 w 177144"/>
              <a:gd name="connsiteY2" fmla="*/ 13001 h 151701"/>
              <a:gd name="connsiteX3" fmla="*/ 169196 w 177144"/>
              <a:gd name="connsiteY3" fmla="*/ 84022 h 151701"/>
              <a:gd name="connsiteX4" fmla="*/ 86061 w 177144"/>
              <a:gd name="connsiteY4" fmla="*/ 151701 h 151701"/>
              <a:gd name="connsiteX5" fmla="*/ 416 w 177144"/>
              <a:gd name="connsiteY5" fmla="*/ 72325 h 151701"/>
              <a:gd name="connsiteX0" fmla="*/ 416 w 174813"/>
              <a:gd name="connsiteY0" fmla="*/ 72325 h 151701"/>
              <a:gd name="connsiteX1" fmla="*/ 0 w 174813"/>
              <a:gd name="connsiteY1" fmla="*/ 16344 h 151701"/>
              <a:gd name="connsiteX2" fmla="*/ 172955 w 174813"/>
              <a:gd name="connsiteY2" fmla="*/ 13001 h 151701"/>
              <a:gd name="connsiteX3" fmla="*/ 86061 w 174813"/>
              <a:gd name="connsiteY3" fmla="*/ 151701 h 151701"/>
              <a:gd name="connsiteX4" fmla="*/ 416 w 174813"/>
              <a:gd name="connsiteY4" fmla="*/ 72325 h 151701"/>
              <a:gd name="connsiteX0" fmla="*/ 87970 w 176722"/>
              <a:gd name="connsiteY0" fmla="*/ 151701 h 151703"/>
              <a:gd name="connsiteX1" fmla="*/ 1909 w 176722"/>
              <a:gd name="connsiteY1" fmla="*/ 16344 h 151703"/>
              <a:gd name="connsiteX2" fmla="*/ 174864 w 176722"/>
              <a:gd name="connsiteY2" fmla="*/ 13001 h 151703"/>
              <a:gd name="connsiteX3" fmla="*/ 87970 w 176722"/>
              <a:gd name="connsiteY3" fmla="*/ 151701 h 151703"/>
              <a:gd name="connsiteX0" fmla="*/ 87970 w 177069"/>
              <a:gd name="connsiteY0" fmla="*/ 151701 h 151703"/>
              <a:gd name="connsiteX1" fmla="*/ 1909 w 177069"/>
              <a:gd name="connsiteY1" fmla="*/ 16344 h 151703"/>
              <a:gd name="connsiteX2" fmla="*/ 174864 w 177069"/>
              <a:gd name="connsiteY2" fmla="*/ 13001 h 151703"/>
              <a:gd name="connsiteX3" fmla="*/ 87970 w 177069"/>
              <a:gd name="connsiteY3" fmla="*/ 151701 h 151703"/>
              <a:gd name="connsiteX0" fmla="*/ 87970 w 175565"/>
              <a:gd name="connsiteY0" fmla="*/ 151701 h 151703"/>
              <a:gd name="connsiteX1" fmla="*/ 1909 w 175565"/>
              <a:gd name="connsiteY1" fmla="*/ 16344 h 151703"/>
              <a:gd name="connsiteX2" fmla="*/ 174864 w 175565"/>
              <a:gd name="connsiteY2" fmla="*/ 13001 h 151703"/>
              <a:gd name="connsiteX3" fmla="*/ 87970 w 175565"/>
              <a:gd name="connsiteY3" fmla="*/ 151701 h 151703"/>
              <a:gd name="connsiteX0" fmla="*/ 87970 w 175565"/>
              <a:gd name="connsiteY0" fmla="*/ 159757 h 159759"/>
              <a:gd name="connsiteX1" fmla="*/ 1909 w 175565"/>
              <a:gd name="connsiteY1" fmla="*/ 24400 h 159759"/>
              <a:gd name="connsiteX2" fmla="*/ 174864 w 175565"/>
              <a:gd name="connsiteY2" fmla="*/ 21057 h 159759"/>
              <a:gd name="connsiteX3" fmla="*/ 87970 w 175565"/>
              <a:gd name="connsiteY3" fmla="*/ 159757 h 159759"/>
              <a:gd name="connsiteX0" fmla="*/ 87970 w 175565"/>
              <a:gd name="connsiteY0" fmla="*/ 164747 h 164749"/>
              <a:gd name="connsiteX1" fmla="*/ 1909 w 175565"/>
              <a:gd name="connsiteY1" fmla="*/ 29390 h 164749"/>
              <a:gd name="connsiteX2" fmla="*/ 174864 w 175565"/>
              <a:gd name="connsiteY2" fmla="*/ 26047 h 164749"/>
              <a:gd name="connsiteX3" fmla="*/ 87970 w 175565"/>
              <a:gd name="connsiteY3" fmla="*/ 164747 h 164749"/>
              <a:gd name="connsiteX0" fmla="*/ 83500 w 175634"/>
              <a:gd name="connsiteY0" fmla="*/ 188389 h 188390"/>
              <a:gd name="connsiteX1" fmla="*/ 2020 w 175634"/>
              <a:gd name="connsiteY1" fmla="*/ 29391 h 188390"/>
              <a:gd name="connsiteX2" fmla="*/ 174975 w 175634"/>
              <a:gd name="connsiteY2" fmla="*/ 26048 h 188390"/>
              <a:gd name="connsiteX3" fmla="*/ 83500 w 175634"/>
              <a:gd name="connsiteY3" fmla="*/ 188389 h 188390"/>
              <a:gd name="connsiteX0" fmla="*/ 90959 w 175530"/>
              <a:gd name="connsiteY0" fmla="*/ 190359 h 190360"/>
              <a:gd name="connsiteX1" fmla="*/ 1843 w 175530"/>
              <a:gd name="connsiteY1" fmla="*/ 29391 h 190360"/>
              <a:gd name="connsiteX2" fmla="*/ 174798 w 175530"/>
              <a:gd name="connsiteY2" fmla="*/ 26048 h 190360"/>
              <a:gd name="connsiteX3" fmla="*/ 90959 w 175530"/>
              <a:gd name="connsiteY3" fmla="*/ 190359 h 190360"/>
              <a:gd name="connsiteX0" fmla="*/ 90959 w 175500"/>
              <a:gd name="connsiteY0" fmla="*/ 190359 h 190394"/>
              <a:gd name="connsiteX1" fmla="*/ 1843 w 175500"/>
              <a:gd name="connsiteY1" fmla="*/ 29391 h 190394"/>
              <a:gd name="connsiteX2" fmla="*/ 174798 w 175500"/>
              <a:gd name="connsiteY2" fmla="*/ 26048 h 190394"/>
              <a:gd name="connsiteX3" fmla="*/ 90959 w 175500"/>
              <a:gd name="connsiteY3" fmla="*/ 190359 h 190394"/>
              <a:gd name="connsiteX0" fmla="*/ 90959 w 175500"/>
              <a:gd name="connsiteY0" fmla="*/ 186626 h 186661"/>
              <a:gd name="connsiteX1" fmla="*/ 1843 w 175500"/>
              <a:gd name="connsiteY1" fmla="*/ 33538 h 186661"/>
              <a:gd name="connsiteX2" fmla="*/ 174798 w 175500"/>
              <a:gd name="connsiteY2" fmla="*/ 22315 h 186661"/>
              <a:gd name="connsiteX3" fmla="*/ 90959 w 175500"/>
              <a:gd name="connsiteY3" fmla="*/ 186626 h 186661"/>
              <a:gd name="connsiteX0" fmla="*/ 89465 w 174006"/>
              <a:gd name="connsiteY0" fmla="*/ 189628 h 189663"/>
              <a:gd name="connsiteX1" fmla="*/ 1876 w 174006"/>
              <a:gd name="connsiteY1" fmla="*/ 30103 h 189663"/>
              <a:gd name="connsiteX2" fmla="*/ 173304 w 174006"/>
              <a:gd name="connsiteY2" fmla="*/ 25317 h 189663"/>
              <a:gd name="connsiteX3" fmla="*/ 89465 w 174006"/>
              <a:gd name="connsiteY3" fmla="*/ 189628 h 189663"/>
              <a:gd name="connsiteX0" fmla="*/ 89810 w 174351"/>
              <a:gd name="connsiteY0" fmla="*/ 189628 h 189663"/>
              <a:gd name="connsiteX1" fmla="*/ 2221 w 174351"/>
              <a:gd name="connsiteY1" fmla="*/ 30103 h 189663"/>
              <a:gd name="connsiteX2" fmla="*/ 173649 w 174351"/>
              <a:gd name="connsiteY2" fmla="*/ 25317 h 189663"/>
              <a:gd name="connsiteX3" fmla="*/ 89810 w 174351"/>
              <a:gd name="connsiteY3" fmla="*/ 189628 h 189663"/>
              <a:gd name="connsiteX0" fmla="*/ 89810 w 174351"/>
              <a:gd name="connsiteY0" fmla="*/ 188831 h 188866"/>
              <a:gd name="connsiteX1" fmla="*/ 2221 w 174351"/>
              <a:gd name="connsiteY1" fmla="*/ 29306 h 188866"/>
              <a:gd name="connsiteX2" fmla="*/ 173649 w 174351"/>
              <a:gd name="connsiteY2" fmla="*/ 24520 h 188866"/>
              <a:gd name="connsiteX3" fmla="*/ 89810 w 174351"/>
              <a:gd name="connsiteY3" fmla="*/ 188831 h 188866"/>
              <a:gd name="connsiteX0" fmla="*/ 89810 w 177377"/>
              <a:gd name="connsiteY0" fmla="*/ 185750 h 185787"/>
              <a:gd name="connsiteX1" fmla="*/ 2221 w 177377"/>
              <a:gd name="connsiteY1" fmla="*/ 26225 h 185787"/>
              <a:gd name="connsiteX2" fmla="*/ 176703 w 177377"/>
              <a:gd name="connsiteY2" fmla="*/ 27875 h 185787"/>
              <a:gd name="connsiteX3" fmla="*/ 89810 w 177377"/>
              <a:gd name="connsiteY3" fmla="*/ 185750 h 185787"/>
              <a:gd name="connsiteX0" fmla="*/ 89928 w 177495"/>
              <a:gd name="connsiteY0" fmla="*/ 185750 h 185788"/>
              <a:gd name="connsiteX1" fmla="*/ 2339 w 177495"/>
              <a:gd name="connsiteY1" fmla="*/ 26225 h 185788"/>
              <a:gd name="connsiteX2" fmla="*/ 176821 w 177495"/>
              <a:gd name="connsiteY2" fmla="*/ 27875 h 185788"/>
              <a:gd name="connsiteX3" fmla="*/ 89928 w 177495"/>
              <a:gd name="connsiteY3" fmla="*/ 185750 h 185788"/>
              <a:gd name="connsiteX0" fmla="*/ 91413 w 178980"/>
              <a:gd name="connsiteY0" fmla="*/ 182395 h 182433"/>
              <a:gd name="connsiteX1" fmla="*/ 2297 w 178980"/>
              <a:gd name="connsiteY1" fmla="*/ 29307 h 182433"/>
              <a:gd name="connsiteX2" fmla="*/ 178306 w 178980"/>
              <a:gd name="connsiteY2" fmla="*/ 24520 h 182433"/>
              <a:gd name="connsiteX3" fmla="*/ 91413 w 178980"/>
              <a:gd name="connsiteY3" fmla="*/ 182395 h 182433"/>
              <a:gd name="connsiteX0" fmla="*/ 90123 w 177690"/>
              <a:gd name="connsiteY0" fmla="*/ 182395 h 182433"/>
              <a:gd name="connsiteX1" fmla="*/ 1007 w 177690"/>
              <a:gd name="connsiteY1" fmla="*/ 29307 h 182433"/>
              <a:gd name="connsiteX2" fmla="*/ 177016 w 177690"/>
              <a:gd name="connsiteY2" fmla="*/ 24520 h 182433"/>
              <a:gd name="connsiteX3" fmla="*/ 90123 w 177690"/>
              <a:gd name="connsiteY3" fmla="*/ 182395 h 182433"/>
              <a:gd name="connsiteX0" fmla="*/ 90409 w 177976"/>
              <a:gd name="connsiteY0" fmla="*/ 182395 h 182433"/>
              <a:gd name="connsiteX1" fmla="*/ 1293 w 177976"/>
              <a:gd name="connsiteY1" fmla="*/ 29307 h 182433"/>
              <a:gd name="connsiteX2" fmla="*/ 177302 w 177976"/>
              <a:gd name="connsiteY2" fmla="*/ 24520 h 182433"/>
              <a:gd name="connsiteX3" fmla="*/ 90409 w 177976"/>
              <a:gd name="connsiteY3" fmla="*/ 182395 h 182433"/>
              <a:gd name="connsiteX0" fmla="*/ 90409 w 177306"/>
              <a:gd name="connsiteY0" fmla="*/ 182395 h 182436"/>
              <a:gd name="connsiteX1" fmla="*/ 1293 w 177306"/>
              <a:gd name="connsiteY1" fmla="*/ 29307 h 182436"/>
              <a:gd name="connsiteX2" fmla="*/ 177302 w 177306"/>
              <a:gd name="connsiteY2" fmla="*/ 24520 h 182436"/>
              <a:gd name="connsiteX3" fmla="*/ 90409 w 177306"/>
              <a:gd name="connsiteY3" fmla="*/ 182395 h 1824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7306" h="182436">
                <a:moveTo>
                  <a:pt x="90409" y="182395"/>
                </a:moveTo>
                <a:cubicBezTo>
                  <a:pt x="57002" y="172225"/>
                  <a:pt x="-10135" y="78172"/>
                  <a:pt x="1293" y="29307"/>
                </a:cubicBezTo>
                <a:cubicBezTo>
                  <a:pt x="22833" y="-10188"/>
                  <a:pt x="131760" y="-7734"/>
                  <a:pt x="177302" y="24520"/>
                </a:cubicBezTo>
                <a:cubicBezTo>
                  <a:pt x="177902" y="118351"/>
                  <a:pt x="116110" y="184328"/>
                  <a:pt x="90409" y="182395"/>
                </a:cubicBez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25400" cap="flat" cmpd="dbl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0" tIns="0" rIns="0" bIns="0" rtlCol="0" anchor="t" anchorCtr="0" upright="1"/>
          <a:lstStyle/>
          <a:p>
            <a:pPr algn="ctr"/>
            <a:r>
              <a:rPr kumimoji="1" lang="en-US" altLang="ja-JP" sz="700" b="1">
                <a:solidFill>
                  <a:schemeClr val="bg1"/>
                </a:solidFill>
                <a:latin typeface="+mj-ea"/>
                <a:ea typeface="+mj-ea"/>
              </a:rPr>
              <a:t>422</a:t>
            </a:r>
            <a:endParaRPr kumimoji="1" lang="ja-JP" altLang="en-US" sz="700" b="1">
              <a:solidFill>
                <a:schemeClr val="bg1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27</xdr:col>
      <xdr:colOff>370417</xdr:colOff>
      <xdr:row>27</xdr:row>
      <xdr:rowOff>34017</xdr:rowOff>
    </xdr:from>
    <xdr:to>
      <xdr:col>28</xdr:col>
      <xdr:colOff>20123</xdr:colOff>
      <xdr:row>29</xdr:row>
      <xdr:rowOff>93908</xdr:rowOff>
    </xdr:to>
    <xdr:sp macro="" textlink="">
      <xdr:nvSpPr>
        <xdr:cNvPr id="1961" name="Line 547">
          <a:extLst>
            <a:ext uri="{FF2B5EF4-FFF2-40B4-BE49-F238E27FC236}">
              <a16:creationId xmlns:a16="http://schemas.microsoft.com/office/drawing/2014/main" xmlns="" id="{04EE9239-028F-4BD9-8BFC-8CC2D881D398}"/>
            </a:ext>
          </a:extLst>
        </xdr:cNvPr>
        <xdr:cNvSpPr>
          <a:spLocks noChangeShapeType="1"/>
        </xdr:cNvSpPr>
      </xdr:nvSpPr>
      <xdr:spPr bwMode="auto">
        <a:xfrm flipH="1" flipV="1">
          <a:off x="18605077" y="4537437"/>
          <a:ext cx="343126" cy="3951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274549</xdr:colOff>
      <xdr:row>29</xdr:row>
      <xdr:rowOff>91473</xdr:rowOff>
    </xdr:from>
    <xdr:to>
      <xdr:col>26</xdr:col>
      <xdr:colOff>673168</xdr:colOff>
      <xdr:row>30</xdr:row>
      <xdr:rowOff>63818</xdr:rowOff>
    </xdr:to>
    <xdr:sp macro="" textlink="">
      <xdr:nvSpPr>
        <xdr:cNvPr id="1962" name="Text Box 1323">
          <a:extLst>
            <a:ext uri="{FF2B5EF4-FFF2-40B4-BE49-F238E27FC236}">
              <a16:creationId xmlns:a16="http://schemas.microsoft.com/office/drawing/2014/main" xmlns="" id="{5F4EC097-65E5-4DF5-A81D-24DC0D119E80}"/>
            </a:ext>
          </a:extLst>
        </xdr:cNvPr>
        <xdr:cNvSpPr txBox="1">
          <a:spLocks noChangeArrowheads="1"/>
        </xdr:cNvSpPr>
      </xdr:nvSpPr>
      <xdr:spPr bwMode="auto">
        <a:xfrm>
          <a:off x="17815789" y="4930173"/>
          <a:ext cx="398619" cy="13998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0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唐橋西詰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637247</xdr:colOff>
      <xdr:row>27</xdr:row>
      <xdr:rowOff>102608</xdr:rowOff>
    </xdr:from>
    <xdr:to>
      <xdr:col>28</xdr:col>
      <xdr:colOff>375355</xdr:colOff>
      <xdr:row>32</xdr:row>
      <xdr:rowOff>99710</xdr:rowOff>
    </xdr:to>
    <xdr:sp macro="" textlink="">
      <xdr:nvSpPr>
        <xdr:cNvPr id="1963" name="Line 2725">
          <a:extLst>
            <a:ext uri="{FF2B5EF4-FFF2-40B4-BE49-F238E27FC236}">
              <a16:creationId xmlns:a16="http://schemas.microsoft.com/office/drawing/2014/main" xmlns="" id="{7699256A-DD3A-4058-939E-7A003666CDC8}"/>
            </a:ext>
          </a:extLst>
        </xdr:cNvPr>
        <xdr:cNvSpPr>
          <a:spLocks noChangeShapeType="1"/>
        </xdr:cNvSpPr>
      </xdr:nvSpPr>
      <xdr:spPr bwMode="auto">
        <a:xfrm rot="13253129" flipH="1" flipV="1">
          <a:off x="18871907" y="4606028"/>
          <a:ext cx="431528" cy="835302"/>
        </a:xfrm>
        <a:custGeom>
          <a:avLst/>
          <a:gdLst>
            <a:gd name="connsiteX0" fmla="*/ 0 w 682898"/>
            <a:gd name="connsiteY0" fmla="*/ 0 h 810837"/>
            <a:gd name="connsiteX1" fmla="*/ 682898 w 682898"/>
            <a:gd name="connsiteY1" fmla="*/ 810837 h 810837"/>
            <a:gd name="connsiteX0" fmla="*/ 0 w 682898"/>
            <a:gd name="connsiteY0" fmla="*/ 0 h 810837"/>
            <a:gd name="connsiteX1" fmla="*/ 290439 w 682898"/>
            <a:gd name="connsiteY1" fmla="*/ 384578 h 810837"/>
            <a:gd name="connsiteX2" fmla="*/ 682898 w 682898"/>
            <a:gd name="connsiteY2" fmla="*/ 810837 h 810837"/>
            <a:gd name="connsiteX0" fmla="*/ 0 w 658330"/>
            <a:gd name="connsiteY0" fmla="*/ 0 h 817110"/>
            <a:gd name="connsiteX1" fmla="*/ 265871 w 658330"/>
            <a:gd name="connsiteY1" fmla="*/ 390851 h 817110"/>
            <a:gd name="connsiteX2" fmla="*/ 658330 w 658330"/>
            <a:gd name="connsiteY2" fmla="*/ 817110 h 817110"/>
            <a:gd name="connsiteX0" fmla="*/ 0 w 485033"/>
            <a:gd name="connsiteY0" fmla="*/ 0 h 842159"/>
            <a:gd name="connsiteX1" fmla="*/ 92574 w 485033"/>
            <a:gd name="connsiteY1" fmla="*/ 415900 h 842159"/>
            <a:gd name="connsiteX2" fmla="*/ 485033 w 485033"/>
            <a:gd name="connsiteY2" fmla="*/ 842159 h 842159"/>
            <a:gd name="connsiteX0" fmla="*/ 2285 w 487318"/>
            <a:gd name="connsiteY0" fmla="*/ 0 h 842159"/>
            <a:gd name="connsiteX1" fmla="*/ 94859 w 487318"/>
            <a:gd name="connsiteY1" fmla="*/ 415900 h 842159"/>
            <a:gd name="connsiteX2" fmla="*/ 487318 w 487318"/>
            <a:gd name="connsiteY2" fmla="*/ 842159 h 842159"/>
            <a:gd name="connsiteX0" fmla="*/ 142 w 485175"/>
            <a:gd name="connsiteY0" fmla="*/ 0 h 842159"/>
            <a:gd name="connsiteX1" fmla="*/ 92716 w 485175"/>
            <a:gd name="connsiteY1" fmla="*/ 415900 h 842159"/>
            <a:gd name="connsiteX2" fmla="*/ 485175 w 485175"/>
            <a:gd name="connsiteY2" fmla="*/ 842159 h 842159"/>
            <a:gd name="connsiteX0" fmla="*/ 153 w 476613"/>
            <a:gd name="connsiteY0" fmla="*/ 0 h 849581"/>
            <a:gd name="connsiteX1" fmla="*/ 84154 w 476613"/>
            <a:gd name="connsiteY1" fmla="*/ 423322 h 849581"/>
            <a:gd name="connsiteX2" fmla="*/ 476613 w 476613"/>
            <a:gd name="connsiteY2" fmla="*/ 849581 h 849581"/>
            <a:gd name="connsiteX0" fmla="*/ 5661 w 482121"/>
            <a:gd name="connsiteY0" fmla="*/ 1065 h 850646"/>
            <a:gd name="connsiteX1" fmla="*/ 89662 w 482121"/>
            <a:gd name="connsiteY1" fmla="*/ 424387 h 850646"/>
            <a:gd name="connsiteX2" fmla="*/ 482121 w 482121"/>
            <a:gd name="connsiteY2" fmla="*/ 850646 h 850646"/>
            <a:gd name="connsiteX0" fmla="*/ 5661 w 482121"/>
            <a:gd name="connsiteY0" fmla="*/ 1065 h 850646"/>
            <a:gd name="connsiteX1" fmla="*/ 89662 w 482121"/>
            <a:gd name="connsiteY1" fmla="*/ 424387 h 850646"/>
            <a:gd name="connsiteX2" fmla="*/ 482121 w 482121"/>
            <a:gd name="connsiteY2" fmla="*/ 850646 h 850646"/>
            <a:gd name="connsiteX0" fmla="*/ 7337 w 483797"/>
            <a:gd name="connsiteY0" fmla="*/ 1036 h 850617"/>
            <a:gd name="connsiteX1" fmla="*/ 91338 w 483797"/>
            <a:gd name="connsiteY1" fmla="*/ 424358 h 850617"/>
            <a:gd name="connsiteX2" fmla="*/ 483797 w 483797"/>
            <a:gd name="connsiteY2" fmla="*/ 850617 h 850617"/>
            <a:gd name="connsiteX0" fmla="*/ 7337 w 483797"/>
            <a:gd name="connsiteY0" fmla="*/ 1036 h 850617"/>
            <a:gd name="connsiteX1" fmla="*/ 91338 w 483797"/>
            <a:gd name="connsiteY1" fmla="*/ 424358 h 850617"/>
            <a:gd name="connsiteX2" fmla="*/ 483797 w 483797"/>
            <a:gd name="connsiteY2" fmla="*/ 850617 h 850617"/>
            <a:gd name="connsiteX0" fmla="*/ 7337 w 441144"/>
            <a:gd name="connsiteY0" fmla="*/ 1036 h 847548"/>
            <a:gd name="connsiteX1" fmla="*/ 91338 w 441144"/>
            <a:gd name="connsiteY1" fmla="*/ 424358 h 847548"/>
            <a:gd name="connsiteX2" fmla="*/ 441144 w 441144"/>
            <a:gd name="connsiteY2" fmla="*/ 847548 h 8475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41144" h="847548">
              <a:moveTo>
                <a:pt x="7337" y="1036"/>
              </a:moveTo>
              <a:cubicBezTo>
                <a:pt x="-27228" y="-18669"/>
                <a:pt x="70402" y="247137"/>
                <a:pt x="91338" y="424358"/>
              </a:cubicBezTo>
              <a:cubicBezTo>
                <a:pt x="94910" y="467572"/>
                <a:pt x="213511" y="577269"/>
                <a:pt x="441144" y="847548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420338</xdr:colOff>
      <xdr:row>27</xdr:row>
      <xdr:rowOff>118922</xdr:rowOff>
    </xdr:from>
    <xdr:to>
      <xdr:col>27</xdr:col>
      <xdr:colOff>681794</xdr:colOff>
      <xdr:row>29</xdr:row>
      <xdr:rowOff>75412</xdr:rowOff>
    </xdr:to>
    <xdr:grpSp>
      <xdr:nvGrpSpPr>
        <xdr:cNvPr id="1964" name="グループ化 1963">
          <a:extLst>
            <a:ext uri="{FF2B5EF4-FFF2-40B4-BE49-F238E27FC236}">
              <a16:creationId xmlns:a16="http://schemas.microsoft.com/office/drawing/2014/main" xmlns="" id="{641ABC3E-8AB8-4195-98AA-D40618D0A0D4}"/>
            </a:ext>
          </a:extLst>
        </xdr:cNvPr>
        <xdr:cNvGrpSpPr/>
      </xdr:nvGrpSpPr>
      <xdr:grpSpPr>
        <a:xfrm rot="19037281">
          <a:off x="20708588" y="4719497"/>
          <a:ext cx="261456" cy="299390"/>
          <a:chOff x="8666137" y="2721749"/>
          <a:chExt cx="341224" cy="285386"/>
        </a:xfrm>
      </xdr:grpSpPr>
      <xdr:sp macro="" textlink="">
        <xdr:nvSpPr>
          <xdr:cNvPr id="1965" name="Freeform 371">
            <a:extLst>
              <a:ext uri="{FF2B5EF4-FFF2-40B4-BE49-F238E27FC236}">
                <a16:creationId xmlns:a16="http://schemas.microsoft.com/office/drawing/2014/main" xmlns="" id="{E682A569-DE94-37B3-1937-95B8F36ADDC6}"/>
              </a:ext>
            </a:extLst>
          </xdr:cNvPr>
          <xdr:cNvSpPr>
            <a:spLocks/>
          </xdr:cNvSpPr>
        </xdr:nvSpPr>
        <xdr:spPr bwMode="auto">
          <a:xfrm flipH="1" flipV="1">
            <a:off x="8913050" y="2721749"/>
            <a:ext cx="94311" cy="274574"/>
          </a:xfrm>
          <a:custGeom>
            <a:avLst/>
            <a:gdLst>
              <a:gd name="T0" fmla="*/ 2147483647 w 3"/>
              <a:gd name="T1" fmla="*/ 0 h 30"/>
              <a:gd name="T2" fmla="*/ 2147483647 w 3"/>
              <a:gd name="T3" fmla="*/ 2147483647 h 30"/>
              <a:gd name="T4" fmla="*/ 2147483647 w 3"/>
              <a:gd name="T5" fmla="*/ 2147483647 h 30"/>
              <a:gd name="T6" fmla="*/ 0 w 3"/>
              <a:gd name="T7" fmla="*/ 2147483647 h 30"/>
              <a:gd name="T8" fmla="*/ 0 60000 65536"/>
              <a:gd name="T9" fmla="*/ 0 60000 65536"/>
              <a:gd name="T10" fmla="*/ 0 60000 65536"/>
              <a:gd name="T11" fmla="*/ 0 60000 65536"/>
              <a:gd name="connsiteX0" fmla="*/ 10000 w 11105"/>
              <a:gd name="connsiteY0" fmla="*/ 0 h 10000"/>
              <a:gd name="connsiteX1" fmla="*/ 10000 w 11105"/>
              <a:gd name="connsiteY1" fmla="*/ 333 h 10000"/>
              <a:gd name="connsiteX2" fmla="*/ 10000 w 11105"/>
              <a:gd name="connsiteY2" fmla="*/ 8667 h 10000"/>
              <a:gd name="connsiteX3" fmla="*/ 0 w 11105"/>
              <a:gd name="connsiteY3" fmla="*/ 10000 h 10000"/>
              <a:gd name="connsiteX0" fmla="*/ 10000 w 10000"/>
              <a:gd name="connsiteY0" fmla="*/ 186 h 10186"/>
              <a:gd name="connsiteX1" fmla="*/ 4197 w 10000"/>
              <a:gd name="connsiteY1" fmla="*/ 0 h 10186"/>
              <a:gd name="connsiteX2" fmla="*/ 10000 w 10000"/>
              <a:gd name="connsiteY2" fmla="*/ 8853 h 10186"/>
              <a:gd name="connsiteX3" fmla="*/ 0 w 10000"/>
              <a:gd name="connsiteY3" fmla="*/ 10186 h 10186"/>
              <a:gd name="connsiteX0" fmla="*/ 10000 w 10000"/>
              <a:gd name="connsiteY0" fmla="*/ 3560 h 13560"/>
              <a:gd name="connsiteX1" fmla="*/ 1710 w 10000"/>
              <a:gd name="connsiteY1" fmla="*/ 0 h 13560"/>
              <a:gd name="connsiteX2" fmla="*/ 10000 w 10000"/>
              <a:gd name="connsiteY2" fmla="*/ 12227 h 13560"/>
              <a:gd name="connsiteX3" fmla="*/ 0 w 10000"/>
              <a:gd name="connsiteY3" fmla="*/ 13560 h 13560"/>
              <a:gd name="connsiteX0" fmla="*/ 10000 w 10000"/>
              <a:gd name="connsiteY0" fmla="*/ 0 h 10000"/>
              <a:gd name="connsiteX1" fmla="*/ 6785 w 10000"/>
              <a:gd name="connsiteY1" fmla="*/ 772 h 10000"/>
              <a:gd name="connsiteX2" fmla="*/ 10000 w 10000"/>
              <a:gd name="connsiteY2" fmla="*/ 8667 h 10000"/>
              <a:gd name="connsiteX3" fmla="*/ 0 w 10000"/>
              <a:gd name="connsiteY3" fmla="*/ 10000 h 10000"/>
              <a:gd name="connsiteX0" fmla="*/ 0 w 10149"/>
              <a:gd name="connsiteY0" fmla="*/ 0 h 9906"/>
              <a:gd name="connsiteX1" fmla="*/ 6934 w 10149"/>
              <a:gd name="connsiteY1" fmla="*/ 678 h 9906"/>
              <a:gd name="connsiteX2" fmla="*/ 10149 w 10149"/>
              <a:gd name="connsiteY2" fmla="*/ 8573 h 9906"/>
              <a:gd name="connsiteX3" fmla="*/ 149 w 10149"/>
              <a:gd name="connsiteY3" fmla="*/ 9906 h 9906"/>
              <a:gd name="connsiteX0" fmla="*/ 0 w 11597"/>
              <a:gd name="connsiteY0" fmla="*/ 0 h 10000"/>
              <a:gd name="connsiteX1" fmla="*/ 10656 w 11597"/>
              <a:gd name="connsiteY1" fmla="*/ 2110 h 10000"/>
              <a:gd name="connsiteX2" fmla="*/ 10000 w 11597"/>
              <a:gd name="connsiteY2" fmla="*/ 8654 h 10000"/>
              <a:gd name="connsiteX3" fmla="*/ 147 w 11597"/>
              <a:gd name="connsiteY3" fmla="*/ 10000 h 10000"/>
              <a:gd name="connsiteX0" fmla="*/ 0 w 10743"/>
              <a:gd name="connsiteY0" fmla="*/ 0 h 10000"/>
              <a:gd name="connsiteX1" fmla="*/ 10656 w 10743"/>
              <a:gd name="connsiteY1" fmla="*/ 2110 h 10000"/>
              <a:gd name="connsiteX2" fmla="*/ 10000 w 10743"/>
              <a:gd name="connsiteY2" fmla="*/ 8654 h 10000"/>
              <a:gd name="connsiteX3" fmla="*/ 147 w 10743"/>
              <a:gd name="connsiteY3" fmla="*/ 10000 h 10000"/>
              <a:gd name="connsiteX0" fmla="*/ 1324 w 10596"/>
              <a:gd name="connsiteY0" fmla="*/ 0 h 9144"/>
              <a:gd name="connsiteX1" fmla="*/ 10509 w 10596"/>
              <a:gd name="connsiteY1" fmla="*/ 1254 h 9144"/>
              <a:gd name="connsiteX2" fmla="*/ 9853 w 10596"/>
              <a:gd name="connsiteY2" fmla="*/ 7798 h 9144"/>
              <a:gd name="connsiteX3" fmla="*/ 0 w 10596"/>
              <a:gd name="connsiteY3" fmla="*/ 9144 h 91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596" h="9144">
                <a:moveTo>
                  <a:pt x="1324" y="0"/>
                </a:moveTo>
                <a:lnTo>
                  <a:pt x="10509" y="1254"/>
                </a:lnTo>
                <a:cubicBezTo>
                  <a:pt x="10901" y="3533"/>
                  <a:pt x="9853" y="4994"/>
                  <a:pt x="9853" y="7798"/>
                </a:cubicBezTo>
                <a:lnTo>
                  <a:pt x="0" y="9144"/>
                </a:lnTo>
              </a:path>
            </a:pathLst>
          </a:custGeom>
          <a:noFill/>
          <a:ln w="1270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66" name="Freeform 372">
            <a:extLst>
              <a:ext uri="{FF2B5EF4-FFF2-40B4-BE49-F238E27FC236}">
                <a16:creationId xmlns:a16="http://schemas.microsoft.com/office/drawing/2014/main" xmlns="" id="{766A24CF-C540-A98B-6588-20EAB14A2A01}"/>
              </a:ext>
            </a:extLst>
          </xdr:cNvPr>
          <xdr:cNvSpPr>
            <a:spLocks/>
          </xdr:cNvSpPr>
        </xdr:nvSpPr>
        <xdr:spPr bwMode="auto">
          <a:xfrm rot="20964717" flipH="1" flipV="1">
            <a:off x="8666137" y="2731426"/>
            <a:ext cx="129392" cy="275709"/>
          </a:xfrm>
          <a:custGeom>
            <a:avLst/>
            <a:gdLst>
              <a:gd name="T0" fmla="*/ 2147483647 w 10000"/>
              <a:gd name="T1" fmla="*/ 2147483647 h 14854"/>
              <a:gd name="T2" fmla="*/ 0 w 10000"/>
              <a:gd name="T3" fmla="*/ 2147483647 h 14854"/>
              <a:gd name="T4" fmla="*/ 2147483647 w 10000"/>
              <a:gd name="T5" fmla="*/ 0 h 14854"/>
              <a:gd name="T6" fmla="*/ 0 60000 65536"/>
              <a:gd name="T7" fmla="*/ 0 60000 65536"/>
              <a:gd name="T8" fmla="*/ 0 60000 65536"/>
              <a:gd name="connsiteX0" fmla="*/ 5562 w 5562"/>
              <a:gd name="connsiteY0" fmla="*/ 15918 h 15918"/>
              <a:gd name="connsiteX1" fmla="*/ 0 w 5562"/>
              <a:gd name="connsiteY1" fmla="*/ 13549 h 15918"/>
              <a:gd name="connsiteX2" fmla="*/ 2787 w 5562"/>
              <a:gd name="connsiteY2" fmla="*/ 0 h 15918"/>
              <a:gd name="connsiteX0" fmla="*/ 10000 w 10000"/>
              <a:gd name="connsiteY0" fmla="*/ 10000 h 10000"/>
              <a:gd name="connsiteX1" fmla="*/ 0 w 10000"/>
              <a:gd name="connsiteY1" fmla="*/ 8512 h 10000"/>
              <a:gd name="connsiteX2" fmla="*/ 5011 w 10000"/>
              <a:gd name="connsiteY2" fmla="*/ 0 h 10000"/>
              <a:gd name="connsiteX0" fmla="*/ 10000 w 10000"/>
              <a:gd name="connsiteY0" fmla="*/ 6615 h 6615"/>
              <a:gd name="connsiteX1" fmla="*/ 0 w 10000"/>
              <a:gd name="connsiteY1" fmla="*/ 5127 h 6615"/>
              <a:gd name="connsiteX2" fmla="*/ 6137 w 10000"/>
              <a:gd name="connsiteY2" fmla="*/ 0 h 6615"/>
              <a:gd name="connsiteX0" fmla="*/ 10000 w 10000"/>
              <a:gd name="connsiteY0" fmla="*/ 9951 h 9951"/>
              <a:gd name="connsiteX1" fmla="*/ 0 w 10000"/>
              <a:gd name="connsiteY1" fmla="*/ 7702 h 9951"/>
              <a:gd name="connsiteX2" fmla="*/ 4112 w 10000"/>
              <a:gd name="connsiteY2" fmla="*/ 0 h 9951"/>
              <a:gd name="connsiteX0" fmla="*/ 10000 w 10000"/>
              <a:gd name="connsiteY0" fmla="*/ 10000 h 10000"/>
              <a:gd name="connsiteX1" fmla="*/ 0 w 10000"/>
              <a:gd name="connsiteY1" fmla="*/ 7740 h 10000"/>
              <a:gd name="connsiteX2" fmla="*/ 4112 w 10000"/>
              <a:gd name="connsiteY2" fmla="*/ 0 h 10000"/>
              <a:gd name="connsiteX0" fmla="*/ 8730 w 8730"/>
              <a:gd name="connsiteY0" fmla="*/ 9499 h 9499"/>
              <a:gd name="connsiteX1" fmla="*/ 0 w 8730"/>
              <a:gd name="connsiteY1" fmla="*/ 7740 h 9499"/>
              <a:gd name="connsiteX2" fmla="*/ 4112 w 8730"/>
              <a:gd name="connsiteY2" fmla="*/ 0 h 9499"/>
              <a:gd name="connsiteX0" fmla="*/ 10000 w 11676"/>
              <a:gd name="connsiteY0" fmla="*/ 9562 h 9562"/>
              <a:gd name="connsiteX1" fmla="*/ 0 w 11676"/>
              <a:gd name="connsiteY1" fmla="*/ 7710 h 9562"/>
              <a:gd name="connsiteX2" fmla="*/ 11676 w 11676"/>
              <a:gd name="connsiteY2" fmla="*/ 0 h 9562"/>
              <a:gd name="connsiteX0" fmla="*/ 8723 w 10158"/>
              <a:gd name="connsiteY0" fmla="*/ 10000 h 10000"/>
              <a:gd name="connsiteX1" fmla="*/ 158 w 10158"/>
              <a:gd name="connsiteY1" fmla="*/ 8063 h 10000"/>
              <a:gd name="connsiteX2" fmla="*/ 2727 w 10158"/>
              <a:gd name="connsiteY2" fmla="*/ 2435 h 10000"/>
              <a:gd name="connsiteX3" fmla="*/ 10158 w 10158"/>
              <a:gd name="connsiteY3" fmla="*/ 0 h 10000"/>
              <a:gd name="connsiteX0" fmla="*/ 8661 w 10096"/>
              <a:gd name="connsiteY0" fmla="*/ 10000 h 10000"/>
              <a:gd name="connsiteX1" fmla="*/ 96 w 10096"/>
              <a:gd name="connsiteY1" fmla="*/ 8063 h 10000"/>
              <a:gd name="connsiteX2" fmla="*/ 2665 w 10096"/>
              <a:gd name="connsiteY2" fmla="*/ 2435 h 10000"/>
              <a:gd name="connsiteX3" fmla="*/ 10096 w 10096"/>
              <a:gd name="connsiteY3" fmla="*/ 0 h 10000"/>
              <a:gd name="connsiteX0" fmla="*/ 8677 w 10112"/>
              <a:gd name="connsiteY0" fmla="*/ 10000 h 10000"/>
              <a:gd name="connsiteX1" fmla="*/ 112 w 10112"/>
              <a:gd name="connsiteY1" fmla="*/ 8063 h 10000"/>
              <a:gd name="connsiteX2" fmla="*/ 2141 w 10112"/>
              <a:gd name="connsiteY2" fmla="*/ 2471 h 10000"/>
              <a:gd name="connsiteX3" fmla="*/ 10112 w 10112"/>
              <a:gd name="connsiteY3" fmla="*/ 0 h 10000"/>
              <a:gd name="connsiteX0" fmla="*/ 8677 w 9870"/>
              <a:gd name="connsiteY0" fmla="*/ 8911 h 8911"/>
              <a:gd name="connsiteX1" fmla="*/ 112 w 9870"/>
              <a:gd name="connsiteY1" fmla="*/ 6974 h 8911"/>
              <a:gd name="connsiteX2" fmla="*/ 2141 w 9870"/>
              <a:gd name="connsiteY2" fmla="*/ 1382 h 8911"/>
              <a:gd name="connsiteX3" fmla="*/ 9870 w 9870"/>
              <a:gd name="connsiteY3" fmla="*/ 0 h 8911"/>
              <a:gd name="connsiteX0" fmla="*/ 8792 w 10001"/>
              <a:gd name="connsiteY0" fmla="*/ 10000 h 10000"/>
              <a:gd name="connsiteX1" fmla="*/ 114 w 10001"/>
              <a:gd name="connsiteY1" fmla="*/ 7826 h 10000"/>
              <a:gd name="connsiteX2" fmla="*/ 2170 w 10001"/>
              <a:gd name="connsiteY2" fmla="*/ 1551 h 10000"/>
              <a:gd name="connsiteX3" fmla="*/ 10001 w 10001"/>
              <a:gd name="connsiteY3" fmla="*/ 0 h 10000"/>
              <a:gd name="connsiteX0" fmla="*/ 6140 w 10001"/>
              <a:gd name="connsiteY0" fmla="*/ 9445 h 9445"/>
              <a:gd name="connsiteX1" fmla="*/ 114 w 10001"/>
              <a:gd name="connsiteY1" fmla="*/ 7826 h 9445"/>
              <a:gd name="connsiteX2" fmla="*/ 2170 w 10001"/>
              <a:gd name="connsiteY2" fmla="*/ 1551 h 9445"/>
              <a:gd name="connsiteX3" fmla="*/ 10001 w 10001"/>
              <a:gd name="connsiteY3" fmla="*/ 0 h 9445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8637"/>
              <a:gd name="connsiteY0" fmla="*/ 9638 h 9638"/>
              <a:gd name="connsiteX1" fmla="*/ 114 w 8637"/>
              <a:gd name="connsiteY1" fmla="*/ 7924 h 9638"/>
              <a:gd name="connsiteX2" fmla="*/ 2170 w 8637"/>
              <a:gd name="connsiteY2" fmla="*/ 1280 h 9638"/>
              <a:gd name="connsiteX3" fmla="*/ 8637 w 8637"/>
              <a:gd name="connsiteY3" fmla="*/ 0 h 9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8637" h="9638">
                <a:moveTo>
                  <a:pt x="6139" y="9638"/>
                </a:moveTo>
                <a:cubicBezTo>
                  <a:pt x="2356" y="8465"/>
                  <a:pt x="3428" y="8910"/>
                  <a:pt x="114" y="7924"/>
                </a:cubicBezTo>
                <a:cubicBezTo>
                  <a:pt x="-564" y="7037"/>
                  <a:pt x="1995" y="3139"/>
                  <a:pt x="2170" y="1280"/>
                </a:cubicBezTo>
                <a:cubicBezTo>
                  <a:pt x="5932" y="413"/>
                  <a:pt x="6502" y="455"/>
                  <a:pt x="8637" y="0"/>
                </a:cubicBezTo>
              </a:path>
            </a:pathLst>
          </a:custGeom>
          <a:noFill/>
          <a:ln w="1270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431202</xdr:colOff>
      <xdr:row>28</xdr:row>
      <xdr:rowOff>165523</xdr:rowOff>
    </xdr:from>
    <xdr:to>
      <xdr:col>27</xdr:col>
      <xdr:colOff>601137</xdr:colOff>
      <xdr:row>31</xdr:row>
      <xdr:rowOff>96184</xdr:rowOff>
    </xdr:to>
    <xdr:grpSp>
      <xdr:nvGrpSpPr>
        <xdr:cNvPr id="1967" name="グループ化 1966">
          <a:extLst>
            <a:ext uri="{FF2B5EF4-FFF2-40B4-BE49-F238E27FC236}">
              <a16:creationId xmlns:a16="http://schemas.microsoft.com/office/drawing/2014/main" xmlns="" id="{B7265B1C-CF42-4617-855E-DDC961FF2A25}"/>
            </a:ext>
          </a:extLst>
        </xdr:cNvPr>
        <xdr:cNvGrpSpPr/>
      </xdr:nvGrpSpPr>
      <xdr:grpSpPr>
        <a:xfrm>
          <a:off x="20719452" y="4937548"/>
          <a:ext cx="169935" cy="445011"/>
          <a:chOff x="8667750" y="2715074"/>
          <a:chExt cx="161560" cy="712281"/>
        </a:xfrm>
      </xdr:grpSpPr>
      <xdr:sp macro="" textlink="">
        <xdr:nvSpPr>
          <xdr:cNvPr id="1968" name="Freeform 1147">
            <a:extLst>
              <a:ext uri="{FF2B5EF4-FFF2-40B4-BE49-F238E27FC236}">
                <a16:creationId xmlns:a16="http://schemas.microsoft.com/office/drawing/2014/main" xmlns="" id="{D0833AED-214A-2A38-75F1-A94255F83B6A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69" name="Freeform 1147">
            <a:extLst>
              <a:ext uri="{FF2B5EF4-FFF2-40B4-BE49-F238E27FC236}">
                <a16:creationId xmlns:a16="http://schemas.microsoft.com/office/drawing/2014/main" xmlns="" id="{265FE567-C967-2A19-C0A5-07C43C631F0F}"/>
              </a:ext>
            </a:extLst>
          </xdr:cNvPr>
          <xdr:cNvSpPr>
            <a:spLocks/>
          </xdr:cNvSpPr>
        </xdr:nvSpPr>
        <xdr:spPr bwMode="auto">
          <a:xfrm rot="4785440">
            <a:off x="8455879" y="3053924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27</xdr:col>
      <xdr:colOff>620577</xdr:colOff>
      <xdr:row>25</xdr:row>
      <xdr:rowOff>97470</xdr:rowOff>
    </xdr:from>
    <xdr:to>
      <xdr:col>28</xdr:col>
      <xdr:colOff>87475</xdr:colOff>
      <xdr:row>28</xdr:row>
      <xdr:rowOff>34940</xdr:rowOff>
    </xdr:to>
    <xdr:grpSp>
      <xdr:nvGrpSpPr>
        <xdr:cNvPr id="1970" name="グループ化 1969">
          <a:extLst>
            <a:ext uri="{FF2B5EF4-FFF2-40B4-BE49-F238E27FC236}">
              <a16:creationId xmlns:a16="http://schemas.microsoft.com/office/drawing/2014/main" xmlns="" id="{DBBFD8B2-9717-47C5-ACBB-5E7E51B62509}"/>
            </a:ext>
          </a:extLst>
        </xdr:cNvPr>
        <xdr:cNvGrpSpPr/>
      </xdr:nvGrpSpPr>
      <xdr:grpSpPr>
        <a:xfrm rot="1503839">
          <a:off x="20908827" y="4355145"/>
          <a:ext cx="238423" cy="451820"/>
          <a:chOff x="8667751" y="2634792"/>
          <a:chExt cx="161559" cy="731501"/>
        </a:xfrm>
      </xdr:grpSpPr>
      <xdr:sp macro="" textlink="">
        <xdr:nvSpPr>
          <xdr:cNvPr id="1971" name="Freeform 1147">
            <a:extLst>
              <a:ext uri="{FF2B5EF4-FFF2-40B4-BE49-F238E27FC236}">
                <a16:creationId xmlns:a16="http://schemas.microsoft.com/office/drawing/2014/main" xmlns="" id="{1C8959D2-12FC-97C5-99D7-5A84229800D6}"/>
              </a:ext>
            </a:extLst>
          </xdr:cNvPr>
          <xdr:cNvSpPr>
            <a:spLocks/>
          </xdr:cNvSpPr>
        </xdr:nvSpPr>
        <xdr:spPr bwMode="auto">
          <a:xfrm rot="4785440">
            <a:off x="8389513" y="2913030"/>
            <a:ext cx="651669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72" name="Freeform 1147">
            <a:extLst>
              <a:ext uri="{FF2B5EF4-FFF2-40B4-BE49-F238E27FC236}">
                <a16:creationId xmlns:a16="http://schemas.microsoft.com/office/drawing/2014/main" xmlns="" id="{32009F4B-2684-2B40-2C4E-F73AB119BB42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27</xdr:col>
      <xdr:colOff>371870</xdr:colOff>
      <xdr:row>26</xdr:row>
      <xdr:rowOff>154243</xdr:rowOff>
    </xdr:from>
    <xdr:ext cx="232894" cy="212397"/>
    <xdr:grpSp>
      <xdr:nvGrpSpPr>
        <xdr:cNvPr id="1973" name="Group 6672">
          <a:extLst>
            <a:ext uri="{FF2B5EF4-FFF2-40B4-BE49-F238E27FC236}">
              <a16:creationId xmlns:a16="http://schemas.microsoft.com/office/drawing/2014/main" xmlns="" id="{33F0B78D-BADB-46CA-9539-E6054FD6C8B6}"/>
            </a:ext>
          </a:extLst>
        </xdr:cNvPr>
        <xdr:cNvGrpSpPr>
          <a:grpSpLocks/>
        </xdr:cNvGrpSpPr>
      </xdr:nvGrpSpPr>
      <xdr:grpSpPr bwMode="auto">
        <a:xfrm>
          <a:off x="20660120" y="4583368"/>
          <a:ext cx="232894" cy="212397"/>
          <a:chOff x="536" y="109"/>
          <a:chExt cx="46" cy="44"/>
        </a:xfrm>
      </xdr:grpSpPr>
      <xdr:pic>
        <xdr:nvPicPr>
          <xdr:cNvPr id="1974" name="Picture 6673" descr="route2">
            <a:extLst>
              <a:ext uri="{FF2B5EF4-FFF2-40B4-BE49-F238E27FC236}">
                <a16:creationId xmlns:a16="http://schemas.microsoft.com/office/drawing/2014/main" xmlns="" id="{AE6C6540-B597-DD9F-BDC4-AB255B2466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75" name="Text Box 6674">
            <a:extLst>
              <a:ext uri="{FF2B5EF4-FFF2-40B4-BE49-F238E27FC236}">
                <a16:creationId xmlns:a16="http://schemas.microsoft.com/office/drawing/2014/main" xmlns="" id="{6D8E5197-DECF-864F-A727-EB91FFD074B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28</xdr:col>
      <xdr:colOff>148188</xdr:colOff>
      <xdr:row>28</xdr:row>
      <xdr:rowOff>70862</xdr:rowOff>
    </xdr:from>
    <xdr:to>
      <xdr:col>28</xdr:col>
      <xdr:colOff>347936</xdr:colOff>
      <xdr:row>29</xdr:row>
      <xdr:rowOff>71841</xdr:rowOff>
    </xdr:to>
    <xdr:sp macro="" textlink="">
      <xdr:nvSpPr>
        <xdr:cNvPr id="1976" name="六角形 1975">
          <a:extLst>
            <a:ext uri="{FF2B5EF4-FFF2-40B4-BE49-F238E27FC236}">
              <a16:creationId xmlns:a16="http://schemas.microsoft.com/office/drawing/2014/main" xmlns="" id="{E266BBC1-5D56-4260-ABF6-90C73AF22C49}"/>
            </a:ext>
          </a:extLst>
        </xdr:cNvPr>
        <xdr:cNvSpPr/>
      </xdr:nvSpPr>
      <xdr:spPr bwMode="auto">
        <a:xfrm>
          <a:off x="19076268" y="4741922"/>
          <a:ext cx="199748" cy="1686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oneCellAnchor>
    <xdr:from>
      <xdr:col>28</xdr:col>
      <xdr:colOff>9166</xdr:colOff>
      <xdr:row>31</xdr:row>
      <xdr:rowOff>25988</xdr:rowOff>
    </xdr:from>
    <xdr:ext cx="349912" cy="265054"/>
    <xdr:grpSp>
      <xdr:nvGrpSpPr>
        <xdr:cNvPr id="1977" name="Group 6672">
          <a:extLst>
            <a:ext uri="{FF2B5EF4-FFF2-40B4-BE49-F238E27FC236}">
              <a16:creationId xmlns:a16="http://schemas.microsoft.com/office/drawing/2014/main" xmlns="" id="{65AD8ED6-A8B9-44C9-A6CE-D3563BD4E1B5}"/>
            </a:ext>
          </a:extLst>
        </xdr:cNvPr>
        <xdr:cNvGrpSpPr>
          <a:grpSpLocks/>
        </xdr:cNvGrpSpPr>
      </xdr:nvGrpSpPr>
      <xdr:grpSpPr bwMode="auto">
        <a:xfrm>
          <a:off x="21068941" y="5312363"/>
          <a:ext cx="349912" cy="265054"/>
          <a:chOff x="536" y="109"/>
          <a:chExt cx="46" cy="44"/>
        </a:xfrm>
      </xdr:grpSpPr>
      <xdr:pic>
        <xdr:nvPicPr>
          <xdr:cNvPr id="1978" name="Picture 6673" descr="route2">
            <a:extLst>
              <a:ext uri="{FF2B5EF4-FFF2-40B4-BE49-F238E27FC236}">
                <a16:creationId xmlns:a16="http://schemas.microsoft.com/office/drawing/2014/main" xmlns="" id="{6DC85DFF-B257-A944-043F-C6DC3E8591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79" name="Text Box 6674">
            <a:extLst>
              <a:ext uri="{FF2B5EF4-FFF2-40B4-BE49-F238E27FC236}">
                <a16:creationId xmlns:a16="http://schemas.microsoft.com/office/drawing/2014/main" xmlns="" id="{BF2F450D-548F-61C4-E0CD-D3F668BC4C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27</xdr:col>
      <xdr:colOff>674429</xdr:colOff>
      <xdr:row>30</xdr:row>
      <xdr:rowOff>39396</xdr:rowOff>
    </xdr:from>
    <xdr:to>
      <xdr:col>28</xdr:col>
      <xdr:colOff>113392</xdr:colOff>
      <xdr:row>30</xdr:row>
      <xdr:rowOff>162529</xdr:rowOff>
    </xdr:to>
    <xdr:sp macro="" textlink="">
      <xdr:nvSpPr>
        <xdr:cNvPr id="1980" name="AutoShape 492">
          <a:extLst>
            <a:ext uri="{FF2B5EF4-FFF2-40B4-BE49-F238E27FC236}">
              <a16:creationId xmlns:a16="http://schemas.microsoft.com/office/drawing/2014/main" xmlns="" id="{17DC82E8-47A6-4AFA-829F-0ADEA6E8E777}"/>
            </a:ext>
          </a:extLst>
        </xdr:cNvPr>
        <xdr:cNvSpPr>
          <a:spLocks noChangeArrowheads="1"/>
        </xdr:cNvSpPr>
      </xdr:nvSpPr>
      <xdr:spPr bwMode="auto">
        <a:xfrm>
          <a:off x="18909089" y="5045736"/>
          <a:ext cx="132383" cy="1231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56709</xdr:colOff>
      <xdr:row>26</xdr:row>
      <xdr:rowOff>15123</xdr:rowOff>
    </xdr:from>
    <xdr:to>
      <xdr:col>28</xdr:col>
      <xdr:colOff>120957</xdr:colOff>
      <xdr:row>28</xdr:row>
      <xdr:rowOff>56702</xdr:rowOff>
    </xdr:to>
    <xdr:sp macro="" textlink="">
      <xdr:nvSpPr>
        <xdr:cNvPr id="1981" name="Text Box 1620">
          <a:extLst>
            <a:ext uri="{FF2B5EF4-FFF2-40B4-BE49-F238E27FC236}">
              <a16:creationId xmlns:a16="http://schemas.microsoft.com/office/drawing/2014/main" xmlns="" id="{3655287A-1EFF-4C9E-BA38-42BAFA6A017D}"/>
            </a:ext>
          </a:extLst>
        </xdr:cNvPr>
        <xdr:cNvSpPr txBox="1">
          <a:spLocks noChangeArrowheads="1"/>
        </xdr:cNvSpPr>
      </xdr:nvSpPr>
      <xdr:spPr bwMode="auto">
        <a:xfrm>
          <a:off x="18984789" y="4350903"/>
          <a:ext cx="64248" cy="3768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18288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瀬田川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27</xdr:col>
      <xdr:colOff>56683</xdr:colOff>
      <xdr:row>28</xdr:row>
      <xdr:rowOff>139854</xdr:rowOff>
    </xdr:from>
    <xdr:to>
      <xdr:col>27</xdr:col>
      <xdr:colOff>521594</xdr:colOff>
      <xdr:row>29</xdr:row>
      <xdr:rowOff>30240</xdr:rowOff>
    </xdr:to>
    <xdr:sp macro="" textlink="">
      <xdr:nvSpPr>
        <xdr:cNvPr id="1982" name="Text Box 1118">
          <a:extLst>
            <a:ext uri="{FF2B5EF4-FFF2-40B4-BE49-F238E27FC236}">
              <a16:creationId xmlns:a16="http://schemas.microsoft.com/office/drawing/2014/main" xmlns="" id="{4C4B4E58-4FBE-4720-940E-C503EB6AE6B3}"/>
            </a:ext>
          </a:extLst>
        </xdr:cNvPr>
        <xdr:cNvSpPr txBox="1">
          <a:spLocks noChangeArrowheads="1"/>
        </xdr:cNvSpPr>
      </xdr:nvSpPr>
      <xdr:spPr bwMode="auto">
        <a:xfrm>
          <a:off x="18291343" y="4810914"/>
          <a:ext cx="464911" cy="580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瀬田川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令和新橋</a:t>
          </a:r>
        </a:p>
      </xdr:txBody>
    </xdr:sp>
    <xdr:clientData/>
  </xdr:twoCellAnchor>
  <xdr:oneCellAnchor>
    <xdr:from>
      <xdr:col>27</xdr:col>
      <xdr:colOff>22680</xdr:colOff>
      <xdr:row>26</xdr:row>
      <xdr:rowOff>158750</xdr:rowOff>
    </xdr:from>
    <xdr:ext cx="347751" cy="95466"/>
    <xdr:sp macro="" textlink="">
      <xdr:nvSpPr>
        <xdr:cNvPr id="1983" name="Text Box 972">
          <a:extLst>
            <a:ext uri="{FF2B5EF4-FFF2-40B4-BE49-F238E27FC236}">
              <a16:creationId xmlns:a16="http://schemas.microsoft.com/office/drawing/2014/main" xmlns="" id="{00AA63D8-4A3C-4F68-88B9-3BE412EDED46}"/>
            </a:ext>
          </a:extLst>
        </xdr:cNvPr>
        <xdr:cNvSpPr txBox="1">
          <a:spLocks noChangeArrowheads="1"/>
        </xdr:cNvSpPr>
      </xdr:nvSpPr>
      <xdr:spPr bwMode="auto">
        <a:xfrm>
          <a:off x="18257340" y="4494530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0.3+4.9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26096</xdr:colOff>
      <xdr:row>27</xdr:row>
      <xdr:rowOff>76951</xdr:rowOff>
    </xdr:from>
    <xdr:to>
      <xdr:col>27</xdr:col>
      <xdr:colOff>207909</xdr:colOff>
      <xdr:row>28</xdr:row>
      <xdr:rowOff>30519</xdr:rowOff>
    </xdr:to>
    <xdr:sp macro="" textlink="">
      <xdr:nvSpPr>
        <xdr:cNvPr id="1984" name="六角形 1983">
          <a:extLst>
            <a:ext uri="{FF2B5EF4-FFF2-40B4-BE49-F238E27FC236}">
              <a16:creationId xmlns:a16="http://schemas.microsoft.com/office/drawing/2014/main" xmlns="" id="{3EAE75E3-0598-4DAC-8B1E-BCD064A9A6FD}"/>
            </a:ext>
          </a:extLst>
        </xdr:cNvPr>
        <xdr:cNvSpPr/>
      </xdr:nvSpPr>
      <xdr:spPr bwMode="auto">
        <a:xfrm>
          <a:off x="18260756" y="4580371"/>
          <a:ext cx="181813" cy="12120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125</a:t>
          </a:r>
        </a:p>
      </xdr:txBody>
    </xdr:sp>
    <xdr:clientData/>
  </xdr:twoCellAnchor>
  <xdr:twoCellAnchor>
    <xdr:from>
      <xdr:col>27</xdr:col>
      <xdr:colOff>201918</xdr:colOff>
      <xdr:row>27</xdr:row>
      <xdr:rowOff>78312</xdr:rowOff>
    </xdr:from>
    <xdr:to>
      <xdr:col>27</xdr:col>
      <xdr:colOff>369655</xdr:colOff>
      <xdr:row>28</xdr:row>
      <xdr:rowOff>30519</xdr:rowOff>
    </xdr:to>
    <xdr:sp macro="" textlink="">
      <xdr:nvSpPr>
        <xdr:cNvPr id="1985" name="六角形 1984">
          <a:extLst>
            <a:ext uri="{FF2B5EF4-FFF2-40B4-BE49-F238E27FC236}">
              <a16:creationId xmlns:a16="http://schemas.microsoft.com/office/drawing/2014/main" xmlns="" id="{F1E8CEE1-4846-415C-88F6-5D940F5AED92}"/>
            </a:ext>
          </a:extLst>
        </xdr:cNvPr>
        <xdr:cNvSpPr/>
      </xdr:nvSpPr>
      <xdr:spPr bwMode="auto">
        <a:xfrm>
          <a:off x="18436578" y="4581732"/>
          <a:ext cx="167737" cy="11984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126</a:t>
          </a:r>
        </a:p>
      </xdr:txBody>
    </xdr:sp>
    <xdr:clientData/>
  </xdr:twoCellAnchor>
  <xdr:twoCellAnchor>
    <xdr:from>
      <xdr:col>29</xdr:col>
      <xdr:colOff>19194</xdr:colOff>
      <xdr:row>25</xdr:row>
      <xdr:rowOff>11791</xdr:rowOff>
    </xdr:from>
    <xdr:to>
      <xdr:col>29</xdr:col>
      <xdr:colOff>203310</xdr:colOff>
      <xdr:row>25</xdr:row>
      <xdr:rowOff>159324</xdr:rowOff>
    </xdr:to>
    <xdr:sp macro="" textlink="">
      <xdr:nvSpPr>
        <xdr:cNvPr id="1986" name="六角形 1985">
          <a:extLst>
            <a:ext uri="{FF2B5EF4-FFF2-40B4-BE49-F238E27FC236}">
              <a16:creationId xmlns:a16="http://schemas.microsoft.com/office/drawing/2014/main" xmlns="" id="{5FAECDCB-5D78-4AA1-8B87-FF94E00C2BAB}"/>
            </a:ext>
          </a:extLst>
        </xdr:cNvPr>
        <xdr:cNvSpPr/>
      </xdr:nvSpPr>
      <xdr:spPr bwMode="auto">
        <a:xfrm>
          <a:off x="19640694" y="4179931"/>
          <a:ext cx="184116" cy="14753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238125</xdr:colOff>
      <xdr:row>27</xdr:row>
      <xdr:rowOff>95250</xdr:rowOff>
    </xdr:from>
    <xdr:to>
      <xdr:col>30</xdr:col>
      <xdr:colOff>323850</xdr:colOff>
      <xdr:row>27</xdr:row>
      <xdr:rowOff>142875</xdr:rowOff>
    </xdr:to>
    <xdr:sp macro="" textlink="">
      <xdr:nvSpPr>
        <xdr:cNvPr id="1987" name="Freeform 802">
          <a:extLst>
            <a:ext uri="{FF2B5EF4-FFF2-40B4-BE49-F238E27FC236}">
              <a16:creationId xmlns:a16="http://schemas.microsoft.com/office/drawing/2014/main" xmlns="" id="{70B78A90-FCC3-4798-887E-CF7C058FEF3C}"/>
            </a:ext>
          </a:extLst>
        </xdr:cNvPr>
        <xdr:cNvSpPr>
          <a:spLocks/>
        </xdr:cNvSpPr>
      </xdr:nvSpPr>
      <xdr:spPr bwMode="auto">
        <a:xfrm>
          <a:off x="20553045" y="459867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200025</xdr:colOff>
      <xdr:row>28</xdr:row>
      <xdr:rowOff>133350</xdr:rowOff>
    </xdr:from>
    <xdr:to>
      <xdr:col>30</xdr:col>
      <xdr:colOff>285750</xdr:colOff>
      <xdr:row>30</xdr:row>
      <xdr:rowOff>9525</xdr:rowOff>
    </xdr:to>
    <xdr:sp macro="" textlink="">
      <xdr:nvSpPr>
        <xdr:cNvPr id="1988" name="Freeform 805">
          <a:extLst>
            <a:ext uri="{FF2B5EF4-FFF2-40B4-BE49-F238E27FC236}">
              <a16:creationId xmlns:a16="http://schemas.microsoft.com/office/drawing/2014/main" xmlns="" id="{BA82729E-B156-4956-93F1-2E87B4354B9E}"/>
            </a:ext>
          </a:extLst>
        </xdr:cNvPr>
        <xdr:cNvSpPr>
          <a:spLocks/>
        </xdr:cNvSpPr>
      </xdr:nvSpPr>
      <xdr:spPr bwMode="auto">
        <a:xfrm>
          <a:off x="20514945" y="4804410"/>
          <a:ext cx="85725" cy="21145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200025</xdr:colOff>
      <xdr:row>28</xdr:row>
      <xdr:rowOff>133350</xdr:rowOff>
    </xdr:from>
    <xdr:to>
      <xdr:col>30</xdr:col>
      <xdr:colOff>285750</xdr:colOff>
      <xdr:row>30</xdr:row>
      <xdr:rowOff>9525</xdr:rowOff>
    </xdr:to>
    <xdr:sp macro="" textlink="">
      <xdr:nvSpPr>
        <xdr:cNvPr id="1989" name="Freeform 806">
          <a:extLst>
            <a:ext uri="{FF2B5EF4-FFF2-40B4-BE49-F238E27FC236}">
              <a16:creationId xmlns:a16="http://schemas.microsoft.com/office/drawing/2014/main" xmlns="" id="{0F756F05-8E33-4498-B184-C0007E72B3B9}"/>
            </a:ext>
          </a:extLst>
        </xdr:cNvPr>
        <xdr:cNvSpPr>
          <a:spLocks/>
        </xdr:cNvSpPr>
      </xdr:nvSpPr>
      <xdr:spPr bwMode="auto">
        <a:xfrm>
          <a:off x="20514945" y="4804410"/>
          <a:ext cx="85725" cy="21145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29</xdr:col>
      <xdr:colOff>28190</xdr:colOff>
      <xdr:row>28</xdr:row>
      <xdr:rowOff>108858</xdr:rowOff>
    </xdr:from>
    <xdr:to>
      <xdr:col>29</xdr:col>
      <xdr:colOff>722508</xdr:colOff>
      <xdr:row>30</xdr:row>
      <xdr:rowOff>136072</xdr:rowOff>
    </xdr:to>
    <xdr:sp macro="" textlink="">
      <xdr:nvSpPr>
        <xdr:cNvPr id="1990" name="Text Box 1029">
          <a:extLst>
            <a:ext uri="{FF2B5EF4-FFF2-40B4-BE49-F238E27FC236}">
              <a16:creationId xmlns:a16="http://schemas.microsoft.com/office/drawing/2014/main" xmlns="" id="{CD42AF71-ED13-46C4-BE2D-5901D73DB411}"/>
            </a:ext>
          </a:extLst>
        </xdr:cNvPr>
        <xdr:cNvSpPr txBox="1">
          <a:spLocks noChangeArrowheads="1"/>
        </xdr:cNvSpPr>
      </xdr:nvSpPr>
      <xdr:spPr bwMode="auto">
        <a:xfrm>
          <a:off x="19649690" y="4779918"/>
          <a:ext cx="663838" cy="36249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宇治市街↑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宇治田原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30</xdr:col>
      <xdr:colOff>123825</xdr:colOff>
      <xdr:row>25</xdr:row>
      <xdr:rowOff>161925</xdr:rowOff>
    </xdr:from>
    <xdr:to>
      <xdr:col>30</xdr:col>
      <xdr:colOff>190500</xdr:colOff>
      <xdr:row>32</xdr:row>
      <xdr:rowOff>152400</xdr:rowOff>
    </xdr:to>
    <xdr:sp macro="" textlink="">
      <xdr:nvSpPr>
        <xdr:cNvPr id="1991" name="Freeform 1147">
          <a:extLst>
            <a:ext uri="{FF2B5EF4-FFF2-40B4-BE49-F238E27FC236}">
              <a16:creationId xmlns:a16="http://schemas.microsoft.com/office/drawing/2014/main" xmlns="" id="{63FE571A-3D53-4158-ACEC-B6B448F7ED61}"/>
            </a:ext>
          </a:extLst>
        </xdr:cNvPr>
        <xdr:cNvSpPr>
          <a:spLocks/>
        </xdr:cNvSpPr>
      </xdr:nvSpPr>
      <xdr:spPr bwMode="auto">
        <a:xfrm rot="-5400000">
          <a:off x="19890105" y="4878705"/>
          <a:ext cx="1163955" cy="66675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294" h="8905">
              <a:moveTo>
                <a:pt x="10294" y="7692"/>
              </a:moveTo>
              <a:cubicBezTo>
                <a:pt x="10145" y="7692"/>
                <a:pt x="9291" y="7792"/>
                <a:pt x="8957" y="7812"/>
              </a:cubicBezTo>
              <a:cubicBezTo>
                <a:pt x="8623" y="7832"/>
                <a:pt x="8511" y="7812"/>
                <a:pt x="8288" y="7812"/>
              </a:cubicBezTo>
              <a:cubicBezTo>
                <a:pt x="7990" y="7812"/>
                <a:pt x="7543" y="5621"/>
                <a:pt x="7245" y="5621"/>
              </a:cubicBezTo>
              <a:cubicBezTo>
                <a:pt x="6947" y="5621"/>
                <a:pt x="6873" y="8905"/>
                <a:pt x="6500" y="8905"/>
              </a:cubicBezTo>
              <a:cubicBezTo>
                <a:pt x="6129" y="8905"/>
                <a:pt x="5629" y="6341"/>
                <a:pt x="5086" y="5621"/>
              </a:cubicBezTo>
              <a:cubicBezTo>
                <a:pt x="4543" y="4901"/>
                <a:pt x="3838" y="5681"/>
                <a:pt x="3242" y="4586"/>
              </a:cubicBezTo>
              <a:cubicBezTo>
                <a:pt x="2647" y="3491"/>
                <a:pt x="2033" y="1244"/>
                <a:pt x="1513" y="148"/>
              </a:cubicBezTo>
              <a:cubicBezTo>
                <a:pt x="991" y="-947"/>
                <a:pt x="298" y="4439"/>
                <a:pt x="0" y="33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9525</xdr:colOff>
      <xdr:row>26</xdr:row>
      <xdr:rowOff>0</xdr:rowOff>
    </xdr:from>
    <xdr:to>
      <xdr:col>30</xdr:col>
      <xdr:colOff>76200</xdr:colOff>
      <xdr:row>32</xdr:row>
      <xdr:rowOff>161925</xdr:rowOff>
    </xdr:to>
    <xdr:sp macro="" textlink="">
      <xdr:nvSpPr>
        <xdr:cNvPr id="1992" name="Freeform 1147">
          <a:extLst>
            <a:ext uri="{FF2B5EF4-FFF2-40B4-BE49-F238E27FC236}">
              <a16:creationId xmlns:a16="http://schemas.microsoft.com/office/drawing/2014/main" xmlns="" id="{FB239C6B-8A7B-43FD-B76E-5EED2FEE55D4}"/>
            </a:ext>
          </a:extLst>
        </xdr:cNvPr>
        <xdr:cNvSpPr>
          <a:spLocks/>
        </xdr:cNvSpPr>
      </xdr:nvSpPr>
      <xdr:spPr bwMode="auto">
        <a:xfrm rot="-5400000">
          <a:off x="19773900" y="4886325"/>
          <a:ext cx="1167765" cy="66675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294" h="8905">
              <a:moveTo>
                <a:pt x="10294" y="7692"/>
              </a:moveTo>
              <a:cubicBezTo>
                <a:pt x="10145" y="7692"/>
                <a:pt x="9291" y="7792"/>
                <a:pt x="8957" y="7812"/>
              </a:cubicBezTo>
              <a:cubicBezTo>
                <a:pt x="8623" y="7832"/>
                <a:pt x="8511" y="7812"/>
                <a:pt x="8288" y="7812"/>
              </a:cubicBezTo>
              <a:cubicBezTo>
                <a:pt x="7990" y="7812"/>
                <a:pt x="7543" y="5621"/>
                <a:pt x="7245" y="5621"/>
              </a:cubicBezTo>
              <a:cubicBezTo>
                <a:pt x="6947" y="5621"/>
                <a:pt x="6873" y="8905"/>
                <a:pt x="6500" y="8905"/>
              </a:cubicBezTo>
              <a:cubicBezTo>
                <a:pt x="6129" y="8905"/>
                <a:pt x="5629" y="6341"/>
                <a:pt x="5086" y="5621"/>
              </a:cubicBezTo>
              <a:cubicBezTo>
                <a:pt x="4543" y="4901"/>
                <a:pt x="3838" y="5681"/>
                <a:pt x="3242" y="4586"/>
              </a:cubicBezTo>
              <a:cubicBezTo>
                <a:pt x="2647" y="3491"/>
                <a:pt x="2033" y="1244"/>
                <a:pt x="1513" y="148"/>
              </a:cubicBezTo>
              <a:cubicBezTo>
                <a:pt x="991" y="-947"/>
                <a:pt x="298" y="4439"/>
                <a:pt x="0" y="33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566553</xdr:colOff>
      <xdr:row>29</xdr:row>
      <xdr:rowOff>153871</xdr:rowOff>
    </xdr:from>
    <xdr:to>
      <xdr:col>30</xdr:col>
      <xdr:colOff>355295</xdr:colOff>
      <xdr:row>31</xdr:row>
      <xdr:rowOff>18899</xdr:rowOff>
    </xdr:to>
    <xdr:sp macro="" textlink="">
      <xdr:nvSpPr>
        <xdr:cNvPr id="1993" name="Text Box 1118">
          <a:extLst>
            <a:ext uri="{FF2B5EF4-FFF2-40B4-BE49-F238E27FC236}">
              <a16:creationId xmlns:a16="http://schemas.microsoft.com/office/drawing/2014/main" xmlns="" id="{F53FCC57-E96D-4A47-AF84-DBFD48AFB321}"/>
            </a:ext>
          </a:extLst>
        </xdr:cNvPr>
        <xdr:cNvSpPr txBox="1">
          <a:spLocks noChangeArrowheads="1"/>
        </xdr:cNvSpPr>
      </xdr:nvSpPr>
      <xdr:spPr bwMode="auto">
        <a:xfrm>
          <a:off x="20188053" y="4992571"/>
          <a:ext cx="482162" cy="2003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曽束大橋</a:t>
          </a:r>
        </a:p>
      </xdr:txBody>
    </xdr:sp>
    <xdr:clientData/>
  </xdr:twoCellAnchor>
  <xdr:twoCellAnchor>
    <xdr:from>
      <xdr:col>30</xdr:col>
      <xdr:colOff>345585</xdr:colOff>
      <xdr:row>27</xdr:row>
      <xdr:rowOff>168671</xdr:rowOff>
    </xdr:from>
    <xdr:to>
      <xdr:col>30</xdr:col>
      <xdr:colOff>528150</xdr:colOff>
      <xdr:row>29</xdr:row>
      <xdr:rowOff>38101</xdr:rowOff>
    </xdr:to>
    <xdr:sp macro="" textlink="">
      <xdr:nvSpPr>
        <xdr:cNvPr id="1994" name="Line 1026">
          <a:extLst>
            <a:ext uri="{FF2B5EF4-FFF2-40B4-BE49-F238E27FC236}">
              <a16:creationId xmlns:a16="http://schemas.microsoft.com/office/drawing/2014/main" xmlns="" id="{7CCD4CD5-31D3-46D5-821A-07C7753D8A92}"/>
            </a:ext>
          </a:extLst>
        </xdr:cNvPr>
        <xdr:cNvSpPr>
          <a:spLocks noChangeShapeType="1"/>
        </xdr:cNvSpPr>
      </xdr:nvSpPr>
      <xdr:spPr bwMode="auto">
        <a:xfrm flipH="1">
          <a:off x="20660505" y="4672091"/>
          <a:ext cx="182565" cy="2047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342867</xdr:colOff>
      <xdr:row>26</xdr:row>
      <xdr:rowOff>19052</xdr:rowOff>
    </xdr:from>
    <xdr:to>
      <xdr:col>30</xdr:col>
      <xdr:colOff>28542</xdr:colOff>
      <xdr:row>31</xdr:row>
      <xdr:rowOff>151404</xdr:rowOff>
    </xdr:to>
    <xdr:sp macro="" textlink="">
      <xdr:nvSpPr>
        <xdr:cNvPr id="1995" name="Freeform 1147">
          <a:extLst>
            <a:ext uri="{FF2B5EF4-FFF2-40B4-BE49-F238E27FC236}">
              <a16:creationId xmlns:a16="http://schemas.microsoft.com/office/drawing/2014/main" xmlns="" id="{0FA6C4EF-7711-44BC-BDED-D2AB24F610F1}"/>
            </a:ext>
          </a:extLst>
        </xdr:cNvPr>
        <xdr:cNvSpPr>
          <a:spLocks/>
        </xdr:cNvSpPr>
      </xdr:nvSpPr>
      <xdr:spPr bwMode="auto">
        <a:xfrm rot="-5619817">
          <a:off x="19668639" y="4650560"/>
          <a:ext cx="970552" cy="379095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000" h="10000">
              <a:moveTo>
                <a:pt x="10000" y="9311"/>
              </a:moveTo>
              <a:cubicBezTo>
                <a:pt x="9821" y="9311"/>
                <a:pt x="9093" y="9698"/>
                <a:pt x="8751" y="9775"/>
              </a:cubicBezTo>
              <a:cubicBezTo>
                <a:pt x="8409" y="9852"/>
                <a:pt x="8217" y="9775"/>
                <a:pt x="7950" y="9775"/>
              </a:cubicBezTo>
              <a:cubicBezTo>
                <a:pt x="7593" y="9775"/>
                <a:pt x="7057" y="9324"/>
                <a:pt x="6701" y="9324"/>
              </a:cubicBezTo>
              <a:cubicBezTo>
                <a:pt x="6345" y="9324"/>
                <a:pt x="6255" y="10000"/>
                <a:pt x="5808" y="10000"/>
              </a:cubicBezTo>
              <a:cubicBezTo>
                <a:pt x="5364" y="10000"/>
                <a:pt x="4739" y="9549"/>
                <a:pt x="4115" y="9324"/>
              </a:cubicBezTo>
              <a:cubicBezTo>
                <a:pt x="3491" y="9098"/>
                <a:pt x="2607" y="8920"/>
                <a:pt x="1976" y="8196"/>
              </a:cubicBezTo>
              <a:cubicBezTo>
                <a:pt x="1344" y="7472"/>
                <a:pt x="933" y="5938"/>
                <a:pt x="326" y="4982"/>
              </a:cubicBezTo>
              <a:cubicBezTo>
                <a:pt x="29" y="2615"/>
                <a:pt x="357" y="22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719092</xdr:colOff>
      <xdr:row>28</xdr:row>
      <xdr:rowOff>126649</xdr:rowOff>
    </xdr:from>
    <xdr:to>
      <xdr:col>30</xdr:col>
      <xdr:colOff>210911</xdr:colOff>
      <xdr:row>29</xdr:row>
      <xdr:rowOff>122464</xdr:rowOff>
    </xdr:to>
    <xdr:sp macro="" textlink="">
      <xdr:nvSpPr>
        <xdr:cNvPr id="1996" name="Text Box 266">
          <a:extLst>
            <a:ext uri="{FF2B5EF4-FFF2-40B4-BE49-F238E27FC236}">
              <a16:creationId xmlns:a16="http://schemas.microsoft.com/office/drawing/2014/main" xmlns="" id="{E0224285-E2C6-47F2-B17F-B01894D7D925}"/>
            </a:ext>
          </a:extLst>
        </xdr:cNvPr>
        <xdr:cNvSpPr txBox="1">
          <a:spLocks noChangeArrowheads="1"/>
        </xdr:cNvSpPr>
      </xdr:nvSpPr>
      <xdr:spPr bwMode="auto">
        <a:xfrm>
          <a:off x="20317732" y="4797709"/>
          <a:ext cx="208099" cy="1634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29</xdr:col>
      <xdr:colOff>371475</xdr:colOff>
      <xdr:row>29</xdr:row>
      <xdr:rowOff>38100</xdr:rowOff>
    </xdr:from>
    <xdr:to>
      <xdr:col>29</xdr:col>
      <xdr:colOff>638175</xdr:colOff>
      <xdr:row>30</xdr:row>
      <xdr:rowOff>161925</xdr:rowOff>
    </xdr:to>
    <xdr:sp macro="" textlink="">
      <xdr:nvSpPr>
        <xdr:cNvPr id="1997" name="Line 1026">
          <a:extLst>
            <a:ext uri="{FF2B5EF4-FFF2-40B4-BE49-F238E27FC236}">
              <a16:creationId xmlns:a16="http://schemas.microsoft.com/office/drawing/2014/main" xmlns="" id="{D86DC339-D75A-4788-B314-72BB2D5B1553}"/>
            </a:ext>
          </a:extLst>
        </xdr:cNvPr>
        <xdr:cNvSpPr>
          <a:spLocks noChangeShapeType="1"/>
        </xdr:cNvSpPr>
      </xdr:nvSpPr>
      <xdr:spPr bwMode="auto">
        <a:xfrm rot="-5400000" flipH="1" flipV="1">
          <a:off x="19980592" y="4889183"/>
          <a:ext cx="291465" cy="266700"/>
        </a:xfrm>
        <a:custGeom>
          <a:avLst/>
          <a:gdLst>
            <a:gd name="T0" fmla="*/ 0 w 10000"/>
            <a:gd name="T1" fmla="*/ 0 h 10000"/>
            <a:gd name="T2" fmla="*/ 2147483647 w 10000"/>
            <a:gd name="T3" fmla="*/ 2147483647 h 1000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000" h="10000">
              <a:moveTo>
                <a:pt x="0" y="0"/>
              </a:moveTo>
              <a:cubicBezTo>
                <a:pt x="10039" y="84"/>
                <a:pt x="9921" y="2952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638175</xdr:colOff>
      <xdr:row>25</xdr:row>
      <xdr:rowOff>142875</xdr:rowOff>
    </xdr:from>
    <xdr:to>
      <xdr:col>30</xdr:col>
      <xdr:colOff>371475</xdr:colOff>
      <xdr:row>32</xdr:row>
      <xdr:rowOff>104775</xdr:rowOff>
    </xdr:to>
    <xdr:sp macro="" textlink="">
      <xdr:nvSpPr>
        <xdr:cNvPr id="1998" name="Freeform 1142">
          <a:extLst>
            <a:ext uri="{FF2B5EF4-FFF2-40B4-BE49-F238E27FC236}">
              <a16:creationId xmlns:a16="http://schemas.microsoft.com/office/drawing/2014/main" xmlns="" id="{D0BEA4C8-03B8-47E6-B3B6-BB1B9EDF2AC6}"/>
            </a:ext>
          </a:extLst>
        </xdr:cNvPr>
        <xdr:cNvSpPr>
          <a:spLocks/>
        </xdr:cNvSpPr>
      </xdr:nvSpPr>
      <xdr:spPr bwMode="auto">
        <a:xfrm rot="-5400000">
          <a:off x="19905345" y="4665345"/>
          <a:ext cx="1135380" cy="426720"/>
        </a:xfrm>
        <a:custGeom>
          <a:avLst/>
          <a:gdLst>
            <a:gd name="T0" fmla="*/ 0 w 20000"/>
            <a:gd name="T1" fmla="*/ 2147483647 h 8286"/>
            <a:gd name="T2" fmla="*/ 2147483647 w 20000"/>
            <a:gd name="T3" fmla="*/ 2147483647 h 8286"/>
            <a:gd name="T4" fmla="*/ 2147483647 w 20000"/>
            <a:gd name="T5" fmla="*/ 0 h 8286"/>
            <a:gd name="T6" fmla="*/ 2147483647 w 20000"/>
            <a:gd name="T7" fmla="*/ 0 h 828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0000" h="8286">
              <a:moveTo>
                <a:pt x="0" y="8286"/>
              </a:moveTo>
              <a:cubicBezTo>
                <a:pt x="9745" y="8177"/>
                <a:pt x="-51" y="8229"/>
                <a:pt x="10102" y="8174"/>
              </a:cubicBezTo>
              <a:cubicBezTo>
                <a:pt x="10051" y="565"/>
                <a:pt x="10170" y="8391"/>
                <a:pt x="10000" y="0"/>
              </a:cubicBezTo>
              <a:lnTo>
                <a:pt x="2000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687170</xdr:colOff>
      <xdr:row>28</xdr:row>
      <xdr:rowOff>74842</xdr:rowOff>
    </xdr:from>
    <xdr:to>
      <xdr:col>30</xdr:col>
      <xdr:colOff>251734</xdr:colOff>
      <xdr:row>29</xdr:row>
      <xdr:rowOff>149680</xdr:rowOff>
    </xdr:to>
    <xdr:grpSp>
      <xdr:nvGrpSpPr>
        <xdr:cNvPr id="1999" name="Group 1180">
          <a:extLst>
            <a:ext uri="{FF2B5EF4-FFF2-40B4-BE49-F238E27FC236}">
              <a16:creationId xmlns:a16="http://schemas.microsoft.com/office/drawing/2014/main" xmlns="" id="{9278DE6D-8EA8-4AED-864A-8CE402FEFA0D}"/>
            </a:ext>
          </a:extLst>
        </xdr:cNvPr>
        <xdr:cNvGrpSpPr>
          <a:grpSpLocks/>
        </xdr:cNvGrpSpPr>
      </xdr:nvGrpSpPr>
      <xdr:grpSpPr bwMode="auto">
        <a:xfrm rot="-5400000">
          <a:off x="22563371" y="4801966"/>
          <a:ext cx="246288" cy="336089"/>
          <a:chOff x="718" y="97"/>
          <a:chExt cx="23" cy="15"/>
        </a:xfrm>
      </xdr:grpSpPr>
      <xdr:sp macro="" textlink="">
        <xdr:nvSpPr>
          <xdr:cNvPr id="2000" name="Freeform 1181">
            <a:extLst>
              <a:ext uri="{FF2B5EF4-FFF2-40B4-BE49-F238E27FC236}">
                <a16:creationId xmlns:a16="http://schemas.microsoft.com/office/drawing/2014/main" xmlns="" id="{A2FE4316-1F1A-3BF7-8445-71D51C06246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01" name="Freeform 1182">
            <a:extLst>
              <a:ext uri="{FF2B5EF4-FFF2-40B4-BE49-F238E27FC236}">
                <a16:creationId xmlns:a16="http://schemas.microsoft.com/office/drawing/2014/main" xmlns="" id="{DB86A95B-5DCE-C9C3-2C5A-7D196F36D56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30</xdr:col>
      <xdr:colOff>285848</xdr:colOff>
      <xdr:row>29</xdr:row>
      <xdr:rowOff>64918</xdr:rowOff>
    </xdr:from>
    <xdr:to>
      <xdr:col>30</xdr:col>
      <xdr:colOff>435524</xdr:colOff>
      <xdr:row>30</xdr:row>
      <xdr:rowOff>33622</xdr:rowOff>
    </xdr:to>
    <xdr:sp macro="" textlink="">
      <xdr:nvSpPr>
        <xdr:cNvPr id="2002" name="AutoShape 1149">
          <a:extLst>
            <a:ext uri="{FF2B5EF4-FFF2-40B4-BE49-F238E27FC236}">
              <a16:creationId xmlns:a16="http://schemas.microsoft.com/office/drawing/2014/main" xmlns="" id="{2B907F1A-9570-452A-BA1F-E9DBFA143155}"/>
            </a:ext>
          </a:extLst>
        </xdr:cNvPr>
        <xdr:cNvSpPr>
          <a:spLocks noChangeArrowheads="1"/>
        </xdr:cNvSpPr>
      </xdr:nvSpPr>
      <xdr:spPr bwMode="auto">
        <a:xfrm>
          <a:off x="20600768" y="4903618"/>
          <a:ext cx="149676" cy="13634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415896</xdr:colOff>
      <xdr:row>31</xdr:row>
      <xdr:rowOff>6701</xdr:rowOff>
    </xdr:from>
    <xdr:to>
      <xdr:col>30</xdr:col>
      <xdr:colOff>615644</xdr:colOff>
      <xdr:row>32</xdr:row>
      <xdr:rowOff>14389</xdr:rowOff>
    </xdr:to>
    <xdr:sp macro="" textlink="">
      <xdr:nvSpPr>
        <xdr:cNvPr id="2003" name="六角形 2002">
          <a:extLst>
            <a:ext uri="{FF2B5EF4-FFF2-40B4-BE49-F238E27FC236}">
              <a16:creationId xmlns:a16="http://schemas.microsoft.com/office/drawing/2014/main" xmlns="" id="{F093DEA0-5DEB-46D9-B40B-90FC25FF0DB0}"/>
            </a:ext>
          </a:extLst>
        </xdr:cNvPr>
        <xdr:cNvSpPr/>
      </xdr:nvSpPr>
      <xdr:spPr bwMode="auto">
        <a:xfrm>
          <a:off x="20730816" y="5180681"/>
          <a:ext cx="199748" cy="1753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30</xdr:col>
      <xdr:colOff>228321</xdr:colOff>
      <xdr:row>27</xdr:row>
      <xdr:rowOff>157632</xdr:rowOff>
    </xdr:from>
    <xdr:to>
      <xdr:col>30</xdr:col>
      <xdr:colOff>428069</xdr:colOff>
      <xdr:row>28</xdr:row>
      <xdr:rowOff>131780</xdr:rowOff>
    </xdr:to>
    <xdr:sp macro="" textlink="">
      <xdr:nvSpPr>
        <xdr:cNvPr id="2004" name="六角形 2003">
          <a:extLst>
            <a:ext uri="{FF2B5EF4-FFF2-40B4-BE49-F238E27FC236}">
              <a16:creationId xmlns:a16="http://schemas.microsoft.com/office/drawing/2014/main" xmlns="" id="{20A755FD-DDEB-4CBA-A71D-1D195CD28763}"/>
            </a:ext>
          </a:extLst>
        </xdr:cNvPr>
        <xdr:cNvSpPr/>
      </xdr:nvSpPr>
      <xdr:spPr bwMode="auto">
        <a:xfrm>
          <a:off x="20543241" y="4661052"/>
          <a:ext cx="199748" cy="1417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242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415896</xdr:colOff>
      <xdr:row>27</xdr:row>
      <xdr:rowOff>60373</xdr:rowOff>
    </xdr:from>
    <xdr:to>
      <xdr:col>29</xdr:col>
      <xdr:colOff>615644</xdr:colOff>
      <xdr:row>28</xdr:row>
      <xdr:rowOff>61352</xdr:rowOff>
    </xdr:to>
    <xdr:sp macro="" textlink="">
      <xdr:nvSpPr>
        <xdr:cNvPr id="2005" name="六角形 2004">
          <a:extLst>
            <a:ext uri="{FF2B5EF4-FFF2-40B4-BE49-F238E27FC236}">
              <a16:creationId xmlns:a16="http://schemas.microsoft.com/office/drawing/2014/main" xmlns="" id="{21D1FB0B-C2FC-4AA2-A96D-234C58C5AB92}"/>
            </a:ext>
          </a:extLst>
        </xdr:cNvPr>
        <xdr:cNvSpPr/>
      </xdr:nvSpPr>
      <xdr:spPr bwMode="auto">
        <a:xfrm>
          <a:off x="20037396" y="4563793"/>
          <a:ext cx="199748" cy="1686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30</xdr:col>
      <xdr:colOff>20110</xdr:colOff>
      <xdr:row>28</xdr:row>
      <xdr:rowOff>145444</xdr:rowOff>
    </xdr:from>
    <xdr:to>
      <xdr:col>30</xdr:col>
      <xdr:colOff>186222</xdr:colOff>
      <xdr:row>29</xdr:row>
      <xdr:rowOff>100751</xdr:rowOff>
    </xdr:to>
    <xdr:sp macro="" textlink="">
      <xdr:nvSpPr>
        <xdr:cNvPr id="2006" name="六角形 2005">
          <a:extLst>
            <a:ext uri="{FF2B5EF4-FFF2-40B4-BE49-F238E27FC236}">
              <a16:creationId xmlns:a16="http://schemas.microsoft.com/office/drawing/2014/main" xmlns="" id="{A4F0368C-7A76-4B52-BD95-03637F8D140D}"/>
            </a:ext>
          </a:extLst>
        </xdr:cNvPr>
        <xdr:cNvSpPr/>
      </xdr:nvSpPr>
      <xdr:spPr bwMode="auto">
        <a:xfrm>
          <a:off x="20335030" y="4816504"/>
          <a:ext cx="166112" cy="1229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308860</xdr:colOff>
      <xdr:row>39</xdr:row>
      <xdr:rowOff>147818</xdr:rowOff>
    </xdr:from>
    <xdr:to>
      <xdr:col>21</xdr:col>
      <xdr:colOff>441866</xdr:colOff>
      <xdr:row>40</xdr:row>
      <xdr:rowOff>88129</xdr:rowOff>
    </xdr:to>
    <xdr:sp macro="" textlink="">
      <xdr:nvSpPr>
        <xdr:cNvPr id="2007" name="六角形 2006">
          <a:extLst>
            <a:ext uri="{FF2B5EF4-FFF2-40B4-BE49-F238E27FC236}">
              <a16:creationId xmlns:a16="http://schemas.microsoft.com/office/drawing/2014/main" xmlns="" id="{8DF2C649-EA4B-4141-8D26-7E273E003B88}"/>
            </a:ext>
          </a:extLst>
        </xdr:cNvPr>
        <xdr:cNvSpPr/>
      </xdr:nvSpPr>
      <xdr:spPr bwMode="auto">
        <a:xfrm>
          <a:off x="14383000" y="6662918"/>
          <a:ext cx="133006" cy="1079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15641</xdr:colOff>
      <xdr:row>33</xdr:row>
      <xdr:rowOff>19574</xdr:rowOff>
    </xdr:from>
    <xdr:to>
      <xdr:col>21</xdr:col>
      <xdr:colOff>230565</xdr:colOff>
      <xdr:row>33</xdr:row>
      <xdr:rowOff>170089</xdr:rowOff>
    </xdr:to>
    <xdr:sp macro="" textlink="">
      <xdr:nvSpPr>
        <xdr:cNvPr id="2008" name="六角形 2007">
          <a:extLst>
            <a:ext uri="{FF2B5EF4-FFF2-40B4-BE49-F238E27FC236}">
              <a16:creationId xmlns:a16="http://schemas.microsoft.com/office/drawing/2014/main" xmlns="" id="{16B2E287-04EC-464B-B740-F0C8702192F6}"/>
            </a:ext>
          </a:extLst>
        </xdr:cNvPr>
        <xdr:cNvSpPr/>
      </xdr:nvSpPr>
      <xdr:spPr bwMode="auto">
        <a:xfrm>
          <a:off x="14089781" y="5528834"/>
          <a:ext cx="214924" cy="1505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539747</xdr:colOff>
      <xdr:row>39</xdr:row>
      <xdr:rowOff>164138</xdr:rowOff>
    </xdr:from>
    <xdr:ext cx="388410" cy="121615"/>
    <xdr:sp macro="" textlink="">
      <xdr:nvSpPr>
        <xdr:cNvPr id="2009" name="Text Box 1118">
          <a:extLst>
            <a:ext uri="{FF2B5EF4-FFF2-40B4-BE49-F238E27FC236}">
              <a16:creationId xmlns:a16="http://schemas.microsoft.com/office/drawing/2014/main" xmlns="" id="{C0F3BFBF-3D51-4CEE-B551-BF1AFA417C4C}"/>
            </a:ext>
          </a:extLst>
        </xdr:cNvPr>
        <xdr:cNvSpPr txBox="1">
          <a:spLocks noChangeArrowheads="1"/>
        </xdr:cNvSpPr>
      </xdr:nvSpPr>
      <xdr:spPr bwMode="auto">
        <a:xfrm>
          <a:off x="14613887" y="6679238"/>
          <a:ext cx="388410" cy="121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5031</xdr:colOff>
      <xdr:row>35</xdr:row>
      <xdr:rowOff>44045</xdr:rowOff>
    </xdr:from>
    <xdr:to>
      <xdr:col>21</xdr:col>
      <xdr:colOff>325166</xdr:colOff>
      <xdr:row>36</xdr:row>
      <xdr:rowOff>75539</xdr:rowOff>
    </xdr:to>
    <xdr:sp macro="" textlink="">
      <xdr:nvSpPr>
        <xdr:cNvPr id="2010" name="Text Box 1252">
          <a:extLst>
            <a:ext uri="{FF2B5EF4-FFF2-40B4-BE49-F238E27FC236}">
              <a16:creationId xmlns:a16="http://schemas.microsoft.com/office/drawing/2014/main" xmlns="" id="{3AE59901-A942-4F1A-95F1-1D5A49E7FBDE}"/>
            </a:ext>
          </a:extLst>
        </xdr:cNvPr>
        <xdr:cNvSpPr txBox="1">
          <a:spLocks noChangeArrowheads="1"/>
        </xdr:cNvSpPr>
      </xdr:nvSpPr>
      <xdr:spPr bwMode="auto">
        <a:xfrm>
          <a:off x="14079171" y="5888585"/>
          <a:ext cx="320135" cy="19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</a:p>
      </xdr:txBody>
    </xdr:sp>
    <xdr:clientData/>
  </xdr:twoCellAnchor>
  <xdr:twoCellAnchor>
    <xdr:from>
      <xdr:col>22</xdr:col>
      <xdr:colOff>155482</xdr:colOff>
      <xdr:row>38</xdr:row>
      <xdr:rowOff>34850</xdr:rowOff>
    </xdr:from>
    <xdr:to>
      <xdr:col>22</xdr:col>
      <xdr:colOff>301267</xdr:colOff>
      <xdr:row>39</xdr:row>
      <xdr:rowOff>39</xdr:rowOff>
    </xdr:to>
    <xdr:sp macro="" textlink="">
      <xdr:nvSpPr>
        <xdr:cNvPr id="2011" name="六角形 2010">
          <a:extLst>
            <a:ext uri="{FF2B5EF4-FFF2-40B4-BE49-F238E27FC236}">
              <a16:creationId xmlns:a16="http://schemas.microsoft.com/office/drawing/2014/main" xmlns="" id="{AF55EF39-43D4-4EDA-A897-857BF253C08B}"/>
            </a:ext>
          </a:extLst>
        </xdr:cNvPr>
        <xdr:cNvSpPr/>
      </xdr:nvSpPr>
      <xdr:spPr bwMode="auto">
        <a:xfrm>
          <a:off x="14923042" y="6382310"/>
          <a:ext cx="145785" cy="1328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257085</xdr:colOff>
      <xdr:row>33</xdr:row>
      <xdr:rowOff>58336</xdr:rowOff>
    </xdr:from>
    <xdr:to>
      <xdr:col>21</xdr:col>
      <xdr:colOff>402870</xdr:colOff>
      <xdr:row>34</xdr:row>
      <xdr:rowOff>23526</xdr:rowOff>
    </xdr:to>
    <xdr:sp macro="" textlink="">
      <xdr:nvSpPr>
        <xdr:cNvPr id="2012" name="六角形 2011">
          <a:extLst>
            <a:ext uri="{FF2B5EF4-FFF2-40B4-BE49-F238E27FC236}">
              <a16:creationId xmlns:a16="http://schemas.microsoft.com/office/drawing/2014/main" xmlns="" id="{3CD971B0-5DB6-4624-A235-F90012C7255F}"/>
            </a:ext>
          </a:extLst>
        </xdr:cNvPr>
        <xdr:cNvSpPr/>
      </xdr:nvSpPr>
      <xdr:spPr bwMode="auto">
        <a:xfrm>
          <a:off x="14331225" y="5567596"/>
          <a:ext cx="145785" cy="1328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647848</xdr:colOff>
      <xdr:row>39</xdr:row>
      <xdr:rowOff>4081</xdr:rowOff>
    </xdr:from>
    <xdr:to>
      <xdr:col>22</xdr:col>
      <xdr:colOff>91785</xdr:colOff>
      <xdr:row>40</xdr:row>
      <xdr:rowOff>122994</xdr:rowOff>
    </xdr:to>
    <xdr:sp macro="" textlink="">
      <xdr:nvSpPr>
        <xdr:cNvPr id="2013" name="Line 1026">
          <a:extLst>
            <a:ext uri="{FF2B5EF4-FFF2-40B4-BE49-F238E27FC236}">
              <a16:creationId xmlns:a16="http://schemas.microsoft.com/office/drawing/2014/main" xmlns="" id="{BF83D8E9-BDEA-4FBA-BF56-FADC5EA61FA2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14721988" y="6519181"/>
          <a:ext cx="137357" cy="2865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19650</xdr:colOff>
      <xdr:row>34</xdr:row>
      <xdr:rowOff>59292</xdr:rowOff>
    </xdr:from>
    <xdr:to>
      <xdr:col>22</xdr:col>
      <xdr:colOff>338586</xdr:colOff>
      <xdr:row>39</xdr:row>
      <xdr:rowOff>74194</xdr:rowOff>
    </xdr:to>
    <xdr:sp macro="" textlink="">
      <xdr:nvSpPr>
        <xdr:cNvPr id="2014" name="Line 1026">
          <a:extLst>
            <a:ext uri="{FF2B5EF4-FFF2-40B4-BE49-F238E27FC236}">
              <a16:creationId xmlns:a16="http://schemas.microsoft.com/office/drawing/2014/main" xmlns="" id="{F81FED2E-0F7D-41BB-8513-7E01807B779B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14787210" y="5736192"/>
          <a:ext cx="318936" cy="853102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0 w 396340"/>
            <a:gd name="connsiteY0" fmla="*/ 0 h 806359"/>
            <a:gd name="connsiteX1" fmla="*/ 396340 w 396340"/>
            <a:gd name="connsiteY1" fmla="*/ 806131 h 806359"/>
            <a:gd name="connsiteX0" fmla="*/ 24018 w 420358"/>
            <a:gd name="connsiteY0" fmla="*/ 0 h 820563"/>
            <a:gd name="connsiteX1" fmla="*/ 420358 w 420358"/>
            <a:gd name="connsiteY1" fmla="*/ 806131 h 820563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2841 w 399181"/>
            <a:gd name="connsiteY0" fmla="*/ 0 h 806131"/>
            <a:gd name="connsiteX1" fmla="*/ 399181 w 399181"/>
            <a:gd name="connsiteY1" fmla="*/ 806131 h 806131"/>
            <a:gd name="connsiteX0" fmla="*/ 21481 w 356177"/>
            <a:gd name="connsiteY0" fmla="*/ 0 h 929621"/>
            <a:gd name="connsiteX1" fmla="*/ 356177 w 356177"/>
            <a:gd name="connsiteY1" fmla="*/ 929621 h 9296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6177" h="929621">
              <a:moveTo>
                <a:pt x="21481" y="0"/>
              </a:moveTo>
              <a:cubicBezTo>
                <a:pt x="39824" y="292699"/>
                <a:pt x="-154589" y="922408"/>
                <a:pt x="356177" y="92962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222915</xdr:colOff>
      <xdr:row>35</xdr:row>
      <xdr:rowOff>88891</xdr:rowOff>
    </xdr:from>
    <xdr:to>
      <xdr:col>23</xdr:col>
      <xdr:colOff>33950</xdr:colOff>
      <xdr:row>39</xdr:row>
      <xdr:rowOff>87014</xdr:rowOff>
    </xdr:to>
    <xdr:sp macro="" textlink="">
      <xdr:nvSpPr>
        <xdr:cNvPr id="2015" name="Freeform 778">
          <a:extLst>
            <a:ext uri="{FF2B5EF4-FFF2-40B4-BE49-F238E27FC236}">
              <a16:creationId xmlns:a16="http://schemas.microsoft.com/office/drawing/2014/main" xmlns="" id="{89EA7AE7-DA73-4740-AAE7-616ACBC9BBAA}"/>
            </a:ext>
          </a:extLst>
        </xdr:cNvPr>
        <xdr:cNvSpPr>
          <a:spLocks/>
        </xdr:cNvSpPr>
      </xdr:nvSpPr>
      <xdr:spPr bwMode="auto">
        <a:xfrm rot="19979950" flipH="1">
          <a:off x="14297055" y="5933431"/>
          <a:ext cx="1197875" cy="668683"/>
        </a:xfrm>
        <a:custGeom>
          <a:avLst/>
          <a:gdLst>
            <a:gd name="T0" fmla="*/ 2147483647 w 12062"/>
            <a:gd name="T1" fmla="*/ 2147483647 h 10830"/>
            <a:gd name="T2" fmla="*/ 2147483647 w 12062"/>
            <a:gd name="T3" fmla="*/ 2147483647 h 10830"/>
            <a:gd name="T4" fmla="*/ 2147483647 w 12062"/>
            <a:gd name="T5" fmla="*/ 2147483647 h 10830"/>
            <a:gd name="T6" fmla="*/ 2147483647 w 12062"/>
            <a:gd name="T7" fmla="*/ 2147483647 h 10830"/>
            <a:gd name="T8" fmla="*/ 2147483647 w 12062"/>
            <a:gd name="T9" fmla="*/ 2147483647 h 1083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5435 w 12062"/>
            <a:gd name="connsiteY0" fmla="*/ 10728 h 10728"/>
            <a:gd name="connsiteX1" fmla="*/ 784 w 12062"/>
            <a:gd name="connsiteY1" fmla="*/ 2583 h 10728"/>
            <a:gd name="connsiteX2" fmla="*/ 784 w 12062"/>
            <a:gd name="connsiteY2" fmla="*/ 171 h 10728"/>
            <a:gd name="connsiteX3" fmla="*/ 784 w 12062"/>
            <a:gd name="connsiteY3" fmla="*/ 18 h 10728"/>
            <a:gd name="connsiteX4" fmla="*/ 12062 w 12062"/>
            <a:gd name="connsiteY4" fmla="*/ 1046 h 10728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3 h 10713"/>
            <a:gd name="connsiteX1" fmla="*/ 784 w 12062"/>
            <a:gd name="connsiteY1" fmla="*/ 2568 h 10713"/>
            <a:gd name="connsiteX2" fmla="*/ 784 w 12062"/>
            <a:gd name="connsiteY2" fmla="*/ 156 h 10713"/>
            <a:gd name="connsiteX3" fmla="*/ 784 w 12062"/>
            <a:gd name="connsiteY3" fmla="*/ 3 h 10713"/>
            <a:gd name="connsiteX4" fmla="*/ 12062 w 12062"/>
            <a:gd name="connsiteY4" fmla="*/ 1031 h 10713"/>
            <a:gd name="connsiteX0" fmla="*/ 5435 w 12062"/>
            <a:gd name="connsiteY0" fmla="*/ 10725 h 10725"/>
            <a:gd name="connsiteX1" fmla="*/ 784 w 12062"/>
            <a:gd name="connsiteY1" fmla="*/ 2580 h 10725"/>
            <a:gd name="connsiteX2" fmla="*/ 784 w 12062"/>
            <a:gd name="connsiteY2" fmla="*/ 168 h 10725"/>
            <a:gd name="connsiteX3" fmla="*/ 784 w 12062"/>
            <a:gd name="connsiteY3" fmla="*/ 15 h 10725"/>
            <a:gd name="connsiteX4" fmla="*/ 12062 w 12062"/>
            <a:gd name="connsiteY4" fmla="*/ 1043 h 10725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3 h 10713"/>
            <a:gd name="connsiteX1" fmla="*/ 784 w 12062"/>
            <a:gd name="connsiteY1" fmla="*/ 2568 h 10713"/>
            <a:gd name="connsiteX2" fmla="*/ 784 w 12062"/>
            <a:gd name="connsiteY2" fmla="*/ 156 h 10713"/>
            <a:gd name="connsiteX3" fmla="*/ 784 w 12062"/>
            <a:gd name="connsiteY3" fmla="*/ 3 h 10713"/>
            <a:gd name="connsiteX4" fmla="*/ 12062 w 12062"/>
            <a:gd name="connsiteY4" fmla="*/ 1031 h 10713"/>
            <a:gd name="connsiteX0" fmla="*/ 8752 w 8752"/>
            <a:gd name="connsiteY0" fmla="*/ 10711 h 10711"/>
            <a:gd name="connsiteX1" fmla="*/ 4101 w 8752"/>
            <a:gd name="connsiteY1" fmla="*/ 2566 h 10711"/>
            <a:gd name="connsiteX2" fmla="*/ 4101 w 8752"/>
            <a:gd name="connsiteY2" fmla="*/ 154 h 10711"/>
            <a:gd name="connsiteX3" fmla="*/ 4101 w 8752"/>
            <a:gd name="connsiteY3" fmla="*/ 1 h 10711"/>
            <a:gd name="connsiteX4" fmla="*/ 4096 w 8752"/>
            <a:gd name="connsiteY4" fmla="*/ 7709 h 10711"/>
            <a:gd name="connsiteX0" fmla="*/ 5320 w 5320"/>
            <a:gd name="connsiteY0" fmla="*/ 10147 h 10147"/>
            <a:gd name="connsiteX1" fmla="*/ 6 w 5320"/>
            <a:gd name="connsiteY1" fmla="*/ 2543 h 10147"/>
            <a:gd name="connsiteX2" fmla="*/ 6 w 5320"/>
            <a:gd name="connsiteY2" fmla="*/ 291 h 10147"/>
            <a:gd name="connsiteX3" fmla="*/ 0 w 5320"/>
            <a:gd name="connsiteY3" fmla="*/ 7344 h 10147"/>
            <a:gd name="connsiteX0" fmla="*/ 10732 w 10732"/>
            <a:gd name="connsiteY0" fmla="*/ 7530 h 7530"/>
            <a:gd name="connsiteX1" fmla="*/ 743 w 10732"/>
            <a:gd name="connsiteY1" fmla="*/ 36 h 7530"/>
            <a:gd name="connsiteX2" fmla="*/ 732 w 10732"/>
            <a:gd name="connsiteY2" fmla="*/ 4768 h 7530"/>
            <a:gd name="connsiteX0" fmla="*/ 10105 w 10105"/>
            <a:gd name="connsiteY0" fmla="*/ 10039 h 10039"/>
            <a:gd name="connsiteX1" fmla="*/ 797 w 10105"/>
            <a:gd name="connsiteY1" fmla="*/ 87 h 10039"/>
            <a:gd name="connsiteX2" fmla="*/ 435 w 10105"/>
            <a:gd name="connsiteY2" fmla="*/ 3524 h 10039"/>
            <a:gd name="connsiteX0" fmla="*/ 9670 w 9670"/>
            <a:gd name="connsiteY0" fmla="*/ 10059 h 10059"/>
            <a:gd name="connsiteX1" fmla="*/ 362 w 9670"/>
            <a:gd name="connsiteY1" fmla="*/ 107 h 10059"/>
            <a:gd name="connsiteX2" fmla="*/ 0 w 9670"/>
            <a:gd name="connsiteY2" fmla="*/ 3544 h 10059"/>
            <a:gd name="connsiteX0" fmla="*/ 10294 w 10294"/>
            <a:gd name="connsiteY0" fmla="*/ 10001 h 10001"/>
            <a:gd name="connsiteX1" fmla="*/ 668 w 10294"/>
            <a:gd name="connsiteY1" fmla="*/ 107 h 10001"/>
            <a:gd name="connsiteX2" fmla="*/ 294 w 10294"/>
            <a:gd name="connsiteY2" fmla="*/ 3524 h 10001"/>
            <a:gd name="connsiteX0" fmla="*/ 15036 w 15036"/>
            <a:gd name="connsiteY0" fmla="*/ 9480 h 9480"/>
            <a:gd name="connsiteX1" fmla="*/ 668 w 15036"/>
            <a:gd name="connsiteY1" fmla="*/ 107 h 9480"/>
            <a:gd name="connsiteX2" fmla="*/ 294 w 15036"/>
            <a:gd name="connsiteY2" fmla="*/ 3524 h 9480"/>
            <a:gd name="connsiteX0" fmla="*/ 10000 w 10000"/>
            <a:gd name="connsiteY0" fmla="*/ 10000 h 10000"/>
            <a:gd name="connsiteX1" fmla="*/ 444 w 10000"/>
            <a:gd name="connsiteY1" fmla="*/ 113 h 10000"/>
            <a:gd name="connsiteX2" fmla="*/ 196 w 10000"/>
            <a:gd name="connsiteY2" fmla="*/ 3717 h 10000"/>
            <a:gd name="connsiteX0" fmla="*/ 10554 w 10554"/>
            <a:gd name="connsiteY0" fmla="*/ 9891 h 9891"/>
            <a:gd name="connsiteX1" fmla="*/ 444 w 10554"/>
            <a:gd name="connsiteY1" fmla="*/ 113 h 9891"/>
            <a:gd name="connsiteX2" fmla="*/ 196 w 10554"/>
            <a:gd name="connsiteY2" fmla="*/ 3717 h 9891"/>
            <a:gd name="connsiteX0" fmla="*/ 10000 w 10000"/>
            <a:gd name="connsiteY0" fmla="*/ 10000 h 10000"/>
            <a:gd name="connsiteX1" fmla="*/ 421 w 10000"/>
            <a:gd name="connsiteY1" fmla="*/ 114 h 10000"/>
            <a:gd name="connsiteX2" fmla="*/ 186 w 10000"/>
            <a:gd name="connsiteY2" fmla="*/ 3758 h 10000"/>
            <a:gd name="connsiteX0" fmla="*/ 11486 w 11486"/>
            <a:gd name="connsiteY0" fmla="*/ 10308 h 10308"/>
            <a:gd name="connsiteX1" fmla="*/ 421 w 11486"/>
            <a:gd name="connsiteY1" fmla="*/ 114 h 10308"/>
            <a:gd name="connsiteX2" fmla="*/ 186 w 11486"/>
            <a:gd name="connsiteY2" fmla="*/ 3758 h 10308"/>
            <a:gd name="connsiteX0" fmla="*/ 11486 w 11486"/>
            <a:gd name="connsiteY0" fmla="*/ 10308 h 10545"/>
            <a:gd name="connsiteX1" fmla="*/ 9599 w 11486"/>
            <a:gd name="connsiteY1" fmla="*/ 9634 h 10545"/>
            <a:gd name="connsiteX2" fmla="*/ 421 w 11486"/>
            <a:gd name="connsiteY2" fmla="*/ 114 h 10545"/>
            <a:gd name="connsiteX3" fmla="*/ 186 w 11486"/>
            <a:gd name="connsiteY3" fmla="*/ 3758 h 10545"/>
            <a:gd name="connsiteX0" fmla="*/ 11829 w 11829"/>
            <a:gd name="connsiteY0" fmla="*/ 9866 h 10402"/>
            <a:gd name="connsiteX1" fmla="*/ 9599 w 11829"/>
            <a:gd name="connsiteY1" fmla="*/ 9634 h 10402"/>
            <a:gd name="connsiteX2" fmla="*/ 421 w 11829"/>
            <a:gd name="connsiteY2" fmla="*/ 114 h 10402"/>
            <a:gd name="connsiteX3" fmla="*/ 186 w 11829"/>
            <a:gd name="connsiteY3" fmla="*/ 3758 h 10402"/>
            <a:gd name="connsiteX0" fmla="*/ 11829 w 11829"/>
            <a:gd name="connsiteY0" fmla="*/ 9866 h 9893"/>
            <a:gd name="connsiteX1" fmla="*/ 9599 w 11829"/>
            <a:gd name="connsiteY1" fmla="*/ 9634 h 9893"/>
            <a:gd name="connsiteX2" fmla="*/ 421 w 11829"/>
            <a:gd name="connsiteY2" fmla="*/ 114 h 9893"/>
            <a:gd name="connsiteX3" fmla="*/ 186 w 11829"/>
            <a:gd name="connsiteY3" fmla="*/ 3758 h 989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928 w 10928"/>
            <a:gd name="connsiteY0" fmla="*/ 10940 h 10940"/>
            <a:gd name="connsiteX1" fmla="*/ 8203 w 10928"/>
            <a:gd name="connsiteY1" fmla="*/ 9929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0940"/>
            <a:gd name="connsiteX1" fmla="*/ 8692 w 10928"/>
            <a:gd name="connsiteY1" fmla="*/ 10343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0940"/>
            <a:gd name="connsiteX1" fmla="*/ 8387 w 10928"/>
            <a:gd name="connsiteY1" fmla="*/ 10484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1052"/>
            <a:gd name="connsiteX1" fmla="*/ 8387 w 10928"/>
            <a:gd name="connsiteY1" fmla="*/ 10484 h 11052"/>
            <a:gd name="connsiteX2" fmla="*/ 356 w 10928"/>
            <a:gd name="connsiteY2" fmla="*/ 115 h 11052"/>
            <a:gd name="connsiteX3" fmla="*/ 157 w 10928"/>
            <a:gd name="connsiteY3" fmla="*/ 3799 h 11052"/>
            <a:gd name="connsiteX0" fmla="*/ 13951 w 13951"/>
            <a:gd name="connsiteY0" fmla="*/ 10998 h 11110"/>
            <a:gd name="connsiteX1" fmla="*/ 11410 w 13951"/>
            <a:gd name="connsiteY1" fmla="*/ 10542 h 11110"/>
            <a:gd name="connsiteX2" fmla="*/ 3379 w 13951"/>
            <a:gd name="connsiteY2" fmla="*/ 173 h 11110"/>
            <a:gd name="connsiteX3" fmla="*/ 0 w 13951"/>
            <a:gd name="connsiteY3" fmla="*/ 4587 h 11110"/>
            <a:gd name="connsiteX4" fmla="*/ 3180 w 13951"/>
            <a:gd name="connsiteY4" fmla="*/ 3857 h 11110"/>
            <a:gd name="connsiteX0" fmla="*/ 19263 w 19263"/>
            <a:gd name="connsiteY0" fmla="*/ 10998 h 11110"/>
            <a:gd name="connsiteX1" fmla="*/ 16722 w 19263"/>
            <a:gd name="connsiteY1" fmla="*/ 10542 h 11110"/>
            <a:gd name="connsiteX2" fmla="*/ 8691 w 19263"/>
            <a:gd name="connsiteY2" fmla="*/ 173 h 11110"/>
            <a:gd name="connsiteX3" fmla="*/ 5312 w 19263"/>
            <a:gd name="connsiteY3" fmla="*/ 4587 h 11110"/>
            <a:gd name="connsiteX4" fmla="*/ 0 w 19263"/>
            <a:gd name="connsiteY4" fmla="*/ 5514 h 11110"/>
            <a:gd name="connsiteX0" fmla="*/ 19263 w 19263"/>
            <a:gd name="connsiteY0" fmla="*/ 11056 h 11168"/>
            <a:gd name="connsiteX1" fmla="*/ 16722 w 19263"/>
            <a:gd name="connsiteY1" fmla="*/ 10600 h 11168"/>
            <a:gd name="connsiteX2" fmla="*/ 8691 w 19263"/>
            <a:gd name="connsiteY2" fmla="*/ 231 h 11168"/>
            <a:gd name="connsiteX3" fmla="*/ 8544 w 19263"/>
            <a:gd name="connsiteY3" fmla="*/ 3209 h 11168"/>
            <a:gd name="connsiteX4" fmla="*/ 0 w 19263"/>
            <a:gd name="connsiteY4" fmla="*/ 5572 h 11168"/>
            <a:gd name="connsiteX0" fmla="*/ 19263 w 19263"/>
            <a:gd name="connsiteY0" fmla="*/ 10825 h 10937"/>
            <a:gd name="connsiteX1" fmla="*/ 16722 w 19263"/>
            <a:gd name="connsiteY1" fmla="*/ 10369 h 10937"/>
            <a:gd name="connsiteX2" fmla="*/ 8691 w 19263"/>
            <a:gd name="connsiteY2" fmla="*/ 0 h 10937"/>
            <a:gd name="connsiteX3" fmla="*/ 8544 w 19263"/>
            <a:gd name="connsiteY3" fmla="*/ 2978 h 10937"/>
            <a:gd name="connsiteX4" fmla="*/ 0 w 19263"/>
            <a:gd name="connsiteY4" fmla="*/ 5341 h 10937"/>
            <a:gd name="connsiteX0" fmla="*/ 19263 w 19263"/>
            <a:gd name="connsiteY0" fmla="*/ 10825 h 10937"/>
            <a:gd name="connsiteX1" fmla="*/ 16722 w 19263"/>
            <a:gd name="connsiteY1" fmla="*/ 10369 h 10937"/>
            <a:gd name="connsiteX2" fmla="*/ 8691 w 19263"/>
            <a:gd name="connsiteY2" fmla="*/ 0 h 10937"/>
            <a:gd name="connsiteX3" fmla="*/ 8544 w 19263"/>
            <a:gd name="connsiteY3" fmla="*/ 2978 h 10937"/>
            <a:gd name="connsiteX4" fmla="*/ 0 w 19263"/>
            <a:gd name="connsiteY4" fmla="*/ 5341 h 10937"/>
            <a:gd name="connsiteX0" fmla="*/ 19263 w 19263"/>
            <a:gd name="connsiteY0" fmla="*/ 10826 h 10938"/>
            <a:gd name="connsiteX1" fmla="*/ 16722 w 19263"/>
            <a:gd name="connsiteY1" fmla="*/ 10370 h 10938"/>
            <a:gd name="connsiteX2" fmla="*/ 8691 w 19263"/>
            <a:gd name="connsiteY2" fmla="*/ 1 h 10938"/>
            <a:gd name="connsiteX3" fmla="*/ 8544 w 19263"/>
            <a:gd name="connsiteY3" fmla="*/ 2979 h 10938"/>
            <a:gd name="connsiteX4" fmla="*/ 0 w 19263"/>
            <a:gd name="connsiteY4" fmla="*/ 5342 h 10938"/>
            <a:gd name="connsiteX0" fmla="*/ 20087 w 20087"/>
            <a:gd name="connsiteY0" fmla="*/ 10826 h 10938"/>
            <a:gd name="connsiteX1" fmla="*/ 17546 w 20087"/>
            <a:gd name="connsiteY1" fmla="*/ 10370 h 10938"/>
            <a:gd name="connsiteX2" fmla="*/ 9515 w 20087"/>
            <a:gd name="connsiteY2" fmla="*/ 1 h 10938"/>
            <a:gd name="connsiteX3" fmla="*/ 9368 w 20087"/>
            <a:gd name="connsiteY3" fmla="*/ 2979 h 10938"/>
            <a:gd name="connsiteX4" fmla="*/ 0 w 20087"/>
            <a:gd name="connsiteY4" fmla="*/ 4560 h 10938"/>
            <a:gd name="connsiteX0" fmla="*/ 21138 w 21138"/>
            <a:gd name="connsiteY0" fmla="*/ 10826 h 10938"/>
            <a:gd name="connsiteX1" fmla="*/ 18597 w 21138"/>
            <a:gd name="connsiteY1" fmla="*/ 10370 h 10938"/>
            <a:gd name="connsiteX2" fmla="*/ 10566 w 21138"/>
            <a:gd name="connsiteY2" fmla="*/ 1 h 10938"/>
            <a:gd name="connsiteX3" fmla="*/ 10419 w 21138"/>
            <a:gd name="connsiteY3" fmla="*/ 2979 h 10938"/>
            <a:gd name="connsiteX4" fmla="*/ 0 w 21138"/>
            <a:gd name="connsiteY4" fmla="*/ 4173 h 10938"/>
            <a:gd name="connsiteX0" fmla="*/ 21284 w 21284"/>
            <a:gd name="connsiteY0" fmla="*/ 10826 h 10938"/>
            <a:gd name="connsiteX1" fmla="*/ 18743 w 21284"/>
            <a:gd name="connsiteY1" fmla="*/ 10370 h 10938"/>
            <a:gd name="connsiteX2" fmla="*/ 10712 w 21284"/>
            <a:gd name="connsiteY2" fmla="*/ 1 h 10938"/>
            <a:gd name="connsiteX3" fmla="*/ 10565 w 21284"/>
            <a:gd name="connsiteY3" fmla="*/ 2979 h 10938"/>
            <a:gd name="connsiteX4" fmla="*/ 0 w 21284"/>
            <a:gd name="connsiteY4" fmla="*/ 5055 h 10938"/>
            <a:gd name="connsiteX0" fmla="*/ 21284 w 21284"/>
            <a:gd name="connsiteY0" fmla="*/ 10826 h 10938"/>
            <a:gd name="connsiteX1" fmla="*/ 18743 w 21284"/>
            <a:gd name="connsiteY1" fmla="*/ 10370 h 10938"/>
            <a:gd name="connsiteX2" fmla="*/ 10712 w 21284"/>
            <a:gd name="connsiteY2" fmla="*/ 1 h 10938"/>
            <a:gd name="connsiteX3" fmla="*/ 10565 w 21284"/>
            <a:gd name="connsiteY3" fmla="*/ 2979 h 10938"/>
            <a:gd name="connsiteX4" fmla="*/ 4008 w 21284"/>
            <a:gd name="connsiteY4" fmla="*/ 3974 h 10938"/>
            <a:gd name="connsiteX5" fmla="*/ 0 w 21284"/>
            <a:gd name="connsiteY5" fmla="*/ 5055 h 10938"/>
            <a:gd name="connsiteX0" fmla="*/ 22585 w 22585"/>
            <a:gd name="connsiteY0" fmla="*/ 10826 h 10938"/>
            <a:gd name="connsiteX1" fmla="*/ 20044 w 22585"/>
            <a:gd name="connsiteY1" fmla="*/ 10370 h 10938"/>
            <a:gd name="connsiteX2" fmla="*/ 12013 w 22585"/>
            <a:gd name="connsiteY2" fmla="*/ 1 h 10938"/>
            <a:gd name="connsiteX3" fmla="*/ 11866 w 22585"/>
            <a:gd name="connsiteY3" fmla="*/ 2979 h 10938"/>
            <a:gd name="connsiteX4" fmla="*/ 5309 w 22585"/>
            <a:gd name="connsiteY4" fmla="*/ 3974 h 10938"/>
            <a:gd name="connsiteX5" fmla="*/ 0 w 22585"/>
            <a:gd name="connsiteY5" fmla="*/ 5249 h 10938"/>
            <a:gd name="connsiteX0" fmla="*/ 22585 w 22585"/>
            <a:gd name="connsiteY0" fmla="*/ 10826 h 10938"/>
            <a:gd name="connsiteX1" fmla="*/ 20044 w 22585"/>
            <a:gd name="connsiteY1" fmla="*/ 10370 h 10938"/>
            <a:gd name="connsiteX2" fmla="*/ 12013 w 22585"/>
            <a:gd name="connsiteY2" fmla="*/ 1 h 10938"/>
            <a:gd name="connsiteX3" fmla="*/ 11866 w 22585"/>
            <a:gd name="connsiteY3" fmla="*/ 2979 h 10938"/>
            <a:gd name="connsiteX4" fmla="*/ 5973 w 22585"/>
            <a:gd name="connsiteY4" fmla="*/ 3900 h 10938"/>
            <a:gd name="connsiteX5" fmla="*/ 0 w 22585"/>
            <a:gd name="connsiteY5" fmla="*/ 5249 h 10938"/>
            <a:gd name="connsiteX0" fmla="*/ 22273 w 22273"/>
            <a:gd name="connsiteY0" fmla="*/ 10826 h 10938"/>
            <a:gd name="connsiteX1" fmla="*/ 19732 w 22273"/>
            <a:gd name="connsiteY1" fmla="*/ 10370 h 10938"/>
            <a:gd name="connsiteX2" fmla="*/ 11701 w 22273"/>
            <a:gd name="connsiteY2" fmla="*/ 1 h 10938"/>
            <a:gd name="connsiteX3" fmla="*/ 11554 w 22273"/>
            <a:gd name="connsiteY3" fmla="*/ 2979 h 10938"/>
            <a:gd name="connsiteX4" fmla="*/ 5661 w 22273"/>
            <a:gd name="connsiteY4" fmla="*/ 3900 h 10938"/>
            <a:gd name="connsiteX5" fmla="*/ 0 w 22273"/>
            <a:gd name="connsiteY5" fmla="*/ 5919 h 10938"/>
            <a:gd name="connsiteX0" fmla="*/ 23139 w 23139"/>
            <a:gd name="connsiteY0" fmla="*/ 10826 h 10938"/>
            <a:gd name="connsiteX1" fmla="*/ 20598 w 23139"/>
            <a:gd name="connsiteY1" fmla="*/ 10370 h 10938"/>
            <a:gd name="connsiteX2" fmla="*/ 12567 w 23139"/>
            <a:gd name="connsiteY2" fmla="*/ 1 h 10938"/>
            <a:gd name="connsiteX3" fmla="*/ 12420 w 23139"/>
            <a:gd name="connsiteY3" fmla="*/ 2979 h 10938"/>
            <a:gd name="connsiteX4" fmla="*/ 6527 w 23139"/>
            <a:gd name="connsiteY4" fmla="*/ 3900 h 10938"/>
            <a:gd name="connsiteX5" fmla="*/ 0 w 23139"/>
            <a:gd name="connsiteY5" fmla="*/ 6203 h 10938"/>
            <a:gd name="connsiteX0" fmla="*/ 23366 w 23366"/>
            <a:gd name="connsiteY0" fmla="*/ 11467 h 11467"/>
            <a:gd name="connsiteX1" fmla="*/ 20598 w 23366"/>
            <a:gd name="connsiteY1" fmla="*/ 10370 h 11467"/>
            <a:gd name="connsiteX2" fmla="*/ 12567 w 23366"/>
            <a:gd name="connsiteY2" fmla="*/ 1 h 11467"/>
            <a:gd name="connsiteX3" fmla="*/ 12420 w 23366"/>
            <a:gd name="connsiteY3" fmla="*/ 2979 h 11467"/>
            <a:gd name="connsiteX4" fmla="*/ 6527 w 23366"/>
            <a:gd name="connsiteY4" fmla="*/ 3900 h 11467"/>
            <a:gd name="connsiteX5" fmla="*/ 0 w 23366"/>
            <a:gd name="connsiteY5" fmla="*/ 6203 h 11467"/>
            <a:gd name="connsiteX0" fmla="*/ 23496 w 23496"/>
            <a:gd name="connsiteY0" fmla="*/ 11467 h 11467"/>
            <a:gd name="connsiteX1" fmla="*/ 20728 w 23496"/>
            <a:gd name="connsiteY1" fmla="*/ 10370 h 11467"/>
            <a:gd name="connsiteX2" fmla="*/ 12697 w 23496"/>
            <a:gd name="connsiteY2" fmla="*/ 1 h 11467"/>
            <a:gd name="connsiteX3" fmla="*/ 12550 w 23496"/>
            <a:gd name="connsiteY3" fmla="*/ 2979 h 11467"/>
            <a:gd name="connsiteX4" fmla="*/ 6657 w 23496"/>
            <a:gd name="connsiteY4" fmla="*/ 3900 h 11467"/>
            <a:gd name="connsiteX5" fmla="*/ 0 w 23496"/>
            <a:gd name="connsiteY5" fmla="*/ 6330 h 11467"/>
            <a:gd name="connsiteX0" fmla="*/ 23920 w 23920"/>
            <a:gd name="connsiteY0" fmla="*/ 11467 h 11467"/>
            <a:gd name="connsiteX1" fmla="*/ 21152 w 23920"/>
            <a:gd name="connsiteY1" fmla="*/ 10370 h 11467"/>
            <a:gd name="connsiteX2" fmla="*/ 13121 w 23920"/>
            <a:gd name="connsiteY2" fmla="*/ 1 h 11467"/>
            <a:gd name="connsiteX3" fmla="*/ 12974 w 23920"/>
            <a:gd name="connsiteY3" fmla="*/ 2979 h 11467"/>
            <a:gd name="connsiteX4" fmla="*/ 7081 w 23920"/>
            <a:gd name="connsiteY4" fmla="*/ 3900 h 11467"/>
            <a:gd name="connsiteX5" fmla="*/ 0 w 23920"/>
            <a:gd name="connsiteY5" fmla="*/ 6514 h 114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3920" h="11467">
              <a:moveTo>
                <a:pt x="23920" y="11467"/>
              </a:moveTo>
              <a:cubicBezTo>
                <a:pt x="23773" y="11252"/>
                <a:pt x="21984" y="11457"/>
                <a:pt x="21152" y="10370"/>
              </a:cubicBezTo>
              <a:cubicBezTo>
                <a:pt x="15340" y="1082"/>
                <a:pt x="14740" y="3369"/>
                <a:pt x="13121" y="1"/>
              </a:cubicBezTo>
              <a:cubicBezTo>
                <a:pt x="12381" y="-46"/>
                <a:pt x="13071" y="882"/>
                <a:pt x="12974" y="2979"/>
              </a:cubicBezTo>
              <a:cubicBezTo>
                <a:pt x="11598" y="3771"/>
                <a:pt x="8842" y="3554"/>
                <a:pt x="7081" y="3900"/>
              </a:cubicBezTo>
              <a:cubicBezTo>
                <a:pt x="5320" y="4246"/>
                <a:pt x="409" y="6463"/>
                <a:pt x="0" y="651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356008</xdr:colOff>
      <xdr:row>33</xdr:row>
      <xdr:rowOff>105682</xdr:rowOff>
    </xdr:from>
    <xdr:to>
      <xdr:col>21</xdr:col>
      <xdr:colOff>699521</xdr:colOff>
      <xdr:row>35</xdr:row>
      <xdr:rowOff>3394</xdr:rowOff>
    </xdr:to>
    <xdr:sp macro="" textlink="">
      <xdr:nvSpPr>
        <xdr:cNvPr id="2016" name="Line 1189">
          <a:extLst>
            <a:ext uri="{FF2B5EF4-FFF2-40B4-BE49-F238E27FC236}">
              <a16:creationId xmlns:a16="http://schemas.microsoft.com/office/drawing/2014/main" xmlns="" id="{96C08E41-43BF-4F9C-BE56-CB7DE08CA051}"/>
            </a:ext>
          </a:extLst>
        </xdr:cNvPr>
        <xdr:cNvSpPr>
          <a:spLocks noChangeShapeType="1"/>
        </xdr:cNvSpPr>
      </xdr:nvSpPr>
      <xdr:spPr bwMode="auto">
        <a:xfrm rot="19979950" flipV="1">
          <a:off x="14430148" y="5614942"/>
          <a:ext cx="335893" cy="23299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436305</xdr:colOff>
      <xdr:row>33</xdr:row>
      <xdr:rowOff>153011</xdr:rowOff>
    </xdr:from>
    <xdr:to>
      <xdr:col>21</xdr:col>
      <xdr:colOff>579255</xdr:colOff>
      <xdr:row>34</xdr:row>
      <xdr:rowOff>143671</xdr:rowOff>
    </xdr:to>
    <xdr:sp macro="" textlink="">
      <xdr:nvSpPr>
        <xdr:cNvPr id="2017" name="Oval 1292">
          <a:extLst>
            <a:ext uri="{FF2B5EF4-FFF2-40B4-BE49-F238E27FC236}">
              <a16:creationId xmlns:a16="http://schemas.microsoft.com/office/drawing/2014/main" xmlns="" id="{B0DA3E0F-CA5A-488E-ADAA-BAA828C15223}"/>
            </a:ext>
          </a:extLst>
        </xdr:cNvPr>
        <xdr:cNvSpPr>
          <a:spLocks noChangeArrowheads="1"/>
        </xdr:cNvSpPr>
      </xdr:nvSpPr>
      <xdr:spPr bwMode="auto">
        <a:xfrm rot="19979950">
          <a:off x="14510445" y="5662271"/>
          <a:ext cx="142950" cy="158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21</xdr:col>
      <xdr:colOff>495468</xdr:colOff>
      <xdr:row>38</xdr:row>
      <xdr:rowOff>147838</xdr:rowOff>
    </xdr:from>
    <xdr:to>
      <xdr:col>21</xdr:col>
      <xdr:colOff>603122</xdr:colOff>
      <xdr:row>39</xdr:row>
      <xdr:rowOff>80857</xdr:rowOff>
    </xdr:to>
    <xdr:sp macro="" textlink="">
      <xdr:nvSpPr>
        <xdr:cNvPr id="2018" name="Oval 1349">
          <a:extLst>
            <a:ext uri="{FF2B5EF4-FFF2-40B4-BE49-F238E27FC236}">
              <a16:creationId xmlns:a16="http://schemas.microsoft.com/office/drawing/2014/main" xmlns="" id="{FB4C8278-61DC-403F-B1E0-52B050A79C14}"/>
            </a:ext>
          </a:extLst>
        </xdr:cNvPr>
        <xdr:cNvSpPr>
          <a:spLocks noChangeArrowheads="1"/>
        </xdr:cNvSpPr>
      </xdr:nvSpPr>
      <xdr:spPr bwMode="auto">
        <a:xfrm rot="21335991">
          <a:off x="14569608" y="6495298"/>
          <a:ext cx="107654" cy="10065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21</xdr:col>
      <xdr:colOff>502770</xdr:colOff>
      <xdr:row>34</xdr:row>
      <xdr:rowOff>120088</xdr:rowOff>
    </xdr:from>
    <xdr:to>
      <xdr:col>21</xdr:col>
      <xdr:colOff>625266</xdr:colOff>
      <xdr:row>35</xdr:row>
      <xdr:rowOff>69922</xdr:rowOff>
    </xdr:to>
    <xdr:sp macro="" textlink="">
      <xdr:nvSpPr>
        <xdr:cNvPr id="2019" name="Oval 820">
          <a:extLst>
            <a:ext uri="{FF2B5EF4-FFF2-40B4-BE49-F238E27FC236}">
              <a16:creationId xmlns:a16="http://schemas.microsoft.com/office/drawing/2014/main" xmlns="" id="{8F4A6D51-9582-46BB-8A18-5D49D8303F03}"/>
            </a:ext>
          </a:extLst>
        </xdr:cNvPr>
        <xdr:cNvSpPr>
          <a:spLocks noChangeArrowheads="1"/>
        </xdr:cNvSpPr>
      </xdr:nvSpPr>
      <xdr:spPr bwMode="auto">
        <a:xfrm rot="19979950">
          <a:off x="14576910" y="5796988"/>
          <a:ext cx="122496" cy="1174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21</xdr:col>
      <xdr:colOff>529987</xdr:colOff>
      <xdr:row>37</xdr:row>
      <xdr:rowOff>104850</xdr:rowOff>
    </xdr:from>
    <xdr:to>
      <xdr:col>21</xdr:col>
      <xdr:colOff>685432</xdr:colOff>
      <xdr:row>38</xdr:row>
      <xdr:rowOff>169959</xdr:rowOff>
    </xdr:to>
    <xdr:sp macro="" textlink="">
      <xdr:nvSpPr>
        <xdr:cNvPr id="2020" name="Text Box 1118">
          <a:extLst>
            <a:ext uri="{FF2B5EF4-FFF2-40B4-BE49-F238E27FC236}">
              <a16:creationId xmlns:a16="http://schemas.microsoft.com/office/drawing/2014/main" xmlns="" id="{C22430A9-CC35-4764-9132-909FA853B112}"/>
            </a:ext>
          </a:extLst>
        </xdr:cNvPr>
        <xdr:cNvSpPr txBox="1">
          <a:spLocks noChangeArrowheads="1"/>
        </xdr:cNvSpPr>
      </xdr:nvSpPr>
      <xdr:spPr bwMode="auto">
        <a:xfrm>
          <a:off x="14604127" y="6284670"/>
          <a:ext cx="155445" cy="2327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218480</xdr:colOff>
      <xdr:row>35</xdr:row>
      <xdr:rowOff>106876</xdr:rowOff>
    </xdr:from>
    <xdr:to>
      <xdr:col>21</xdr:col>
      <xdr:colOff>616966</xdr:colOff>
      <xdr:row>38</xdr:row>
      <xdr:rowOff>171344</xdr:rowOff>
    </xdr:to>
    <xdr:sp macro="" textlink="">
      <xdr:nvSpPr>
        <xdr:cNvPr id="2021" name="AutoShape 1653">
          <a:extLst>
            <a:ext uri="{FF2B5EF4-FFF2-40B4-BE49-F238E27FC236}">
              <a16:creationId xmlns:a16="http://schemas.microsoft.com/office/drawing/2014/main" xmlns="" id="{783C3317-36A5-4780-83B3-7B67B2EE735B}"/>
            </a:ext>
          </a:extLst>
        </xdr:cNvPr>
        <xdr:cNvSpPr>
          <a:spLocks/>
        </xdr:cNvSpPr>
      </xdr:nvSpPr>
      <xdr:spPr bwMode="auto">
        <a:xfrm rot="11453977">
          <a:off x="14292620" y="5951416"/>
          <a:ext cx="398486" cy="56738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21</xdr:col>
      <xdr:colOff>29431</xdr:colOff>
      <xdr:row>36</xdr:row>
      <xdr:rowOff>82812</xdr:rowOff>
    </xdr:from>
    <xdr:ext cx="174142" cy="232819"/>
    <xdr:sp macro="" textlink="">
      <xdr:nvSpPr>
        <xdr:cNvPr id="2022" name="Text Box 1620">
          <a:extLst>
            <a:ext uri="{FF2B5EF4-FFF2-40B4-BE49-F238E27FC236}">
              <a16:creationId xmlns:a16="http://schemas.microsoft.com/office/drawing/2014/main" xmlns="" id="{89754172-5CFC-4C75-892C-61705BB77E9B}"/>
            </a:ext>
          </a:extLst>
        </xdr:cNvPr>
        <xdr:cNvSpPr txBox="1">
          <a:spLocks noChangeArrowheads="1"/>
        </xdr:cNvSpPr>
      </xdr:nvSpPr>
      <xdr:spPr bwMode="auto">
        <a:xfrm>
          <a:off x="14103571" y="6094992"/>
          <a:ext cx="174142" cy="232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21</xdr:col>
      <xdr:colOff>692113</xdr:colOff>
      <xdr:row>35</xdr:row>
      <xdr:rowOff>104852</xdr:rowOff>
    </xdr:from>
    <xdr:to>
      <xdr:col>22</xdr:col>
      <xdr:colOff>127369</xdr:colOff>
      <xdr:row>36</xdr:row>
      <xdr:rowOff>106297</xdr:rowOff>
    </xdr:to>
    <xdr:sp macro="" textlink="">
      <xdr:nvSpPr>
        <xdr:cNvPr id="2023" name="AutoShape 1653">
          <a:extLst>
            <a:ext uri="{FF2B5EF4-FFF2-40B4-BE49-F238E27FC236}">
              <a16:creationId xmlns:a16="http://schemas.microsoft.com/office/drawing/2014/main" xmlns="" id="{7DA98323-1061-4049-A340-936E92DC3DE1}"/>
            </a:ext>
          </a:extLst>
        </xdr:cNvPr>
        <xdr:cNvSpPr>
          <a:spLocks/>
        </xdr:cNvSpPr>
      </xdr:nvSpPr>
      <xdr:spPr bwMode="auto">
        <a:xfrm rot="19889842">
          <a:off x="14766253" y="5949392"/>
          <a:ext cx="128676" cy="16908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22</xdr:col>
      <xdr:colOff>91513</xdr:colOff>
      <xdr:row>35</xdr:row>
      <xdr:rowOff>116075</xdr:rowOff>
    </xdr:from>
    <xdr:ext cx="282014" cy="70970"/>
    <xdr:sp macro="" textlink="">
      <xdr:nvSpPr>
        <xdr:cNvPr id="2024" name="Text Box 303">
          <a:extLst>
            <a:ext uri="{FF2B5EF4-FFF2-40B4-BE49-F238E27FC236}">
              <a16:creationId xmlns:a16="http://schemas.microsoft.com/office/drawing/2014/main" xmlns="" id="{4B03656D-86B5-42E9-AF4B-9D72D01131F4}"/>
            </a:ext>
          </a:extLst>
        </xdr:cNvPr>
        <xdr:cNvSpPr txBox="1">
          <a:spLocks noChangeArrowheads="1"/>
        </xdr:cNvSpPr>
      </xdr:nvSpPr>
      <xdr:spPr bwMode="auto">
        <a:xfrm>
          <a:off x="14859073" y="5960615"/>
          <a:ext cx="282014" cy="70970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2㎞</a:t>
          </a:r>
        </a:p>
      </xdr:txBody>
    </xdr:sp>
    <xdr:clientData/>
  </xdr:oneCellAnchor>
  <xdr:twoCellAnchor>
    <xdr:from>
      <xdr:col>22</xdr:col>
      <xdr:colOff>261755</xdr:colOff>
      <xdr:row>35</xdr:row>
      <xdr:rowOff>164314</xdr:rowOff>
    </xdr:from>
    <xdr:to>
      <xdr:col>22</xdr:col>
      <xdr:colOff>360461</xdr:colOff>
      <xdr:row>36</xdr:row>
      <xdr:rowOff>91900</xdr:rowOff>
    </xdr:to>
    <xdr:sp macro="" textlink="">
      <xdr:nvSpPr>
        <xdr:cNvPr id="2025" name="Oval 1349">
          <a:extLst>
            <a:ext uri="{FF2B5EF4-FFF2-40B4-BE49-F238E27FC236}">
              <a16:creationId xmlns:a16="http://schemas.microsoft.com/office/drawing/2014/main" xmlns="" id="{BDAF1800-0AFA-4B41-AE61-354E081B1B81}"/>
            </a:ext>
          </a:extLst>
        </xdr:cNvPr>
        <xdr:cNvSpPr>
          <a:spLocks noChangeArrowheads="1"/>
        </xdr:cNvSpPr>
      </xdr:nvSpPr>
      <xdr:spPr bwMode="auto">
        <a:xfrm rot="21335991">
          <a:off x="15029315" y="6008854"/>
          <a:ext cx="98706" cy="9522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22</xdr:col>
      <xdr:colOff>122966</xdr:colOff>
      <xdr:row>36</xdr:row>
      <xdr:rowOff>128162</xdr:rowOff>
    </xdr:from>
    <xdr:to>
      <xdr:col>22</xdr:col>
      <xdr:colOff>326625</xdr:colOff>
      <xdr:row>37</xdr:row>
      <xdr:rowOff>85453</xdr:rowOff>
    </xdr:to>
    <xdr:sp macro="" textlink="">
      <xdr:nvSpPr>
        <xdr:cNvPr id="2026" name="六角形 2025">
          <a:extLst>
            <a:ext uri="{FF2B5EF4-FFF2-40B4-BE49-F238E27FC236}">
              <a16:creationId xmlns:a16="http://schemas.microsoft.com/office/drawing/2014/main" xmlns="" id="{491843CC-4A4F-4438-9C30-E9CB59A9B099}"/>
            </a:ext>
          </a:extLst>
        </xdr:cNvPr>
        <xdr:cNvSpPr/>
      </xdr:nvSpPr>
      <xdr:spPr bwMode="auto">
        <a:xfrm>
          <a:off x="14890526" y="6140342"/>
          <a:ext cx="203659" cy="1249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432392</xdr:colOff>
      <xdr:row>34</xdr:row>
      <xdr:rowOff>151032</xdr:rowOff>
    </xdr:from>
    <xdr:to>
      <xdr:col>22</xdr:col>
      <xdr:colOff>663647</xdr:colOff>
      <xdr:row>39</xdr:row>
      <xdr:rowOff>60889</xdr:rowOff>
    </xdr:to>
    <xdr:grpSp>
      <xdr:nvGrpSpPr>
        <xdr:cNvPr id="2027" name="グループ化 2026">
          <a:extLst>
            <a:ext uri="{FF2B5EF4-FFF2-40B4-BE49-F238E27FC236}">
              <a16:creationId xmlns:a16="http://schemas.microsoft.com/office/drawing/2014/main" xmlns="" id="{3A026988-4878-45BE-99D3-FB906C36BE36}"/>
            </a:ext>
          </a:extLst>
        </xdr:cNvPr>
        <xdr:cNvGrpSpPr/>
      </xdr:nvGrpSpPr>
      <xdr:grpSpPr>
        <a:xfrm>
          <a:off x="16863017" y="5951757"/>
          <a:ext cx="231255" cy="767107"/>
          <a:chOff x="10643089" y="9070581"/>
          <a:chExt cx="231255" cy="797923"/>
        </a:xfrm>
      </xdr:grpSpPr>
      <xdr:grpSp>
        <xdr:nvGrpSpPr>
          <xdr:cNvPr id="2028" name="グループ化 2027">
            <a:extLst>
              <a:ext uri="{FF2B5EF4-FFF2-40B4-BE49-F238E27FC236}">
                <a16:creationId xmlns:a16="http://schemas.microsoft.com/office/drawing/2014/main" xmlns="" id="{D0FCB567-B3BE-AB0A-AABB-CC1B218AA906}"/>
              </a:ext>
            </a:extLst>
          </xdr:cNvPr>
          <xdr:cNvGrpSpPr/>
        </xdr:nvGrpSpPr>
        <xdr:grpSpPr>
          <a:xfrm>
            <a:off x="10660457" y="9070581"/>
            <a:ext cx="133531" cy="761109"/>
            <a:chOff x="10660457" y="9070581"/>
            <a:chExt cx="133531" cy="761109"/>
          </a:xfrm>
        </xdr:grpSpPr>
        <xdr:sp macro="" textlink="">
          <xdr:nvSpPr>
            <xdr:cNvPr id="2030" name="Line 1026">
              <a:extLst>
                <a:ext uri="{FF2B5EF4-FFF2-40B4-BE49-F238E27FC236}">
                  <a16:creationId xmlns:a16="http://schemas.microsoft.com/office/drawing/2014/main" xmlns="" id="{BF261037-1C44-A486-DA57-4B36B16C915C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72861" y="9071908"/>
              <a:ext cx="106029" cy="746177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31" name="Line 1026">
              <a:extLst>
                <a:ext uri="{FF2B5EF4-FFF2-40B4-BE49-F238E27FC236}">
                  <a16:creationId xmlns:a16="http://schemas.microsoft.com/office/drawing/2014/main" xmlns="" id="{C0788CCB-E75F-BADE-F6A9-F88D4227E42C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90080" y="9073136"/>
              <a:ext cx="103908" cy="731342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32" name="Line 1026">
              <a:extLst>
                <a:ext uri="{FF2B5EF4-FFF2-40B4-BE49-F238E27FC236}">
                  <a16:creationId xmlns:a16="http://schemas.microsoft.com/office/drawing/2014/main" xmlns="" id="{8D23E6F5-49F6-2A2C-4378-20EB5705D7E0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60457" y="9070581"/>
              <a:ext cx="108150" cy="761109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>
        <xdr:nvPicPr>
          <xdr:cNvPr id="2029" name="図 2028">
            <a:extLst>
              <a:ext uri="{FF2B5EF4-FFF2-40B4-BE49-F238E27FC236}">
                <a16:creationId xmlns:a16="http://schemas.microsoft.com/office/drawing/2014/main" xmlns="" id="{FEF002C3-5962-52C0-1C3D-D24F001BB1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/>
          <a:stretch>
            <a:fillRect/>
          </a:stretch>
        </xdr:blipFill>
        <xdr:spPr>
          <a:xfrm rot="20110154">
            <a:off x="10643089" y="9433258"/>
            <a:ext cx="231255" cy="435246"/>
          </a:xfrm>
          <a:prstGeom prst="rect">
            <a:avLst/>
          </a:prstGeom>
        </xdr:spPr>
      </xdr:pic>
    </xdr:grpSp>
    <xdr:clientData/>
  </xdr:twoCellAnchor>
  <xdr:twoCellAnchor>
    <xdr:from>
      <xdr:col>22</xdr:col>
      <xdr:colOff>454856</xdr:colOff>
      <xdr:row>35</xdr:row>
      <xdr:rowOff>4318</xdr:rowOff>
    </xdr:from>
    <xdr:to>
      <xdr:col>22</xdr:col>
      <xdr:colOff>595780</xdr:colOff>
      <xdr:row>36</xdr:row>
      <xdr:rowOff>74709</xdr:rowOff>
    </xdr:to>
    <xdr:sp macro="" textlink="">
      <xdr:nvSpPr>
        <xdr:cNvPr id="2033" name="Text Box 1118">
          <a:extLst>
            <a:ext uri="{FF2B5EF4-FFF2-40B4-BE49-F238E27FC236}">
              <a16:creationId xmlns:a16="http://schemas.microsoft.com/office/drawing/2014/main" xmlns="" id="{FF3AF4A1-4BF6-4A11-ACFB-9741F24B7303}"/>
            </a:ext>
          </a:extLst>
        </xdr:cNvPr>
        <xdr:cNvSpPr txBox="1">
          <a:spLocks noChangeArrowheads="1"/>
        </xdr:cNvSpPr>
      </xdr:nvSpPr>
      <xdr:spPr bwMode="auto">
        <a:xfrm>
          <a:off x="15222416" y="5848858"/>
          <a:ext cx="140924" cy="23803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twoCellAnchor>
  <xdr:twoCellAnchor>
    <xdr:from>
      <xdr:col>22</xdr:col>
      <xdr:colOff>40029</xdr:colOff>
      <xdr:row>39</xdr:row>
      <xdr:rowOff>76824</xdr:rowOff>
    </xdr:from>
    <xdr:to>
      <xdr:col>22</xdr:col>
      <xdr:colOff>173035</xdr:colOff>
      <xdr:row>40</xdr:row>
      <xdr:rowOff>17135</xdr:rowOff>
    </xdr:to>
    <xdr:sp macro="" textlink="">
      <xdr:nvSpPr>
        <xdr:cNvPr id="2034" name="六角形 2033">
          <a:extLst>
            <a:ext uri="{FF2B5EF4-FFF2-40B4-BE49-F238E27FC236}">
              <a16:creationId xmlns:a16="http://schemas.microsoft.com/office/drawing/2014/main" xmlns="" id="{7CFAFE57-8326-4D10-94DE-4F1EA304D741}"/>
            </a:ext>
          </a:extLst>
        </xdr:cNvPr>
        <xdr:cNvSpPr/>
      </xdr:nvSpPr>
      <xdr:spPr bwMode="auto">
        <a:xfrm>
          <a:off x="14807589" y="6591924"/>
          <a:ext cx="133006" cy="1079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726175</xdr:colOff>
      <xdr:row>32</xdr:row>
      <xdr:rowOff>189002</xdr:rowOff>
    </xdr:from>
    <xdr:to>
      <xdr:col>21</xdr:col>
      <xdr:colOff>753989</xdr:colOff>
      <xdr:row>40</xdr:row>
      <xdr:rowOff>58627</xdr:rowOff>
    </xdr:to>
    <xdr:sp macro="" textlink="">
      <xdr:nvSpPr>
        <xdr:cNvPr id="2035" name="Line 793">
          <a:extLst>
            <a:ext uri="{FF2B5EF4-FFF2-40B4-BE49-F238E27FC236}">
              <a16:creationId xmlns:a16="http://schemas.microsoft.com/office/drawing/2014/main" xmlns="" id="{A37F6426-4B11-41DB-A449-FC965CDC7913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14769835" y="5507762"/>
          <a:ext cx="0" cy="12336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621374</xdr:colOff>
      <xdr:row>36</xdr:row>
      <xdr:rowOff>155976</xdr:rowOff>
    </xdr:from>
    <xdr:to>
      <xdr:col>22</xdr:col>
      <xdr:colOff>104583</xdr:colOff>
      <xdr:row>37</xdr:row>
      <xdr:rowOff>113926</xdr:rowOff>
    </xdr:to>
    <xdr:sp macro="" textlink="">
      <xdr:nvSpPr>
        <xdr:cNvPr id="2036" name="六角形 2035">
          <a:extLst>
            <a:ext uri="{FF2B5EF4-FFF2-40B4-BE49-F238E27FC236}">
              <a16:creationId xmlns:a16="http://schemas.microsoft.com/office/drawing/2014/main" xmlns="" id="{A225A93E-B863-4225-B4C6-13FDB677E2FC}"/>
            </a:ext>
          </a:extLst>
        </xdr:cNvPr>
        <xdr:cNvSpPr/>
      </xdr:nvSpPr>
      <xdr:spPr bwMode="auto">
        <a:xfrm>
          <a:off x="14695514" y="6168156"/>
          <a:ext cx="176629" cy="1255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592309</xdr:colOff>
      <xdr:row>34</xdr:row>
      <xdr:rowOff>167337</xdr:rowOff>
    </xdr:from>
    <xdr:to>
      <xdr:col>22</xdr:col>
      <xdr:colOff>85094</xdr:colOff>
      <xdr:row>35</xdr:row>
      <xdr:rowOff>135875</xdr:rowOff>
    </xdr:to>
    <xdr:sp macro="" textlink="">
      <xdr:nvSpPr>
        <xdr:cNvPr id="2037" name="Text Box 1252">
          <a:extLst>
            <a:ext uri="{FF2B5EF4-FFF2-40B4-BE49-F238E27FC236}">
              <a16:creationId xmlns:a16="http://schemas.microsoft.com/office/drawing/2014/main" xmlns="" id="{D20B4994-7A6D-49EF-9A59-27486F011493}"/>
            </a:ext>
          </a:extLst>
        </xdr:cNvPr>
        <xdr:cNvSpPr txBox="1">
          <a:spLocks noChangeArrowheads="1"/>
        </xdr:cNvSpPr>
      </xdr:nvSpPr>
      <xdr:spPr bwMode="auto">
        <a:xfrm>
          <a:off x="14666449" y="5844237"/>
          <a:ext cx="186205" cy="13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ｺｽﾓ</a:t>
          </a:r>
        </a:p>
      </xdr:txBody>
    </xdr:sp>
    <xdr:clientData/>
  </xdr:twoCellAnchor>
  <xdr:twoCellAnchor editAs="oneCell">
    <xdr:from>
      <xdr:col>21</xdr:col>
      <xdr:colOff>450202</xdr:colOff>
      <xdr:row>37</xdr:row>
      <xdr:rowOff>21678</xdr:rowOff>
    </xdr:from>
    <xdr:to>
      <xdr:col>21</xdr:col>
      <xdr:colOff>562047</xdr:colOff>
      <xdr:row>38</xdr:row>
      <xdr:rowOff>116133</xdr:rowOff>
    </xdr:to>
    <xdr:pic>
      <xdr:nvPicPr>
        <xdr:cNvPr id="2038" name="図 2037">
          <a:extLst>
            <a:ext uri="{FF2B5EF4-FFF2-40B4-BE49-F238E27FC236}">
              <a16:creationId xmlns:a16="http://schemas.microsoft.com/office/drawing/2014/main" xmlns="" id="{122BA520-9B59-407D-953E-DEC43EE6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16668707">
          <a:off x="14449217" y="6276623"/>
          <a:ext cx="262095" cy="111845"/>
        </a:xfrm>
        <a:prstGeom prst="rect">
          <a:avLst/>
        </a:prstGeom>
      </xdr:spPr>
    </xdr:pic>
    <xdr:clientData/>
  </xdr:twoCellAnchor>
  <xdr:twoCellAnchor>
    <xdr:from>
      <xdr:col>21</xdr:col>
      <xdr:colOff>547222</xdr:colOff>
      <xdr:row>36</xdr:row>
      <xdr:rowOff>11576</xdr:rowOff>
    </xdr:from>
    <xdr:to>
      <xdr:col>21</xdr:col>
      <xdr:colOff>685428</xdr:colOff>
      <xdr:row>36</xdr:row>
      <xdr:rowOff>140069</xdr:rowOff>
    </xdr:to>
    <xdr:sp macro="" textlink="">
      <xdr:nvSpPr>
        <xdr:cNvPr id="2039" name="AutoShape 790">
          <a:extLst>
            <a:ext uri="{FF2B5EF4-FFF2-40B4-BE49-F238E27FC236}">
              <a16:creationId xmlns:a16="http://schemas.microsoft.com/office/drawing/2014/main" xmlns="" id="{A0A6953D-73AE-4279-846E-DE5D03C5162A}"/>
            </a:ext>
          </a:extLst>
        </xdr:cNvPr>
        <xdr:cNvSpPr>
          <a:spLocks noChangeArrowheads="1"/>
        </xdr:cNvSpPr>
      </xdr:nvSpPr>
      <xdr:spPr bwMode="auto">
        <a:xfrm>
          <a:off x="14621362" y="6023756"/>
          <a:ext cx="138206" cy="1284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366073</xdr:colOff>
      <xdr:row>36</xdr:row>
      <xdr:rowOff>110178</xdr:rowOff>
    </xdr:from>
    <xdr:to>
      <xdr:col>26</xdr:col>
      <xdr:colOff>238126</xdr:colOff>
      <xdr:row>38</xdr:row>
      <xdr:rowOff>36868</xdr:rowOff>
    </xdr:to>
    <xdr:sp macro="" textlink="">
      <xdr:nvSpPr>
        <xdr:cNvPr id="2040" name="Line 547">
          <a:extLst>
            <a:ext uri="{FF2B5EF4-FFF2-40B4-BE49-F238E27FC236}">
              <a16:creationId xmlns:a16="http://schemas.microsoft.com/office/drawing/2014/main" xmlns="" id="{5F47EE8A-B5EC-47B4-91D1-26BAB47E5AC7}"/>
            </a:ext>
          </a:extLst>
        </xdr:cNvPr>
        <xdr:cNvSpPr>
          <a:spLocks noChangeShapeType="1"/>
        </xdr:cNvSpPr>
      </xdr:nvSpPr>
      <xdr:spPr bwMode="auto">
        <a:xfrm flipH="1" flipV="1">
          <a:off x="17213893" y="6122358"/>
          <a:ext cx="565473" cy="261970"/>
        </a:xfrm>
        <a:custGeom>
          <a:avLst/>
          <a:gdLst>
            <a:gd name="connsiteX0" fmla="*/ 0 w 238125"/>
            <a:gd name="connsiteY0" fmla="*/ 0 h 523780"/>
            <a:gd name="connsiteX1" fmla="*/ 238125 w 238125"/>
            <a:gd name="connsiteY1" fmla="*/ 523780 h 523780"/>
            <a:gd name="connsiteX0" fmla="*/ 0 w 661064"/>
            <a:gd name="connsiteY0" fmla="*/ 0 h 452698"/>
            <a:gd name="connsiteX1" fmla="*/ 661064 w 661064"/>
            <a:gd name="connsiteY1" fmla="*/ 452698 h 452698"/>
            <a:gd name="connsiteX0" fmla="*/ 0 w 661064"/>
            <a:gd name="connsiteY0" fmla="*/ 0 h 452698"/>
            <a:gd name="connsiteX1" fmla="*/ 56867 w 661064"/>
            <a:gd name="connsiteY1" fmla="*/ 168369 h 452698"/>
            <a:gd name="connsiteX2" fmla="*/ 661064 w 661064"/>
            <a:gd name="connsiteY2" fmla="*/ 452698 h 452698"/>
            <a:gd name="connsiteX0" fmla="*/ 0 w 675498"/>
            <a:gd name="connsiteY0" fmla="*/ 0 h 452698"/>
            <a:gd name="connsiteX1" fmla="*/ 56867 w 675498"/>
            <a:gd name="connsiteY1" fmla="*/ 168369 h 452698"/>
            <a:gd name="connsiteX2" fmla="*/ 618415 w 675498"/>
            <a:gd name="connsiteY2" fmla="*/ 299871 h 452698"/>
            <a:gd name="connsiteX3" fmla="*/ 661064 w 675498"/>
            <a:gd name="connsiteY3" fmla="*/ 452698 h 452698"/>
            <a:gd name="connsiteX0" fmla="*/ 0 w 661064"/>
            <a:gd name="connsiteY0" fmla="*/ 0 h 452698"/>
            <a:gd name="connsiteX1" fmla="*/ 56867 w 661064"/>
            <a:gd name="connsiteY1" fmla="*/ 168369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18415"/>
            <a:gd name="connsiteY0" fmla="*/ 0 h 299871"/>
            <a:gd name="connsiteX1" fmla="*/ 49759 w 618415"/>
            <a:gd name="connsiteY1" fmla="*/ 200356 h 299871"/>
            <a:gd name="connsiteX2" fmla="*/ 618415 w 618415"/>
            <a:gd name="connsiteY2" fmla="*/ 299871 h 299871"/>
            <a:gd name="connsiteX0" fmla="*/ 0 w 629077"/>
            <a:gd name="connsiteY0" fmla="*/ 0 h 285655"/>
            <a:gd name="connsiteX1" fmla="*/ 49759 w 629077"/>
            <a:gd name="connsiteY1" fmla="*/ 200356 h 285655"/>
            <a:gd name="connsiteX2" fmla="*/ 629077 w 629077"/>
            <a:gd name="connsiteY2" fmla="*/ 285655 h 285655"/>
            <a:gd name="connsiteX0" fmla="*/ 0 w 643294"/>
            <a:gd name="connsiteY0" fmla="*/ 0 h 267884"/>
            <a:gd name="connsiteX1" fmla="*/ 49759 w 643294"/>
            <a:gd name="connsiteY1" fmla="*/ 200356 h 267884"/>
            <a:gd name="connsiteX2" fmla="*/ 643294 w 643294"/>
            <a:gd name="connsiteY2" fmla="*/ 267884 h 267884"/>
            <a:gd name="connsiteX0" fmla="*/ 0 w 643294"/>
            <a:gd name="connsiteY0" fmla="*/ 0 h 267884"/>
            <a:gd name="connsiteX1" fmla="*/ 49759 w 643294"/>
            <a:gd name="connsiteY1" fmla="*/ 200356 h 267884"/>
            <a:gd name="connsiteX2" fmla="*/ 643294 w 643294"/>
            <a:gd name="connsiteY2" fmla="*/ 267884 h 2678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3294" h="267884">
              <a:moveTo>
                <a:pt x="0" y="0"/>
              </a:moveTo>
              <a:cubicBezTo>
                <a:pt x="26656" y="22730"/>
                <a:pt x="16439" y="171943"/>
                <a:pt x="49759" y="200356"/>
              </a:cubicBezTo>
              <a:cubicBezTo>
                <a:pt x="153420" y="265736"/>
                <a:pt x="524824" y="252483"/>
                <a:pt x="643294" y="26788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693662</xdr:colOff>
      <xdr:row>39</xdr:row>
      <xdr:rowOff>51767</xdr:rowOff>
    </xdr:from>
    <xdr:to>
      <xdr:col>30</xdr:col>
      <xdr:colOff>507314</xdr:colOff>
      <xdr:row>39</xdr:row>
      <xdr:rowOff>86114</xdr:rowOff>
    </xdr:to>
    <xdr:sp macro="" textlink="">
      <xdr:nvSpPr>
        <xdr:cNvPr id="2041" name="Line 547">
          <a:extLst>
            <a:ext uri="{FF2B5EF4-FFF2-40B4-BE49-F238E27FC236}">
              <a16:creationId xmlns:a16="http://schemas.microsoft.com/office/drawing/2014/main" xmlns="" id="{12319011-F0A6-48A8-9D1F-133CE3CB447F}"/>
            </a:ext>
          </a:extLst>
        </xdr:cNvPr>
        <xdr:cNvSpPr>
          <a:spLocks noChangeShapeType="1"/>
        </xdr:cNvSpPr>
      </xdr:nvSpPr>
      <xdr:spPr bwMode="auto">
        <a:xfrm flipH="1">
          <a:off x="20315162" y="6566867"/>
          <a:ext cx="507072" cy="343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18265</xdr:colOff>
      <xdr:row>35</xdr:row>
      <xdr:rowOff>14525</xdr:rowOff>
    </xdr:from>
    <xdr:to>
      <xdr:col>26</xdr:col>
      <xdr:colOff>233448</xdr:colOff>
      <xdr:row>40</xdr:row>
      <xdr:rowOff>109258</xdr:rowOff>
    </xdr:to>
    <xdr:sp macro="" textlink="">
      <xdr:nvSpPr>
        <xdr:cNvPr id="2042" name="Freeform 601">
          <a:extLst>
            <a:ext uri="{FF2B5EF4-FFF2-40B4-BE49-F238E27FC236}">
              <a16:creationId xmlns:a16="http://schemas.microsoft.com/office/drawing/2014/main" xmlns="" id="{CDF2E4BE-26BC-4455-B3FA-8DEF91001BB4}"/>
            </a:ext>
          </a:extLst>
        </xdr:cNvPr>
        <xdr:cNvSpPr>
          <a:spLocks/>
        </xdr:cNvSpPr>
      </xdr:nvSpPr>
      <xdr:spPr bwMode="auto">
        <a:xfrm>
          <a:off x="16866085" y="5859065"/>
          <a:ext cx="908603" cy="93293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997 w 21403"/>
            <a:gd name="connsiteY0" fmla="*/ 22074 h 22074"/>
            <a:gd name="connsiteX1" fmla="*/ 21403 w 21403"/>
            <a:gd name="connsiteY1" fmla="*/ 12074 h 22074"/>
            <a:gd name="connsiteX2" fmla="*/ 6343 w 21403"/>
            <a:gd name="connsiteY2" fmla="*/ 12355 h 22074"/>
            <a:gd name="connsiteX3" fmla="*/ 0 w 21403"/>
            <a:gd name="connsiteY3" fmla="*/ 0 h 22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403" h="22074">
              <a:moveTo>
                <a:pt x="20997" y="22074"/>
              </a:moveTo>
              <a:cubicBezTo>
                <a:pt x="21083" y="19573"/>
                <a:pt x="20914" y="15728"/>
                <a:pt x="21403" y="12074"/>
              </a:cubicBezTo>
              <a:lnTo>
                <a:pt x="6343" y="12355"/>
              </a:lnTo>
              <a:cubicBezTo>
                <a:pt x="4089" y="8016"/>
                <a:pt x="885" y="775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49927</xdr:colOff>
      <xdr:row>35</xdr:row>
      <xdr:rowOff>147765</xdr:rowOff>
    </xdr:from>
    <xdr:ext cx="391483" cy="80561"/>
    <xdr:sp macro="" textlink="">
      <xdr:nvSpPr>
        <xdr:cNvPr id="2043" name="Text Box 1620">
          <a:extLst>
            <a:ext uri="{FF2B5EF4-FFF2-40B4-BE49-F238E27FC236}">
              <a16:creationId xmlns:a16="http://schemas.microsoft.com/office/drawing/2014/main" xmlns="" id="{707C7FB5-0D3F-4BD9-A81A-C1906D9DDF6A}"/>
            </a:ext>
          </a:extLst>
        </xdr:cNvPr>
        <xdr:cNvSpPr txBox="1">
          <a:spLocks noChangeArrowheads="1"/>
        </xdr:cNvSpPr>
      </xdr:nvSpPr>
      <xdr:spPr bwMode="auto">
        <a:xfrm rot="300000">
          <a:off x="16897747" y="5992305"/>
          <a:ext cx="391483" cy="8056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667778</xdr:colOff>
      <xdr:row>37</xdr:row>
      <xdr:rowOff>26933</xdr:rowOff>
    </xdr:from>
    <xdr:to>
      <xdr:col>26</xdr:col>
      <xdr:colOff>667784</xdr:colOff>
      <xdr:row>40</xdr:row>
      <xdr:rowOff>120086</xdr:rowOff>
    </xdr:to>
    <xdr:sp macro="" textlink="">
      <xdr:nvSpPr>
        <xdr:cNvPr id="2044" name="Line 547">
          <a:extLst>
            <a:ext uri="{FF2B5EF4-FFF2-40B4-BE49-F238E27FC236}">
              <a16:creationId xmlns:a16="http://schemas.microsoft.com/office/drawing/2014/main" xmlns="" id="{D10BEAFE-2172-401E-84F1-F975E83CDF44}"/>
            </a:ext>
          </a:extLst>
        </xdr:cNvPr>
        <xdr:cNvSpPr>
          <a:spLocks noChangeShapeType="1"/>
        </xdr:cNvSpPr>
      </xdr:nvSpPr>
      <xdr:spPr bwMode="auto">
        <a:xfrm flipV="1">
          <a:off x="18209018" y="6206753"/>
          <a:ext cx="6" cy="5960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283201</xdr:colOff>
      <xdr:row>37</xdr:row>
      <xdr:rowOff>152696</xdr:rowOff>
    </xdr:from>
    <xdr:to>
      <xdr:col>25</xdr:col>
      <xdr:colOff>521326</xdr:colOff>
      <xdr:row>40</xdr:row>
      <xdr:rowOff>164686</xdr:rowOff>
    </xdr:to>
    <xdr:sp macro="" textlink="">
      <xdr:nvSpPr>
        <xdr:cNvPr id="2045" name="Line 547">
          <a:extLst>
            <a:ext uri="{FF2B5EF4-FFF2-40B4-BE49-F238E27FC236}">
              <a16:creationId xmlns:a16="http://schemas.microsoft.com/office/drawing/2014/main" xmlns="" id="{77A5A5EB-E6BD-4251-B365-8859CD0C57FE}"/>
            </a:ext>
          </a:extLst>
        </xdr:cNvPr>
        <xdr:cNvSpPr>
          <a:spLocks noChangeShapeType="1"/>
        </xdr:cNvSpPr>
      </xdr:nvSpPr>
      <xdr:spPr bwMode="auto">
        <a:xfrm flipH="1" flipV="1">
          <a:off x="17131021" y="6332516"/>
          <a:ext cx="238125" cy="5149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15532</xdr:colOff>
      <xdr:row>38</xdr:row>
      <xdr:rowOff>32538</xdr:rowOff>
    </xdr:from>
    <xdr:to>
      <xdr:col>26</xdr:col>
      <xdr:colOff>770633</xdr:colOff>
      <xdr:row>38</xdr:row>
      <xdr:rowOff>36080</xdr:rowOff>
    </xdr:to>
    <xdr:sp macro="" textlink="">
      <xdr:nvSpPr>
        <xdr:cNvPr id="2046" name="Line 547">
          <a:extLst>
            <a:ext uri="{FF2B5EF4-FFF2-40B4-BE49-F238E27FC236}">
              <a16:creationId xmlns:a16="http://schemas.microsoft.com/office/drawing/2014/main" xmlns="" id="{22F2AF75-036A-471E-9D09-5484236D21E3}"/>
            </a:ext>
          </a:extLst>
        </xdr:cNvPr>
        <xdr:cNvSpPr>
          <a:spLocks noChangeShapeType="1"/>
        </xdr:cNvSpPr>
      </xdr:nvSpPr>
      <xdr:spPr bwMode="auto">
        <a:xfrm flipH="1">
          <a:off x="16863352" y="6379998"/>
          <a:ext cx="1372321" cy="35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20295</xdr:colOff>
      <xdr:row>33</xdr:row>
      <xdr:rowOff>14508</xdr:rowOff>
    </xdr:from>
    <xdr:to>
      <xdr:col>23</xdr:col>
      <xdr:colOff>215914</xdr:colOff>
      <xdr:row>34</xdr:row>
      <xdr:rowOff>7036</xdr:rowOff>
    </xdr:to>
    <xdr:sp macro="" textlink="">
      <xdr:nvSpPr>
        <xdr:cNvPr id="2047" name="六角形 2046">
          <a:extLst>
            <a:ext uri="{FF2B5EF4-FFF2-40B4-BE49-F238E27FC236}">
              <a16:creationId xmlns:a16="http://schemas.microsoft.com/office/drawing/2014/main" xmlns="" id="{96FA4910-516E-4EE6-B590-71CBDD86EC64}"/>
            </a:ext>
          </a:extLst>
        </xdr:cNvPr>
        <xdr:cNvSpPr/>
      </xdr:nvSpPr>
      <xdr:spPr bwMode="auto">
        <a:xfrm>
          <a:off x="15481275" y="5523768"/>
          <a:ext cx="195619" cy="16016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7822</xdr:colOff>
      <xdr:row>33</xdr:row>
      <xdr:rowOff>3321</xdr:rowOff>
    </xdr:from>
    <xdr:to>
      <xdr:col>25</xdr:col>
      <xdr:colOff>196663</xdr:colOff>
      <xdr:row>33</xdr:row>
      <xdr:rowOff>170595</xdr:rowOff>
    </xdr:to>
    <xdr:sp macro="" textlink="">
      <xdr:nvSpPr>
        <xdr:cNvPr id="2048" name="六角形 2047">
          <a:extLst>
            <a:ext uri="{FF2B5EF4-FFF2-40B4-BE49-F238E27FC236}">
              <a16:creationId xmlns:a16="http://schemas.microsoft.com/office/drawing/2014/main" xmlns="" id="{DA024A68-AF45-44F1-8B72-DFCBA68F0659}"/>
            </a:ext>
          </a:extLst>
        </xdr:cNvPr>
        <xdr:cNvSpPr/>
      </xdr:nvSpPr>
      <xdr:spPr bwMode="auto">
        <a:xfrm>
          <a:off x="16855642" y="5512581"/>
          <a:ext cx="188841" cy="1672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635090</xdr:colOff>
      <xdr:row>37</xdr:row>
      <xdr:rowOff>53428</xdr:rowOff>
    </xdr:from>
    <xdr:ext cx="751746" cy="402452"/>
    <xdr:pic>
      <xdr:nvPicPr>
        <xdr:cNvPr id="2049" name="図 2048">
          <a:extLst>
            <a:ext uri="{FF2B5EF4-FFF2-40B4-BE49-F238E27FC236}">
              <a16:creationId xmlns:a16="http://schemas.microsoft.com/office/drawing/2014/main" xmlns="" id="{64A15AF0-2030-48A3-ADF4-4F8CA6E2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17173476">
          <a:off x="16270717" y="6058601"/>
          <a:ext cx="402452" cy="751746"/>
        </a:xfrm>
        <a:prstGeom prst="rect">
          <a:avLst/>
        </a:prstGeom>
      </xdr:spPr>
    </xdr:pic>
    <xdr:clientData/>
  </xdr:oneCellAnchor>
  <xdr:twoCellAnchor>
    <xdr:from>
      <xdr:col>23</xdr:col>
      <xdr:colOff>451037</xdr:colOff>
      <xdr:row>37</xdr:row>
      <xdr:rowOff>21035</xdr:rowOff>
    </xdr:from>
    <xdr:to>
      <xdr:col>24</xdr:col>
      <xdr:colOff>70937</xdr:colOff>
      <xdr:row>39</xdr:row>
      <xdr:rowOff>113530</xdr:rowOff>
    </xdr:to>
    <xdr:sp macro="" textlink="">
      <xdr:nvSpPr>
        <xdr:cNvPr id="2050" name="Freeform 601">
          <a:extLst>
            <a:ext uri="{FF2B5EF4-FFF2-40B4-BE49-F238E27FC236}">
              <a16:creationId xmlns:a16="http://schemas.microsoft.com/office/drawing/2014/main" xmlns="" id="{EC927B3D-C3A6-47C9-BB30-F05E443B967B}"/>
            </a:ext>
          </a:extLst>
        </xdr:cNvPr>
        <xdr:cNvSpPr>
          <a:spLocks/>
        </xdr:cNvSpPr>
      </xdr:nvSpPr>
      <xdr:spPr bwMode="auto">
        <a:xfrm>
          <a:off x="15912017" y="6200855"/>
          <a:ext cx="313320" cy="42777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329" h="10000">
              <a:moveTo>
                <a:pt x="15923" y="10000"/>
              </a:moveTo>
              <a:cubicBezTo>
                <a:pt x="16009" y="7499"/>
                <a:pt x="15840" y="3654"/>
                <a:pt x="16329" y="0"/>
              </a:cubicBezTo>
              <a:cubicBezTo>
                <a:pt x="12996" y="95"/>
                <a:pt x="3333" y="126"/>
                <a:pt x="0" y="2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12201</xdr:colOff>
      <xdr:row>37</xdr:row>
      <xdr:rowOff>95308</xdr:rowOff>
    </xdr:from>
    <xdr:to>
      <xdr:col>24</xdr:col>
      <xdr:colOff>129414</xdr:colOff>
      <xdr:row>38</xdr:row>
      <xdr:rowOff>36236</xdr:rowOff>
    </xdr:to>
    <xdr:sp macro="" textlink="">
      <xdr:nvSpPr>
        <xdr:cNvPr id="2051" name="AutoShape 605">
          <a:extLst>
            <a:ext uri="{FF2B5EF4-FFF2-40B4-BE49-F238E27FC236}">
              <a16:creationId xmlns:a16="http://schemas.microsoft.com/office/drawing/2014/main" xmlns="" id="{887AF5D5-772F-463E-BC31-C8520425F88B}"/>
            </a:ext>
          </a:extLst>
        </xdr:cNvPr>
        <xdr:cNvSpPr>
          <a:spLocks noChangeArrowheads="1"/>
        </xdr:cNvSpPr>
      </xdr:nvSpPr>
      <xdr:spPr bwMode="auto">
        <a:xfrm>
          <a:off x="16166601" y="6275128"/>
          <a:ext cx="117213" cy="1085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533508</xdr:colOff>
      <xdr:row>39</xdr:row>
      <xdr:rowOff>57498</xdr:rowOff>
    </xdr:from>
    <xdr:to>
      <xdr:col>24</xdr:col>
      <xdr:colOff>36633</xdr:colOff>
      <xdr:row>40</xdr:row>
      <xdr:rowOff>48846</xdr:rowOff>
    </xdr:to>
    <xdr:sp macro="" textlink="">
      <xdr:nvSpPr>
        <xdr:cNvPr id="2052" name="六角形 2051">
          <a:extLst>
            <a:ext uri="{FF2B5EF4-FFF2-40B4-BE49-F238E27FC236}">
              <a16:creationId xmlns:a16="http://schemas.microsoft.com/office/drawing/2014/main" xmlns="" id="{0C0A9730-B03A-4551-A548-F2785CB402AA}"/>
            </a:ext>
          </a:extLst>
        </xdr:cNvPr>
        <xdr:cNvSpPr/>
      </xdr:nvSpPr>
      <xdr:spPr bwMode="auto">
        <a:xfrm>
          <a:off x="15994488" y="6572598"/>
          <a:ext cx="196545" cy="1589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450961</xdr:colOff>
      <xdr:row>35</xdr:row>
      <xdr:rowOff>160223</xdr:rowOff>
    </xdr:from>
    <xdr:to>
      <xdr:col>23</xdr:col>
      <xdr:colOff>654620</xdr:colOff>
      <xdr:row>36</xdr:row>
      <xdr:rowOff>118427</xdr:rowOff>
    </xdr:to>
    <xdr:sp macro="" textlink="">
      <xdr:nvSpPr>
        <xdr:cNvPr id="2053" name="六角形 2052">
          <a:extLst>
            <a:ext uri="{FF2B5EF4-FFF2-40B4-BE49-F238E27FC236}">
              <a16:creationId xmlns:a16="http://schemas.microsoft.com/office/drawing/2014/main" xmlns="" id="{5ECBAC2A-5481-4F55-B54D-97446D1040B9}"/>
            </a:ext>
          </a:extLst>
        </xdr:cNvPr>
        <xdr:cNvSpPr/>
      </xdr:nvSpPr>
      <xdr:spPr bwMode="auto">
        <a:xfrm>
          <a:off x="15911941" y="6004763"/>
          <a:ext cx="203659" cy="1258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680756</xdr:colOff>
      <xdr:row>37</xdr:row>
      <xdr:rowOff>35077</xdr:rowOff>
    </xdr:from>
    <xdr:to>
      <xdr:col>24</xdr:col>
      <xdr:colOff>58829</xdr:colOff>
      <xdr:row>38</xdr:row>
      <xdr:rowOff>141471</xdr:rowOff>
    </xdr:to>
    <xdr:sp macro="" textlink="">
      <xdr:nvSpPr>
        <xdr:cNvPr id="2054" name="AutoShape 1653">
          <a:extLst>
            <a:ext uri="{FF2B5EF4-FFF2-40B4-BE49-F238E27FC236}">
              <a16:creationId xmlns:a16="http://schemas.microsoft.com/office/drawing/2014/main" xmlns="" id="{CD0D6C42-4290-43B9-8402-0594E265E3B9}"/>
            </a:ext>
          </a:extLst>
        </xdr:cNvPr>
        <xdr:cNvSpPr>
          <a:spLocks/>
        </xdr:cNvSpPr>
      </xdr:nvSpPr>
      <xdr:spPr bwMode="auto">
        <a:xfrm flipH="1">
          <a:off x="16141736" y="6214897"/>
          <a:ext cx="71493" cy="27403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23</xdr:col>
      <xdr:colOff>373368</xdr:colOff>
      <xdr:row>37</xdr:row>
      <xdr:rowOff>124610</xdr:rowOff>
    </xdr:from>
    <xdr:ext cx="320648" cy="88633"/>
    <xdr:sp macro="" textlink="">
      <xdr:nvSpPr>
        <xdr:cNvPr id="2055" name="Text Box 303">
          <a:extLst>
            <a:ext uri="{FF2B5EF4-FFF2-40B4-BE49-F238E27FC236}">
              <a16:creationId xmlns:a16="http://schemas.microsoft.com/office/drawing/2014/main" xmlns="" id="{5BF9DE5F-729A-4626-A5A9-CE53E4918B00}"/>
            </a:ext>
          </a:extLst>
        </xdr:cNvPr>
        <xdr:cNvSpPr txBox="1">
          <a:spLocks noChangeArrowheads="1"/>
        </xdr:cNvSpPr>
      </xdr:nvSpPr>
      <xdr:spPr bwMode="auto">
        <a:xfrm>
          <a:off x="15834348" y="6304430"/>
          <a:ext cx="320648" cy="8863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24</xdr:col>
      <xdr:colOff>60813</xdr:colOff>
      <xdr:row>35</xdr:row>
      <xdr:rowOff>133459</xdr:rowOff>
    </xdr:from>
    <xdr:to>
      <xdr:col>24</xdr:col>
      <xdr:colOff>363571</xdr:colOff>
      <xdr:row>37</xdr:row>
      <xdr:rowOff>88316</xdr:rowOff>
    </xdr:to>
    <xdr:sp macro="" textlink="">
      <xdr:nvSpPr>
        <xdr:cNvPr id="2056" name="Freeform 601">
          <a:extLst>
            <a:ext uri="{FF2B5EF4-FFF2-40B4-BE49-F238E27FC236}">
              <a16:creationId xmlns:a16="http://schemas.microsoft.com/office/drawing/2014/main" xmlns="" id="{FA998E89-50AA-4E31-98C3-5416A720C2E9}"/>
            </a:ext>
          </a:extLst>
        </xdr:cNvPr>
        <xdr:cNvSpPr>
          <a:spLocks/>
        </xdr:cNvSpPr>
      </xdr:nvSpPr>
      <xdr:spPr bwMode="auto">
        <a:xfrm flipH="1">
          <a:off x="16215213" y="5977999"/>
          <a:ext cx="302758" cy="29013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15492 w 15898"/>
            <a:gd name="connsiteY0" fmla="*/ 10335 h 10335"/>
            <a:gd name="connsiteX1" fmla="*/ 15898 w 15898"/>
            <a:gd name="connsiteY1" fmla="*/ 335 h 10335"/>
            <a:gd name="connsiteX2" fmla="*/ 0 w 15898"/>
            <a:gd name="connsiteY2" fmla="*/ 11 h 10335"/>
            <a:gd name="connsiteX0" fmla="*/ 15492 w 15898"/>
            <a:gd name="connsiteY0" fmla="*/ 10468 h 10468"/>
            <a:gd name="connsiteX1" fmla="*/ 15898 w 15898"/>
            <a:gd name="connsiteY1" fmla="*/ 468 h 10468"/>
            <a:gd name="connsiteX2" fmla="*/ 0 w 15898"/>
            <a:gd name="connsiteY2" fmla="*/ 144 h 10468"/>
            <a:gd name="connsiteX0" fmla="*/ 15492 w 15496"/>
            <a:gd name="connsiteY0" fmla="*/ 10340 h 10340"/>
            <a:gd name="connsiteX1" fmla="*/ 14749 w 15496"/>
            <a:gd name="connsiteY1" fmla="*/ 976 h 10340"/>
            <a:gd name="connsiteX2" fmla="*/ 0 w 15496"/>
            <a:gd name="connsiteY2" fmla="*/ 16 h 10340"/>
            <a:gd name="connsiteX0" fmla="*/ 15492 w 15502"/>
            <a:gd name="connsiteY0" fmla="*/ 10340 h 10340"/>
            <a:gd name="connsiteX1" fmla="*/ 14749 w 15502"/>
            <a:gd name="connsiteY1" fmla="*/ 976 h 10340"/>
            <a:gd name="connsiteX2" fmla="*/ 0 w 15502"/>
            <a:gd name="connsiteY2" fmla="*/ 16 h 10340"/>
            <a:gd name="connsiteX0" fmla="*/ 15492 w 15502"/>
            <a:gd name="connsiteY0" fmla="*/ 10366 h 10366"/>
            <a:gd name="connsiteX1" fmla="*/ 14749 w 15502"/>
            <a:gd name="connsiteY1" fmla="*/ 1002 h 10366"/>
            <a:gd name="connsiteX2" fmla="*/ 0 w 15502"/>
            <a:gd name="connsiteY2" fmla="*/ 42 h 10366"/>
            <a:gd name="connsiteX0" fmla="*/ 15492 w 15502"/>
            <a:gd name="connsiteY0" fmla="*/ 10366 h 10366"/>
            <a:gd name="connsiteX1" fmla="*/ 14749 w 15502"/>
            <a:gd name="connsiteY1" fmla="*/ 1002 h 10366"/>
            <a:gd name="connsiteX2" fmla="*/ 0 w 15502"/>
            <a:gd name="connsiteY2" fmla="*/ 42 h 10366"/>
            <a:gd name="connsiteX0" fmla="*/ 15492 w 15525"/>
            <a:gd name="connsiteY0" fmla="*/ 10366 h 10366"/>
            <a:gd name="connsiteX1" fmla="*/ 14749 w 15525"/>
            <a:gd name="connsiteY1" fmla="*/ 1002 h 10366"/>
            <a:gd name="connsiteX2" fmla="*/ 0 w 15525"/>
            <a:gd name="connsiteY2" fmla="*/ 42 h 10366"/>
            <a:gd name="connsiteX0" fmla="*/ 15492 w 15525"/>
            <a:gd name="connsiteY0" fmla="*/ 10324 h 10324"/>
            <a:gd name="connsiteX1" fmla="*/ 14749 w 15525"/>
            <a:gd name="connsiteY1" fmla="*/ 960 h 10324"/>
            <a:gd name="connsiteX2" fmla="*/ 0 w 15525"/>
            <a:gd name="connsiteY2" fmla="*/ 0 h 103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525" h="10324">
              <a:moveTo>
                <a:pt x="15492" y="10324"/>
              </a:moveTo>
              <a:cubicBezTo>
                <a:pt x="15578" y="7823"/>
                <a:pt x="15553" y="2069"/>
                <a:pt x="14749" y="960"/>
              </a:cubicBezTo>
              <a:cubicBezTo>
                <a:pt x="14146" y="-127"/>
                <a:pt x="14394" y="178"/>
                <a:pt x="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166727</xdr:colOff>
      <xdr:row>38</xdr:row>
      <xdr:rowOff>104363</xdr:rowOff>
    </xdr:from>
    <xdr:to>
      <xdr:col>26</xdr:col>
      <xdr:colOff>286698</xdr:colOff>
      <xdr:row>39</xdr:row>
      <xdr:rowOff>40281</xdr:rowOff>
    </xdr:to>
    <xdr:sp macro="" textlink="">
      <xdr:nvSpPr>
        <xdr:cNvPr id="2057" name="AutoShape 605">
          <a:extLst>
            <a:ext uri="{FF2B5EF4-FFF2-40B4-BE49-F238E27FC236}">
              <a16:creationId xmlns:a16="http://schemas.microsoft.com/office/drawing/2014/main" xmlns="" id="{75829A4B-CD79-4469-8062-BD161D089E06}"/>
            </a:ext>
          </a:extLst>
        </xdr:cNvPr>
        <xdr:cNvSpPr>
          <a:spLocks noChangeArrowheads="1"/>
        </xdr:cNvSpPr>
      </xdr:nvSpPr>
      <xdr:spPr bwMode="auto">
        <a:xfrm>
          <a:off x="17707967" y="6451823"/>
          <a:ext cx="119971" cy="1035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25</xdr:col>
      <xdr:colOff>466485</xdr:colOff>
      <xdr:row>39</xdr:row>
      <xdr:rowOff>38091</xdr:rowOff>
    </xdr:from>
    <xdr:ext cx="497212" cy="132322"/>
    <xdr:sp macro="" textlink="">
      <xdr:nvSpPr>
        <xdr:cNvPr id="2058" name="Text Box 1620">
          <a:extLst>
            <a:ext uri="{FF2B5EF4-FFF2-40B4-BE49-F238E27FC236}">
              <a16:creationId xmlns:a16="http://schemas.microsoft.com/office/drawing/2014/main" xmlns="" id="{C5F335D5-71B7-4297-B332-85FD0AB609E8}"/>
            </a:ext>
          </a:extLst>
        </xdr:cNvPr>
        <xdr:cNvSpPr txBox="1">
          <a:spLocks noChangeArrowheads="1"/>
        </xdr:cNvSpPr>
      </xdr:nvSpPr>
      <xdr:spPr bwMode="auto">
        <a:xfrm>
          <a:off x="17314305" y="6553191"/>
          <a:ext cx="497212" cy="1323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369621</xdr:colOff>
      <xdr:row>39</xdr:row>
      <xdr:rowOff>74731</xdr:rowOff>
    </xdr:from>
    <xdr:ext cx="324608" cy="93497"/>
    <xdr:sp macro="" textlink="">
      <xdr:nvSpPr>
        <xdr:cNvPr id="2059" name="Text Box 1620">
          <a:extLst>
            <a:ext uri="{FF2B5EF4-FFF2-40B4-BE49-F238E27FC236}">
              <a16:creationId xmlns:a16="http://schemas.microsoft.com/office/drawing/2014/main" xmlns="" id="{73ADE0C8-2D33-414C-B206-FBE605612512}"/>
            </a:ext>
          </a:extLst>
        </xdr:cNvPr>
        <xdr:cNvSpPr txBox="1">
          <a:spLocks noChangeArrowheads="1"/>
        </xdr:cNvSpPr>
      </xdr:nvSpPr>
      <xdr:spPr bwMode="auto">
        <a:xfrm>
          <a:off x="17910861" y="6589831"/>
          <a:ext cx="324608" cy="934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観月橋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oneCellAnchor>
  <xdr:twoCellAnchor>
    <xdr:from>
      <xdr:col>25</xdr:col>
      <xdr:colOff>12034</xdr:colOff>
      <xdr:row>36</xdr:row>
      <xdr:rowOff>15308</xdr:rowOff>
    </xdr:from>
    <xdr:to>
      <xdr:col>27</xdr:col>
      <xdr:colOff>2566</xdr:colOff>
      <xdr:row>36</xdr:row>
      <xdr:rowOff>114026</xdr:rowOff>
    </xdr:to>
    <xdr:grpSp>
      <xdr:nvGrpSpPr>
        <xdr:cNvPr id="2060" name="グループ化 2059">
          <a:extLst>
            <a:ext uri="{FF2B5EF4-FFF2-40B4-BE49-F238E27FC236}">
              <a16:creationId xmlns:a16="http://schemas.microsoft.com/office/drawing/2014/main" xmlns="" id="{43C94366-CF3B-446A-9568-4CD824F14731}"/>
            </a:ext>
          </a:extLst>
        </xdr:cNvPr>
        <xdr:cNvGrpSpPr/>
      </xdr:nvGrpSpPr>
      <xdr:grpSpPr>
        <a:xfrm rot="5700000">
          <a:off x="19474666" y="5441501"/>
          <a:ext cx="98718" cy="1533582"/>
          <a:chOff x="1261220" y="847582"/>
          <a:chExt cx="69622" cy="1381072"/>
        </a:xfrm>
      </xdr:grpSpPr>
      <xdr:grpSp>
        <xdr:nvGrpSpPr>
          <xdr:cNvPr id="2061" name="Group 802">
            <a:extLst>
              <a:ext uri="{FF2B5EF4-FFF2-40B4-BE49-F238E27FC236}">
                <a16:creationId xmlns:a16="http://schemas.microsoft.com/office/drawing/2014/main" xmlns="" id="{E2309251-F495-9FB6-CC9F-3AE7670E4EE4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064" name="Line 803">
              <a:extLst>
                <a:ext uri="{FF2B5EF4-FFF2-40B4-BE49-F238E27FC236}">
                  <a16:creationId xmlns:a16="http://schemas.microsoft.com/office/drawing/2014/main" xmlns="" id="{97CF0BE8-16AC-75C3-06C3-DA2D2BFA54B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65" name="Line 804">
              <a:extLst>
                <a:ext uri="{FF2B5EF4-FFF2-40B4-BE49-F238E27FC236}">
                  <a16:creationId xmlns:a16="http://schemas.microsoft.com/office/drawing/2014/main" xmlns="" id="{EF8EF987-D153-724A-D98F-0B723FCE3D5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66" name="Line 805">
              <a:extLst>
                <a:ext uri="{FF2B5EF4-FFF2-40B4-BE49-F238E27FC236}">
                  <a16:creationId xmlns:a16="http://schemas.microsoft.com/office/drawing/2014/main" xmlns="" id="{ADD5A149-70DE-F9E8-593E-A5461499E01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67" name="Line 806">
              <a:extLst>
                <a:ext uri="{FF2B5EF4-FFF2-40B4-BE49-F238E27FC236}">
                  <a16:creationId xmlns:a16="http://schemas.microsoft.com/office/drawing/2014/main" xmlns="" id="{EDE72902-C2D0-FDD2-A149-EDEB2C6DF11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68" name="Line 807">
              <a:extLst>
                <a:ext uri="{FF2B5EF4-FFF2-40B4-BE49-F238E27FC236}">
                  <a16:creationId xmlns:a16="http://schemas.microsoft.com/office/drawing/2014/main" xmlns="" id="{6E1CFBB6-A75A-69F7-0922-5FF760A41B0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69" name="Line 808">
              <a:extLst>
                <a:ext uri="{FF2B5EF4-FFF2-40B4-BE49-F238E27FC236}">
                  <a16:creationId xmlns:a16="http://schemas.microsoft.com/office/drawing/2014/main" xmlns="" id="{A20FF795-F23B-24EA-E687-0C7696AE2EA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0" name="Line 809">
              <a:extLst>
                <a:ext uri="{FF2B5EF4-FFF2-40B4-BE49-F238E27FC236}">
                  <a16:creationId xmlns:a16="http://schemas.microsoft.com/office/drawing/2014/main" xmlns="" id="{66AC7A88-85FF-8D8D-AA27-FBE041C5332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1" name="Line 810">
              <a:extLst>
                <a:ext uri="{FF2B5EF4-FFF2-40B4-BE49-F238E27FC236}">
                  <a16:creationId xmlns:a16="http://schemas.microsoft.com/office/drawing/2014/main" xmlns="" id="{98726915-6101-BC0F-D5CF-31CF83391B9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2" name="Line 811">
              <a:extLst>
                <a:ext uri="{FF2B5EF4-FFF2-40B4-BE49-F238E27FC236}">
                  <a16:creationId xmlns:a16="http://schemas.microsoft.com/office/drawing/2014/main" xmlns="" id="{6D77D2D3-D6FA-9D2F-94E4-6F4F5FEF6C0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3" name="Line 812">
              <a:extLst>
                <a:ext uri="{FF2B5EF4-FFF2-40B4-BE49-F238E27FC236}">
                  <a16:creationId xmlns:a16="http://schemas.microsoft.com/office/drawing/2014/main" xmlns="" id="{85059FCA-62FB-E114-91B6-E4BCF8B1212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4" name="Line 813">
              <a:extLst>
                <a:ext uri="{FF2B5EF4-FFF2-40B4-BE49-F238E27FC236}">
                  <a16:creationId xmlns:a16="http://schemas.microsoft.com/office/drawing/2014/main" xmlns="" id="{2A440DF7-6AF5-0CD2-AD25-567ACC2FC89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5" name="Line 814">
              <a:extLst>
                <a:ext uri="{FF2B5EF4-FFF2-40B4-BE49-F238E27FC236}">
                  <a16:creationId xmlns:a16="http://schemas.microsoft.com/office/drawing/2014/main" xmlns="" id="{056EDA37-20EC-C237-8BA6-EF45F32E48F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076" name="Line 815">
              <a:extLst>
                <a:ext uri="{FF2B5EF4-FFF2-40B4-BE49-F238E27FC236}">
                  <a16:creationId xmlns:a16="http://schemas.microsoft.com/office/drawing/2014/main" xmlns="" id="{29A95A3A-5259-AB1D-F2ED-FFE7BCECFFD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062" name="Line 813">
            <a:extLst>
              <a:ext uri="{FF2B5EF4-FFF2-40B4-BE49-F238E27FC236}">
                <a16:creationId xmlns:a16="http://schemas.microsoft.com/office/drawing/2014/main" xmlns="" id="{39200DA8-54E6-E02F-85C5-F8A962C5E59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63" name="Line 814">
            <a:extLst>
              <a:ext uri="{FF2B5EF4-FFF2-40B4-BE49-F238E27FC236}">
                <a16:creationId xmlns:a16="http://schemas.microsoft.com/office/drawing/2014/main" xmlns="" id="{F426E215-242C-AD61-084E-8434D8995D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26</xdr:col>
      <xdr:colOff>481302</xdr:colOff>
      <xdr:row>37</xdr:row>
      <xdr:rowOff>34117</xdr:rowOff>
    </xdr:from>
    <xdr:ext cx="227514" cy="119406"/>
    <xdr:sp macro="" textlink="">
      <xdr:nvSpPr>
        <xdr:cNvPr id="2077" name="Text Box 1664">
          <a:extLst>
            <a:ext uri="{FF2B5EF4-FFF2-40B4-BE49-F238E27FC236}">
              <a16:creationId xmlns:a16="http://schemas.microsoft.com/office/drawing/2014/main" xmlns="" id="{287DFD31-21A4-4B68-8CB6-1D313866E16F}"/>
            </a:ext>
          </a:extLst>
        </xdr:cNvPr>
        <xdr:cNvSpPr txBox="1">
          <a:spLocks noChangeArrowheads="1"/>
        </xdr:cNvSpPr>
      </xdr:nvSpPr>
      <xdr:spPr bwMode="auto">
        <a:xfrm>
          <a:off x="18022542" y="6213937"/>
          <a:ext cx="227514" cy="119406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b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145638</xdr:colOff>
      <xdr:row>37</xdr:row>
      <xdr:rowOff>108806</xdr:rowOff>
    </xdr:from>
    <xdr:to>
      <xdr:col>26</xdr:col>
      <xdr:colOff>300914</xdr:colOff>
      <xdr:row>38</xdr:row>
      <xdr:rowOff>94775</xdr:rowOff>
    </xdr:to>
    <xdr:sp macro="" textlink="">
      <xdr:nvSpPr>
        <xdr:cNvPr id="2078" name="Oval 820">
          <a:extLst>
            <a:ext uri="{FF2B5EF4-FFF2-40B4-BE49-F238E27FC236}">
              <a16:creationId xmlns:a16="http://schemas.microsoft.com/office/drawing/2014/main" xmlns="" id="{C8C8C452-2F60-474A-83B0-423AA22FA0FE}"/>
            </a:ext>
          </a:extLst>
        </xdr:cNvPr>
        <xdr:cNvSpPr>
          <a:spLocks noChangeArrowheads="1"/>
        </xdr:cNvSpPr>
      </xdr:nvSpPr>
      <xdr:spPr bwMode="auto">
        <a:xfrm rot="5400000">
          <a:off x="17687711" y="6287793"/>
          <a:ext cx="153609" cy="1552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26</xdr:col>
      <xdr:colOff>338382</xdr:colOff>
      <xdr:row>37</xdr:row>
      <xdr:rowOff>141870</xdr:rowOff>
    </xdr:from>
    <xdr:to>
      <xdr:col>26</xdr:col>
      <xdr:colOff>492840</xdr:colOff>
      <xdr:row>38</xdr:row>
      <xdr:rowOff>111360</xdr:rowOff>
    </xdr:to>
    <xdr:sp macro="" textlink="">
      <xdr:nvSpPr>
        <xdr:cNvPr id="2079" name="六角形 2078">
          <a:extLst>
            <a:ext uri="{FF2B5EF4-FFF2-40B4-BE49-F238E27FC236}">
              <a16:creationId xmlns:a16="http://schemas.microsoft.com/office/drawing/2014/main" xmlns="" id="{9703EE60-AE02-414F-8ED3-EF8AEE5B0127}"/>
            </a:ext>
          </a:extLst>
        </xdr:cNvPr>
        <xdr:cNvSpPr/>
      </xdr:nvSpPr>
      <xdr:spPr bwMode="auto">
        <a:xfrm>
          <a:off x="17879622" y="6321690"/>
          <a:ext cx="154458" cy="1371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699716</xdr:colOff>
      <xdr:row>38</xdr:row>
      <xdr:rowOff>37605</xdr:rowOff>
    </xdr:from>
    <xdr:to>
      <xdr:col>26</xdr:col>
      <xdr:colOff>130319</xdr:colOff>
      <xdr:row>38</xdr:row>
      <xdr:rowOff>168226</xdr:rowOff>
    </xdr:to>
    <xdr:sp macro="" textlink="">
      <xdr:nvSpPr>
        <xdr:cNvPr id="2080" name="六角形 2079">
          <a:extLst>
            <a:ext uri="{FF2B5EF4-FFF2-40B4-BE49-F238E27FC236}">
              <a16:creationId xmlns:a16="http://schemas.microsoft.com/office/drawing/2014/main" xmlns="" id="{71245EEF-0DC5-4ADD-B4CF-4783E2AA900F}"/>
            </a:ext>
          </a:extLst>
        </xdr:cNvPr>
        <xdr:cNvSpPr/>
      </xdr:nvSpPr>
      <xdr:spPr bwMode="auto">
        <a:xfrm>
          <a:off x="17539916" y="6385065"/>
          <a:ext cx="131643" cy="1306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232965</xdr:colOff>
      <xdr:row>37</xdr:row>
      <xdr:rowOff>107981</xdr:rowOff>
    </xdr:from>
    <xdr:to>
      <xdr:col>25</xdr:col>
      <xdr:colOff>383071</xdr:colOff>
      <xdr:row>38</xdr:row>
      <xdr:rowOff>92483</xdr:rowOff>
    </xdr:to>
    <xdr:sp macro="" textlink="">
      <xdr:nvSpPr>
        <xdr:cNvPr id="2081" name="Oval 1295">
          <a:extLst>
            <a:ext uri="{FF2B5EF4-FFF2-40B4-BE49-F238E27FC236}">
              <a16:creationId xmlns:a16="http://schemas.microsoft.com/office/drawing/2014/main" xmlns="" id="{C5A940E7-FAB6-430E-A679-3F11340709A7}"/>
            </a:ext>
          </a:extLst>
        </xdr:cNvPr>
        <xdr:cNvSpPr>
          <a:spLocks noChangeArrowheads="1"/>
        </xdr:cNvSpPr>
      </xdr:nvSpPr>
      <xdr:spPr bwMode="auto">
        <a:xfrm>
          <a:off x="17080785" y="6287801"/>
          <a:ext cx="150106" cy="15214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26</xdr:col>
      <xdr:colOff>612162</xdr:colOff>
      <xdr:row>37</xdr:row>
      <xdr:rowOff>154212</xdr:rowOff>
    </xdr:from>
    <xdr:to>
      <xdr:col>27</xdr:col>
      <xdr:colOff>7108</xdr:colOff>
      <xdr:row>38</xdr:row>
      <xdr:rowOff>68712</xdr:rowOff>
    </xdr:to>
    <xdr:sp macro="" textlink="">
      <xdr:nvSpPr>
        <xdr:cNvPr id="2082" name="Oval 1295">
          <a:extLst>
            <a:ext uri="{FF2B5EF4-FFF2-40B4-BE49-F238E27FC236}">
              <a16:creationId xmlns:a16="http://schemas.microsoft.com/office/drawing/2014/main" xmlns="" id="{800656EF-9266-4F7D-8FA7-4F02574AD3A1}"/>
            </a:ext>
          </a:extLst>
        </xdr:cNvPr>
        <xdr:cNvSpPr>
          <a:spLocks noChangeArrowheads="1"/>
        </xdr:cNvSpPr>
      </xdr:nvSpPr>
      <xdr:spPr bwMode="auto">
        <a:xfrm>
          <a:off x="18153402" y="6334032"/>
          <a:ext cx="88366" cy="8214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oneCellAnchor>
    <xdr:from>
      <xdr:col>25</xdr:col>
      <xdr:colOff>543585</xdr:colOff>
      <xdr:row>35</xdr:row>
      <xdr:rowOff>119071</xdr:rowOff>
    </xdr:from>
    <xdr:ext cx="651009" cy="266857"/>
    <xdr:pic>
      <xdr:nvPicPr>
        <xdr:cNvPr id="2083" name="図 2082">
          <a:extLst>
            <a:ext uri="{FF2B5EF4-FFF2-40B4-BE49-F238E27FC236}">
              <a16:creationId xmlns:a16="http://schemas.microsoft.com/office/drawing/2014/main" xmlns="" id="{97E962FE-3A84-4C6E-A9A2-A9BD03C9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300000">
          <a:off x="17391405" y="5963611"/>
          <a:ext cx="651009" cy="266857"/>
        </a:xfrm>
        <a:prstGeom prst="rect">
          <a:avLst/>
        </a:prstGeom>
      </xdr:spPr>
    </xdr:pic>
    <xdr:clientData/>
  </xdr:oneCellAnchor>
  <xdr:oneCellAnchor>
    <xdr:from>
      <xdr:col>25</xdr:col>
      <xdr:colOff>21323</xdr:colOff>
      <xdr:row>38</xdr:row>
      <xdr:rowOff>94774</xdr:rowOff>
    </xdr:from>
    <xdr:ext cx="456849" cy="139310"/>
    <xdr:sp macro="" textlink="">
      <xdr:nvSpPr>
        <xdr:cNvPr id="2084" name="Text Box 1664">
          <a:extLst>
            <a:ext uri="{FF2B5EF4-FFF2-40B4-BE49-F238E27FC236}">
              <a16:creationId xmlns:a16="http://schemas.microsoft.com/office/drawing/2014/main" xmlns="" id="{95316165-E654-40A6-AAC9-1468A0291F26}"/>
            </a:ext>
          </a:extLst>
        </xdr:cNvPr>
        <xdr:cNvSpPr txBox="1">
          <a:spLocks noChangeArrowheads="1"/>
        </xdr:cNvSpPr>
      </xdr:nvSpPr>
      <xdr:spPr bwMode="auto">
        <a:xfrm>
          <a:off x="16869143" y="6442234"/>
          <a:ext cx="456849" cy="139310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27432" tIns="72000" rIns="27432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小倉西山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41416</xdr:colOff>
      <xdr:row>36</xdr:row>
      <xdr:rowOff>82819</xdr:rowOff>
    </xdr:from>
    <xdr:to>
      <xdr:col>25</xdr:col>
      <xdr:colOff>241164</xdr:colOff>
      <xdr:row>37</xdr:row>
      <xdr:rowOff>79300</xdr:rowOff>
    </xdr:to>
    <xdr:sp macro="" textlink="">
      <xdr:nvSpPr>
        <xdr:cNvPr id="2085" name="六角形 2084">
          <a:extLst>
            <a:ext uri="{FF2B5EF4-FFF2-40B4-BE49-F238E27FC236}">
              <a16:creationId xmlns:a16="http://schemas.microsoft.com/office/drawing/2014/main" xmlns="" id="{1C7D9DA2-4F27-4FFD-9E96-E517E986255F}"/>
            </a:ext>
          </a:extLst>
        </xdr:cNvPr>
        <xdr:cNvSpPr/>
      </xdr:nvSpPr>
      <xdr:spPr bwMode="auto">
        <a:xfrm>
          <a:off x="16889236" y="6094999"/>
          <a:ext cx="199748" cy="1641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351583</xdr:colOff>
      <xdr:row>36</xdr:row>
      <xdr:rowOff>59481</xdr:rowOff>
    </xdr:from>
    <xdr:ext cx="410137" cy="193515"/>
    <xdr:sp macro="" textlink="">
      <xdr:nvSpPr>
        <xdr:cNvPr id="2086" name="Text Box 1563">
          <a:extLst>
            <a:ext uri="{FF2B5EF4-FFF2-40B4-BE49-F238E27FC236}">
              <a16:creationId xmlns:a16="http://schemas.microsoft.com/office/drawing/2014/main" xmlns="" id="{41A7C736-F06C-4A35-A807-1BACA6281859}"/>
            </a:ext>
          </a:extLst>
        </xdr:cNvPr>
        <xdr:cNvSpPr txBox="1">
          <a:spLocks noChangeArrowheads="1"/>
        </xdr:cNvSpPr>
      </xdr:nvSpPr>
      <xdr:spPr bwMode="auto">
        <a:xfrm>
          <a:off x="17199403" y="6071661"/>
          <a:ext cx="410137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25</xdr:col>
      <xdr:colOff>310041</xdr:colOff>
      <xdr:row>37</xdr:row>
      <xdr:rowOff>21097</xdr:rowOff>
    </xdr:from>
    <xdr:to>
      <xdr:col>26</xdr:col>
      <xdr:colOff>230133</xdr:colOff>
      <xdr:row>38</xdr:row>
      <xdr:rowOff>33989</xdr:rowOff>
    </xdr:to>
    <xdr:sp macro="" textlink="">
      <xdr:nvSpPr>
        <xdr:cNvPr id="2087" name="AutoShape 1653">
          <a:extLst>
            <a:ext uri="{FF2B5EF4-FFF2-40B4-BE49-F238E27FC236}">
              <a16:creationId xmlns:a16="http://schemas.microsoft.com/office/drawing/2014/main" xmlns="" id="{F20BCE39-F193-43AC-B2E2-E422C0AF724D}"/>
            </a:ext>
          </a:extLst>
        </xdr:cNvPr>
        <xdr:cNvSpPr>
          <a:spLocks/>
        </xdr:cNvSpPr>
      </xdr:nvSpPr>
      <xdr:spPr bwMode="auto">
        <a:xfrm rot="5400000" flipH="1">
          <a:off x="17374351" y="5984427"/>
          <a:ext cx="180532" cy="613512"/>
        </a:xfrm>
        <a:prstGeom prst="rightBrace">
          <a:avLst>
            <a:gd name="adj1" fmla="val 42094"/>
            <a:gd name="adj2" fmla="val 6886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25</xdr:col>
      <xdr:colOff>436073</xdr:colOff>
      <xdr:row>38</xdr:row>
      <xdr:rowOff>39660</xdr:rowOff>
    </xdr:from>
    <xdr:ext cx="248478" cy="129416"/>
    <xdr:sp macro="" textlink="">
      <xdr:nvSpPr>
        <xdr:cNvPr id="2088" name="Text Box 1620">
          <a:extLst>
            <a:ext uri="{FF2B5EF4-FFF2-40B4-BE49-F238E27FC236}">
              <a16:creationId xmlns:a16="http://schemas.microsoft.com/office/drawing/2014/main" xmlns="" id="{0F344993-0635-4799-B674-BD123628C545}"/>
            </a:ext>
          </a:extLst>
        </xdr:cNvPr>
        <xdr:cNvSpPr txBox="1">
          <a:spLocks noChangeArrowheads="1"/>
        </xdr:cNvSpPr>
      </xdr:nvSpPr>
      <xdr:spPr bwMode="auto">
        <a:xfrm>
          <a:off x="17283893" y="6387120"/>
          <a:ext cx="248478" cy="1294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HGP創英角ﾎﾟｯﾌﾟ体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616019</xdr:colOff>
      <xdr:row>35</xdr:row>
      <xdr:rowOff>159864</xdr:rowOff>
    </xdr:from>
    <xdr:to>
      <xdr:col>30</xdr:col>
      <xdr:colOff>512506</xdr:colOff>
      <xdr:row>40</xdr:row>
      <xdr:rowOff>108706</xdr:rowOff>
    </xdr:to>
    <xdr:sp macro="" textlink="">
      <xdr:nvSpPr>
        <xdr:cNvPr id="2089" name="Freeform 527">
          <a:extLst>
            <a:ext uri="{FF2B5EF4-FFF2-40B4-BE49-F238E27FC236}">
              <a16:creationId xmlns:a16="http://schemas.microsoft.com/office/drawing/2014/main" xmlns="" id="{2A6878A6-2052-4402-BAB8-2B62FB5DB30B}"/>
            </a:ext>
          </a:extLst>
        </xdr:cNvPr>
        <xdr:cNvSpPr>
          <a:spLocks/>
        </xdr:cNvSpPr>
      </xdr:nvSpPr>
      <xdr:spPr bwMode="auto">
        <a:xfrm>
          <a:off x="20237519" y="6004404"/>
          <a:ext cx="589907" cy="78704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0 w 9510"/>
            <a:gd name="connsiteY0" fmla="*/ 18816 h 18816"/>
            <a:gd name="connsiteX1" fmla="*/ 90 w 9510"/>
            <a:gd name="connsiteY1" fmla="*/ 8816 h 18816"/>
            <a:gd name="connsiteX2" fmla="*/ 9510 w 9510"/>
            <a:gd name="connsiteY2" fmla="*/ 0 h 18816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490 w 10000"/>
            <a:gd name="connsiteY2" fmla="*/ 4934 h 10000"/>
            <a:gd name="connsiteX3" fmla="*/ 10000 w 10000"/>
            <a:gd name="connsiteY3" fmla="*/ 0 h 10000"/>
            <a:gd name="connsiteX0" fmla="*/ 0 w 10142"/>
            <a:gd name="connsiteY0" fmla="*/ 10000 h 10000"/>
            <a:gd name="connsiteX1" fmla="*/ 95 w 10142"/>
            <a:gd name="connsiteY1" fmla="*/ 4685 h 10000"/>
            <a:gd name="connsiteX2" fmla="*/ 10134 w 10142"/>
            <a:gd name="connsiteY2" fmla="*/ 5068 h 10000"/>
            <a:gd name="connsiteX3" fmla="*/ 10000 w 10142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876 w 10000"/>
            <a:gd name="connsiteY2" fmla="*/ 4934 h 10000"/>
            <a:gd name="connsiteX3" fmla="*/ 10000 w 10000"/>
            <a:gd name="connsiteY3" fmla="*/ 0 h 10000"/>
            <a:gd name="connsiteX0" fmla="*/ 0 w 9880"/>
            <a:gd name="connsiteY0" fmla="*/ 10603 h 10603"/>
            <a:gd name="connsiteX1" fmla="*/ 95 w 9880"/>
            <a:gd name="connsiteY1" fmla="*/ 5288 h 10603"/>
            <a:gd name="connsiteX2" fmla="*/ 9876 w 9880"/>
            <a:gd name="connsiteY2" fmla="*/ 5537 h 10603"/>
            <a:gd name="connsiteX3" fmla="*/ 8970 w 9880"/>
            <a:gd name="connsiteY3" fmla="*/ 0 h 10603"/>
            <a:gd name="connsiteX0" fmla="*/ 0 w 9996"/>
            <a:gd name="connsiteY0" fmla="*/ 10000 h 10000"/>
            <a:gd name="connsiteX1" fmla="*/ 96 w 9996"/>
            <a:gd name="connsiteY1" fmla="*/ 4987 h 10000"/>
            <a:gd name="connsiteX2" fmla="*/ 9996 w 9996"/>
            <a:gd name="connsiteY2" fmla="*/ 5222 h 10000"/>
            <a:gd name="connsiteX3" fmla="*/ 9079 w 9996"/>
            <a:gd name="connsiteY3" fmla="*/ 0 h 10000"/>
            <a:gd name="connsiteX0" fmla="*/ 0 w 10000"/>
            <a:gd name="connsiteY0" fmla="*/ 5013 h 5013"/>
            <a:gd name="connsiteX1" fmla="*/ 96 w 10000"/>
            <a:gd name="connsiteY1" fmla="*/ 0 h 5013"/>
            <a:gd name="connsiteX2" fmla="*/ 10000 w 10000"/>
            <a:gd name="connsiteY2" fmla="*/ 235 h 5013"/>
            <a:gd name="connsiteX0" fmla="*/ 0 w 12919"/>
            <a:gd name="connsiteY0" fmla="*/ 11400 h 11400"/>
            <a:gd name="connsiteX1" fmla="*/ 96 w 12919"/>
            <a:gd name="connsiteY1" fmla="*/ 1400 h 11400"/>
            <a:gd name="connsiteX2" fmla="*/ 12919 w 12919"/>
            <a:gd name="connsiteY2" fmla="*/ 0 h 11400"/>
            <a:gd name="connsiteX0" fmla="*/ 206 w 12823"/>
            <a:gd name="connsiteY0" fmla="*/ 14646 h 14646"/>
            <a:gd name="connsiteX1" fmla="*/ 0 w 12823"/>
            <a:gd name="connsiteY1" fmla="*/ 1400 h 14646"/>
            <a:gd name="connsiteX2" fmla="*/ 12823 w 12823"/>
            <a:gd name="connsiteY2" fmla="*/ 0 h 14646"/>
            <a:gd name="connsiteX0" fmla="*/ 206 w 12823"/>
            <a:gd name="connsiteY0" fmla="*/ 14646 h 14646"/>
            <a:gd name="connsiteX1" fmla="*/ 0 w 12823"/>
            <a:gd name="connsiteY1" fmla="*/ 1400 h 14646"/>
            <a:gd name="connsiteX2" fmla="*/ 12823 w 12823"/>
            <a:gd name="connsiteY2" fmla="*/ 0 h 14646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23" h="14252">
              <a:moveTo>
                <a:pt x="407" y="14252"/>
              </a:moveTo>
              <a:cubicBezTo>
                <a:pt x="198" y="9806"/>
                <a:pt x="0" y="8796"/>
                <a:pt x="0" y="1400"/>
              </a:cubicBezTo>
              <a:lnTo>
                <a:pt x="128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56947</xdr:colOff>
      <xdr:row>36</xdr:row>
      <xdr:rowOff>67288</xdr:rowOff>
    </xdr:from>
    <xdr:to>
      <xdr:col>29</xdr:col>
      <xdr:colOff>641902</xdr:colOff>
      <xdr:row>36</xdr:row>
      <xdr:rowOff>137871</xdr:rowOff>
    </xdr:to>
    <xdr:sp macro="" textlink="">
      <xdr:nvSpPr>
        <xdr:cNvPr id="2090" name="Line 547">
          <a:extLst>
            <a:ext uri="{FF2B5EF4-FFF2-40B4-BE49-F238E27FC236}">
              <a16:creationId xmlns:a16="http://schemas.microsoft.com/office/drawing/2014/main" xmlns="" id="{90D13EF9-0EA2-4F90-B679-825CCD5A8777}"/>
            </a:ext>
          </a:extLst>
        </xdr:cNvPr>
        <xdr:cNvSpPr>
          <a:spLocks noChangeShapeType="1"/>
        </xdr:cNvSpPr>
      </xdr:nvSpPr>
      <xdr:spPr bwMode="auto">
        <a:xfrm flipH="1">
          <a:off x="19678447" y="6079468"/>
          <a:ext cx="584955" cy="705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535353</xdr:colOff>
      <xdr:row>35</xdr:row>
      <xdr:rowOff>165651</xdr:rowOff>
    </xdr:from>
    <xdr:to>
      <xdr:col>29</xdr:col>
      <xdr:colOff>704021</xdr:colOff>
      <xdr:row>36</xdr:row>
      <xdr:rowOff>143742</xdr:rowOff>
    </xdr:to>
    <xdr:sp macro="" textlink="">
      <xdr:nvSpPr>
        <xdr:cNvPr id="2091" name="Oval 1295">
          <a:extLst>
            <a:ext uri="{FF2B5EF4-FFF2-40B4-BE49-F238E27FC236}">
              <a16:creationId xmlns:a16="http://schemas.microsoft.com/office/drawing/2014/main" xmlns="" id="{99136DD2-B102-4743-A747-0888E8D446F6}"/>
            </a:ext>
          </a:extLst>
        </xdr:cNvPr>
        <xdr:cNvSpPr>
          <a:spLocks noChangeArrowheads="1"/>
        </xdr:cNvSpPr>
      </xdr:nvSpPr>
      <xdr:spPr bwMode="auto">
        <a:xfrm>
          <a:off x="20156853" y="6010191"/>
          <a:ext cx="161048" cy="1457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29</xdr:col>
      <xdr:colOff>557292</xdr:colOff>
      <xdr:row>37</xdr:row>
      <xdr:rowOff>41332</xdr:rowOff>
    </xdr:from>
    <xdr:to>
      <xdr:col>29</xdr:col>
      <xdr:colOff>696787</xdr:colOff>
      <xdr:row>38</xdr:row>
      <xdr:rowOff>1644</xdr:rowOff>
    </xdr:to>
    <xdr:sp macro="" textlink="">
      <xdr:nvSpPr>
        <xdr:cNvPr id="2092" name="AutoShape 492">
          <a:extLst>
            <a:ext uri="{FF2B5EF4-FFF2-40B4-BE49-F238E27FC236}">
              <a16:creationId xmlns:a16="http://schemas.microsoft.com/office/drawing/2014/main" xmlns="" id="{0708C389-1B2C-471C-807A-D6774A84F2AB}"/>
            </a:ext>
          </a:extLst>
        </xdr:cNvPr>
        <xdr:cNvSpPr>
          <a:spLocks noChangeArrowheads="1"/>
        </xdr:cNvSpPr>
      </xdr:nvSpPr>
      <xdr:spPr bwMode="auto">
        <a:xfrm>
          <a:off x="20178792" y="6221152"/>
          <a:ext cx="139495" cy="1279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559956</xdr:colOff>
      <xdr:row>38</xdr:row>
      <xdr:rowOff>168917</xdr:rowOff>
    </xdr:from>
    <xdr:to>
      <xdr:col>29</xdr:col>
      <xdr:colOff>706818</xdr:colOff>
      <xdr:row>39</xdr:row>
      <xdr:rowOff>147133</xdr:rowOff>
    </xdr:to>
    <xdr:sp macro="" textlink="">
      <xdr:nvSpPr>
        <xdr:cNvPr id="2093" name="Oval 383">
          <a:extLst>
            <a:ext uri="{FF2B5EF4-FFF2-40B4-BE49-F238E27FC236}">
              <a16:creationId xmlns:a16="http://schemas.microsoft.com/office/drawing/2014/main" xmlns="" id="{88838458-3EF8-40B1-B18A-F798FD177963}"/>
            </a:ext>
          </a:extLst>
        </xdr:cNvPr>
        <xdr:cNvSpPr>
          <a:spLocks noChangeArrowheads="1"/>
        </xdr:cNvSpPr>
      </xdr:nvSpPr>
      <xdr:spPr bwMode="auto">
        <a:xfrm>
          <a:off x="20181456" y="6516377"/>
          <a:ext cx="131622" cy="1458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30</xdr:col>
      <xdr:colOff>150392</xdr:colOff>
      <xdr:row>37</xdr:row>
      <xdr:rowOff>117567</xdr:rowOff>
    </xdr:from>
    <xdr:ext cx="260673" cy="100615"/>
    <xdr:sp macro="" textlink="">
      <xdr:nvSpPr>
        <xdr:cNvPr id="2094" name="Text Box 1620">
          <a:extLst>
            <a:ext uri="{FF2B5EF4-FFF2-40B4-BE49-F238E27FC236}">
              <a16:creationId xmlns:a16="http://schemas.microsoft.com/office/drawing/2014/main" xmlns="" id="{61D171D0-478D-4A14-AF32-37ACF613D4B7}"/>
            </a:ext>
          </a:extLst>
        </xdr:cNvPr>
        <xdr:cNvSpPr txBox="1">
          <a:spLocks noChangeArrowheads="1"/>
        </xdr:cNvSpPr>
      </xdr:nvSpPr>
      <xdr:spPr bwMode="auto">
        <a:xfrm>
          <a:off x="20465312" y="6297387"/>
          <a:ext cx="260673" cy="100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29</xdr:col>
      <xdr:colOff>631543</xdr:colOff>
      <xdr:row>36</xdr:row>
      <xdr:rowOff>62120</xdr:rowOff>
    </xdr:from>
    <xdr:to>
      <xdr:col>30</xdr:col>
      <xdr:colOff>113884</xdr:colOff>
      <xdr:row>39</xdr:row>
      <xdr:rowOff>93181</xdr:rowOff>
    </xdr:to>
    <xdr:sp macro="" textlink="">
      <xdr:nvSpPr>
        <xdr:cNvPr id="2095" name="AutoShape 1653">
          <a:extLst>
            <a:ext uri="{FF2B5EF4-FFF2-40B4-BE49-F238E27FC236}">
              <a16:creationId xmlns:a16="http://schemas.microsoft.com/office/drawing/2014/main" xmlns="" id="{BA78CA3A-F566-4EB6-BF54-3FF7EB003F47}"/>
            </a:ext>
          </a:extLst>
        </xdr:cNvPr>
        <xdr:cNvSpPr>
          <a:spLocks/>
        </xdr:cNvSpPr>
      </xdr:nvSpPr>
      <xdr:spPr bwMode="auto">
        <a:xfrm>
          <a:off x="20253043" y="6074300"/>
          <a:ext cx="175761" cy="53398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129557</xdr:colOff>
      <xdr:row>39</xdr:row>
      <xdr:rowOff>134724</xdr:rowOff>
    </xdr:from>
    <xdr:ext cx="476250" cy="134601"/>
    <xdr:sp macro="" textlink="">
      <xdr:nvSpPr>
        <xdr:cNvPr id="2096" name="Text Box 1664">
          <a:extLst>
            <a:ext uri="{FF2B5EF4-FFF2-40B4-BE49-F238E27FC236}">
              <a16:creationId xmlns:a16="http://schemas.microsoft.com/office/drawing/2014/main" xmlns="" id="{2851A8B6-F56A-4260-9108-84316A70A644}"/>
            </a:ext>
          </a:extLst>
        </xdr:cNvPr>
        <xdr:cNvSpPr txBox="1">
          <a:spLocks noChangeArrowheads="1"/>
        </xdr:cNvSpPr>
      </xdr:nvSpPr>
      <xdr:spPr bwMode="auto">
        <a:xfrm>
          <a:off x="19751057" y="6649824"/>
          <a:ext cx="476250" cy="134601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</a:rPr>
            <a:t>藤和田東</a:t>
          </a:r>
          <a:endParaRPr lang="en-US" altLang="ja-JP" sz="9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oneCellAnchor>
  <xdr:twoCellAnchor>
    <xdr:from>
      <xdr:col>29</xdr:col>
      <xdr:colOff>672955</xdr:colOff>
      <xdr:row>39</xdr:row>
      <xdr:rowOff>163230</xdr:rowOff>
    </xdr:from>
    <xdr:to>
      <xdr:col>30</xdr:col>
      <xdr:colOff>111362</xdr:colOff>
      <xdr:row>40</xdr:row>
      <xdr:rowOff>120839</xdr:rowOff>
    </xdr:to>
    <xdr:sp macro="" textlink="">
      <xdr:nvSpPr>
        <xdr:cNvPr id="2097" name="六角形 2096">
          <a:extLst>
            <a:ext uri="{FF2B5EF4-FFF2-40B4-BE49-F238E27FC236}">
              <a16:creationId xmlns:a16="http://schemas.microsoft.com/office/drawing/2014/main" xmlns="" id="{7A6646A5-39D3-45EE-88A4-A8BA7D28B7AC}"/>
            </a:ext>
          </a:extLst>
        </xdr:cNvPr>
        <xdr:cNvSpPr/>
      </xdr:nvSpPr>
      <xdr:spPr bwMode="auto">
        <a:xfrm>
          <a:off x="20294455" y="6678330"/>
          <a:ext cx="131827" cy="1252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207080</xdr:colOff>
      <xdr:row>38</xdr:row>
      <xdr:rowOff>103540</xdr:rowOff>
    </xdr:from>
    <xdr:to>
      <xdr:col>30</xdr:col>
      <xdr:colOff>406828</xdr:colOff>
      <xdr:row>39</xdr:row>
      <xdr:rowOff>110375</xdr:rowOff>
    </xdr:to>
    <xdr:sp macro="" textlink="">
      <xdr:nvSpPr>
        <xdr:cNvPr id="2098" name="六角形 2097">
          <a:extLst>
            <a:ext uri="{FF2B5EF4-FFF2-40B4-BE49-F238E27FC236}">
              <a16:creationId xmlns:a16="http://schemas.microsoft.com/office/drawing/2014/main" xmlns="" id="{A59D2A3B-8778-45B0-B8B2-9FC52A930778}"/>
            </a:ext>
          </a:extLst>
        </xdr:cNvPr>
        <xdr:cNvSpPr/>
      </xdr:nvSpPr>
      <xdr:spPr bwMode="auto">
        <a:xfrm>
          <a:off x="20522000" y="6451000"/>
          <a:ext cx="199748" cy="1744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82832</xdr:colOff>
      <xdr:row>35</xdr:row>
      <xdr:rowOff>103527</xdr:rowOff>
    </xdr:from>
    <xdr:to>
      <xdr:col>29</xdr:col>
      <xdr:colOff>282580</xdr:colOff>
      <xdr:row>36</xdr:row>
      <xdr:rowOff>100008</xdr:rowOff>
    </xdr:to>
    <xdr:sp macro="" textlink="">
      <xdr:nvSpPr>
        <xdr:cNvPr id="2099" name="六角形 2098">
          <a:extLst>
            <a:ext uri="{FF2B5EF4-FFF2-40B4-BE49-F238E27FC236}">
              <a16:creationId xmlns:a16="http://schemas.microsoft.com/office/drawing/2014/main" xmlns="" id="{C61453CA-0A66-4786-8AB3-6BA053E807C1}"/>
            </a:ext>
          </a:extLst>
        </xdr:cNvPr>
        <xdr:cNvSpPr/>
      </xdr:nvSpPr>
      <xdr:spPr bwMode="auto">
        <a:xfrm>
          <a:off x="19704332" y="5948067"/>
          <a:ext cx="199748" cy="1641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36239</xdr:colOff>
      <xdr:row>35</xdr:row>
      <xdr:rowOff>25885</xdr:rowOff>
    </xdr:from>
    <xdr:to>
      <xdr:col>30</xdr:col>
      <xdr:colOff>235987</xdr:colOff>
      <xdr:row>36</xdr:row>
      <xdr:rowOff>22366</xdr:rowOff>
    </xdr:to>
    <xdr:sp macro="" textlink="">
      <xdr:nvSpPr>
        <xdr:cNvPr id="2100" name="六角形 2099">
          <a:extLst>
            <a:ext uri="{FF2B5EF4-FFF2-40B4-BE49-F238E27FC236}">
              <a16:creationId xmlns:a16="http://schemas.microsoft.com/office/drawing/2014/main" xmlns="" id="{1FE9CBA2-A9CD-4EB9-B53B-9EEE22D079BE}"/>
            </a:ext>
          </a:extLst>
        </xdr:cNvPr>
        <xdr:cNvSpPr/>
      </xdr:nvSpPr>
      <xdr:spPr bwMode="auto">
        <a:xfrm>
          <a:off x="20351159" y="5870425"/>
          <a:ext cx="199748" cy="1641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25825</xdr:colOff>
      <xdr:row>36</xdr:row>
      <xdr:rowOff>125905</xdr:rowOff>
    </xdr:from>
    <xdr:ext cx="662609" cy="163997"/>
    <xdr:sp macro="" textlink="">
      <xdr:nvSpPr>
        <xdr:cNvPr id="2101" name="Text Box 1416">
          <a:extLst>
            <a:ext uri="{FF2B5EF4-FFF2-40B4-BE49-F238E27FC236}">
              <a16:creationId xmlns:a16="http://schemas.microsoft.com/office/drawing/2014/main" xmlns="" id="{2D6641A5-64AE-4CE1-BD35-A83186DF15DF}"/>
            </a:ext>
          </a:extLst>
        </xdr:cNvPr>
        <xdr:cNvSpPr txBox="1">
          <a:spLocks noChangeArrowheads="1"/>
        </xdr:cNvSpPr>
      </xdr:nvSpPr>
      <xdr:spPr bwMode="auto">
        <a:xfrm>
          <a:off x="19647325" y="6138085"/>
          <a:ext cx="662609" cy="16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弘部歯科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431230</xdr:colOff>
      <xdr:row>37</xdr:row>
      <xdr:rowOff>111363</xdr:rowOff>
    </xdr:from>
    <xdr:to>
      <xdr:col>29</xdr:col>
      <xdr:colOff>549701</xdr:colOff>
      <xdr:row>39</xdr:row>
      <xdr:rowOff>11849</xdr:rowOff>
    </xdr:to>
    <xdr:sp macro="" textlink="">
      <xdr:nvSpPr>
        <xdr:cNvPr id="2102" name="Text Box 1118">
          <a:extLst>
            <a:ext uri="{FF2B5EF4-FFF2-40B4-BE49-F238E27FC236}">
              <a16:creationId xmlns:a16="http://schemas.microsoft.com/office/drawing/2014/main" xmlns="" id="{7797AF5C-D9C0-47D2-8D49-52749082A26B}"/>
            </a:ext>
          </a:extLst>
        </xdr:cNvPr>
        <xdr:cNvSpPr txBox="1">
          <a:spLocks noChangeArrowheads="1"/>
        </xdr:cNvSpPr>
      </xdr:nvSpPr>
      <xdr:spPr bwMode="auto">
        <a:xfrm>
          <a:off x="20052730" y="6291183"/>
          <a:ext cx="118471" cy="23576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29</xdr:col>
      <xdr:colOff>9403</xdr:colOff>
      <xdr:row>33</xdr:row>
      <xdr:rowOff>9526</xdr:rowOff>
    </xdr:from>
    <xdr:to>
      <xdr:col>29</xdr:col>
      <xdr:colOff>208510</xdr:colOff>
      <xdr:row>33</xdr:row>
      <xdr:rowOff>165858</xdr:rowOff>
    </xdr:to>
    <xdr:sp macro="" textlink="">
      <xdr:nvSpPr>
        <xdr:cNvPr id="2103" name="六角形 2102">
          <a:extLst>
            <a:ext uri="{FF2B5EF4-FFF2-40B4-BE49-F238E27FC236}">
              <a16:creationId xmlns:a16="http://schemas.microsoft.com/office/drawing/2014/main" xmlns="" id="{ADE11DA0-B482-41A5-859B-D145AD57026B}"/>
            </a:ext>
          </a:extLst>
        </xdr:cNvPr>
        <xdr:cNvSpPr/>
      </xdr:nvSpPr>
      <xdr:spPr bwMode="auto">
        <a:xfrm>
          <a:off x="19630903" y="5518786"/>
          <a:ext cx="199107" cy="1563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54499</xdr:colOff>
      <xdr:row>37</xdr:row>
      <xdr:rowOff>108995</xdr:rowOff>
    </xdr:from>
    <xdr:to>
      <xdr:col>25</xdr:col>
      <xdr:colOff>249973</xdr:colOff>
      <xdr:row>38</xdr:row>
      <xdr:rowOff>85299</xdr:rowOff>
    </xdr:to>
    <xdr:sp macro="" textlink="">
      <xdr:nvSpPr>
        <xdr:cNvPr id="2104" name="六角形 2103">
          <a:extLst>
            <a:ext uri="{FF2B5EF4-FFF2-40B4-BE49-F238E27FC236}">
              <a16:creationId xmlns:a16="http://schemas.microsoft.com/office/drawing/2014/main" xmlns="" id="{E20F18EB-BE52-4A1A-82E4-AD62A22B5C04}"/>
            </a:ext>
          </a:extLst>
        </xdr:cNvPr>
        <xdr:cNvSpPr/>
      </xdr:nvSpPr>
      <xdr:spPr bwMode="auto">
        <a:xfrm>
          <a:off x="16902319" y="6288815"/>
          <a:ext cx="195474" cy="143944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757025</xdr:colOff>
      <xdr:row>40</xdr:row>
      <xdr:rowOff>10974</xdr:rowOff>
    </xdr:from>
    <xdr:to>
      <xdr:col>26</xdr:col>
      <xdr:colOff>189443</xdr:colOff>
      <xdr:row>40</xdr:row>
      <xdr:rowOff>139775</xdr:rowOff>
    </xdr:to>
    <xdr:sp macro="" textlink="">
      <xdr:nvSpPr>
        <xdr:cNvPr id="2105" name="六角形 2104">
          <a:extLst>
            <a:ext uri="{FF2B5EF4-FFF2-40B4-BE49-F238E27FC236}">
              <a16:creationId xmlns:a16="http://schemas.microsoft.com/office/drawing/2014/main" xmlns="" id="{4B49576B-3F20-4846-BF90-93B88C51B597}"/>
            </a:ext>
          </a:extLst>
        </xdr:cNvPr>
        <xdr:cNvSpPr/>
      </xdr:nvSpPr>
      <xdr:spPr bwMode="auto">
        <a:xfrm>
          <a:off x="17543885" y="6693714"/>
          <a:ext cx="186798" cy="1288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60418</xdr:colOff>
      <xdr:row>39</xdr:row>
      <xdr:rowOff>14216</xdr:rowOff>
    </xdr:from>
    <xdr:to>
      <xdr:col>24</xdr:col>
      <xdr:colOff>296901</xdr:colOff>
      <xdr:row>39</xdr:row>
      <xdr:rowOff>142311</xdr:rowOff>
    </xdr:to>
    <xdr:sp macro="" textlink="">
      <xdr:nvSpPr>
        <xdr:cNvPr id="2106" name="Text Box 1118">
          <a:extLst>
            <a:ext uri="{FF2B5EF4-FFF2-40B4-BE49-F238E27FC236}">
              <a16:creationId xmlns:a16="http://schemas.microsoft.com/office/drawing/2014/main" xmlns="" id="{7FACC55F-2260-4398-921F-E493F10A811A}"/>
            </a:ext>
          </a:extLst>
        </xdr:cNvPr>
        <xdr:cNvSpPr txBox="1">
          <a:spLocks noChangeArrowheads="1"/>
        </xdr:cNvSpPr>
      </xdr:nvSpPr>
      <xdr:spPr bwMode="auto">
        <a:xfrm>
          <a:off x="16214818" y="6529316"/>
          <a:ext cx="236483" cy="1280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twoCellAnchor>
  <xdr:twoCellAnchor>
    <xdr:from>
      <xdr:col>27</xdr:col>
      <xdr:colOff>4844</xdr:colOff>
      <xdr:row>33</xdr:row>
      <xdr:rowOff>10096</xdr:rowOff>
    </xdr:from>
    <xdr:to>
      <xdr:col>27</xdr:col>
      <xdr:colOff>210207</xdr:colOff>
      <xdr:row>33</xdr:row>
      <xdr:rowOff>157657</xdr:rowOff>
    </xdr:to>
    <xdr:sp macro="" textlink="">
      <xdr:nvSpPr>
        <xdr:cNvPr id="2107" name="六角形 2106">
          <a:extLst>
            <a:ext uri="{FF2B5EF4-FFF2-40B4-BE49-F238E27FC236}">
              <a16:creationId xmlns:a16="http://schemas.microsoft.com/office/drawing/2014/main" xmlns="" id="{AEF6294F-8A27-44B9-809F-13F3AAECB32D}"/>
            </a:ext>
          </a:extLst>
        </xdr:cNvPr>
        <xdr:cNvSpPr/>
      </xdr:nvSpPr>
      <xdr:spPr bwMode="auto">
        <a:xfrm>
          <a:off x="18275327" y="5481314"/>
          <a:ext cx="205363" cy="1475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199896</xdr:colOff>
      <xdr:row>37</xdr:row>
      <xdr:rowOff>105053</xdr:rowOff>
    </xdr:from>
    <xdr:ext cx="816560" cy="287530"/>
    <xdr:sp macro="" textlink="">
      <xdr:nvSpPr>
        <xdr:cNvPr id="2108" name="Text Box 915">
          <a:extLst>
            <a:ext uri="{FF2B5EF4-FFF2-40B4-BE49-F238E27FC236}">
              <a16:creationId xmlns:a16="http://schemas.microsoft.com/office/drawing/2014/main" xmlns="" id="{F3B2E7E3-AC35-4D42-AF81-74B05F6AC699}"/>
            </a:ext>
          </a:extLst>
        </xdr:cNvPr>
        <xdr:cNvSpPr txBox="1">
          <a:spLocks noChangeArrowheads="1"/>
        </xdr:cNvSpPr>
      </xdr:nvSpPr>
      <xdr:spPr bwMode="auto">
        <a:xfrm>
          <a:off x="18434556" y="6284873"/>
          <a:ext cx="816560" cy="28753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ｾﾌﾞﾝｲﾚﾌﾞﾝ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久御山市田店</a:t>
          </a:r>
        </a:p>
      </xdr:txBody>
    </xdr:sp>
    <xdr:clientData/>
  </xdr:oneCellAnchor>
  <xdr:twoCellAnchor>
    <xdr:from>
      <xdr:col>28</xdr:col>
      <xdr:colOff>187060</xdr:colOff>
      <xdr:row>38</xdr:row>
      <xdr:rowOff>87703</xdr:rowOff>
    </xdr:from>
    <xdr:to>
      <xdr:col>28</xdr:col>
      <xdr:colOff>435973</xdr:colOff>
      <xdr:row>40</xdr:row>
      <xdr:rowOff>147092</xdr:rowOff>
    </xdr:to>
    <xdr:sp macro="" textlink="">
      <xdr:nvSpPr>
        <xdr:cNvPr id="2109" name="Freeform 916">
          <a:extLst>
            <a:ext uri="{FF2B5EF4-FFF2-40B4-BE49-F238E27FC236}">
              <a16:creationId xmlns:a16="http://schemas.microsoft.com/office/drawing/2014/main" xmlns="" id="{C6ACF383-0C71-4583-915A-F3E428E6FC1F}"/>
            </a:ext>
          </a:extLst>
        </xdr:cNvPr>
        <xdr:cNvSpPr>
          <a:spLocks/>
        </xdr:cNvSpPr>
      </xdr:nvSpPr>
      <xdr:spPr bwMode="auto">
        <a:xfrm>
          <a:off x="19115140" y="6435163"/>
          <a:ext cx="248913" cy="394669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8248 h 8248"/>
            <a:gd name="connsiteX1" fmla="*/ 10000 w 10000"/>
            <a:gd name="connsiteY1" fmla="*/ 0 h 8248"/>
            <a:gd name="connsiteX2" fmla="*/ 0 w 10000"/>
            <a:gd name="connsiteY2" fmla="*/ 0 h 82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8248">
              <a:moveTo>
                <a:pt x="10000" y="8248"/>
              </a:moveTo>
              <a:lnTo>
                <a:pt x="10000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279768</xdr:colOff>
      <xdr:row>36</xdr:row>
      <xdr:rowOff>131847</xdr:rowOff>
    </xdr:from>
    <xdr:to>
      <xdr:col>28</xdr:col>
      <xdr:colOff>479486</xdr:colOff>
      <xdr:row>38</xdr:row>
      <xdr:rowOff>23462</xdr:rowOff>
    </xdr:to>
    <xdr:sp macro="" textlink="">
      <xdr:nvSpPr>
        <xdr:cNvPr id="2110" name="Freeform 917">
          <a:extLst>
            <a:ext uri="{FF2B5EF4-FFF2-40B4-BE49-F238E27FC236}">
              <a16:creationId xmlns:a16="http://schemas.microsoft.com/office/drawing/2014/main" xmlns="" id="{2C41A447-AD38-4D7F-9314-2FBA70C6C738}"/>
            </a:ext>
          </a:extLst>
        </xdr:cNvPr>
        <xdr:cNvSpPr>
          <a:spLocks/>
        </xdr:cNvSpPr>
      </xdr:nvSpPr>
      <xdr:spPr bwMode="auto">
        <a:xfrm flipV="1">
          <a:off x="19245101" y="6102307"/>
          <a:ext cx="199718" cy="224442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  <a:gd name="connsiteX0" fmla="*/ 0 w 13479"/>
            <a:gd name="connsiteY0" fmla="*/ 0 h 9456"/>
            <a:gd name="connsiteX1" fmla="*/ 10000 w 13479"/>
            <a:gd name="connsiteY1" fmla="*/ 0 h 9456"/>
            <a:gd name="connsiteX2" fmla="*/ 13479 w 13479"/>
            <a:gd name="connsiteY2" fmla="*/ 9456 h 9456"/>
            <a:gd name="connsiteX0" fmla="*/ 0 w 10000"/>
            <a:gd name="connsiteY0" fmla="*/ 0 h 10000"/>
            <a:gd name="connsiteX1" fmla="*/ 7419 w 10000"/>
            <a:gd name="connsiteY1" fmla="*/ 0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7419" y="0"/>
              </a:lnTo>
              <a:cubicBezTo>
                <a:pt x="7132" y="6974"/>
                <a:pt x="10000" y="6475"/>
                <a:pt x="10000" y="1000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356401</xdr:colOff>
      <xdr:row>38</xdr:row>
      <xdr:rowOff>117843</xdr:rowOff>
    </xdr:from>
    <xdr:to>
      <xdr:col>28</xdr:col>
      <xdr:colOff>499276</xdr:colOff>
      <xdr:row>39</xdr:row>
      <xdr:rowOff>83105</xdr:rowOff>
    </xdr:to>
    <xdr:sp macro="" textlink="">
      <xdr:nvSpPr>
        <xdr:cNvPr id="2111" name="AutoShape 829">
          <a:extLst>
            <a:ext uri="{FF2B5EF4-FFF2-40B4-BE49-F238E27FC236}">
              <a16:creationId xmlns:a16="http://schemas.microsoft.com/office/drawing/2014/main" xmlns="" id="{AF3F9DCB-4EC1-4C2F-AB3E-C9CC67B6991A}"/>
            </a:ext>
          </a:extLst>
        </xdr:cNvPr>
        <xdr:cNvSpPr>
          <a:spLocks noChangeArrowheads="1"/>
        </xdr:cNvSpPr>
      </xdr:nvSpPr>
      <xdr:spPr bwMode="auto">
        <a:xfrm>
          <a:off x="19284481" y="6465303"/>
          <a:ext cx="142875" cy="1329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27</xdr:col>
      <xdr:colOff>511782</xdr:colOff>
      <xdr:row>36</xdr:row>
      <xdr:rowOff>170597</xdr:rowOff>
    </xdr:from>
    <xdr:ext cx="469145" cy="111359"/>
    <xdr:sp macro="" textlink="">
      <xdr:nvSpPr>
        <xdr:cNvPr id="2112" name="Text Box 303">
          <a:extLst>
            <a:ext uri="{FF2B5EF4-FFF2-40B4-BE49-F238E27FC236}">
              <a16:creationId xmlns:a16="http://schemas.microsoft.com/office/drawing/2014/main" xmlns="" id="{88C4036E-1FE1-4FEF-9B21-71E4C4FEEFF7}"/>
            </a:ext>
          </a:extLst>
        </xdr:cNvPr>
        <xdr:cNvSpPr txBox="1">
          <a:spLocks noChangeArrowheads="1"/>
        </xdr:cNvSpPr>
      </xdr:nvSpPr>
      <xdr:spPr bwMode="auto">
        <a:xfrm>
          <a:off x="18746442" y="6182777"/>
          <a:ext cx="469145" cy="1113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28</xdr:col>
      <xdr:colOff>461645</xdr:colOff>
      <xdr:row>37</xdr:row>
      <xdr:rowOff>147288</xdr:rowOff>
    </xdr:from>
    <xdr:to>
      <xdr:col>28</xdr:col>
      <xdr:colOff>661393</xdr:colOff>
      <xdr:row>38</xdr:row>
      <xdr:rowOff>143770</xdr:rowOff>
    </xdr:to>
    <xdr:sp macro="" textlink="">
      <xdr:nvSpPr>
        <xdr:cNvPr id="2113" name="六角形 2112">
          <a:extLst>
            <a:ext uri="{FF2B5EF4-FFF2-40B4-BE49-F238E27FC236}">
              <a16:creationId xmlns:a16="http://schemas.microsoft.com/office/drawing/2014/main" xmlns="" id="{4ACE8CE3-4E1D-4EE4-974C-9B67C045A89A}"/>
            </a:ext>
          </a:extLst>
        </xdr:cNvPr>
        <xdr:cNvSpPr/>
      </xdr:nvSpPr>
      <xdr:spPr bwMode="auto">
        <a:xfrm>
          <a:off x="19389725" y="6327108"/>
          <a:ext cx="199748" cy="1641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344944</xdr:colOff>
      <xdr:row>39</xdr:row>
      <xdr:rowOff>105047</xdr:rowOff>
    </xdr:from>
    <xdr:to>
      <xdr:col>28</xdr:col>
      <xdr:colOff>506010</xdr:colOff>
      <xdr:row>40</xdr:row>
      <xdr:rowOff>118003</xdr:rowOff>
    </xdr:to>
    <xdr:sp macro="" textlink="">
      <xdr:nvSpPr>
        <xdr:cNvPr id="2114" name="Oval 4238">
          <a:extLst>
            <a:ext uri="{FF2B5EF4-FFF2-40B4-BE49-F238E27FC236}">
              <a16:creationId xmlns:a16="http://schemas.microsoft.com/office/drawing/2014/main" xmlns="" id="{E1875D3A-797D-4E63-91F7-34D8FFC6DC41}"/>
            </a:ext>
          </a:extLst>
        </xdr:cNvPr>
        <xdr:cNvSpPr>
          <a:spLocks noChangeArrowheads="1"/>
        </xdr:cNvSpPr>
      </xdr:nvSpPr>
      <xdr:spPr bwMode="auto">
        <a:xfrm>
          <a:off x="19273024" y="6620147"/>
          <a:ext cx="161066" cy="1805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26</xdr:col>
      <xdr:colOff>698456</xdr:colOff>
      <xdr:row>40</xdr:row>
      <xdr:rowOff>28551</xdr:rowOff>
    </xdr:from>
    <xdr:to>
      <xdr:col>28</xdr:col>
      <xdr:colOff>664015</xdr:colOff>
      <xdr:row>40</xdr:row>
      <xdr:rowOff>35008</xdr:rowOff>
    </xdr:to>
    <xdr:sp macro="" textlink="">
      <xdr:nvSpPr>
        <xdr:cNvPr id="2115" name="Line 547">
          <a:extLst>
            <a:ext uri="{FF2B5EF4-FFF2-40B4-BE49-F238E27FC236}">
              <a16:creationId xmlns:a16="http://schemas.microsoft.com/office/drawing/2014/main" xmlns="" id="{3B6412FF-397F-4744-8BE5-94EC8A98015C}"/>
            </a:ext>
          </a:extLst>
        </xdr:cNvPr>
        <xdr:cNvSpPr>
          <a:spLocks noChangeShapeType="1"/>
        </xdr:cNvSpPr>
      </xdr:nvSpPr>
      <xdr:spPr bwMode="auto">
        <a:xfrm flipH="1" flipV="1">
          <a:off x="18232076" y="6711291"/>
          <a:ext cx="1360019" cy="6457"/>
        </a:xfrm>
        <a:prstGeom prst="line">
          <a:avLst/>
        </a:pr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30810</xdr:colOff>
      <xdr:row>39</xdr:row>
      <xdr:rowOff>133068</xdr:rowOff>
    </xdr:from>
    <xdr:ext cx="571026" cy="139414"/>
    <xdr:sp macro="" textlink="">
      <xdr:nvSpPr>
        <xdr:cNvPr id="2116" name="Text Box 303">
          <a:extLst>
            <a:ext uri="{FF2B5EF4-FFF2-40B4-BE49-F238E27FC236}">
              <a16:creationId xmlns:a16="http://schemas.microsoft.com/office/drawing/2014/main" xmlns="" id="{0AC566F6-2260-47AC-B53C-FBE2E542CC00}"/>
            </a:ext>
          </a:extLst>
        </xdr:cNvPr>
        <xdr:cNvSpPr txBox="1">
          <a:spLocks noChangeArrowheads="1"/>
        </xdr:cNvSpPr>
      </xdr:nvSpPr>
      <xdr:spPr bwMode="auto">
        <a:xfrm>
          <a:off x="18265470" y="6648168"/>
          <a:ext cx="571026" cy="13941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第二京阪道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27</xdr:col>
      <xdr:colOff>615108</xdr:colOff>
      <xdr:row>39</xdr:row>
      <xdr:rowOff>65829</xdr:rowOff>
    </xdr:from>
    <xdr:ext cx="278163" cy="257090"/>
    <xdr:grpSp>
      <xdr:nvGrpSpPr>
        <xdr:cNvPr id="2117" name="Group 6672">
          <a:extLst>
            <a:ext uri="{FF2B5EF4-FFF2-40B4-BE49-F238E27FC236}">
              <a16:creationId xmlns:a16="http://schemas.microsoft.com/office/drawing/2014/main" xmlns="" id="{F731A0D5-A6B3-4854-977A-8ADA65E5C40D}"/>
            </a:ext>
          </a:extLst>
        </xdr:cNvPr>
        <xdr:cNvGrpSpPr>
          <a:grpSpLocks/>
        </xdr:cNvGrpSpPr>
      </xdr:nvGrpSpPr>
      <xdr:grpSpPr bwMode="auto">
        <a:xfrm>
          <a:off x="20903358" y="6723804"/>
          <a:ext cx="278163" cy="257090"/>
          <a:chOff x="536" y="109"/>
          <a:chExt cx="46" cy="44"/>
        </a:xfrm>
      </xdr:grpSpPr>
      <xdr:pic>
        <xdr:nvPicPr>
          <xdr:cNvPr id="2118" name="Picture 6673" descr="route2">
            <a:extLst>
              <a:ext uri="{FF2B5EF4-FFF2-40B4-BE49-F238E27FC236}">
                <a16:creationId xmlns:a16="http://schemas.microsoft.com/office/drawing/2014/main" xmlns="" id="{7C30FD54-C499-5B70-0DE2-555FCD9F70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9" name="Text Box 6674">
            <a:extLst>
              <a:ext uri="{FF2B5EF4-FFF2-40B4-BE49-F238E27FC236}">
                <a16:creationId xmlns:a16="http://schemas.microsoft.com/office/drawing/2014/main" xmlns="" id="{5AA50F7E-6E2B-0DD0-9376-D8349271BA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28</xdr:col>
      <xdr:colOff>113812</xdr:colOff>
      <xdr:row>40</xdr:row>
      <xdr:rowOff>28014</xdr:rowOff>
    </xdr:from>
    <xdr:ext cx="266131" cy="119064"/>
    <xdr:sp macro="" textlink="">
      <xdr:nvSpPr>
        <xdr:cNvPr id="2120" name="Text Box 849">
          <a:extLst>
            <a:ext uri="{FF2B5EF4-FFF2-40B4-BE49-F238E27FC236}">
              <a16:creationId xmlns:a16="http://schemas.microsoft.com/office/drawing/2014/main" xmlns="" id="{4D94DCB6-2017-4D68-8B4D-8A5ECAB02CE2}"/>
            </a:ext>
          </a:extLst>
        </xdr:cNvPr>
        <xdr:cNvSpPr txBox="1">
          <a:spLocks noChangeArrowheads="1"/>
        </xdr:cNvSpPr>
      </xdr:nvSpPr>
      <xdr:spPr bwMode="auto">
        <a:xfrm>
          <a:off x="19041892" y="6710754"/>
          <a:ext cx="266131" cy="1190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市田</a:t>
          </a:r>
        </a:p>
      </xdr:txBody>
    </xdr:sp>
    <xdr:clientData/>
  </xdr:oneCellAnchor>
  <xdr:twoCellAnchor>
    <xdr:from>
      <xdr:col>23</xdr:col>
      <xdr:colOff>18952</xdr:colOff>
      <xdr:row>35</xdr:row>
      <xdr:rowOff>90043</xdr:rowOff>
    </xdr:from>
    <xdr:to>
      <xdr:col>23</xdr:col>
      <xdr:colOff>205873</xdr:colOff>
      <xdr:row>36</xdr:row>
      <xdr:rowOff>47993</xdr:rowOff>
    </xdr:to>
    <xdr:sp macro="" textlink="">
      <xdr:nvSpPr>
        <xdr:cNvPr id="2121" name="六角形 2120">
          <a:extLst>
            <a:ext uri="{FF2B5EF4-FFF2-40B4-BE49-F238E27FC236}">
              <a16:creationId xmlns:a16="http://schemas.microsoft.com/office/drawing/2014/main" xmlns="" id="{E9E2D841-57E7-4941-97B5-209CF7652225}"/>
            </a:ext>
          </a:extLst>
        </xdr:cNvPr>
        <xdr:cNvSpPr/>
      </xdr:nvSpPr>
      <xdr:spPr bwMode="auto">
        <a:xfrm>
          <a:off x="15479932" y="5934583"/>
          <a:ext cx="186921" cy="1255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195042</xdr:colOff>
      <xdr:row>35</xdr:row>
      <xdr:rowOff>90806</xdr:rowOff>
    </xdr:from>
    <xdr:to>
      <xdr:col>23</xdr:col>
      <xdr:colOff>381963</xdr:colOff>
      <xdr:row>36</xdr:row>
      <xdr:rowOff>48756</xdr:rowOff>
    </xdr:to>
    <xdr:sp macro="" textlink="">
      <xdr:nvSpPr>
        <xdr:cNvPr id="2122" name="六角形 2121">
          <a:extLst>
            <a:ext uri="{FF2B5EF4-FFF2-40B4-BE49-F238E27FC236}">
              <a16:creationId xmlns:a16="http://schemas.microsoft.com/office/drawing/2014/main" xmlns="" id="{BEA1A785-7E6C-4A1A-A9E4-FCC55CDCEA01}"/>
            </a:ext>
          </a:extLst>
        </xdr:cNvPr>
        <xdr:cNvSpPr/>
      </xdr:nvSpPr>
      <xdr:spPr bwMode="auto">
        <a:xfrm>
          <a:off x="15656022" y="5935346"/>
          <a:ext cx="186921" cy="1255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23984</xdr:colOff>
      <xdr:row>34</xdr:row>
      <xdr:rowOff>163490</xdr:rowOff>
    </xdr:from>
    <xdr:ext cx="347751" cy="95466"/>
    <xdr:sp macro="" textlink="">
      <xdr:nvSpPr>
        <xdr:cNvPr id="2123" name="Text Box 972">
          <a:extLst>
            <a:ext uri="{FF2B5EF4-FFF2-40B4-BE49-F238E27FC236}">
              <a16:creationId xmlns:a16="http://schemas.microsoft.com/office/drawing/2014/main" xmlns="" id="{68EB8752-5705-4B66-A9D8-41D422A34B99}"/>
            </a:ext>
          </a:extLst>
        </xdr:cNvPr>
        <xdr:cNvSpPr txBox="1">
          <a:spLocks noChangeArrowheads="1"/>
        </xdr:cNvSpPr>
      </xdr:nvSpPr>
      <xdr:spPr bwMode="auto">
        <a:xfrm>
          <a:off x="15484964" y="5840390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0.2+0.3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485726</xdr:colOff>
      <xdr:row>13</xdr:row>
      <xdr:rowOff>144534</xdr:rowOff>
    </xdr:from>
    <xdr:to>
      <xdr:col>21</xdr:col>
      <xdr:colOff>611305</xdr:colOff>
      <xdr:row>14</xdr:row>
      <xdr:rowOff>85299</xdr:rowOff>
    </xdr:to>
    <xdr:sp macro="" textlink="">
      <xdr:nvSpPr>
        <xdr:cNvPr id="2124" name="六角形 1341">
          <a:extLst>
            <a:ext uri="{FF2B5EF4-FFF2-40B4-BE49-F238E27FC236}">
              <a16:creationId xmlns:a16="http://schemas.microsoft.com/office/drawing/2014/main" xmlns="" id="{3F770EB3-C371-4209-9574-3CD415C6DD88}"/>
            </a:ext>
          </a:extLst>
        </xdr:cNvPr>
        <xdr:cNvSpPr/>
      </xdr:nvSpPr>
      <xdr:spPr bwMode="auto">
        <a:xfrm>
          <a:off x="14559866" y="2293374"/>
          <a:ext cx="125579" cy="108405"/>
        </a:xfrm>
        <a:custGeom>
          <a:avLst/>
          <a:gdLst>
            <a:gd name="connsiteX0" fmla="*/ 0 w 173793"/>
            <a:gd name="connsiteY0" fmla="*/ 69350 h 138700"/>
            <a:gd name="connsiteX1" fmla="*/ 34675 w 173793"/>
            <a:gd name="connsiteY1" fmla="*/ 0 h 138700"/>
            <a:gd name="connsiteX2" fmla="*/ 139118 w 173793"/>
            <a:gd name="connsiteY2" fmla="*/ 0 h 138700"/>
            <a:gd name="connsiteX3" fmla="*/ 173793 w 173793"/>
            <a:gd name="connsiteY3" fmla="*/ 69350 h 138700"/>
            <a:gd name="connsiteX4" fmla="*/ 139118 w 173793"/>
            <a:gd name="connsiteY4" fmla="*/ 138700 h 138700"/>
            <a:gd name="connsiteX5" fmla="*/ 34675 w 173793"/>
            <a:gd name="connsiteY5" fmla="*/ 138700 h 138700"/>
            <a:gd name="connsiteX6" fmla="*/ 0 w 173793"/>
            <a:gd name="connsiteY6" fmla="*/ 69350 h 138700"/>
            <a:gd name="connsiteX0" fmla="*/ 0 w 175881"/>
            <a:gd name="connsiteY0" fmla="*/ 82719 h 152069"/>
            <a:gd name="connsiteX1" fmla="*/ 34675 w 175881"/>
            <a:gd name="connsiteY1" fmla="*/ 13369 h 152069"/>
            <a:gd name="connsiteX2" fmla="*/ 175881 w 175881"/>
            <a:gd name="connsiteY2" fmla="*/ 0 h 152069"/>
            <a:gd name="connsiteX3" fmla="*/ 173793 w 175881"/>
            <a:gd name="connsiteY3" fmla="*/ 82719 h 152069"/>
            <a:gd name="connsiteX4" fmla="*/ 139118 w 175881"/>
            <a:gd name="connsiteY4" fmla="*/ 152069 h 152069"/>
            <a:gd name="connsiteX5" fmla="*/ 34675 w 175881"/>
            <a:gd name="connsiteY5" fmla="*/ 152069 h 152069"/>
            <a:gd name="connsiteX6" fmla="*/ 0 w 175881"/>
            <a:gd name="connsiteY6" fmla="*/ 82719 h 152069"/>
            <a:gd name="connsiteX0" fmla="*/ 0 w 180414"/>
            <a:gd name="connsiteY0" fmla="*/ 82719 h 152069"/>
            <a:gd name="connsiteX1" fmla="*/ 34675 w 180414"/>
            <a:gd name="connsiteY1" fmla="*/ 13369 h 152069"/>
            <a:gd name="connsiteX2" fmla="*/ 175881 w 180414"/>
            <a:gd name="connsiteY2" fmla="*/ 0 h 152069"/>
            <a:gd name="connsiteX3" fmla="*/ 173793 w 180414"/>
            <a:gd name="connsiteY3" fmla="*/ 82719 h 152069"/>
            <a:gd name="connsiteX4" fmla="*/ 139118 w 180414"/>
            <a:gd name="connsiteY4" fmla="*/ 152069 h 152069"/>
            <a:gd name="connsiteX5" fmla="*/ 34675 w 180414"/>
            <a:gd name="connsiteY5" fmla="*/ 152069 h 152069"/>
            <a:gd name="connsiteX6" fmla="*/ 0 w 180414"/>
            <a:gd name="connsiteY6" fmla="*/ 82719 h 152069"/>
            <a:gd name="connsiteX0" fmla="*/ 0 w 180414"/>
            <a:gd name="connsiteY0" fmla="*/ 82742 h 152092"/>
            <a:gd name="connsiteX1" fmla="*/ 34675 w 180414"/>
            <a:gd name="connsiteY1" fmla="*/ 13392 h 152092"/>
            <a:gd name="connsiteX2" fmla="*/ 175881 w 180414"/>
            <a:gd name="connsiteY2" fmla="*/ 23 h 152092"/>
            <a:gd name="connsiteX3" fmla="*/ 173793 w 180414"/>
            <a:gd name="connsiteY3" fmla="*/ 82742 h 152092"/>
            <a:gd name="connsiteX4" fmla="*/ 139118 w 180414"/>
            <a:gd name="connsiteY4" fmla="*/ 152092 h 152092"/>
            <a:gd name="connsiteX5" fmla="*/ 34675 w 180414"/>
            <a:gd name="connsiteY5" fmla="*/ 152092 h 152092"/>
            <a:gd name="connsiteX6" fmla="*/ 0 w 180414"/>
            <a:gd name="connsiteY6" fmla="*/ 82742 h 152092"/>
            <a:gd name="connsiteX0" fmla="*/ 10443 w 190857"/>
            <a:gd name="connsiteY0" fmla="*/ 84828 h 154178"/>
            <a:gd name="connsiteX1" fmla="*/ 0 w 190857"/>
            <a:gd name="connsiteY1" fmla="*/ 2110 h 154178"/>
            <a:gd name="connsiteX2" fmla="*/ 186324 w 190857"/>
            <a:gd name="connsiteY2" fmla="*/ 2109 h 154178"/>
            <a:gd name="connsiteX3" fmla="*/ 184236 w 190857"/>
            <a:gd name="connsiteY3" fmla="*/ 84828 h 154178"/>
            <a:gd name="connsiteX4" fmla="*/ 149561 w 190857"/>
            <a:gd name="connsiteY4" fmla="*/ 154178 h 154178"/>
            <a:gd name="connsiteX5" fmla="*/ 45118 w 190857"/>
            <a:gd name="connsiteY5" fmla="*/ 154178 h 154178"/>
            <a:gd name="connsiteX6" fmla="*/ 10443 w 190857"/>
            <a:gd name="connsiteY6" fmla="*/ 84828 h 154178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45118 w 190857"/>
            <a:gd name="connsiteY5" fmla="*/ 154178 h 169217"/>
            <a:gd name="connsiteX6" fmla="*/ 10443 w 190857"/>
            <a:gd name="connsiteY6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45118 w 190857"/>
            <a:gd name="connsiteY5" fmla="*/ 154178 h 169217"/>
            <a:gd name="connsiteX6" fmla="*/ 10443 w 190857"/>
            <a:gd name="connsiteY6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90857"/>
            <a:gd name="connsiteY0" fmla="*/ 84828 h 169264"/>
            <a:gd name="connsiteX1" fmla="*/ 0 w 190857"/>
            <a:gd name="connsiteY1" fmla="*/ 2110 h 169264"/>
            <a:gd name="connsiteX2" fmla="*/ 186324 w 190857"/>
            <a:gd name="connsiteY2" fmla="*/ 2109 h 169264"/>
            <a:gd name="connsiteX3" fmla="*/ 184236 w 190857"/>
            <a:gd name="connsiteY3" fmla="*/ 84828 h 169264"/>
            <a:gd name="connsiteX4" fmla="*/ 96088 w 190857"/>
            <a:gd name="connsiteY4" fmla="*/ 169217 h 169264"/>
            <a:gd name="connsiteX5" fmla="*/ 10443 w 190857"/>
            <a:gd name="connsiteY5" fmla="*/ 84828 h 169264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89960"/>
            <a:gd name="connsiteY0" fmla="*/ 84828 h 169217"/>
            <a:gd name="connsiteX1" fmla="*/ 0 w 189960"/>
            <a:gd name="connsiteY1" fmla="*/ 2110 h 169217"/>
            <a:gd name="connsiteX2" fmla="*/ 186324 w 189960"/>
            <a:gd name="connsiteY2" fmla="*/ 2109 h 169217"/>
            <a:gd name="connsiteX3" fmla="*/ 179223 w 189960"/>
            <a:gd name="connsiteY3" fmla="*/ 101538 h 169217"/>
            <a:gd name="connsiteX4" fmla="*/ 96088 w 189960"/>
            <a:gd name="connsiteY4" fmla="*/ 169217 h 169217"/>
            <a:gd name="connsiteX5" fmla="*/ 10443 w 189960"/>
            <a:gd name="connsiteY5" fmla="*/ 84828 h 169217"/>
            <a:gd name="connsiteX0" fmla="*/ 10443 w 189960"/>
            <a:gd name="connsiteY0" fmla="*/ 89841 h 169217"/>
            <a:gd name="connsiteX1" fmla="*/ 0 w 189960"/>
            <a:gd name="connsiteY1" fmla="*/ 2110 h 169217"/>
            <a:gd name="connsiteX2" fmla="*/ 186324 w 189960"/>
            <a:gd name="connsiteY2" fmla="*/ 2109 h 169217"/>
            <a:gd name="connsiteX3" fmla="*/ 179223 w 189960"/>
            <a:gd name="connsiteY3" fmla="*/ 101538 h 169217"/>
            <a:gd name="connsiteX4" fmla="*/ 96088 w 189960"/>
            <a:gd name="connsiteY4" fmla="*/ 169217 h 169217"/>
            <a:gd name="connsiteX5" fmla="*/ 10443 w 189960"/>
            <a:gd name="connsiteY5" fmla="*/ 89841 h 169217"/>
            <a:gd name="connsiteX0" fmla="*/ 10443 w 187171"/>
            <a:gd name="connsiteY0" fmla="*/ 88153 h 167529"/>
            <a:gd name="connsiteX1" fmla="*/ 0 w 187171"/>
            <a:gd name="connsiteY1" fmla="*/ 422 h 167529"/>
            <a:gd name="connsiteX2" fmla="*/ 182982 w 187171"/>
            <a:gd name="connsiteY2" fmla="*/ 28829 h 167529"/>
            <a:gd name="connsiteX3" fmla="*/ 179223 w 187171"/>
            <a:gd name="connsiteY3" fmla="*/ 99850 h 167529"/>
            <a:gd name="connsiteX4" fmla="*/ 96088 w 187171"/>
            <a:gd name="connsiteY4" fmla="*/ 167529 h 167529"/>
            <a:gd name="connsiteX5" fmla="*/ 10443 w 187171"/>
            <a:gd name="connsiteY5" fmla="*/ 88153 h 167529"/>
            <a:gd name="connsiteX0" fmla="*/ 7101 w 183829"/>
            <a:gd name="connsiteY0" fmla="*/ 71821 h 151197"/>
            <a:gd name="connsiteX1" fmla="*/ 0 w 183829"/>
            <a:gd name="connsiteY1" fmla="*/ 800 h 151197"/>
            <a:gd name="connsiteX2" fmla="*/ 179640 w 183829"/>
            <a:gd name="connsiteY2" fmla="*/ 12497 h 151197"/>
            <a:gd name="connsiteX3" fmla="*/ 175881 w 183829"/>
            <a:gd name="connsiteY3" fmla="*/ 83518 h 151197"/>
            <a:gd name="connsiteX4" fmla="*/ 92746 w 183829"/>
            <a:gd name="connsiteY4" fmla="*/ 151197 h 151197"/>
            <a:gd name="connsiteX5" fmla="*/ 7101 w 183829"/>
            <a:gd name="connsiteY5" fmla="*/ 71821 h 151197"/>
            <a:gd name="connsiteX0" fmla="*/ 0 w 176728"/>
            <a:gd name="connsiteY0" fmla="*/ 60374 h 139750"/>
            <a:gd name="connsiteX1" fmla="*/ 2926 w 176728"/>
            <a:gd name="connsiteY1" fmla="*/ 2722 h 139750"/>
            <a:gd name="connsiteX2" fmla="*/ 172539 w 176728"/>
            <a:gd name="connsiteY2" fmla="*/ 1050 h 139750"/>
            <a:gd name="connsiteX3" fmla="*/ 168780 w 176728"/>
            <a:gd name="connsiteY3" fmla="*/ 72071 h 139750"/>
            <a:gd name="connsiteX4" fmla="*/ 85645 w 176728"/>
            <a:gd name="connsiteY4" fmla="*/ 139750 h 139750"/>
            <a:gd name="connsiteX5" fmla="*/ 0 w 176728"/>
            <a:gd name="connsiteY5" fmla="*/ 60374 h 139750"/>
            <a:gd name="connsiteX0" fmla="*/ 416 w 177144"/>
            <a:gd name="connsiteY0" fmla="*/ 59696 h 139072"/>
            <a:gd name="connsiteX1" fmla="*/ 0 w 177144"/>
            <a:gd name="connsiteY1" fmla="*/ 3715 h 139072"/>
            <a:gd name="connsiteX2" fmla="*/ 172955 w 177144"/>
            <a:gd name="connsiteY2" fmla="*/ 372 h 139072"/>
            <a:gd name="connsiteX3" fmla="*/ 169196 w 177144"/>
            <a:gd name="connsiteY3" fmla="*/ 71393 h 139072"/>
            <a:gd name="connsiteX4" fmla="*/ 86061 w 177144"/>
            <a:gd name="connsiteY4" fmla="*/ 139072 h 139072"/>
            <a:gd name="connsiteX5" fmla="*/ 416 w 177144"/>
            <a:gd name="connsiteY5" fmla="*/ 59696 h 139072"/>
            <a:gd name="connsiteX0" fmla="*/ 416 w 177144"/>
            <a:gd name="connsiteY0" fmla="*/ 69430 h 148806"/>
            <a:gd name="connsiteX1" fmla="*/ 0 w 177144"/>
            <a:gd name="connsiteY1" fmla="*/ 13449 h 148806"/>
            <a:gd name="connsiteX2" fmla="*/ 172955 w 177144"/>
            <a:gd name="connsiteY2" fmla="*/ 10106 h 148806"/>
            <a:gd name="connsiteX3" fmla="*/ 169196 w 177144"/>
            <a:gd name="connsiteY3" fmla="*/ 81127 h 148806"/>
            <a:gd name="connsiteX4" fmla="*/ 86061 w 177144"/>
            <a:gd name="connsiteY4" fmla="*/ 148806 h 148806"/>
            <a:gd name="connsiteX5" fmla="*/ 416 w 177144"/>
            <a:gd name="connsiteY5" fmla="*/ 69430 h 148806"/>
            <a:gd name="connsiteX0" fmla="*/ 416 w 177144"/>
            <a:gd name="connsiteY0" fmla="*/ 72325 h 151701"/>
            <a:gd name="connsiteX1" fmla="*/ 0 w 177144"/>
            <a:gd name="connsiteY1" fmla="*/ 16344 h 151701"/>
            <a:gd name="connsiteX2" fmla="*/ 172955 w 177144"/>
            <a:gd name="connsiteY2" fmla="*/ 13001 h 151701"/>
            <a:gd name="connsiteX3" fmla="*/ 169196 w 177144"/>
            <a:gd name="connsiteY3" fmla="*/ 84022 h 151701"/>
            <a:gd name="connsiteX4" fmla="*/ 86061 w 177144"/>
            <a:gd name="connsiteY4" fmla="*/ 151701 h 151701"/>
            <a:gd name="connsiteX5" fmla="*/ 416 w 177144"/>
            <a:gd name="connsiteY5" fmla="*/ 72325 h 151701"/>
            <a:gd name="connsiteX0" fmla="*/ 416 w 174813"/>
            <a:gd name="connsiteY0" fmla="*/ 72325 h 151701"/>
            <a:gd name="connsiteX1" fmla="*/ 0 w 174813"/>
            <a:gd name="connsiteY1" fmla="*/ 16344 h 151701"/>
            <a:gd name="connsiteX2" fmla="*/ 172955 w 174813"/>
            <a:gd name="connsiteY2" fmla="*/ 13001 h 151701"/>
            <a:gd name="connsiteX3" fmla="*/ 86061 w 174813"/>
            <a:gd name="connsiteY3" fmla="*/ 151701 h 151701"/>
            <a:gd name="connsiteX4" fmla="*/ 416 w 174813"/>
            <a:gd name="connsiteY4" fmla="*/ 72325 h 151701"/>
            <a:gd name="connsiteX0" fmla="*/ 87970 w 176722"/>
            <a:gd name="connsiteY0" fmla="*/ 151701 h 151703"/>
            <a:gd name="connsiteX1" fmla="*/ 1909 w 176722"/>
            <a:gd name="connsiteY1" fmla="*/ 16344 h 151703"/>
            <a:gd name="connsiteX2" fmla="*/ 174864 w 176722"/>
            <a:gd name="connsiteY2" fmla="*/ 13001 h 151703"/>
            <a:gd name="connsiteX3" fmla="*/ 87970 w 176722"/>
            <a:gd name="connsiteY3" fmla="*/ 151701 h 151703"/>
            <a:gd name="connsiteX0" fmla="*/ 87970 w 177069"/>
            <a:gd name="connsiteY0" fmla="*/ 151701 h 151703"/>
            <a:gd name="connsiteX1" fmla="*/ 1909 w 177069"/>
            <a:gd name="connsiteY1" fmla="*/ 16344 h 151703"/>
            <a:gd name="connsiteX2" fmla="*/ 174864 w 177069"/>
            <a:gd name="connsiteY2" fmla="*/ 13001 h 151703"/>
            <a:gd name="connsiteX3" fmla="*/ 87970 w 177069"/>
            <a:gd name="connsiteY3" fmla="*/ 151701 h 151703"/>
            <a:gd name="connsiteX0" fmla="*/ 87970 w 175565"/>
            <a:gd name="connsiteY0" fmla="*/ 151701 h 151703"/>
            <a:gd name="connsiteX1" fmla="*/ 1909 w 175565"/>
            <a:gd name="connsiteY1" fmla="*/ 16344 h 151703"/>
            <a:gd name="connsiteX2" fmla="*/ 174864 w 175565"/>
            <a:gd name="connsiteY2" fmla="*/ 13001 h 151703"/>
            <a:gd name="connsiteX3" fmla="*/ 87970 w 175565"/>
            <a:gd name="connsiteY3" fmla="*/ 151701 h 151703"/>
            <a:gd name="connsiteX0" fmla="*/ 87970 w 175565"/>
            <a:gd name="connsiteY0" fmla="*/ 159757 h 159759"/>
            <a:gd name="connsiteX1" fmla="*/ 1909 w 175565"/>
            <a:gd name="connsiteY1" fmla="*/ 24400 h 159759"/>
            <a:gd name="connsiteX2" fmla="*/ 174864 w 175565"/>
            <a:gd name="connsiteY2" fmla="*/ 21057 h 159759"/>
            <a:gd name="connsiteX3" fmla="*/ 87970 w 175565"/>
            <a:gd name="connsiteY3" fmla="*/ 159757 h 159759"/>
            <a:gd name="connsiteX0" fmla="*/ 87970 w 175565"/>
            <a:gd name="connsiteY0" fmla="*/ 164747 h 164749"/>
            <a:gd name="connsiteX1" fmla="*/ 1909 w 175565"/>
            <a:gd name="connsiteY1" fmla="*/ 29390 h 164749"/>
            <a:gd name="connsiteX2" fmla="*/ 174864 w 175565"/>
            <a:gd name="connsiteY2" fmla="*/ 26047 h 164749"/>
            <a:gd name="connsiteX3" fmla="*/ 87970 w 175565"/>
            <a:gd name="connsiteY3" fmla="*/ 164747 h 164749"/>
            <a:gd name="connsiteX0" fmla="*/ 83500 w 175634"/>
            <a:gd name="connsiteY0" fmla="*/ 188389 h 188390"/>
            <a:gd name="connsiteX1" fmla="*/ 2020 w 175634"/>
            <a:gd name="connsiteY1" fmla="*/ 29391 h 188390"/>
            <a:gd name="connsiteX2" fmla="*/ 174975 w 175634"/>
            <a:gd name="connsiteY2" fmla="*/ 26048 h 188390"/>
            <a:gd name="connsiteX3" fmla="*/ 83500 w 175634"/>
            <a:gd name="connsiteY3" fmla="*/ 188389 h 188390"/>
            <a:gd name="connsiteX0" fmla="*/ 90959 w 175530"/>
            <a:gd name="connsiteY0" fmla="*/ 190359 h 190360"/>
            <a:gd name="connsiteX1" fmla="*/ 1843 w 175530"/>
            <a:gd name="connsiteY1" fmla="*/ 29391 h 190360"/>
            <a:gd name="connsiteX2" fmla="*/ 174798 w 175530"/>
            <a:gd name="connsiteY2" fmla="*/ 26048 h 190360"/>
            <a:gd name="connsiteX3" fmla="*/ 90959 w 175530"/>
            <a:gd name="connsiteY3" fmla="*/ 190359 h 190360"/>
            <a:gd name="connsiteX0" fmla="*/ 90959 w 175500"/>
            <a:gd name="connsiteY0" fmla="*/ 190359 h 190394"/>
            <a:gd name="connsiteX1" fmla="*/ 1843 w 175500"/>
            <a:gd name="connsiteY1" fmla="*/ 29391 h 190394"/>
            <a:gd name="connsiteX2" fmla="*/ 174798 w 175500"/>
            <a:gd name="connsiteY2" fmla="*/ 26048 h 190394"/>
            <a:gd name="connsiteX3" fmla="*/ 90959 w 175500"/>
            <a:gd name="connsiteY3" fmla="*/ 190359 h 190394"/>
            <a:gd name="connsiteX0" fmla="*/ 90959 w 175500"/>
            <a:gd name="connsiteY0" fmla="*/ 186626 h 186661"/>
            <a:gd name="connsiteX1" fmla="*/ 1843 w 175500"/>
            <a:gd name="connsiteY1" fmla="*/ 33538 h 186661"/>
            <a:gd name="connsiteX2" fmla="*/ 174798 w 175500"/>
            <a:gd name="connsiteY2" fmla="*/ 22315 h 186661"/>
            <a:gd name="connsiteX3" fmla="*/ 90959 w 175500"/>
            <a:gd name="connsiteY3" fmla="*/ 186626 h 186661"/>
            <a:gd name="connsiteX0" fmla="*/ 89465 w 174006"/>
            <a:gd name="connsiteY0" fmla="*/ 189628 h 189663"/>
            <a:gd name="connsiteX1" fmla="*/ 1876 w 174006"/>
            <a:gd name="connsiteY1" fmla="*/ 30103 h 189663"/>
            <a:gd name="connsiteX2" fmla="*/ 173304 w 174006"/>
            <a:gd name="connsiteY2" fmla="*/ 25317 h 189663"/>
            <a:gd name="connsiteX3" fmla="*/ 89465 w 174006"/>
            <a:gd name="connsiteY3" fmla="*/ 189628 h 189663"/>
            <a:gd name="connsiteX0" fmla="*/ 89810 w 174351"/>
            <a:gd name="connsiteY0" fmla="*/ 189628 h 189663"/>
            <a:gd name="connsiteX1" fmla="*/ 2221 w 174351"/>
            <a:gd name="connsiteY1" fmla="*/ 30103 h 189663"/>
            <a:gd name="connsiteX2" fmla="*/ 173649 w 174351"/>
            <a:gd name="connsiteY2" fmla="*/ 25317 h 189663"/>
            <a:gd name="connsiteX3" fmla="*/ 89810 w 174351"/>
            <a:gd name="connsiteY3" fmla="*/ 189628 h 189663"/>
            <a:gd name="connsiteX0" fmla="*/ 89810 w 174351"/>
            <a:gd name="connsiteY0" fmla="*/ 188831 h 188866"/>
            <a:gd name="connsiteX1" fmla="*/ 2221 w 174351"/>
            <a:gd name="connsiteY1" fmla="*/ 29306 h 188866"/>
            <a:gd name="connsiteX2" fmla="*/ 173649 w 174351"/>
            <a:gd name="connsiteY2" fmla="*/ 24520 h 188866"/>
            <a:gd name="connsiteX3" fmla="*/ 89810 w 174351"/>
            <a:gd name="connsiteY3" fmla="*/ 188831 h 188866"/>
            <a:gd name="connsiteX0" fmla="*/ 89810 w 177377"/>
            <a:gd name="connsiteY0" fmla="*/ 185750 h 185787"/>
            <a:gd name="connsiteX1" fmla="*/ 2221 w 177377"/>
            <a:gd name="connsiteY1" fmla="*/ 26225 h 185787"/>
            <a:gd name="connsiteX2" fmla="*/ 176703 w 177377"/>
            <a:gd name="connsiteY2" fmla="*/ 27875 h 185787"/>
            <a:gd name="connsiteX3" fmla="*/ 89810 w 177377"/>
            <a:gd name="connsiteY3" fmla="*/ 185750 h 185787"/>
            <a:gd name="connsiteX0" fmla="*/ 89928 w 177495"/>
            <a:gd name="connsiteY0" fmla="*/ 185750 h 185788"/>
            <a:gd name="connsiteX1" fmla="*/ 2339 w 177495"/>
            <a:gd name="connsiteY1" fmla="*/ 26225 h 185788"/>
            <a:gd name="connsiteX2" fmla="*/ 176821 w 177495"/>
            <a:gd name="connsiteY2" fmla="*/ 27875 h 185788"/>
            <a:gd name="connsiteX3" fmla="*/ 89928 w 177495"/>
            <a:gd name="connsiteY3" fmla="*/ 185750 h 185788"/>
            <a:gd name="connsiteX0" fmla="*/ 91413 w 178980"/>
            <a:gd name="connsiteY0" fmla="*/ 182395 h 182433"/>
            <a:gd name="connsiteX1" fmla="*/ 2297 w 178980"/>
            <a:gd name="connsiteY1" fmla="*/ 29307 h 182433"/>
            <a:gd name="connsiteX2" fmla="*/ 178306 w 178980"/>
            <a:gd name="connsiteY2" fmla="*/ 24520 h 182433"/>
            <a:gd name="connsiteX3" fmla="*/ 91413 w 178980"/>
            <a:gd name="connsiteY3" fmla="*/ 182395 h 182433"/>
            <a:gd name="connsiteX0" fmla="*/ 90123 w 177690"/>
            <a:gd name="connsiteY0" fmla="*/ 182395 h 182433"/>
            <a:gd name="connsiteX1" fmla="*/ 1007 w 177690"/>
            <a:gd name="connsiteY1" fmla="*/ 29307 h 182433"/>
            <a:gd name="connsiteX2" fmla="*/ 177016 w 177690"/>
            <a:gd name="connsiteY2" fmla="*/ 24520 h 182433"/>
            <a:gd name="connsiteX3" fmla="*/ 90123 w 177690"/>
            <a:gd name="connsiteY3" fmla="*/ 182395 h 182433"/>
            <a:gd name="connsiteX0" fmla="*/ 90409 w 177976"/>
            <a:gd name="connsiteY0" fmla="*/ 182395 h 182433"/>
            <a:gd name="connsiteX1" fmla="*/ 1293 w 177976"/>
            <a:gd name="connsiteY1" fmla="*/ 29307 h 182433"/>
            <a:gd name="connsiteX2" fmla="*/ 177302 w 177976"/>
            <a:gd name="connsiteY2" fmla="*/ 24520 h 182433"/>
            <a:gd name="connsiteX3" fmla="*/ 90409 w 177976"/>
            <a:gd name="connsiteY3" fmla="*/ 182395 h 182433"/>
            <a:gd name="connsiteX0" fmla="*/ 90409 w 177306"/>
            <a:gd name="connsiteY0" fmla="*/ 182395 h 182436"/>
            <a:gd name="connsiteX1" fmla="*/ 1293 w 177306"/>
            <a:gd name="connsiteY1" fmla="*/ 29307 h 182436"/>
            <a:gd name="connsiteX2" fmla="*/ 177302 w 177306"/>
            <a:gd name="connsiteY2" fmla="*/ 24520 h 182436"/>
            <a:gd name="connsiteX3" fmla="*/ 90409 w 177306"/>
            <a:gd name="connsiteY3" fmla="*/ 182395 h 182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7306" h="182436">
              <a:moveTo>
                <a:pt x="90409" y="182395"/>
              </a:moveTo>
              <a:cubicBezTo>
                <a:pt x="57002" y="172225"/>
                <a:pt x="-10135" y="78172"/>
                <a:pt x="1293" y="29307"/>
              </a:cubicBezTo>
              <a:cubicBezTo>
                <a:pt x="22833" y="-10188"/>
                <a:pt x="131760" y="-7734"/>
                <a:pt x="177302" y="24520"/>
              </a:cubicBezTo>
              <a:cubicBezTo>
                <a:pt x="177902" y="118351"/>
                <a:pt x="116110" y="184328"/>
                <a:pt x="90409" y="182395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anchorCtr="0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345929</xdr:colOff>
      <xdr:row>33</xdr:row>
      <xdr:rowOff>165859</xdr:rowOff>
    </xdr:from>
    <xdr:ext cx="347751" cy="95466"/>
    <xdr:sp macro="" textlink="">
      <xdr:nvSpPr>
        <xdr:cNvPr id="2125" name="Text Box 972">
          <a:extLst>
            <a:ext uri="{FF2B5EF4-FFF2-40B4-BE49-F238E27FC236}">
              <a16:creationId xmlns:a16="http://schemas.microsoft.com/office/drawing/2014/main" xmlns="" id="{6A7B2902-F8B1-47CB-A59B-381D9436BF29}"/>
            </a:ext>
          </a:extLst>
        </xdr:cNvPr>
        <xdr:cNvSpPr txBox="1">
          <a:spLocks noChangeArrowheads="1"/>
        </xdr:cNvSpPr>
      </xdr:nvSpPr>
      <xdr:spPr bwMode="auto">
        <a:xfrm>
          <a:off x="18580589" y="5675119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0.4+3.2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349345</xdr:colOff>
      <xdr:row>34</xdr:row>
      <xdr:rowOff>100388</xdr:rowOff>
    </xdr:from>
    <xdr:to>
      <xdr:col>27</xdr:col>
      <xdr:colOff>531158</xdr:colOff>
      <xdr:row>35</xdr:row>
      <xdr:rowOff>53956</xdr:rowOff>
    </xdr:to>
    <xdr:sp macro="" textlink="">
      <xdr:nvSpPr>
        <xdr:cNvPr id="2126" name="六角形 2125">
          <a:extLst>
            <a:ext uri="{FF2B5EF4-FFF2-40B4-BE49-F238E27FC236}">
              <a16:creationId xmlns:a16="http://schemas.microsoft.com/office/drawing/2014/main" xmlns="" id="{5EC266C4-4267-4706-99FC-2D6FB6DCA36A}"/>
            </a:ext>
          </a:extLst>
        </xdr:cNvPr>
        <xdr:cNvSpPr/>
      </xdr:nvSpPr>
      <xdr:spPr bwMode="auto">
        <a:xfrm>
          <a:off x="18528488" y="5809945"/>
          <a:ext cx="181813" cy="12229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132</a:t>
          </a:r>
        </a:p>
      </xdr:txBody>
    </xdr:sp>
    <xdr:clientData/>
  </xdr:twoCellAnchor>
  <xdr:twoCellAnchor>
    <xdr:from>
      <xdr:col>27</xdr:col>
      <xdr:colOff>525167</xdr:colOff>
      <xdr:row>34</xdr:row>
      <xdr:rowOff>85421</xdr:rowOff>
    </xdr:from>
    <xdr:to>
      <xdr:col>27</xdr:col>
      <xdr:colOff>692904</xdr:colOff>
      <xdr:row>35</xdr:row>
      <xdr:rowOff>37628</xdr:rowOff>
    </xdr:to>
    <xdr:sp macro="" textlink="">
      <xdr:nvSpPr>
        <xdr:cNvPr id="2127" name="六角形 2126">
          <a:extLst>
            <a:ext uri="{FF2B5EF4-FFF2-40B4-BE49-F238E27FC236}">
              <a16:creationId xmlns:a16="http://schemas.microsoft.com/office/drawing/2014/main" xmlns="" id="{9D9E1C5C-4E96-496B-A70F-9DC583BC548E}"/>
            </a:ext>
          </a:extLst>
        </xdr:cNvPr>
        <xdr:cNvSpPr/>
      </xdr:nvSpPr>
      <xdr:spPr bwMode="auto">
        <a:xfrm>
          <a:off x="18759827" y="5762321"/>
          <a:ext cx="167737" cy="11984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133</a:t>
          </a:r>
        </a:p>
      </xdr:txBody>
    </xdr:sp>
    <xdr:clientData/>
  </xdr:twoCellAnchor>
  <xdr:twoCellAnchor>
    <xdr:from>
      <xdr:col>22</xdr:col>
      <xdr:colOff>108077</xdr:colOff>
      <xdr:row>41</xdr:row>
      <xdr:rowOff>74137</xdr:rowOff>
    </xdr:from>
    <xdr:to>
      <xdr:col>22</xdr:col>
      <xdr:colOff>108077</xdr:colOff>
      <xdr:row>46</xdr:row>
      <xdr:rowOff>123350</xdr:rowOff>
    </xdr:to>
    <xdr:sp macro="" textlink="">
      <xdr:nvSpPr>
        <xdr:cNvPr id="2128" name="Line 267">
          <a:extLst>
            <a:ext uri="{FF2B5EF4-FFF2-40B4-BE49-F238E27FC236}">
              <a16:creationId xmlns:a16="http://schemas.microsoft.com/office/drawing/2014/main" xmlns="" id="{A775F0F6-9717-4C50-A18F-062A628C1C22}"/>
            </a:ext>
          </a:extLst>
        </xdr:cNvPr>
        <xdr:cNvSpPr>
          <a:spLocks noChangeShapeType="1"/>
        </xdr:cNvSpPr>
      </xdr:nvSpPr>
      <xdr:spPr bwMode="auto">
        <a:xfrm flipH="1" flipV="1">
          <a:off x="14875637" y="6924517"/>
          <a:ext cx="0" cy="8874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240441</xdr:colOff>
      <xdr:row>45</xdr:row>
      <xdr:rowOff>1229</xdr:rowOff>
    </xdr:from>
    <xdr:to>
      <xdr:col>22</xdr:col>
      <xdr:colOff>556971</xdr:colOff>
      <xdr:row>46</xdr:row>
      <xdr:rowOff>64575</xdr:rowOff>
    </xdr:to>
    <xdr:sp macro="" textlink="">
      <xdr:nvSpPr>
        <xdr:cNvPr id="2129" name="Text Box 1423">
          <a:extLst>
            <a:ext uri="{FF2B5EF4-FFF2-40B4-BE49-F238E27FC236}">
              <a16:creationId xmlns:a16="http://schemas.microsoft.com/office/drawing/2014/main" xmlns="" id="{8F26DDA2-2328-4CBE-8D65-A661F9710859}"/>
            </a:ext>
          </a:extLst>
        </xdr:cNvPr>
        <xdr:cNvSpPr txBox="1">
          <a:spLocks noChangeArrowheads="1"/>
        </xdr:cNvSpPr>
      </xdr:nvSpPr>
      <xdr:spPr bwMode="auto">
        <a:xfrm>
          <a:off x="15008001" y="7522169"/>
          <a:ext cx="316530" cy="230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狭い　　　</a:t>
          </a:r>
        </a:p>
        <a:p>
          <a:pPr algn="r" rtl="0"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113745</xdr:colOff>
      <xdr:row>43</xdr:row>
      <xdr:rowOff>127680</xdr:rowOff>
    </xdr:from>
    <xdr:to>
      <xdr:col>22</xdr:col>
      <xdr:colOff>661064</xdr:colOff>
      <xdr:row>49</xdr:row>
      <xdr:rowOff>2</xdr:rowOff>
    </xdr:to>
    <xdr:sp macro="" textlink="">
      <xdr:nvSpPr>
        <xdr:cNvPr id="2130" name="Freeform 527">
          <a:extLst>
            <a:ext uri="{FF2B5EF4-FFF2-40B4-BE49-F238E27FC236}">
              <a16:creationId xmlns:a16="http://schemas.microsoft.com/office/drawing/2014/main" xmlns="" id="{57975BFC-3E97-4A23-A397-C2C341978CC8}"/>
            </a:ext>
          </a:extLst>
        </xdr:cNvPr>
        <xdr:cNvSpPr>
          <a:spLocks/>
        </xdr:cNvSpPr>
      </xdr:nvSpPr>
      <xdr:spPr bwMode="auto">
        <a:xfrm>
          <a:off x="14881305" y="7313340"/>
          <a:ext cx="547319" cy="87816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2522">
              <a:moveTo>
                <a:pt x="145" y="12522"/>
              </a:moveTo>
              <a:cubicBezTo>
                <a:pt x="145" y="11480"/>
                <a:pt x="0" y="8334"/>
                <a:pt x="0" y="7292"/>
              </a:cubicBezTo>
              <a:cubicBezTo>
                <a:pt x="1421" y="6025"/>
                <a:pt x="3384" y="7813"/>
                <a:pt x="4525" y="417"/>
              </a:cubicBezTo>
              <a:lnTo>
                <a:pt x="1000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165666</xdr:colOff>
      <xdr:row>48</xdr:row>
      <xdr:rowOff>22717</xdr:rowOff>
    </xdr:from>
    <xdr:to>
      <xdr:col>22</xdr:col>
      <xdr:colOff>202241</xdr:colOff>
      <xdr:row>48</xdr:row>
      <xdr:rowOff>146032</xdr:rowOff>
    </xdr:to>
    <xdr:sp macro="" textlink="">
      <xdr:nvSpPr>
        <xdr:cNvPr id="2131" name="Freeform 1182">
          <a:extLst>
            <a:ext uri="{FF2B5EF4-FFF2-40B4-BE49-F238E27FC236}">
              <a16:creationId xmlns:a16="http://schemas.microsoft.com/office/drawing/2014/main" xmlns="" id="{2FEB3258-2FDA-4782-A662-4214469E5F00}"/>
            </a:ext>
          </a:extLst>
        </xdr:cNvPr>
        <xdr:cNvSpPr>
          <a:spLocks/>
        </xdr:cNvSpPr>
      </xdr:nvSpPr>
      <xdr:spPr bwMode="auto">
        <a:xfrm flipH="1" flipV="1">
          <a:off x="14933226" y="8046577"/>
          <a:ext cx="36575" cy="123315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178989</xdr:colOff>
      <xdr:row>47</xdr:row>
      <xdr:rowOff>134248</xdr:rowOff>
    </xdr:from>
    <xdr:to>
      <xdr:col>22</xdr:col>
      <xdr:colOff>552957</xdr:colOff>
      <xdr:row>48</xdr:row>
      <xdr:rowOff>83107</xdr:rowOff>
    </xdr:to>
    <xdr:sp macro="" textlink="">
      <xdr:nvSpPr>
        <xdr:cNvPr id="2132" name="Text Box 1445">
          <a:extLst>
            <a:ext uri="{FF2B5EF4-FFF2-40B4-BE49-F238E27FC236}">
              <a16:creationId xmlns:a16="http://schemas.microsoft.com/office/drawing/2014/main" xmlns="" id="{0A2F6E0A-AF1E-437F-8847-2B9AB67479AF}"/>
            </a:ext>
          </a:extLst>
        </xdr:cNvPr>
        <xdr:cNvSpPr txBox="1">
          <a:spLocks noChangeArrowheads="1"/>
        </xdr:cNvSpPr>
      </xdr:nvSpPr>
      <xdr:spPr bwMode="auto">
        <a:xfrm>
          <a:off x="14946549" y="7990468"/>
          <a:ext cx="373968" cy="11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淀大橋</a:t>
          </a:r>
        </a:p>
      </xdr:txBody>
    </xdr:sp>
    <xdr:clientData/>
  </xdr:twoCellAnchor>
  <xdr:twoCellAnchor>
    <xdr:from>
      <xdr:col>21</xdr:col>
      <xdr:colOff>97674</xdr:colOff>
      <xdr:row>48</xdr:row>
      <xdr:rowOff>132893</xdr:rowOff>
    </xdr:from>
    <xdr:to>
      <xdr:col>22</xdr:col>
      <xdr:colOff>15109</xdr:colOff>
      <xdr:row>48</xdr:row>
      <xdr:rowOff>150700</xdr:rowOff>
    </xdr:to>
    <xdr:sp macro="" textlink="">
      <xdr:nvSpPr>
        <xdr:cNvPr id="2133" name="Freeform 217">
          <a:extLst>
            <a:ext uri="{FF2B5EF4-FFF2-40B4-BE49-F238E27FC236}">
              <a16:creationId xmlns:a16="http://schemas.microsoft.com/office/drawing/2014/main" xmlns="" id="{44219DE2-7A41-4C0F-B2CB-E1084D1955C8}"/>
            </a:ext>
          </a:extLst>
        </xdr:cNvPr>
        <xdr:cNvSpPr>
          <a:spLocks/>
        </xdr:cNvSpPr>
      </xdr:nvSpPr>
      <xdr:spPr bwMode="auto">
        <a:xfrm>
          <a:off x="14171814" y="8156753"/>
          <a:ext cx="610855" cy="1780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  <a:gd name="connsiteX0" fmla="*/ 10000 w 10000"/>
            <a:gd name="connsiteY0" fmla="*/ 1966 h 14931"/>
            <a:gd name="connsiteX1" fmla="*/ 7598 w 10000"/>
            <a:gd name="connsiteY1" fmla="*/ 716 h 14931"/>
            <a:gd name="connsiteX2" fmla="*/ 5376 w 10000"/>
            <a:gd name="connsiteY2" fmla="*/ 14926 h 14931"/>
            <a:gd name="connsiteX3" fmla="*/ 5211 w 10000"/>
            <a:gd name="connsiteY3" fmla="*/ 2584 h 14931"/>
            <a:gd name="connsiteX4" fmla="*/ 2876 w 10000"/>
            <a:gd name="connsiteY4" fmla="*/ 4827 h 14931"/>
            <a:gd name="connsiteX5" fmla="*/ 0 w 10000"/>
            <a:gd name="connsiteY5" fmla="*/ 5452 h 149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4931">
              <a:moveTo>
                <a:pt x="10000" y="1966"/>
              </a:moveTo>
              <a:cubicBezTo>
                <a:pt x="9572" y="1966"/>
                <a:pt x="8369" y="-1444"/>
                <a:pt x="7598" y="716"/>
              </a:cubicBezTo>
              <a:cubicBezTo>
                <a:pt x="6827" y="2876"/>
                <a:pt x="5774" y="14615"/>
                <a:pt x="5376" y="14926"/>
              </a:cubicBezTo>
              <a:cubicBezTo>
                <a:pt x="4978" y="15237"/>
                <a:pt x="5628" y="2034"/>
                <a:pt x="5211" y="2584"/>
              </a:cubicBezTo>
              <a:cubicBezTo>
                <a:pt x="4353" y="10005"/>
                <a:pt x="3648" y="4827"/>
                <a:pt x="2876" y="4827"/>
              </a:cubicBezTo>
              <a:cubicBezTo>
                <a:pt x="2019" y="12245"/>
                <a:pt x="858" y="12866"/>
                <a:pt x="0" y="545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194975</xdr:colOff>
      <xdr:row>48</xdr:row>
      <xdr:rowOff>67467</xdr:rowOff>
    </xdr:from>
    <xdr:to>
      <xdr:col>23</xdr:col>
      <xdr:colOff>2828</xdr:colOff>
      <xdr:row>48</xdr:row>
      <xdr:rowOff>89539</xdr:rowOff>
    </xdr:to>
    <xdr:sp macro="" textlink="">
      <xdr:nvSpPr>
        <xdr:cNvPr id="2134" name="Freeform 217">
          <a:extLst>
            <a:ext uri="{FF2B5EF4-FFF2-40B4-BE49-F238E27FC236}">
              <a16:creationId xmlns:a16="http://schemas.microsoft.com/office/drawing/2014/main" xmlns="" id="{4EE19427-7D04-44B1-AEFE-83E3417EAAE7}"/>
            </a:ext>
          </a:extLst>
        </xdr:cNvPr>
        <xdr:cNvSpPr>
          <a:spLocks/>
        </xdr:cNvSpPr>
      </xdr:nvSpPr>
      <xdr:spPr bwMode="auto">
        <a:xfrm flipV="1">
          <a:off x="14962535" y="8091327"/>
          <a:ext cx="501273" cy="220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303" h="6563">
              <a:moveTo>
                <a:pt x="10303" y="3216"/>
              </a:moveTo>
              <a:cubicBezTo>
                <a:pt x="9861" y="3216"/>
                <a:pt x="8396" y="1630"/>
                <a:pt x="7522" y="1094"/>
              </a:cubicBezTo>
              <a:cubicBezTo>
                <a:pt x="6648" y="558"/>
                <a:pt x="5944" y="0"/>
                <a:pt x="5059" y="0"/>
              </a:cubicBezTo>
              <a:cubicBezTo>
                <a:pt x="4174" y="2266"/>
                <a:pt x="3628" y="5625"/>
                <a:pt x="2832" y="5625"/>
              </a:cubicBezTo>
              <a:cubicBezTo>
                <a:pt x="1947" y="7891"/>
                <a:pt x="885" y="5625"/>
                <a:pt x="0" y="336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175796</xdr:colOff>
      <xdr:row>47</xdr:row>
      <xdr:rowOff>99088</xdr:rowOff>
    </xdr:from>
    <xdr:to>
      <xdr:col>21</xdr:col>
      <xdr:colOff>562551</xdr:colOff>
      <xdr:row>48</xdr:row>
      <xdr:rowOff>91865</xdr:rowOff>
    </xdr:to>
    <xdr:sp macro="" textlink="">
      <xdr:nvSpPr>
        <xdr:cNvPr id="2135" name="Text Box 1445">
          <a:extLst>
            <a:ext uri="{FF2B5EF4-FFF2-40B4-BE49-F238E27FC236}">
              <a16:creationId xmlns:a16="http://schemas.microsoft.com/office/drawing/2014/main" xmlns="" id="{354D6095-5758-46ED-94CB-78CDE2E29F5C}"/>
            </a:ext>
          </a:extLst>
        </xdr:cNvPr>
        <xdr:cNvSpPr txBox="1">
          <a:spLocks noChangeArrowheads="1"/>
        </xdr:cNvSpPr>
      </xdr:nvSpPr>
      <xdr:spPr bwMode="auto">
        <a:xfrm>
          <a:off x="14249936" y="7955308"/>
          <a:ext cx="386755" cy="160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宇治川</a:t>
          </a:r>
        </a:p>
      </xdr:txBody>
    </xdr:sp>
    <xdr:clientData/>
  </xdr:twoCellAnchor>
  <xdr:twoCellAnchor>
    <xdr:from>
      <xdr:col>22</xdr:col>
      <xdr:colOff>39814</xdr:colOff>
      <xdr:row>43</xdr:row>
      <xdr:rowOff>104851</xdr:rowOff>
    </xdr:from>
    <xdr:to>
      <xdr:col>22</xdr:col>
      <xdr:colOff>179967</xdr:colOff>
      <xdr:row>44</xdr:row>
      <xdr:rowOff>68781</xdr:rowOff>
    </xdr:to>
    <xdr:sp macro="" textlink="">
      <xdr:nvSpPr>
        <xdr:cNvPr id="2136" name="Oval 4238">
          <a:extLst>
            <a:ext uri="{FF2B5EF4-FFF2-40B4-BE49-F238E27FC236}">
              <a16:creationId xmlns:a16="http://schemas.microsoft.com/office/drawing/2014/main" xmlns="" id="{65407779-F1F9-4419-8442-70987341C102}"/>
            </a:ext>
          </a:extLst>
        </xdr:cNvPr>
        <xdr:cNvSpPr>
          <a:spLocks noChangeArrowheads="1"/>
        </xdr:cNvSpPr>
      </xdr:nvSpPr>
      <xdr:spPr bwMode="auto">
        <a:xfrm>
          <a:off x="14807374" y="7290511"/>
          <a:ext cx="140153" cy="13157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22</xdr:col>
      <xdr:colOff>108994</xdr:colOff>
      <xdr:row>43</xdr:row>
      <xdr:rowOff>123211</xdr:rowOff>
    </xdr:from>
    <xdr:to>
      <xdr:col>22</xdr:col>
      <xdr:colOff>670643</xdr:colOff>
      <xdr:row>49</xdr:row>
      <xdr:rowOff>3790</xdr:rowOff>
    </xdr:to>
    <xdr:sp macro="" textlink="">
      <xdr:nvSpPr>
        <xdr:cNvPr id="2137" name="Freeform 527">
          <a:extLst>
            <a:ext uri="{FF2B5EF4-FFF2-40B4-BE49-F238E27FC236}">
              <a16:creationId xmlns:a16="http://schemas.microsoft.com/office/drawing/2014/main" xmlns="" id="{3197A4CC-C82C-489C-A5AD-384DF80BD4E7}"/>
            </a:ext>
          </a:extLst>
        </xdr:cNvPr>
        <xdr:cNvSpPr>
          <a:spLocks/>
        </xdr:cNvSpPr>
      </xdr:nvSpPr>
      <xdr:spPr bwMode="auto">
        <a:xfrm>
          <a:off x="14876554" y="7308871"/>
          <a:ext cx="561649" cy="88641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849">
              <a:moveTo>
                <a:pt x="174" y="9849"/>
              </a:moveTo>
              <a:cubicBezTo>
                <a:pt x="174" y="9017"/>
                <a:pt x="0" y="1405"/>
                <a:pt x="0" y="573"/>
              </a:cubicBezTo>
              <a:cubicBezTo>
                <a:pt x="3417" y="279"/>
                <a:pt x="7580" y="153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34694</xdr:colOff>
      <xdr:row>44</xdr:row>
      <xdr:rowOff>135220</xdr:rowOff>
    </xdr:from>
    <xdr:to>
      <xdr:col>22</xdr:col>
      <xdr:colOff>174646</xdr:colOff>
      <xdr:row>45</xdr:row>
      <xdr:rowOff>87594</xdr:rowOff>
    </xdr:to>
    <xdr:sp macro="" textlink="">
      <xdr:nvSpPr>
        <xdr:cNvPr id="2138" name="AutoShape 93">
          <a:extLst>
            <a:ext uri="{FF2B5EF4-FFF2-40B4-BE49-F238E27FC236}">
              <a16:creationId xmlns:a16="http://schemas.microsoft.com/office/drawing/2014/main" xmlns="" id="{51C872B5-3C43-4B93-A387-2973EA955C60}"/>
            </a:ext>
          </a:extLst>
        </xdr:cNvPr>
        <xdr:cNvSpPr>
          <a:spLocks noChangeArrowheads="1"/>
        </xdr:cNvSpPr>
      </xdr:nvSpPr>
      <xdr:spPr bwMode="auto">
        <a:xfrm>
          <a:off x="14802254" y="7488520"/>
          <a:ext cx="139952" cy="1200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45020</xdr:colOff>
      <xdr:row>47</xdr:row>
      <xdr:rowOff>82929</xdr:rowOff>
    </xdr:from>
    <xdr:to>
      <xdr:col>22</xdr:col>
      <xdr:colOff>190742</xdr:colOff>
      <xdr:row>48</xdr:row>
      <xdr:rowOff>52347</xdr:rowOff>
    </xdr:to>
    <xdr:sp macro="" textlink="">
      <xdr:nvSpPr>
        <xdr:cNvPr id="2139" name="Oval 453">
          <a:extLst>
            <a:ext uri="{FF2B5EF4-FFF2-40B4-BE49-F238E27FC236}">
              <a16:creationId xmlns:a16="http://schemas.microsoft.com/office/drawing/2014/main" xmlns="" id="{E3C8D655-541A-4964-AA3D-C27581DBF519}"/>
            </a:ext>
          </a:extLst>
        </xdr:cNvPr>
        <xdr:cNvSpPr>
          <a:spLocks noChangeArrowheads="1"/>
        </xdr:cNvSpPr>
      </xdr:nvSpPr>
      <xdr:spPr bwMode="auto">
        <a:xfrm>
          <a:off x="14812580" y="7939149"/>
          <a:ext cx="145722" cy="13705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22</xdr:col>
      <xdr:colOff>402800</xdr:colOff>
      <xdr:row>43</xdr:row>
      <xdr:rowOff>130774</xdr:rowOff>
    </xdr:from>
    <xdr:to>
      <xdr:col>22</xdr:col>
      <xdr:colOff>571028</xdr:colOff>
      <xdr:row>44</xdr:row>
      <xdr:rowOff>54495</xdr:rowOff>
    </xdr:to>
    <xdr:sp macro="" textlink="">
      <xdr:nvSpPr>
        <xdr:cNvPr id="2140" name="六角形 2139">
          <a:extLst>
            <a:ext uri="{FF2B5EF4-FFF2-40B4-BE49-F238E27FC236}">
              <a16:creationId xmlns:a16="http://schemas.microsoft.com/office/drawing/2014/main" xmlns="" id="{2E5A8080-CD8C-4B5A-896A-E5BA07FAB534}"/>
            </a:ext>
          </a:extLst>
        </xdr:cNvPr>
        <xdr:cNvSpPr/>
      </xdr:nvSpPr>
      <xdr:spPr bwMode="auto">
        <a:xfrm>
          <a:off x="15170360" y="7316434"/>
          <a:ext cx="168228" cy="913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587546</xdr:colOff>
      <xdr:row>46</xdr:row>
      <xdr:rowOff>9543</xdr:rowOff>
    </xdr:from>
    <xdr:to>
      <xdr:col>22</xdr:col>
      <xdr:colOff>42648</xdr:colOff>
      <xdr:row>46</xdr:row>
      <xdr:rowOff>139800</xdr:rowOff>
    </xdr:to>
    <xdr:sp macro="" textlink="">
      <xdr:nvSpPr>
        <xdr:cNvPr id="2141" name="六角形 2140">
          <a:extLst>
            <a:ext uri="{FF2B5EF4-FFF2-40B4-BE49-F238E27FC236}">
              <a16:creationId xmlns:a16="http://schemas.microsoft.com/office/drawing/2014/main" xmlns="" id="{05EECFEC-9D82-42FB-B872-1DF780140274}"/>
            </a:ext>
          </a:extLst>
        </xdr:cNvPr>
        <xdr:cNvSpPr/>
      </xdr:nvSpPr>
      <xdr:spPr bwMode="auto">
        <a:xfrm>
          <a:off x="14661686" y="7698123"/>
          <a:ext cx="148522" cy="1302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47293</xdr:colOff>
      <xdr:row>48</xdr:row>
      <xdr:rowOff>41146</xdr:rowOff>
    </xdr:from>
    <xdr:to>
      <xdr:col>22</xdr:col>
      <xdr:colOff>64420</xdr:colOff>
      <xdr:row>48</xdr:row>
      <xdr:rowOff>161261</xdr:rowOff>
    </xdr:to>
    <xdr:sp macro="" textlink="">
      <xdr:nvSpPr>
        <xdr:cNvPr id="2142" name="Freeform 1182">
          <a:extLst>
            <a:ext uri="{FF2B5EF4-FFF2-40B4-BE49-F238E27FC236}">
              <a16:creationId xmlns:a16="http://schemas.microsoft.com/office/drawing/2014/main" xmlns="" id="{2786F8D7-A5B1-48EA-A225-281D45350161}"/>
            </a:ext>
          </a:extLst>
        </xdr:cNvPr>
        <xdr:cNvSpPr>
          <a:spLocks/>
        </xdr:cNvSpPr>
      </xdr:nvSpPr>
      <xdr:spPr bwMode="auto">
        <a:xfrm flipV="1">
          <a:off x="14814853" y="8065006"/>
          <a:ext cx="17127" cy="120115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188564</xdr:colOff>
      <xdr:row>48</xdr:row>
      <xdr:rowOff>122808</xdr:rowOff>
    </xdr:from>
    <xdr:to>
      <xdr:col>22</xdr:col>
      <xdr:colOff>731880</xdr:colOff>
      <xdr:row>48</xdr:row>
      <xdr:rowOff>144880</xdr:rowOff>
    </xdr:to>
    <xdr:sp macro="" textlink="">
      <xdr:nvSpPr>
        <xdr:cNvPr id="2143" name="Freeform 217">
          <a:extLst>
            <a:ext uri="{FF2B5EF4-FFF2-40B4-BE49-F238E27FC236}">
              <a16:creationId xmlns:a16="http://schemas.microsoft.com/office/drawing/2014/main" xmlns="" id="{2A9C0418-26A0-4853-92ED-039D4D64BE73}"/>
            </a:ext>
          </a:extLst>
        </xdr:cNvPr>
        <xdr:cNvSpPr>
          <a:spLocks/>
        </xdr:cNvSpPr>
      </xdr:nvSpPr>
      <xdr:spPr bwMode="auto">
        <a:xfrm flipV="1">
          <a:off x="14956124" y="8146668"/>
          <a:ext cx="505216" cy="220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303" h="6563">
              <a:moveTo>
                <a:pt x="10303" y="3216"/>
              </a:moveTo>
              <a:cubicBezTo>
                <a:pt x="9861" y="3216"/>
                <a:pt x="8396" y="1630"/>
                <a:pt x="7522" y="1094"/>
              </a:cubicBezTo>
              <a:cubicBezTo>
                <a:pt x="6648" y="558"/>
                <a:pt x="5944" y="0"/>
                <a:pt x="5059" y="0"/>
              </a:cubicBezTo>
              <a:cubicBezTo>
                <a:pt x="4174" y="2266"/>
                <a:pt x="3628" y="5625"/>
                <a:pt x="2832" y="5625"/>
              </a:cubicBezTo>
              <a:cubicBezTo>
                <a:pt x="1947" y="7891"/>
                <a:pt x="885" y="5625"/>
                <a:pt x="0" y="336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19176</xdr:colOff>
      <xdr:row>48</xdr:row>
      <xdr:rowOff>93568</xdr:rowOff>
    </xdr:from>
    <xdr:to>
      <xdr:col>21</xdr:col>
      <xdr:colOff>745021</xdr:colOff>
      <xdr:row>48</xdr:row>
      <xdr:rowOff>105494</xdr:rowOff>
    </xdr:to>
    <xdr:sp macro="" textlink="">
      <xdr:nvSpPr>
        <xdr:cNvPr id="2144" name="Freeform 217">
          <a:extLst>
            <a:ext uri="{FF2B5EF4-FFF2-40B4-BE49-F238E27FC236}">
              <a16:creationId xmlns:a16="http://schemas.microsoft.com/office/drawing/2014/main" xmlns="" id="{8C230E5F-7255-4F6E-A50B-FD063D0C5DCA}"/>
            </a:ext>
          </a:extLst>
        </xdr:cNvPr>
        <xdr:cNvSpPr>
          <a:spLocks/>
        </xdr:cNvSpPr>
      </xdr:nvSpPr>
      <xdr:spPr bwMode="auto">
        <a:xfrm>
          <a:off x="14093316" y="8117428"/>
          <a:ext cx="672505" cy="1192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134" h="4722">
              <a:moveTo>
                <a:pt x="10134" y="593"/>
              </a:moveTo>
              <a:cubicBezTo>
                <a:pt x="9700" y="593"/>
                <a:pt x="8509" y="-46"/>
                <a:pt x="7700" y="3"/>
              </a:cubicBezTo>
              <a:cubicBezTo>
                <a:pt x="6891" y="52"/>
                <a:pt x="6150" y="885"/>
                <a:pt x="5281" y="885"/>
              </a:cubicBezTo>
              <a:cubicBezTo>
                <a:pt x="4411" y="4389"/>
                <a:pt x="3697" y="1944"/>
                <a:pt x="2915" y="1944"/>
              </a:cubicBezTo>
              <a:cubicBezTo>
                <a:pt x="2046" y="5447"/>
                <a:pt x="869" y="5740"/>
                <a:pt x="0" y="223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0</xdr:colOff>
      <xdr:row>41</xdr:row>
      <xdr:rowOff>0</xdr:rowOff>
    </xdr:from>
    <xdr:to>
      <xdr:col>21</xdr:col>
      <xdr:colOff>200890</xdr:colOff>
      <xdr:row>42</xdr:row>
      <xdr:rowOff>9525</xdr:rowOff>
    </xdr:to>
    <xdr:sp macro="" textlink="">
      <xdr:nvSpPr>
        <xdr:cNvPr id="2145" name="六角形 2144">
          <a:extLst>
            <a:ext uri="{FF2B5EF4-FFF2-40B4-BE49-F238E27FC236}">
              <a16:creationId xmlns:a16="http://schemas.microsoft.com/office/drawing/2014/main" xmlns="" id="{3EEF5229-8829-40A9-BAA1-4588A303F63A}"/>
            </a:ext>
          </a:extLst>
        </xdr:cNvPr>
        <xdr:cNvSpPr/>
      </xdr:nvSpPr>
      <xdr:spPr bwMode="auto">
        <a:xfrm>
          <a:off x="14074140" y="6850380"/>
          <a:ext cx="200890" cy="1771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26372</xdr:colOff>
      <xdr:row>41</xdr:row>
      <xdr:rowOff>36764</xdr:rowOff>
    </xdr:from>
    <xdr:to>
      <xdr:col>22</xdr:col>
      <xdr:colOff>191922</xdr:colOff>
      <xdr:row>42</xdr:row>
      <xdr:rowOff>14216</xdr:rowOff>
    </xdr:to>
    <xdr:sp macro="" textlink="">
      <xdr:nvSpPr>
        <xdr:cNvPr id="2146" name="六角形 2145">
          <a:extLst>
            <a:ext uri="{FF2B5EF4-FFF2-40B4-BE49-F238E27FC236}">
              <a16:creationId xmlns:a16="http://schemas.microsoft.com/office/drawing/2014/main" xmlns="" id="{A0AD1174-C7EB-43A7-9E34-E4B1E9066C31}"/>
            </a:ext>
          </a:extLst>
        </xdr:cNvPr>
        <xdr:cNvSpPr/>
      </xdr:nvSpPr>
      <xdr:spPr bwMode="auto">
        <a:xfrm>
          <a:off x="14793932" y="6887144"/>
          <a:ext cx="165550" cy="1450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546519</xdr:colOff>
      <xdr:row>44</xdr:row>
      <xdr:rowOff>80453</xdr:rowOff>
    </xdr:from>
    <xdr:to>
      <xdr:col>22</xdr:col>
      <xdr:colOff>15790</xdr:colOff>
      <xdr:row>45</xdr:row>
      <xdr:rowOff>25393</xdr:rowOff>
    </xdr:to>
    <xdr:sp macro="" textlink="">
      <xdr:nvSpPr>
        <xdr:cNvPr id="2147" name="Text Box 1118">
          <a:extLst>
            <a:ext uri="{FF2B5EF4-FFF2-40B4-BE49-F238E27FC236}">
              <a16:creationId xmlns:a16="http://schemas.microsoft.com/office/drawing/2014/main" xmlns="" id="{A11A293E-2CC4-4E4E-ACB6-ED0A5313BA6C}"/>
            </a:ext>
          </a:extLst>
        </xdr:cNvPr>
        <xdr:cNvSpPr txBox="1">
          <a:spLocks noChangeArrowheads="1"/>
        </xdr:cNvSpPr>
      </xdr:nvSpPr>
      <xdr:spPr bwMode="auto">
        <a:xfrm>
          <a:off x="14620659" y="7433753"/>
          <a:ext cx="162691" cy="1125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ﾀﾞｲｿｰ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ｽｰﾊﾟｰｲﾜｷ</a:t>
          </a:r>
        </a:p>
      </xdr:txBody>
    </xdr:sp>
    <xdr:clientData/>
  </xdr:twoCellAnchor>
  <xdr:oneCellAnchor>
    <xdr:from>
      <xdr:col>29</xdr:col>
      <xdr:colOff>342599</xdr:colOff>
      <xdr:row>34</xdr:row>
      <xdr:rowOff>160570</xdr:rowOff>
    </xdr:from>
    <xdr:ext cx="241744" cy="242017"/>
    <xdr:pic>
      <xdr:nvPicPr>
        <xdr:cNvPr id="2148" name="図 2147" descr="クリックすると新しいウィンドウで開きます">
          <a:extLst>
            <a:ext uri="{FF2B5EF4-FFF2-40B4-BE49-F238E27FC236}">
              <a16:creationId xmlns:a16="http://schemas.microsoft.com/office/drawing/2014/main" xmlns="" id="{A3543D2F-BD22-497F-9602-37719C9B5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32278">
          <a:off x="19964099" y="5837470"/>
          <a:ext cx="241744" cy="242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239314</xdr:colOff>
      <xdr:row>43</xdr:row>
      <xdr:rowOff>170597</xdr:rowOff>
    </xdr:from>
    <xdr:to>
      <xdr:col>22</xdr:col>
      <xdr:colOff>52967</xdr:colOff>
      <xdr:row>44</xdr:row>
      <xdr:rowOff>34347</xdr:rowOff>
    </xdr:to>
    <xdr:sp macro="" textlink="">
      <xdr:nvSpPr>
        <xdr:cNvPr id="2149" name="Line 547">
          <a:extLst>
            <a:ext uri="{FF2B5EF4-FFF2-40B4-BE49-F238E27FC236}">
              <a16:creationId xmlns:a16="http://schemas.microsoft.com/office/drawing/2014/main" xmlns="" id="{D6B95514-1EBA-4903-BF2F-C2E0D55534E3}"/>
            </a:ext>
          </a:extLst>
        </xdr:cNvPr>
        <xdr:cNvSpPr>
          <a:spLocks noChangeShapeType="1"/>
        </xdr:cNvSpPr>
      </xdr:nvSpPr>
      <xdr:spPr bwMode="auto">
        <a:xfrm flipH="1">
          <a:off x="14313454" y="7356257"/>
          <a:ext cx="507073" cy="313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165855</xdr:colOff>
      <xdr:row>42</xdr:row>
      <xdr:rowOff>118469</xdr:rowOff>
    </xdr:from>
    <xdr:to>
      <xdr:col>22</xdr:col>
      <xdr:colOff>284326</xdr:colOff>
      <xdr:row>44</xdr:row>
      <xdr:rowOff>18955</xdr:rowOff>
    </xdr:to>
    <xdr:sp macro="" textlink="">
      <xdr:nvSpPr>
        <xdr:cNvPr id="2150" name="Text Box 1118">
          <a:extLst>
            <a:ext uri="{FF2B5EF4-FFF2-40B4-BE49-F238E27FC236}">
              <a16:creationId xmlns:a16="http://schemas.microsoft.com/office/drawing/2014/main" xmlns="" id="{DF44EFFB-67ED-4B26-8CA5-919BF901E07F}"/>
            </a:ext>
          </a:extLst>
        </xdr:cNvPr>
        <xdr:cNvSpPr txBox="1">
          <a:spLocks noChangeArrowheads="1"/>
        </xdr:cNvSpPr>
      </xdr:nvSpPr>
      <xdr:spPr bwMode="auto">
        <a:xfrm>
          <a:off x="14933415" y="7136489"/>
          <a:ext cx="118471" cy="23576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twoCellAnchor>
  <xdr:twoCellAnchor>
    <xdr:from>
      <xdr:col>22</xdr:col>
      <xdr:colOff>244046</xdr:colOff>
      <xdr:row>46</xdr:row>
      <xdr:rowOff>26062</xdr:rowOff>
    </xdr:from>
    <xdr:to>
      <xdr:col>22</xdr:col>
      <xdr:colOff>428386</xdr:colOff>
      <xdr:row>46</xdr:row>
      <xdr:rowOff>134598</xdr:rowOff>
    </xdr:to>
    <xdr:sp macro="" textlink="">
      <xdr:nvSpPr>
        <xdr:cNvPr id="2151" name="六角形 2150">
          <a:extLst>
            <a:ext uri="{FF2B5EF4-FFF2-40B4-BE49-F238E27FC236}">
              <a16:creationId xmlns:a16="http://schemas.microsoft.com/office/drawing/2014/main" xmlns="" id="{4538935A-46DE-4F50-B582-5A519ED724CE}"/>
            </a:ext>
          </a:extLst>
        </xdr:cNvPr>
        <xdr:cNvSpPr/>
      </xdr:nvSpPr>
      <xdr:spPr bwMode="auto">
        <a:xfrm>
          <a:off x="15011606" y="7714642"/>
          <a:ext cx="184340" cy="1085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280803</xdr:colOff>
      <xdr:row>44</xdr:row>
      <xdr:rowOff>14268</xdr:rowOff>
    </xdr:from>
    <xdr:to>
      <xdr:col>24</xdr:col>
      <xdr:colOff>611181</xdr:colOff>
      <xdr:row>44</xdr:row>
      <xdr:rowOff>14268</xdr:rowOff>
    </xdr:to>
    <xdr:sp macro="" textlink="">
      <xdr:nvSpPr>
        <xdr:cNvPr id="2152" name="Line 1040">
          <a:extLst>
            <a:ext uri="{FF2B5EF4-FFF2-40B4-BE49-F238E27FC236}">
              <a16:creationId xmlns:a16="http://schemas.microsoft.com/office/drawing/2014/main" xmlns="" id="{735796BE-ADC1-42C9-910E-E3097FA40DA7}"/>
            </a:ext>
          </a:extLst>
        </xdr:cNvPr>
        <xdr:cNvSpPr>
          <a:spLocks noChangeShapeType="1"/>
        </xdr:cNvSpPr>
      </xdr:nvSpPr>
      <xdr:spPr bwMode="auto">
        <a:xfrm flipH="1" flipV="1">
          <a:off x="15741783" y="7367568"/>
          <a:ext cx="102379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466725</xdr:colOff>
      <xdr:row>45</xdr:row>
      <xdr:rowOff>85725</xdr:rowOff>
    </xdr:from>
    <xdr:to>
      <xdr:col>24</xdr:col>
      <xdr:colOff>104775</xdr:colOff>
      <xdr:row>49</xdr:row>
      <xdr:rowOff>161925</xdr:rowOff>
    </xdr:to>
    <xdr:sp macro="" textlink="">
      <xdr:nvSpPr>
        <xdr:cNvPr id="2153" name="フリーフォーム 1">
          <a:extLst>
            <a:ext uri="{FF2B5EF4-FFF2-40B4-BE49-F238E27FC236}">
              <a16:creationId xmlns:a16="http://schemas.microsoft.com/office/drawing/2014/main" xmlns="" id="{46B6BA37-52BB-467D-93E8-BFC10DF9E9A9}"/>
            </a:ext>
          </a:extLst>
        </xdr:cNvPr>
        <xdr:cNvSpPr>
          <a:spLocks/>
        </xdr:cNvSpPr>
      </xdr:nvSpPr>
      <xdr:spPr bwMode="auto">
        <a:xfrm>
          <a:off x="15927705" y="7606665"/>
          <a:ext cx="331470" cy="746760"/>
        </a:xfrm>
        <a:custGeom>
          <a:avLst/>
          <a:gdLst>
            <a:gd name="T0" fmla="*/ 414738 w 409404"/>
            <a:gd name="T1" fmla="*/ 806615 h 770382"/>
            <a:gd name="T2" fmla="*/ 373384 w 409404"/>
            <a:gd name="T3" fmla="*/ 714008 h 770382"/>
            <a:gd name="T4" fmla="*/ 373384 w 409404"/>
            <a:gd name="T5" fmla="*/ 714008 h 770382"/>
            <a:gd name="T6" fmla="*/ 21879 w 409404"/>
            <a:gd name="T7" fmla="*/ 51517 h 770382"/>
            <a:gd name="T8" fmla="*/ 35672 w 409404"/>
            <a:gd name="T9" fmla="*/ 44394 h 770382"/>
            <a:gd name="T10" fmla="*/ 35672 w 409404"/>
            <a:gd name="T11" fmla="*/ 44394 h 770382"/>
            <a:gd name="T12" fmla="*/ 35672 w 409404"/>
            <a:gd name="T13" fmla="*/ 44394 h 770382"/>
            <a:gd name="T14" fmla="*/ 35672 w 409404"/>
            <a:gd name="T15" fmla="*/ 44394 h 77038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409404" h="770382">
              <a:moveTo>
                <a:pt x="409404" y="770382"/>
              </a:moveTo>
              <a:lnTo>
                <a:pt x="368582" y="681935"/>
              </a:lnTo>
              <a:cubicBezTo>
                <a:pt x="310752" y="576480"/>
                <a:pt x="77162" y="155792"/>
                <a:pt x="21600" y="49203"/>
              </a:cubicBezTo>
              <a:cubicBezTo>
                <a:pt x="-33962" y="-57386"/>
                <a:pt x="35207" y="42400"/>
                <a:pt x="35207" y="42400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171985</xdr:colOff>
      <xdr:row>41</xdr:row>
      <xdr:rowOff>43171</xdr:rowOff>
    </xdr:from>
    <xdr:to>
      <xdr:col>24</xdr:col>
      <xdr:colOff>49919</xdr:colOff>
      <xdr:row>48</xdr:row>
      <xdr:rowOff>139551</xdr:rowOff>
    </xdr:to>
    <xdr:sp macro="" textlink="">
      <xdr:nvSpPr>
        <xdr:cNvPr id="2154" name="Freeform 527">
          <a:extLst>
            <a:ext uri="{FF2B5EF4-FFF2-40B4-BE49-F238E27FC236}">
              <a16:creationId xmlns:a16="http://schemas.microsoft.com/office/drawing/2014/main" xmlns="" id="{06011FF2-1056-4C61-814E-E7146F28811E}"/>
            </a:ext>
          </a:extLst>
        </xdr:cNvPr>
        <xdr:cNvSpPr>
          <a:spLocks/>
        </xdr:cNvSpPr>
      </xdr:nvSpPr>
      <xdr:spPr bwMode="auto">
        <a:xfrm>
          <a:off x="15632965" y="6893551"/>
          <a:ext cx="571354" cy="126986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7292 h 7292"/>
            <a:gd name="connsiteX1" fmla="*/ 4525 w 10000"/>
            <a:gd name="connsiteY1" fmla="*/ 417 h 7292"/>
            <a:gd name="connsiteX2" fmla="*/ 10000 w 10000"/>
            <a:gd name="connsiteY2" fmla="*/ 0 h 7292"/>
            <a:gd name="connsiteX0" fmla="*/ 0 w 9381"/>
            <a:gd name="connsiteY0" fmla="*/ 11531 h 11531"/>
            <a:gd name="connsiteX1" fmla="*/ 3906 w 9381"/>
            <a:gd name="connsiteY1" fmla="*/ 572 h 11531"/>
            <a:gd name="connsiteX2" fmla="*/ 9381 w 9381"/>
            <a:gd name="connsiteY2" fmla="*/ 0 h 11531"/>
            <a:gd name="connsiteX0" fmla="*/ 0 w 10000"/>
            <a:gd name="connsiteY0" fmla="*/ 10000 h 10014"/>
            <a:gd name="connsiteX1" fmla="*/ 4164 w 10000"/>
            <a:gd name="connsiteY1" fmla="*/ 496 h 10014"/>
            <a:gd name="connsiteX2" fmla="*/ 10000 w 10000"/>
            <a:gd name="connsiteY2" fmla="*/ 0 h 10014"/>
            <a:gd name="connsiteX0" fmla="*/ 350 w 4514"/>
            <a:gd name="connsiteY0" fmla="*/ 14250 h 14264"/>
            <a:gd name="connsiteX1" fmla="*/ 4514 w 4514"/>
            <a:gd name="connsiteY1" fmla="*/ 4746 h 14264"/>
            <a:gd name="connsiteX2" fmla="*/ 0 w 4514"/>
            <a:gd name="connsiteY2" fmla="*/ 0 h 14264"/>
            <a:gd name="connsiteX0" fmla="*/ 0 w 18345"/>
            <a:gd name="connsiteY0" fmla="*/ 11517 h 11520"/>
            <a:gd name="connsiteX1" fmla="*/ 18345 w 18345"/>
            <a:gd name="connsiteY1" fmla="*/ 3327 h 11520"/>
            <a:gd name="connsiteX2" fmla="*/ 8345 w 18345"/>
            <a:gd name="connsiteY2" fmla="*/ 0 h 11520"/>
            <a:gd name="connsiteX0" fmla="*/ 0 w 18345"/>
            <a:gd name="connsiteY0" fmla="*/ 11517 h 11517"/>
            <a:gd name="connsiteX1" fmla="*/ 18345 w 18345"/>
            <a:gd name="connsiteY1" fmla="*/ 3327 h 11517"/>
            <a:gd name="connsiteX2" fmla="*/ 8345 w 18345"/>
            <a:gd name="connsiteY2" fmla="*/ 0 h 11517"/>
            <a:gd name="connsiteX0" fmla="*/ 0 w 18647"/>
            <a:gd name="connsiteY0" fmla="*/ 11517 h 11517"/>
            <a:gd name="connsiteX1" fmla="*/ 18345 w 18647"/>
            <a:gd name="connsiteY1" fmla="*/ 3327 h 11517"/>
            <a:gd name="connsiteX2" fmla="*/ 8345 w 18647"/>
            <a:gd name="connsiteY2" fmla="*/ 0 h 11517"/>
            <a:gd name="connsiteX0" fmla="*/ 0 w 18345"/>
            <a:gd name="connsiteY0" fmla="*/ 11517 h 11517"/>
            <a:gd name="connsiteX1" fmla="*/ 18345 w 18345"/>
            <a:gd name="connsiteY1" fmla="*/ 3327 h 11517"/>
            <a:gd name="connsiteX2" fmla="*/ 8345 w 18345"/>
            <a:gd name="connsiteY2" fmla="*/ 0 h 11517"/>
            <a:gd name="connsiteX0" fmla="*/ 0 w 18959"/>
            <a:gd name="connsiteY0" fmla="*/ 11517 h 11517"/>
            <a:gd name="connsiteX1" fmla="*/ 16229 w 18959"/>
            <a:gd name="connsiteY1" fmla="*/ 9974 h 11517"/>
            <a:gd name="connsiteX2" fmla="*/ 18345 w 18959"/>
            <a:gd name="connsiteY2" fmla="*/ 3327 h 11517"/>
            <a:gd name="connsiteX3" fmla="*/ 8345 w 18959"/>
            <a:gd name="connsiteY3" fmla="*/ 0 h 11517"/>
            <a:gd name="connsiteX0" fmla="*/ 0 w 19172"/>
            <a:gd name="connsiteY0" fmla="*/ 11517 h 11517"/>
            <a:gd name="connsiteX1" fmla="*/ 16847 w 19172"/>
            <a:gd name="connsiteY1" fmla="*/ 9879 h 11517"/>
            <a:gd name="connsiteX2" fmla="*/ 18345 w 19172"/>
            <a:gd name="connsiteY2" fmla="*/ 3327 h 11517"/>
            <a:gd name="connsiteX3" fmla="*/ 8345 w 19172"/>
            <a:gd name="connsiteY3" fmla="*/ 0 h 11517"/>
            <a:gd name="connsiteX0" fmla="*/ 0 w 18760"/>
            <a:gd name="connsiteY0" fmla="*/ 11517 h 11517"/>
            <a:gd name="connsiteX1" fmla="*/ 16847 w 18760"/>
            <a:gd name="connsiteY1" fmla="*/ 9879 h 11517"/>
            <a:gd name="connsiteX2" fmla="*/ 18345 w 18760"/>
            <a:gd name="connsiteY2" fmla="*/ 3327 h 11517"/>
            <a:gd name="connsiteX3" fmla="*/ 8345 w 18760"/>
            <a:gd name="connsiteY3" fmla="*/ 0 h 11517"/>
            <a:gd name="connsiteX0" fmla="*/ 0 w 18345"/>
            <a:gd name="connsiteY0" fmla="*/ 11517 h 11517"/>
            <a:gd name="connsiteX1" fmla="*/ 16847 w 18345"/>
            <a:gd name="connsiteY1" fmla="*/ 9879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719"/>
            <a:gd name="connsiteY0" fmla="*/ 11517 h 11517"/>
            <a:gd name="connsiteX1" fmla="*/ 18238 w 18719"/>
            <a:gd name="connsiteY1" fmla="*/ 9736 h 11517"/>
            <a:gd name="connsiteX2" fmla="*/ 18345 w 18719"/>
            <a:gd name="connsiteY2" fmla="*/ 3327 h 11517"/>
            <a:gd name="connsiteX3" fmla="*/ 8345 w 18719"/>
            <a:gd name="connsiteY3" fmla="*/ 0 h 11517"/>
            <a:gd name="connsiteX0" fmla="*/ 0 w 18345"/>
            <a:gd name="connsiteY0" fmla="*/ 11517 h 11517"/>
            <a:gd name="connsiteX1" fmla="*/ 18238 w 18345"/>
            <a:gd name="connsiteY1" fmla="*/ 9736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547 w 18345"/>
            <a:gd name="connsiteY3" fmla="*/ 2852 h 11517"/>
            <a:gd name="connsiteX4" fmla="*/ 8345 w 18345"/>
            <a:gd name="connsiteY4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547 w 18345"/>
            <a:gd name="connsiteY3" fmla="*/ 2852 h 11517"/>
            <a:gd name="connsiteX4" fmla="*/ 8345 w 18345"/>
            <a:gd name="connsiteY4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365 w 18345"/>
            <a:gd name="connsiteY3" fmla="*/ 3130 h 11517"/>
            <a:gd name="connsiteX4" fmla="*/ 8345 w 18345"/>
            <a:gd name="connsiteY4" fmla="*/ 0 h 11517"/>
            <a:gd name="connsiteX0" fmla="*/ 0 w 18345"/>
            <a:gd name="connsiteY0" fmla="*/ 12407 h 12407"/>
            <a:gd name="connsiteX1" fmla="*/ 18083 w 18345"/>
            <a:gd name="connsiteY1" fmla="*/ 10340 h 12407"/>
            <a:gd name="connsiteX2" fmla="*/ 18345 w 18345"/>
            <a:gd name="connsiteY2" fmla="*/ 4217 h 12407"/>
            <a:gd name="connsiteX3" fmla="*/ 16365 w 18345"/>
            <a:gd name="connsiteY3" fmla="*/ 4020 h 12407"/>
            <a:gd name="connsiteX4" fmla="*/ 9982 w 18345"/>
            <a:gd name="connsiteY4" fmla="*/ 0 h 12407"/>
            <a:gd name="connsiteX0" fmla="*/ 0 w 18345"/>
            <a:gd name="connsiteY0" fmla="*/ 12407 h 12407"/>
            <a:gd name="connsiteX1" fmla="*/ 18083 w 18345"/>
            <a:gd name="connsiteY1" fmla="*/ 10340 h 12407"/>
            <a:gd name="connsiteX2" fmla="*/ 18345 w 18345"/>
            <a:gd name="connsiteY2" fmla="*/ 4217 h 12407"/>
            <a:gd name="connsiteX3" fmla="*/ 15819 w 18345"/>
            <a:gd name="connsiteY3" fmla="*/ 4020 h 12407"/>
            <a:gd name="connsiteX4" fmla="*/ 9982 w 18345"/>
            <a:gd name="connsiteY4" fmla="*/ 0 h 12407"/>
            <a:gd name="connsiteX0" fmla="*/ 0 w 18345"/>
            <a:gd name="connsiteY0" fmla="*/ 12907 h 12907"/>
            <a:gd name="connsiteX1" fmla="*/ 18083 w 18345"/>
            <a:gd name="connsiteY1" fmla="*/ 10840 h 12907"/>
            <a:gd name="connsiteX2" fmla="*/ 18345 w 18345"/>
            <a:gd name="connsiteY2" fmla="*/ 4717 h 12907"/>
            <a:gd name="connsiteX3" fmla="*/ 15819 w 18345"/>
            <a:gd name="connsiteY3" fmla="*/ 4520 h 12907"/>
            <a:gd name="connsiteX4" fmla="*/ 10346 w 18345"/>
            <a:gd name="connsiteY4" fmla="*/ 0 h 12907"/>
            <a:gd name="connsiteX0" fmla="*/ 0 w 19786"/>
            <a:gd name="connsiteY0" fmla="*/ 12980 h 12980"/>
            <a:gd name="connsiteX1" fmla="*/ 19524 w 19786"/>
            <a:gd name="connsiteY1" fmla="*/ 10840 h 12980"/>
            <a:gd name="connsiteX2" fmla="*/ 19786 w 19786"/>
            <a:gd name="connsiteY2" fmla="*/ 4717 h 12980"/>
            <a:gd name="connsiteX3" fmla="*/ 17260 w 19786"/>
            <a:gd name="connsiteY3" fmla="*/ 4520 h 12980"/>
            <a:gd name="connsiteX4" fmla="*/ 11787 w 19786"/>
            <a:gd name="connsiteY4" fmla="*/ 0 h 12980"/>
            <a:gd name="connsiteX0" fmla="*/ 0 w 20803"/>
            <a:gd name="connsiteY0" fmla="*/ 13198 h 13198"/>
            <a:gd name="connsiteX1" fmla="*/ 20541 w 20803"/>
            <a:gd name="connsiteY1" fmla="*/ 10840 h 13198"/>
            <a:gd name="connsiteX2" fmla="*/ 20803 w 20803"/>
            <a:gd name="connsiteY2" fmla="*/ 4717 h 13198"/>
            <a:gd name="connsiteX3" fmla="*/ 18277 w 20803"/>
            <a:gd name="connsiteY3" fmla="*/ 4520 h 13198"/>
            <a:gd name="connsiteX4" fmla="*/ 12804 w 20803"/>
            <a:gd name="connsiteY4" fmla="*/ 0 h 131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803" h="13198">
              <a:moveTo>
                <a:pt x="0" y="13198"/>
              </a:moveTo>
              <a:cubicBezTo>
                <a:pt x="15302" y="11843"/>
                <a:pt x="20421" y="11585"/>
                <a:pt x="20541" y="10840"/>
              </a:cubicBezTo>
              <a:cubicBezTo>
                <a:pt x="20661" y="4846"/>
                <a:pt x="20030" y="10293"/>
                <a:pt x="20803" y="4717"/>
              </a:cubicBezTo>
              <a:cubicBezTo>
                <a:pt x="20204" y="4559"/>
                <a:pt x="18330" y="4845"/>
                <a:pt x="18277" y="4520"/>
              </a:cubicBezTo>
              <a:lnTo>
                <a:pt x="1280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8013</xdr:colOff>
      <xdr:row>46</xdr:row>
      <xdr:rowOff>30151</xdr:rowOff>
    </xdr:from>
    <xdr:to>
      <xdr:col>24</xdr:col>
      <xdr:colOff>87667</xdr:colOff>
      <xdr:row>47</xdr:row>
      <xdr:rowOff>45019</xdr:rowOff>
    </xdr:to>
    <xdr:sp macro="" textlink="">
      <xdr:nvSpPr>
        <xdr:cNvPr id="2155" name="Text Box 266">
          <a:extLst>
            <a:ext uri="{FF2B5EF4-FFF2-40B4-BE49-F238E27FC236}">
              <a16:creationId xmlns:a16="http://schemas.microsoft.com/office/drawing/2014/main" xmlns="" id="{F5AB95B8-7B7F-4FD0-A1B0-E9F5DDD6937D}"/>
            </a:ext>
          </a:extLst>
        </xdr:cNvPr>
        <xdr:cNvSpPr txBox="1">
          <a:spLocks noChangeArrowheads="1"/>
        </xdr:cNvSpPr>
      </xdr:nvSpPr>
      <xdr:spPr bwMode="auto">
        <a:xfrm>
          <a:off x="16162413" y="7718731"/>
          <a:ext cx="79654" cy="1825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688844</xdr:colOff>
      <xdr:row>44</xdr:row>
      <xdr:rowOff>72191</xdr:rowOff>
    </xdr:from>
    <xdr:to>
      <xdr:col>24</xdr:col>
      <xdr:colOff>116728</xdr:colOff>
      <xdr:row>45</xdr:row>
      <xdr:rowOff>32686</xdr:rowOff>
    </xdr:to>
    <xdr:sp macro="" textlink="">
      <xdr:nvSpPr>
        <xdr:cNvPr id="2156" name="AutoShape 391">
          <a:extLst>
            <a:ext uri="{FF2B5EF4-FFF2-40B4-BE49-F238E27FC236}">
              <a16:creationId xmlns:a16="http://schemas.microsoft.com/office/drawing/2014/main" xmlns="" id="{0DFF52FA-6C41-48A9-8748-EB11B01F2B3A}"/>
            </a:ext>
          </a:extLst>
        </xdr:cNvPr>
        <xdr:cNvSpPr>
          <a:spLocks noChangeArrowheads="1"/>
        </xdr:cNvSpPr>
      </xdr:nvSpPr>
      <xdr:spPr bwMode="auto">
        <a:xfrm>
          <a:off x="16149824" y="7425491"/>
          <a:ext cx="121304" cy="12813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701997</xdr:colOff>
      <xdr:row>42</xdr:row>
      <xdr:rowOff>127009</xdr:rowOff>
    </xdr:from>
    <xdr:to>
      <xdr:col>24</xdr:col>
      <xdr:colOff>204893</xdr:colOff>
      <xdr:row>44</xdr:row>
      <xdr:rowOff>43088</xdr:rowOff>
    </xdr:to>
    <xdr:sp macro="" textlink="">
      <xdr:nvSpPr>
        <xdr:cNvPr id="2157" name="Line 267">
          <a:extLst>
            <a:ext uri="{FF2B5EF4-FFF2-40B4-BE49-F238E27FC236}">
              <a16:creationId xmlns:a16="http://schemas.microsoft.com/office/drawing/2014/main" xmlns="" id="{7C56ACE5-1C53-475C-982B-849867DA120D}"/>
            </a:ext>
          </a:extLst>
        </xdr:cNvPr>
        <xdr:cNvSpPr>
          <a:spLocks noChangeShapeType="1"/>
        </xdr:cNvSpPr>
      </xdr:nvSpPr>
      <xdr:spPr bwMode="auto">
        <a:xfrm flipH="1">
          <a:off x="16155357" y="7145029"/>
          <a:ext cx="203936" cy="2513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24</xdr:col>
      <xdr:colOff>61010</xdr:colOff>
      <xdr:row>44</xdr:row>
      <xdr:rowOff>60383</xdr:rowOff>
    </xdr:from>
    <xdr:to>
      <xdr:col>24</xdr:col>
      <xdr:colOff>315008</xdr:colOff>
      <xdr:row>45</xdr:row>
      <xdr:rowOff>28633</xdr:rowOff>
    </xdr:to>
    <xdr:sp macro="" textlink="">
      <xdr:nvSpPr>
        <xdr:cNvPr id="2158" name="Line 267">
          <a:extLst>
            <a:ext uri="{FF2B5EF4-FFF2-40B4-BE49-F238E27FC236}">
              <a16:creationId xmlns:a16="http://schemas.microsoft.com/office/drawing/2014/main" xmlns="" id="{57771ECC-6EFA-4FBD-BFF3-0877E9A2EB43}"/>
            </a:ext>
          </a:extLst>
        </xdr:cNvPr>
        <xdr:cNvSpPr>
          <a:spLocks noChangeShapeType="1"/>
        </xdr:cNvSpPr>
      </xdr:nvSpPr>
      <xdr:spPr bwMode="auto">
        <a:xfrm flipH="1" flipV="1">
          <a:off x="16215410" y="7413683"/>
          <a:ext cx="253998" cy="1358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684156</xdr:colOff>
      <xdr:row>43</xdr:row>
      <xdr:rowOff>109503</xdr:rowOff>
    </xdr:from>
    <xdr:to>
      <xdr:col>24</xdr:col>
      <xdr:colOff>120836</xdr:colOff>
      <xdr:row>44</xdr:row>
      <xdr:rowOff>68712</xdr:rowOff>
    </xdr:to>
    <xdr:sp macro="" textlink="">
      <xdr:nvSpPr>
        <xdr:cNvPr id="2159" name="Oval 389">
          <a:extLst>
            <a:ext uri="{FF2B5EF4-FFF2-40B4-BE49-F238E27FC236}">
              <a16:creationId xmlns:a16="http://schemas.microsoft.com/office/drawing/2014/main" xmlns="" id="{D23F36D1-9480-4EB3-9670-B8AAFDC96EB8}"/>
            </a:ext>
          </a:extLst>
        </xdr:cNvPr>
        <xdr:cNvSpPr>
          <a:spLocks noChangeArrowheads="1"/>
        </xdr:cNvSpPr>
      </xdr:nvSpPr>
      <xdr:spPr bwMode="auto">
        <a:xfrm>
          <a:off x="16145136" y="7295163"/>
          <a:ext cx="130100" cy="1268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104284</xdr:colOff>
      <xdr:row>42</xdr:row>
      <xdr:rowOff>132184</xdr:rowOff>
    </xdr:from>
    <xdr:to>
      <xdr:col>23</xdr:col>
      <xdr:colOff>678049</xdr:colOff>
      <xdr:row>43</xdr:row>
      <xdr:rowOff>153368</xdr:rowOff>
    </xdr:to>
    <xdr:sp macro="" textlink="">
      <xdr:nvSpPr>
        <xdr:cNvPr id="2160" name="Text Box 1196">
          <a:extLst>
            <a:ext uri="{FF2B5EF4-FFF2-40B4-BE49-F238E27FC236}">
              <a16:creationId xmlns:a16="http://schemas.microsoft.com/office/drawing/2014/main" xmlns="" id="{F3B59904-0C33-4FA1-B5C0-58E91BB085D7}"/>
            </a:ext>
          </a:extLst>
        </xdr:cNvPr>
        <xdr:cNvSpPr txBox="1">
          <a:spLocks noChangeArrowheads="1"/>
        </xdr:cNvSpPr>
      </xdr:nvSpPr>
      <xdr:spPr bwMode="auto">
        <a:xfrm>
          <a:off x="15565264" y="7150204"/>
          <a:ext cx="573765" cy="18882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宮前橋へ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133445</xdr:colOff>
      <xdr:row>45</xdr:row>
      <xdr:rowOff>54617</xdr:rowOff>
    </xdr:from>
    <xdr:to>
      <xdr:col>24</xdr:col>
      <xdr:colOff>733520</xdr:colOff>
      <xdr:row>46</xdr:row>
      <xdr:rowOff>45091</xdr:rowOff>
    </xdr:to>
    <xdr:sp macro="" textlink="">
      <xdr:nvSpPr>
        <xdr:cNvPr id="2161" name="Text Box 1445">
          <a:extLst>
            <a:ext uri="{FF2B5EF4-FFF2-40B4-BE49-F238E27FC236}">
              <a16:creationId xmlns:a16="http://schemas.microsoft.com/office/drawing/2014/main" xmlns="" id="{7E5F5AD0-5B4B-4EAF-9EBF-D9FC2E180E7F}"/>
            </a:ext>
          </a:extLst>
        </xdr:cNvPr>
        <xdr:cNvSpPr txBox="1">
          <a:spLocks noChangeArrowheads="1"/>
        </xdr:cNvSpPr>
      </xdr:nvSpPr>
      <xdr:spPr bwMode="auto">
        <a:xfrm>
          <a:off x="16287845" y="7575557"/>
          <a:ext cx="561975" cy="15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京阪本線</a:t>
          </a:r>
        </a:p>
      </xdr:txBody>
    </xdr:sp>
    <xdr:clientData/>
  </xdr:twoCellAnchor>
  <xdr:twoCellAnchor>
    <xdr:from>
      <xdr:col>23</xdr:col>
      <xdr:colOff>676265</xdr:colOff>
      <xdr:row>47</xdr:row>
      <xdr:rowOff>146750</xdr:rowOff>
    </xdr:from>
    <xdr:to>
      <xdr:col>24</xdr:col>
      <xdr:colOff>600065</xdr:colOff>
      <xdr:row>48</xdr:row>
      <xdr:rowOff>145298</xdr:rowOff>
    </xdr:to>
    <xdr:sp macro="" textlink="">
      <xdr:nvSpPr>
        <xdr:cNvPr id="2162" name="Text Box 1445">
          <a:extLst>
            <a:ext uri="{FF2B5EF4-FFF2-40B4-BE49-F238E27FC236}">
              <a16:creationId xmlns:a16="http://schemas.microsoft.com/office/drawing/2014/main" xmlns="" id="{C760426E-6A9C-4E83-B0D5-EBF7DC75B746}"/>
            </a:ext>
          </a:extLst>
        </xdr:cNvPr>
        <xdr:cNvSpPr txBox="1">
          <a:spLocks noChangeArrowheads="1"/>
        </xdr:cNvSpPr>
      </xdr:nvSpPr>
      <xdr:spPr bwMode="auto">
        <a:xfrm>
          <a:off x="16137245" y="8002970"/>
          <a:ext cx="617220" cy="166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京都競馬場</a:t>
          </a:r>
        </a:p>
      </xdr:txBody>
    </xdr:sp>
    <xdr:clientData/>
  </xdr:twoCellAnchor>
  <xdr:twoCellAnchor>
    <xdr:from>
      <xdr:col>23</xdr:col>
      <xdr:colOff>399226</xdr:colOff>
      <xdr:row>41</xdr:row>
      <xdr:rowOff>23753</xdr:rowOff>
    </xdr:from>
    <xdr:to>
      <xdr:col>23</xdr:col>
      <xdr:colOff>487781</xdr:colOff>
      <xdr:row>42</xdr:row>
      <xdr:rowOff>26903</xdr:rowOff>
    </xdr:to>
    <xdr:sp macro="" textlink="">
      <xdr:nvSpPr>
        <xdr:cNvPr id="2163" name="Freeform 1182">
          <a:extLst>
            <a:ext uri="{FF2B5EF4-FFF2-40B4-BE49-F238E27FC236}">
              <a16:creationId xmlns:a16="http://schemas.microsoft.com/office/drawing/2014/main" xmlns="" id="{7015AC60-B0EF-4C13-81D5-F0B7497A1EEA}"/>
            </a:ext>
          </a:extLst>
        </xdr:cNvPr>
        <xdr:cNvSpPr>
          <a:spLocks/>
        </xdr:cNvSpPr>
      </xdr:nvSpPr>
      <xdr:spPr bwMode="auto">
        <a:xfrm rot="9836535" flipH="1" flipV="1">
          <a:off x="15860206" y="6874133"/>
          <a:ext cx="88555" cy="170790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593663</xdr:colOff>
      <xdr:row>41</xdr:row>
      <xdr:rowOff>1573</xdr:rowOff>
    </xdr:from>
    <xdr:to>
      <xdr:col>23</xdr:col>
      <xdr:colOff>662684</xdr:colOff>
      <xdr:row>41</xdr:row>
      <xdr:rowOff>124040</xdr:rowOff>
    </xdr:to>
    <xdr:sp macro="" textlink="">
      <xdr:nvSpPr>
        <xdr:cNvPr id="2164" name="Freeform 1182">
          <a:extLst>
            <a:ext uri="{FF2B5EF4-FFF2-40B4-BE49-F238E27FC236}">
              <a16:creationId xmlns:a16="http://schemas.microsoft.com/office/drawing/2014/main" xmlns="" id="{0AC82492-37F9-49EA-8D32-836C70921CF7}"/>
            </a:ext>
          </a:extLst>
        </xdr:cNvPr>
        <xdr:cNvSpPr>
          <a:spLocks/>
        </xdr:cNvSpPr>
      </xdr:nvSpPr>
      <xdr:spPr bwMode="auto">
        <a:xfrm rot="9836535" flipV="1">
          <a:off x="16054643" y="6851953"/>
          <a:ext cx="69021" cy="122467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52270</xdr:colOff>
      <xdr:row>47</xdr:row>
      <xdr:rowOff>132317</xdr:rowOff>
    </xdr:from>
    <xdr:to>
      <xdr:col>23</xdr:col>
      <xdr:colOff>203913</xdr:colOff>
      <xdr:row>48</xdr:row>
      <xdr:rowOff>90036</xdr:rowOff>
    </xdr:to>
    <xdr:sp macro="" textlink="">
      <xdr:nvSpPr>
        <xdr:cNvPr id="2165" name="六角形 2164">
          <a:extLst>
            <a:ext uri="{FF2B5EF4-FFF2-40B4-BE49-F238E27FC236}">
              <a16:creationId xmlns:a16="http://schemas.microsoft.com/office/drawing/2014/main" xmlns="" id="{3D447C50-F619-45BB-9279-10E8F2230B46}"/>
            </a:ext>
          </a:extLst>
        </xdr:cNvPr>
        <xdr:cNvSpPr/>
      </xdr:nvSpPr>
      <xdr:spPr bwMode="auto">
        <a:xfrm>
          <a:off x="15513250" y="7988537"/>
          <a:ext cx="151643" cy="1253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450187</xdr:colOff>
      <xdr:row>44</xdr:row>
      <xdr:rowOff>153370</xdr:rowOff>
    </xdr:from>
    <xdr:to>
      <xdr:col>23</xdr:col>
      <xdr:colOff>656644</xdr:colOff>
      <xdr:row>45</xdr:row>
      <xdr:rowOff>161121</xdr:rowOff>
    </xdr:to>
    <xdr:sp macro="" textlink="">
      <xdr:nvSpPr>
        <xdr:cNvPr id="2166" name="六角形 2165">
          <a:extLst>
            <a:ext uri="{FF2B5EF4-FFF2-40B4-BE49-F238E27FC236}">
              <a16:creationId xmlns:a16="http://schemas.microsoft.com/office/drawing/2014/main" xmlns="" id="{84798B92-5053-4B38-BF56-42B049DD7C2D}"/>
            </a:ext>
          </a:extLst>
        </xdr:cNvPr>
        <xdr:cNvSpPr/>
      </xdr:nvSpPr>
      <xdr:spPr bwMode="auto">
        <a:xfrm>
          <a:off x="15911167" y="7506670"/>
          <a:ext cx="206457" cy="1753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633527</xdr:colOff>
      <xdr:row>41</xdr:row>
      <xdr:rowOff>128651</xdr:rowOff>
    </xdr:from>
    <xdr:to>
      <xdr:col>24</xdr:col>
      <xdr:colOff>154009</xdr:colOff>
      <xdr:row>42</xdr:row>
      <xdr:rowOff>137425</xdr:rowOff>
    </xdr:to>
    <xdr:sp macro="" textlink="">
      <xdr:nvSpPr>
        <xdr:cNvPr id="2167" name="六角形 2166">
          <a:extLst>
            <a:ext uri="{FF2B5EF4-FFF2-40B4-BE49-F238E27FC236}">
              <a16:creationId xmlns:a16="http://schemas.microsoft.com/office/drawing/2014/main" xmlns="" id="{FD51A4FC-F72A-4402-B847-161E0BC1B614}"/>
            </a:ext>
          </a:extLst>
        </xdr:cNvPr>
        <xdr:cNvSpPr/>
      </xdr:nvSpPr>
      <xdr:spPr bwMode="auto">
        <a:xfrm>
          <a:off x="16094507" y="6979031"/>
          <a:ext cx="213902" cy="17641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147226</xdr:colOff>
      <xdr:row>43</xdr:row>
      <xdr:rowOff>127581</xdr:rowOff>
    </xdr:from>
    <xdr:to>
      <xdr:col>24</xdr:col>
      <xdr:colOff>326974</xdr:colOff>
      <xdr:row>44</xdr:row>
      <xdr:rowOff>92405</xdr:rowOff>
    </xdr:to>
    <xdr:sp macro="" textlink="">
      <xdr:nvSpPr>
        <xdr:cNvPr id="2168" name="六角形 2167">
          <a:extLst>
            <a:ext uri="{FF2B5EF4-FFF2-40B4-BE49-F238E27FC236}">
              <a16:creationId xmlns:a16="http://schemas.microsoft.com/office/drawing/2014/main" xmlns="" id="{9DF93F21-540E-4789-A036-6B378A5DF051}"/>
            </a:ext>
          </a:extLst>
        </xdr:cNvPr>
        <xdr:cNvSpPr/>
      </xdr:nvSpPr>
      <xdr:spPr bwMode="auto">
        <a:xfrm>
          <a:off x="16301626" y="7313241"/>
          <a:ext cx="179748" cy="1324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174237</xdr:colOff>
      <xdr:row>46</xdr:row>
      <xdr:rowOff>77689</xdr:rowOff>
    </xdr:from>
    <xdr:to>
      <xdr:col>24</xdr:col>
      <xdr:colOff>678024</xdr:colOff>
      <xdr:row>46</xdr:row>
      <xdr:rowOff>164579</xdr:rowOff>
    </xdr:to>
    <xdr:grpSp>
      <xdr:nvGrpSpPr>
        <xdr:cNvPr id="2169" name="Group 802">
          <a:extLst>
            <a:ext uri="{FF2B5EF4-FFF2-40B4-BE49-F238E27FC236}">
              <a16:creationId xmlns:a16="http://schemas.microsoft.com/office/drawing/2014/main" xmlns="" id="{0DE71E20-0E72-4BB7-90C5-FA551998A0B6}"/>
            </a:ext>
          </a:extLst>
        </xdr:cNvPr>
        <xdr:cNvGrpSpPr>
          <a:grpSpLocks/>
        </xdr:cNvGrpSpPr>
      </xdr:nvGrpSpPr>
      <xdr:grpSpPr bwMode="auto">
        <a:xfrm rot="5400000">
          <a:off x="17970598" y="7341603"/>
          <a:ext cx="86890" cy="1275312"/>
          <a:chOff x="1729" y="1692"/>
          <a:chExt cx="21" cy="146"/>
        </a:xfrm>
      </xdr:grpSpPr>
      <xdr:sp macro="" textlink="">
        <xdr:nvSpPr>
          <xdr:cNvPr id="2170" name="Line 803">
            <a:extLst>
              <a:ext uri="{FF2B5EF4-FFF2-40B4-BE49-F238E27FC236}">
                <a16:creationId xmlns:a16="http://schemas.microsoft.com/office/drawing/2014/main" xmlns="" id="{5C034C67-D586-529C-BA2D-3739F59DB5CE}"/>
              </a:ext>
            </a:extLst>
          </xdr:cNvPr>
          <xdr:cNvSpPr>
            <a:spLocks noChangeShapeType="1"/>
          </xdr:cNvSpPr>
        </xdr:nvSpPr>
        <xdr:spPr bwMode="auto">
          <a:xfrm>
            <a:off x="1738" y="1692"/>
            <a:ext cx="0" cy="14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71" name="Line 804">
            <a:extLst>
              <a:ext uri="{FF2B5EF4-FFF2-40B4-BE49-F238E27FC236}">
                <a16:creationId xmlns:a16="http://schemas.microsoft.com/office/drawing/2014/main" xmlns="" id="{88D14E3E-B17C-0FAA-2A2C-D0D27C64EF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69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2" name="Line 805">
            <a:extLst>
              <a:ext uri="{FF2B5EF4-FFF2-40B4-BE49-F238E27FC236}">
                <a16:creationId xmlns:a16="http://schemas.microsoft.com/office/drawing/2014/main" xmlns="" id="{D59F2633-F81E-F2C8-5740-F3ABEED4D2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0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3" name="Line 806">
            <a:extLst>
              <a:ext uri="{FF2B5EF4-FFF2-40B4-BE49-F238E27FC236}">
                <a16:creationId xmlns:a16="http://schemas.microsoft.com/office/drawing/2014/main" xmlns="" id="{2BF65389-3B2E-8C2D-4089-3EEE92EDE1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1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4" name="Line 807">
            <a:extLst>
              <a:ext uri="{FF2B5EF4-FFF2-40B4-BE49-F238E27FC236}">
                <a16:creationId xmlns:a16="http://schemas.microsoft.com/office/drawing/2014/main" xmlns="" id="{6D1AF7A5-8DF0-C6AC-3C10-71D5EEECAC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4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5" name="Line 808">
            <a:extLst>
              <a:ext uri="{FF2B5EF4-FFF2-40B4-BE49-F238E27FC236}">
                <a16:creationId xmlns:a16="http://schemas.microsoft.com/office/drawing/2014/main" xmlns="" id="{8A4DEC88-7B61-D659-A909-857982F385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6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6" name="Line 809">
            <a:extLst>
              <a:ext uri="{FF2B5EF4-FFF2-40B4-BE49-F238E27FC236}">
                <a16:creationId xmlns:a16="http://schemas.microsoft.com/office/drawing/2014/main" xmlns="" id="{81C9D2B9-4482-CCBA-CD3B-43B8918CD4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7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7" name="Line 810">
            <a:extLst>
              <a:ext uri="{FF2B5EF4-FFF2-40B4-BE49-F238E27FC236}">
                <a16:creationId xmlns:a16="http://schemas.microsoft.com/office/drawing/2014/main" xmlns="" id="{CED55CA5-EAF6-3975-0A74-4D780FB13A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2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8" name="Line 811">
            <a:extLst>
              <a:ext uri="{FF2B5EF4-FFF2-40B4-BE49-F238E27FC236}">
                <a16:creationId xmlns:a16="http://schemas.microsoft.com/office/drawing/2014/main" xmlns="" id="{1CFF05DC-27DA-7F27-E1E0-68151ECDD5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53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79" name="Line 812">
            <a:extLst>
              <a:ext uri="{FF2B5EF4-FFF2-40B4-BE49-F238E27FC236}">
                <a16:creationId xmlns:a16="http://schemas.microsoft.com/office/drawing/2014/main" xmlns="" id="{8B08C557-3022-F9CE-29CD-CB79527903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87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80" name="Line 813">
            <a:extLst>
              <a:ext uri="{FF2B5EF4-FFF2-40B4-BE49-F238E27FC236}">
                <a16:creationId xmlns:a16="http://schemas.microsoft.com/office/drawing/2014/main" xmlns="" id="{53989936-D70B-60AF-540B-CBFA2E46C2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9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81" name="Line 814">
            <a:extLst>
              <a:ext uri="{FF2B5EF4-FFF2-40B4-BE49-F238E27FC236}">
                <a16:creationId xmlns:a16="http://schemas.microsoft.com/office/drawing/2014/main" xmlns="" id="{C2E2775B-B3FB-7388-F9A3-ABA03B7FED8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81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82" name="Line 815">
            <a:extLst>
              <a:ext uri="{FF2B5EF4-FFF2-40B4-BE49-F238E27FC236}">
                <a16:creationId xmlns:a16="http://schemas.microsoft.com/office/drawing/2014/main" xmlns="" id="{692A719F-7344-8184-7AB4-9B4A9016E1CF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83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83" name="Line 816">
            <a:extLst>
              <a:ext uri="{FF2B5EF4-FFF2-40B4-BE49-F238E27FC236}">
                <a16:creationId xmlns:a16="http://schemas.microsoft.com/office/drawing/2014/main" xmlns="" id="{71244B59-5D80-A6D2-1A22-2EE8F970C0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82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653105</xdr:colOff>
      <xdr:row>46</xdr:row>
      <xdr:rowOff>48432</xdr:rowOff>
    </xdr:from>
    <xdr:to>
      <xdr:col>24</xdr:col>
      <xdr:colOff>514814</xdr:colOff>
      <xdr:row>47</xdr:row>
      <xdr:rowOff>31565</xdr:rowOff>
    </xdr:to>
    <xdr:sp macro="" textlink="">
      <xdr:nvSpPr>
        <xdr:cNvPr id="2184" name="Text Box 1323">
          <a:extLst>
            <a:ext uri="{FF2B5EF4-FFF2-40B4-BE49-F238E27FC236}">
              <a16:creationId xmlns:a16="http://schemas.microsoft.com/office/drawing/2014/main" xmlns="" id="{9C744454-3927-4CB9-8AE1-631224E0721C}"/>
            </a:ext>
          </a:extLst>
        </xdr:cNvPr>
        <xdr:cNvSpPr txBox="1">
          <a:spLocks noChangeArrowheads="1"/>
        </xdr:cNvSpPr>
      </xdr:nvSpPr>
      <xdr:spPr bwMode="auto">
        <a:xfrm>
          <a:off x="16114085" y="7737012"/>
          <a:ext cx="555129" cy="15077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京阪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淀駅</a:t>
          </a:r>
        </a:p>
      </xdr:txBody>
    </xdr:sp>
    <xdr:clientData/>
  </xdr:twoCellAnchor>
  <xdr:twoCellAnchor>
    <xdr:from>
      <xdr:col>26</xdr:col>
      <xdr:colOff>90392</xdr:colOff>
      <xdr:row>45</xdr:row>
      <xdr:rowOff>140213</xdr:rowOff>
    </xdr:from>
    <xdr:to>
      <xdr:col>26</xdr:col>
      <xdr:colOff>740492</xdr:colOff>
      <xdr:row>46</xdr:row>
      <xdr:rowOff>43016</xdr:rowOff>
    </xdr:to>
    <xdr:sp macro="" textlink="">
      <xdr:nvSpPr>
        <xdr:cNvPr id="2185" name="Line 547">
          <a:extLst>
            <a:ext uri="{FF2B5EF4-FFF2-40B4-BE49-F238E27FC236}">
              <a16:creationId xmlns:a16="http://schemas.microsoft.com/office/drawing/2014/main" xmlns="" id="{2A50911C-C493-413C-9A04-02540EFF7793}"/>
            </a:ext>
          </a:extLst>
        </xdr:cNvPr>
        <xdr:cNvSpPr>
          <a:spLocks noChangeShapeType="1"/>
        </xdr:cNvSpPr>
      </xdr:nvSpPr>
      <xdr:spPr bwMode="auto">
        <a:xfrm flipH="1" flipV="1">
          <a:off x="17631632" y="7661153"/>
          <a:ext cx="604380" cy="704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104520</xdr:colOff>
      <xdr:row>44</xdr:row>
      <xdr:rowOff>141961</xdr:rowOff>
    </xdr:from>
    <xdr:to>
      <xdr:col>26</xdr:col>
      <xdr:colOff>746639</xdr:colOff>
      <xdr:row>45</xdr:row>
      <xdr:rowOff>49161</xdr:rowOff>
    </xdr:to>
    <xdr:sp macro="" textlink="">
      <xdr:nvSpPr>
        <xdr:cNvPr id="2186" name="Line 547">
          <a:extLst>
            <a:ext uri="{FF2B5EF4-FFF2-40B4-BE49-F238E27FC236}">
              <a16:creationId xmlns:a16="http://schemas.microsoft.com/office/drawing/2014/main" xmlns="" id="{C3E9FAEA-1991-424F-8E95-73C741C4C4EE}"/>
            </a:ext>
          </a:extLst>
        </xdr:cNvPr>
        <xdr:cNvSpPr>
          <a:spLocks noChangeShapeType="1"/>
        </xdr:cNvSpPr>
      </xdr:nvSpPr>
      <xdr:spPr bwMode="auto">
        <a:xfrm flipH="1" flipV="1">
          <a:off x="17645760" y="7495261"/>
          <a:ext cx="588779" cy="748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74328</xdr:colOff>
      <xdr:row>41</xdr:row>
      <xdr:rowOff>82963</xdr:rowOff>
    </xdr:from>
    <xdr:to>
      <xdr:col>26</xdr:col>
      <xdr:colOff>82960</xdr:colOff>
      <xdr:row>44</xdr:row>
      <xdr:rowOff>99922</xdr:rowOff>
    </xdr:to>
    <xdr:sp macro="" textlink="">
      <xdr:nvSpPr>
        <xdr:cNvPr id="2187" name="Line 547">
          <a:extLst>
            <a:ext uri="{FF2B5EF4-FFF2-40B4-BE49-F238E27FC236}">
              <a16:creationId xmlns:a16="http://schemas.microsoft.com/office/drawing/2014/main" xmlns="" id="{479A40A7-DEFD-415E-B13E-B1C6A94589B5}"/>
            </a:ext>
          </a:extLst>
        </xdr:cNvPr>
        <xdr:cNvSpPr>
          <a:spLocks noChangeShapeType="1"/>
        </xdr:cNvSpPr>
      </xdr:nvSpPr>
      <xdr:spPr bwMode="auto">
        <a:xfrm flipV="1">
          <a:off x="17615568" y="6933343"/>
          <a:ext cx="8632" cy="5198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16373</xdr:colOff>
      <xdr:row>44</xdr:row>
      <xdr:rowOff>68189</xdr:rowOff>
    </xdr:from>
    <xdr:to>
      <xdr:col>26</xdr:col>
      <xdr:colOff>129992</xdr:colOff>
      <xdr:row>46</xdr:row>
      <xdr:rowOff>17019</xdr:rowOff>
    </xdr:to>
    <xdr:sp macro="" textlink="">
      <xdr:nvSpPr>
        <xdr:cNvPr id="2188" name="Oval 820">
          <a:extLst>
            <a:ext uri="{FF2B5EF4-FFF2-40B4-BE49-F238E27FC236}">
              <a16:creationId xmlns:a16="http://schemas.microsoft.com/office/drawing/2014/main" xmlns="" id="{1C577BDD-C50E-422F-A0FD-90AF48EFBDC7}"/>
            </a:ext>
          </a:extLst>
        </xdr:cNvPr>
        <xdr:cNvSpPr>
          <a:spLocks noChangeArrowheads="1"/>
        </xdr:cNvSpPr>
      </xdr:nvSpPr>
      <xdr:spPr bwMode="auto">
        <a:xfrm rot="5400000">
          <a:off x="17472368" y="7506734"/>
          <a:ext cx="284110" cy="11361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168350</xdr:colOff>
      <xdr:row>44</xdr:row>
      <xdr:rowOff>134227</xdr:rowOff>
    </xdr:from>
    <xdr:to>
      <xdr:col>26</xdr:col>
      <xdr:colOff>761999</xdr:colOff>
      <xdr:row>45</xdr:row>
      <xdr:rowOff>129049</xdr:rowOff>
    </xdr:to>
    <xdr:sp macro="" textlink="">
      <xdr:nvSpPr>
        <xdr:cNvPr id="2189" name="Line 547">
          <a:extLst>
            <a:ext uri="{FF2B5EF4-FFF2-40B4-BE49-F238E27FC236}">
              <a16:creationId xmlns:a16="http://schemas.microsoft.com/office/drawing/2014/main" xmlns="" id="{0095FADE-8E7B-4DE2-845F-3391B2EAA46C}"/>
            </a:ext>
          </a:extLst>
        </xdr:cNvPr>
        <xdr:cNvSpPr>
          <a:spLocks noChangeShapeType="1"/>
        </xdr:cNvSpPr>
      </xdr:nvSpPr>
      <xdr:spPr bwMode="auto">
        <a:xfrm flipH="1" flipV="1">
          <a:off x="17016170" y="7487527"/>
          <a:ext cx="1218489" cy="162462"/>
        </a:xfrm>
        <a:prstGeom prst="line">
          <a:avLst/>
        </a:prstGeom>
        <a:noFill/>
        <a:ln w="349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142493</xdr:colOff>
      <xdr:row>47</xdr:row>
      <xdr:rowOff>1872</xdr:rowOff>
    </xdr:from>
    <xdr:to>
      <xdr:col>26</xdr:col>
      <xdr:colOff>609981</xdr:colOff>
      <xdr:row>47</xdr:row>
      <xdr:rowOff>164299</xdr:rowOff>
    </xdr:to>
    <xdr:grpSp>
      <xdr:nvGrpSpPr>
        <xdr:cNvPr id="2190" name="グループ化 2189">
          <a:extLst>
            <a:ext uri="{FF2B5EF4-FFF2-40B4-BE49-F238E27FC236}">
              <a16:creationId xmlns:a16="http://schemas.microsoft.com/office/drawing/2014/main" xmlns="" id="{5447D112-4081-425D-ADEE-8EB18BE093C5}"/>
            </a:ext>
          </a:extLst>
        </xdr:cNvPr>
        <xdr:cNvGrpSpPr/>
      </xdr:nvGrpSpPr>
      <xdr:grpSpPr>
        <a:xfrm>
          <a:off x="18887693" y="8031447"/>
          <a:ext cx="1239013" cy="162427"/>
          <a:chOff x="8188253" y="11378861"/>
          <a:chExt cx="1239786" cy="166387"/>
        </a:xfrm>
      </xdr:grpSpPr>
      <xdr:sp macro="" textlink="">
        <xdr:nvSpPr>
          <xdr:cNvPr id="2191" name="Text Box 1075">
            <a:extLst>
              <a:ext uri="{FF2B5EF4-FFF2-40B4-BE49-F238E27FC236}">
                <a16:creationId xmlns:a16="http://schemas.microsoft.com/office/drawing/2014/main" xmlns="" id="{5A1620E7-BA11-3CCB-7093-92A9D59E1605}"/>
              </a:ext>
            </a:extLst>
          </xdr:cNvPr>
          <xdr:cNvSpPr txBox="1">
            <a:spLocks noChangeArrowheads="1"/>
          </xdr:cNvSpPr>
        </xdr:nvSpPr>
        <xdr:spPr bwMode="auto">
          <a:xfrm rot="401087">
            <a:off x="8814427" y="11432084"/>
            <a:ext cx="121227" cy="6927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27432" bIns="18288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2192" name="グループ化 2191">
            <a:extLst>
              <a:ext uri="{FF2B5EF4-FFF2-40B4-BE49-F238E27FC236}">
                <a16:creationId xmlns:a16="http://schemas.microsoft.com/office/drawing/2014/main" xmlns="" id="{35EA307D-74A4-C776-C24D-136C0BAB64CA}"/>
              </a:ext>
            </a:extLst>
          </xdr:cNvPr>
          <xdr:cNvGrpSpPr/>
        </xdr:nvGrpSpPr>
        <xdr:grpSpPr>
          <a:xfrm>
            <a:off x="8188253" y="11378861"/>
            <a:ext cx="1239786" cy="166387"/>
            <a:chOff x="8188253" y="11378861"/>
            <a:chExt cx="1239786" cy="166387"/>
          </a:xfrm>
        </xdr:grpSpPr>
        <xdr:sp macro="" textlink="">
          <xdr:nvSpPr>
            <xdr:cNvPr id="2193" name="Line 547">
              <a:extLst>
                <a:ext uri="{FF2B5EF4-FFF2-40B4-BE49-F238E27FC236}">
                  <a16:creationId xmlns:a16="http://schemas.microsoft.com/office/drawing/2014/main" xmlns="" id="{CE73DD2D-353E-C230-4959-5D16524F6E8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88253" y="11396199"/>
              <a:ext cx="1235535" cy="133503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94" name="Line 547">
              <a:extLst>
                <a:ext uri="{FF2B5EF4-FFF2-40B4-BE49-F238E27FC236}">
                  <a16:creationId xmlns:a16="http://schemas.microsoft.com/office/drawing/2014/main" xmlns="" id="{B440EE5D-E762-D02E-22EA-804F63C2B14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92504" y="11411745"/>
              <a:ext cx="1235535" cy="13350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95" name="Line 547">
              <a:extLst>
                <a:ext uri="{FF2B5EF4-FFF2-40B4-BE49-F238E27FC236}">
                  <a16:creationId xmlns:a16="http://schemas.microsoft.com/office/drawing/2014/main" xmlns="" id="{E0C07DC7-FB1B-55E4-CC44-4DDC96CA208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88255" y="11378861"/>
              <a:ext cx="1235535" cy="13350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25</xdr:col>
      <xdr:colOff>549516</xdr:colOff>
      <xdr:row>47</xdr:row>
      <xdr:rowOff>139212</xdr:rowOff>
    </xdr:from>
    <xdr:to>
      <xdr:col>26</xdr:col>
      <xdr:colOff>28433</xdr:colOff>
      <xdr:row>48</xdr:row>
      <xdr:rowOff>120841</xdr:rowOff>
    </xdr:to>
    <xdr:sp macro="" textlink="">
      <xdr:nvSpPr>
        <xdr:cNvPr id="2196" name="六角形 2195">
          <a:extLst>
            <a:ext uri="{FF2B5EF4-FFF2-40B4-BE49-F238E27FC236}">
              <a16:creationId xmlns:a16="http://schemas.microsoft.com/office/drawing/2014/main" xmlns="" id="{04821A2D-7F71-4ED9-97FF-5368C1DAEB1C}"/>
            </a:ext>
          </a:extLst>
        </xdr:cNvPr>
        <xdr:cNvSpPr/>
      </xdr:nvSpPr>
      <xdr:spPr bwMode="auto">
        <a:xfrm>
          <a:off x="17397336" y="7995432"/>
          <a:ext cx="172337" cy="1492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536178</xdr:colOff>
      <xdr:row>41</xdr:row>
      <xdr:rowOff>109902</xdr:rowOff>
    </xdr:from>
    <xdr:to>
      <xdr:col>26</xdr:col>
      <xdr:colOff>42653</xdr:colOff>
      <xdr:row>42</xdr:row>
      <xdr:rowOff>113733</xdr:rowOff>
    </xdr:to>
    <xdr:sp macro="" textlink="">
      <xdr:nvSpPr>
        <xdr:cNvPr id="2197" name="六角形 2196">
          <a:extLst>
            <a:ext uri="{FF2B5EF4-FFF2-40B4-BE49-F238E27FC236}">
              <a16:creationId xmlns:a16="http://schemas.microsoft.com/office/drawing/2014/main" xmlns="" id="{D493D235-B942-42C6-81B6-3FC42A596D5C}"/>
            </a:ext>
          </a:extLst>
        </xdr:cNvPr>
        <xdr:cNvSpPr/>
      </xdr:nvSpPr>
      <xdr:spPr bwMode="auto">
        <a:xfrm>
          <a:off x="17383998" y="6960282"/>
          <a:ext cx="199895" cy="1714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322388</xdr:colOff>
      <xdr:row>43</xdr:row>
      <xdr:rowOff>431</xdr:rowOff>
    </xdr:from>
    <xdr:ext cx="388160" cy="324460"/>
    <xdr:grpSp>
      <xdr:nvGrpSpPr>
        <xdr:cNvPr id="2198" name="Group 6672">
          <a:extLst>
            <a:ext uri="{FF2B5EF4-FFF2-40B4-BE49-F238E27FC236}">
              <a16:creationId xmlns:a16="http://schemas.microsoft.com/office/drawing/2014/main" xmlns="" id="{8685D2F0-881B-4811-A575-1C8A6472965F}"/>
            </a:ext>
          </a:extLst>
        </xdr:cNvPr>
        <xdr:cNvGrpSpPr>
          <a:grpSpLocks/>
        </xdr:cNvGrpSpPr>
      </xdr:nvGrpSpPr>
      <xdr:grpSpPr bwMode="auto">
        <a:xfrm>
          <a:off x="19067588" y="7344206"/>
          <a:ext cx="388160" cy="324460"/>
          <a:chOff x="530" y="110"/>
          <a:chExt cx="44" cy="37"/>
        </a:xfrm>
      </xdr:grpSpPr>
      <xdr:pic>
        <xdr:nvPicPr>
          <xdr:cNvPr id="2199" name="Picture 6673" descr="route2">
            <a:extLst>
              <a:ext uri="{FF2B5EF4-FFF2-40B4-BE49-F238E27FC236}">
                <a16:creationId xmlns:a16="http://schemas.microsoft.com/office/drawing/2014/main" xmlns="" id="{8EE0769D-E50D-0196-772C-1665D004BF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00" name="Text Box 6674">
            <a:extLst>
              <a:ext uri="{FF2B5EF4-FFF2-40B4-BE49-F238E27FC236}">
                <a16:creationId xmlns:a16="http://schemas.microsoft.com/office/drawing/2014/main" xmlns="" id="{0599A0E2-FC1E-6727-0873-D90B8BF2D3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3"/>
            <a:ext cx="44" cy="2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26</xdr:col>
      <xdr:colOff>103993</xdr:colOff>
      <xdr:row>43</xdr:row>
      <xdr:rowOff>142167</xdr:rowOff>
    </xdr:from>
    <xdr:ext cx="310649" cy="230644"/>
    <xdr:grpSp>
      <xdr:nvGrpSpPr>
        <xdr:cNvPr id="2201" name="Group 6672">
          <a:extLst>
            <a:ext uri="{FF2B5EF4-FFF2-40B4-BE49-F238E27FC236}">
              <a16:creationId xmlns:a16="http://schemas.microsoft.com/office/drawing/2014/main" xmlns="" id="{1725F0FF-7304-49F7-A5E1-B80E9226C42D}"/>
            </a:ext>
          </a:extLst>
        </xdr:cNvPr>
        <xdr:cNvGrpSpPr>
          <a:grpSpLocks/>
        </xdr:cNvGrpSpPr>
      </xdr:nvGrpSpPr>
      <xdr:grpSpPr bwMode="auto">
        <a:xfrm>
          <a:off x="19620718" y="7485942"/>
          <a:ext cx="310649" cy="230644"/>
          <a:chOff x="530" y="110"/>
          <a:chExt cx="42" cy="37"/>
        </a:xfrm>
      </xdr:grpSpPr>
      <xdr:pic>
        <xdr:nvPicPr>
          <xdr:cNvPr id="2202" name="Picture 6673" descr="route2">
            <a:extLst>
              <a:ext uri="{FF2B5EF4-FFF2-40B4-BE49-F238E27FC236}">
                <a16:creationId xmlns:a16="http://schemas.microsoft.com/office/drawing/2014/main" xmlns="" id="{0E85AD61-87F5-D856-6B47-68DDC21CB3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03" name="Text Box 6674">
            <a:extLst>
              <a:ext uri="{FF2B5EF4-FFF2-40B4-BE49-F238E27FC236}">
                <a16:creationId xmlns:a16="http://schemas.microsoft.com/office/drawing/2014/main" xmlns="" id="{E1621F1C-A172-D549-F141-DA2228B221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5"/>
            <a:ext cx="42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26</xdr:col>
      <xdr:colOff>101603</xdr:colOff>
      <xdr:row>46</xdr:row>
      <xdr:rowOff>806</xdr:rowOff>
    </xdr:from>
    <xdr:ext cx="317789" cy="229614"/>
    <xdr:grpSp>
      <xdr:nvGrpSpPr>
        <xdr:cNvPr id="2204" name="Group 6672">
          <a:extLst>
            <a:ext uri="{FF2B5EF4-FFF2-40B4-BE49-F238E27FC236}">
              <a16:creationId xmlns:a16="http://schemas.microsoft.com/office/drawing/2014/main" xmlns="" id="{05394A6F-4629-429F-8C7B-8790DC46F958}"/>
            </a:ext>
          </a:extLst>
        </xdr:cNvPr>
        <xdr:cNvGrpSpPr>
          <a:grpSpLocks/>
        </xdr:cNvGrpSpPr>
      </xdr:nvGrpSpPr>
      <xdr:grpSpPr bwMode="auto">
        <a:xfrm>
          <a:off x="19618328" y="7858931"/>
          <a:ext cx="317789" cy="229614"/>
          <a:chOff x="530" y="110"/>
          <a:chExt cx="44" cy="37"/>
        </a:xfrm>
      </xdr:grpSpPr>
      <xdr:pic>
        <xdr:nvPicPr>
          <xdr:cNvPr id="2205" name="Picture 6673" descr="route2">
            <a:extLst>
              <a:ext uri="{FF2B5EF4-FFF2-40B4-BE49-F238E27FC236}">
                <a16:creationId xmlns:a16="http://schemas.microsoft.com/office/drawing/2014/main" xmlns="" id="{30260A7D-DE5E-77CF-1B2E-E90C533DF4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06" name="Text Box 6674">
            <a:extLst>
              <a:ext uri="{FF2B5EF4-FFF2-40B4-BE49-F238E27FC236}">
                <a16:creationId xmlns:a16="http://schemas.microsoft.com/office/drawing/2014/main" xmlns="" id="{BEFA35B2-1727-F222-2193-CEAAFAF9AE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twoCellAnchor>
    <xdr:from>
      <xdr:col>26</xdr:col>
      <xdr:colOff>172886</xdr:colOff>
      <xdr:row>45</xdr:row>
      <xdr:rowOff>39907</xdr:rowOff>
    </xdr:from>
    <xdr:to>
      <xdr:col>26</xdr:col>
      <xdr:colOff>518819</xdr:colOff>
      <xdr:row>45</xdr:row>
      <xdr:rowOff>133358</xdr:rowOff>
    </xdr:to>
    <xdr:sp macro="" textlink="">
      <xdr:nvSpPr>
        <xdr:cNvPr id="2207" name="Text Box 1118">
          <a:extLst>
            <a:ext uri="{FF2B5EF4-FFF2-40B4-BE49-F238E27FC236}">
              <a16:creationId xmlns:a16="http://schemas.microsoft.com/office/drawing/2014/main" xmlns="" id="{B2CE25C7-E280-42A3-AFB6-CA0EFD392FFB}"/>
            </a:ext>
          </a:extLst>
        </xdr:cNvPr>
        <xdr:cNvSpPr txBox="1">
          <a:spLocks noChangeArrowheads="1"/>
        </xdr:cNvSpPr>
      </xdr:nvSpPr>
      <xdr:spPr bwMode="auto">
        <a:xfrm>
          <a:off x="17714126" y="7560847"/>
          <a:ext cx="345933" cy="934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名神道</a:t>
          </a:r>
        </a:p>
      </xdr:txBody>
    </xdr:sp>
    <xdr:clientData/>
  </xdr:twoCellAnchor>
  <xdr:twoCellAnchor>
    <xdr:from>
      <xdr:col>26</xdr:col>
      <xdr:colOff>183175</xdr:colOff>
      <xdr:row>48</xdr:row>
      <xdr:rowOff>0</xdr:rowOff>
    </xdr:from>
    <xdr:to>
      <xdr:col>26</xdr:col>
      <xdr:colOff>564176</xdr:colOff>
      <xdr:row>48</xdr:row>
      <xdr:rowOff>95250</xdr:rowOff>
    </xdr:to>
    <xdr:sp macro="" textlink="">
      <xdr:nvSpPr>
        <xdr:cNvPr id="2208" name="Text Box 1118">
          <a:extLst>
            <a:ext uri="{FF2B5EF4-FFF2-40B4-BE49-F238E27FC236}">
              <a16:creationId xmlns:a16="http://schemas.microsoft.com/office/drawing/2014/main" xmlns="" id="{8A23CA02-F3FB-4B7A-938B-A5340FBBCE83}"/>
            </a:ext>
          </a:extLst>
        </xdr:cNvPr>
        <xdr:cNvSpPr txBox="1">
          <a:spLocks noChangeArrowheads="1"/>
        </xdr:cNvSpPr>
      </xdr:nvSpPr>
      <xdr:spPr bwMode="auto">
        <a:xfrm>
          <a:off x="17724415" y="8023860"/>
          <a:ext cx="381001" cy="952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新幹線</a:t>
          </a:r>
        </a:p>
      </xdr:txBody>
    </xdr:sp>
    <xdr:clientData/>
  </xdr:twoCellAnchor>
  <xdr:twoCellAnchor>
    <xdr:from>
      <xdr:col>23</xdr:col>
      <xdr:colOff>24752</xdr:colOff>
      <xdr:row>41</xdr:row>
      <xdr:rowOff>14217</xdr:rowOff>
    </xdr:from>
    <xdr:to>
      <xdr:col>23</xdr:col>
      <xdr:colOff>228194</xdr:colOff>
      <xdr:row>42</xdr:row>
      <xdr:rowOff>6154</xdr:rowOff>
    </xdr:to>
    <xdr:sp macro="" textlink="">
      <xdr:nvSpPr>
        <xdr:cNvPr id="2209" name="六角形 2208">
          <a:extLst>
            <a:ext uri="{FF2B5EF4-FFF2-40B4-BE49-F238E27FC236}">
              <a16:creationId xmlns:a16="http://schemas.microsoft.com/office/drawing/2014/main" xmlns="" id="{71F6A4D8-0ED1-4886-8966-5F329D851DE9}"/>
            </a:ext>
          </a:extLst>
        </xdr:cNvPr>
        <xdr:cNvSpPr/>
      </xdr:nvSpPr>
      <xdr:spPr bwMode="auto">
        <a:xfrm>
          <a:off x="15485732" y="6864597"/>
          <a:ext cx="203442" cy="15957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0</xdr:colOff>
      <xdr:row>40</xdr:row>
      <xdr:rowOff>170597</xdr:rowOff>
    </xdr:from>
    <xdr:to>
      <xdr:col>25</xdr:col>
      <xdr:colOff>203769</xdr:colOff>
      <xdr:row>41</xdr:row>
      <xdr:rowOff>162534</xdr:rowOff>
    </xdr:to>
    <xdr:sp macro="" textlink="">
      <xdr:nvSpPr>
        <xdr:cNvPr id="2210" name="六角形 2209">
          <a:extLst>
            <a:ext uri="{FF2B5EF4-FFF2-40B4-BE49-F238E27FC236}">
              <a16:creationId xmlns:a16="http://schemas.microsoft.com/office/drawing/2014/main" xmlns="" id="{87DACB64-4AEB-47D5-A886-138209CA8AD3}"/>
            </a:ext>
          </a:extLst>
        </xdr:cNvPr>
        <xdr:cNvSpPr/>
      </xdr:nvSpPr>
      <xdr:spPr bwMode="auto">
        <a:xfrm>
          <a:off x="16847820" y="6853337"/>
          <a:ext cx="203769" cy="15957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30803</xdr:colOff>
      <xdr:row>44</xdr:row>
      <xdr:rowOff>154011</xdr:rowOff>
    </xdr:from>
    <xdr:to>
      <xdr:col>26</xdr:col>
      <xdr:colOff>28192</xdr:colOff>
      <xdr:row>47</xdr:row>
      <xdr:rowOff>38495</xdr:rowOff>
    </xdr:to>
    <xdr:pic>
      <xdr:nvPicPr>
        <xdr:cNvPr id="2211" name="図 2210">
          <a:extLst>
            <a:ext uri="{FF2B5EF4-FFF2-40B4-BE49-F238E27FC236}">
              <a16:creationId xmlns:a16="http://schemas.microsoft.com/office/drawing/2014/main" xmlns="" id="{F983869C-6BEE-48EC-AB3D-43577C43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220045">
          <a:off x="16878623" y="7507311"/>
          <a:ext cx="690809" cy="387404"/>
        </a:xfrm>
        <a:prstGeom prst="rect">
          <a:avLst/>
        </a:prstGeom>
      </xdr:spPr>
    </xdr:pic>
    <xdr:clientData/>
  </xdr:twoCellAnchor>
  <xdr:twoCellAnchor>
    <xdr:from>
      <xdr:col>23</xdr:col>
      <xdr:colOff>203769</xdr:colOff>
      <xdr:row>40</xdr:row>
      <xdr:rowOff>151641</xdr:rowOff>
    </xdr:from>
    <xdr:to>
      <xdr:col>23</xdr:col>
      <xdr:colOff>479401</xdr:colOff>
      <xdr:row>41</xdr:row>
      <xdr:rowOff>144413</xdr:rowOff>
    </xdr:to>
    <xdr:sp macro="" textlink="">
      <xdr:nvSpPr>
        <xdr:cNvPr id="2212" name="Text Box 1445">
          <a:extLst>
            <a:ext uri="{FF2B5EF4-FFF2-40B4-BE49-F238E27FC236}">
              <a16:creationId xmlns:a16="http://schemas.microsoft.com/office/drawing/2014/main" xmlns="" id="{5406E32B-2CA6-46ED-9BA4-FFA772C9CEE9}"/>
            </a:ext>
          </a:extLst>
        </xdr:cNvPr>
        <xdr:cNvSpPr txBox="1">
          <a:spLocks noChangeArrowheads="1"/>
        </xdr:cNvSpPr>
      </xdr:nvSpPr>
      <xdr:spPr bwMode="auto">
        <a:xfrm>
          <a:off x="15664749" y="6834381"/>
          <a:ext cx="275632" cy="160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anchorCtr="0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桂川</a:t>
          </a:r>
        </a:p>
      </xdr:txBody>
    </xdr:sp>
    <xdr:clientData/>
  </xdr:twoCellAnchor>
  <xdr:twoCellAnchor>
    <xdr:from>
      <xdr:col>23</xdr:col>
      <xdr:colOff>607727</xdr:colOff>
      <xdr:row>41</xdr:row>
      <xdr:rowOff>27290</xdr:rowOff>
    </xdr:from>
    <xdr:to>
      <xdr:col>24</xdr:col>
      <xdr:colOff>429025</xdr:colOff>
      <xdr:row>41</xdr:row>
      <xdr:rowOff>65288</xdr:rowOff>
    </xdr:to>
    <xdr:sp macro="" textlink="">
      <xdr:nvSpPr>
        <xdr:cNvPr id="2213" name="Freeform 217">
          <a:extLst>
            <a:ext uri="{FF2B5EF4-FFF2-40B4-BE49-F238E27FC236}">
              <a16:creationId xmlns:a16="http://schemas.microsoft.com/office/drawing/2014/main" xmlns="" id="{F2D1E575-6F62-4CC1-A878-B4DF05B8F450}"/>
            </a:ext>
          </a:extLst>
        </xdr:cNvPr>
        <xdr:cNvSpPr>
          <a:spLocks/>
        </xdr:cNvSpPr>
      </xdr:nvSpPr>
      <xdr:spPr bwMode="auto">
        <a:xfrm flipV="1">
          <a:off x="16068707" y="6877670"/>
          <a:ext cx="514718" cy="3799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  <a:gd name="connsiteX0" fmla="*/ 10137 w 10137"/>
            <a:gd name="connsiteY0" fmla="*/ 21481 h 21481"/>
            <a:gd name="connsiteX1" fmla="*/ 7301 w 10137"/>
            <a:gd name="connsiteY1" fmla="*/ 2146 h 21481"/>
            <a:gd name="connsiteX2" fmla="*/ 4910 w 10137"/>
            <a:gd name="connsiteY2" fmla="*/ 479 h 21481"/>
            <a:gd name="connsiteX3" fmla="*/ 2749 w 10137"/>
            <a:gd name="connsiteY3" fmla="*/ 9050 h 21481"/>
            <a:gd name="connsiteX4" fmla="*/ 0 w 10137"/>
            <a:gd name="connsiteY4" fmla="*/ 5599 h 21481"/>
            <a:gd name="connsiteX0" fmla="*/ 10137 w 10137"/>
            <a:gd name="connsiteY0" fmla="*/ 21002 h 23384"/>
            <a:gd name="connsiteX1" fmla="*/ 7392 w 10137"/>
            <a:gd name="connsiteY1" fmla="*/ 22063 h 23384"/>
            <a:gd name="connsiteX2" fmla="*/ 4910 w 10137"/>
            <a:gd name="connsiteY2" fmla="*/ 0 h 23384"/>
            <a:gd name="connsiteX3" fmla="*/ 2749 w 10137"/>
            <a:gd name="connsiteY3" fmla="*/ 8571 h 23384"/>
            <a:gd name="connsiteX4" fmla="*/ 0 w 10137"/>
            <a:gd name="connsiteY4" fmla="*/ 5120 h 23384"/>
            <a:gd name="connsiteX0" fmla="*/ 10137 w 10137"/>
            <a:gd name="connsiteY0" fmla="*/ 15882 h 17215"/>
            <a:gd name="connsiteX1" fmla="*/ 7392 w 10137"/>
            <a:gd name="connsiteY1" fmla="*/ 16943 h 17215"/>
            <a:gd name="connsiteX2" fmla="*/ 5276 w 10137"/>
            <a:gd name="connsiteY2" fmla="*/ 9909 h 17215"/>
            <a:gd name="connsiteX3" fmla="*/ 2749 w 10137"/>
            <a:gd name="connsiteY3" fmla="*/ 3451 h 17215"/>
            <a:gd name="connsiteX4" fmla="*/ 0 w 10137"/>
            <a:gd name="connsiteY4" fmla="*/ 0 h 172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137" h="17215">
              <a:moveTo>
                <a:pt x="10137" y="15882"/>
              </a:moveTo>
              <a:cubicBezTo>
                <a:pt x="9708" y="15882"/>
                <a:pt x="8202" y="17939"/>
                <a:pt x="7392" y="16943"/>
              </a:cubicBezTo>
              <a:cubicBezTo>
                <a:pt x="6582" y="15948"/>
                <a:pt x="6135" y="9909"/>
                <a:pt x="5276" y="9909"/>
              </a:cubicBezTo>
              <a:cubicBezTo>
                <a:pt x="4417" y="13362"/>
                <a:pt x="3521" y="3451"/>
                <a:pt x="2749" y="3451"/>
              </a:cubicBezTo>
              <a:cubicBezTo>
                <a:pt x="1890" y="6903"/>
                <a:pt x="859" y="345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222056</xdr:colOff>
      <xdr:row>41</xdr:row>
      <xdr:rowOff>105618</xdr:rowOff>
    </xdr:from>
    <xdr:to>
      <xdr:col>23</xdr:col>
      <xdr:colOff>476252</xdr:colOff>
      <xdr:row>41</xdr:row>
      <xdr:rowOff>121508</xdr:rowOff>
    </xdr:to>
    <xdr:sp macro="" textlink="">
      <xdr:nvSpPr>
        <xdr:cNvPr id="2214" name="Freeform 217">
          <a:extLst>
            <a:ext uri="{FF2B5EF4-FFF2-40B4-BE49-F238E27FC236}">
              <a16:creationId xmlns:a16="http://schemas.microsoft.com/office/drawing/2014/main" xmlns="" id="{99F7CA3C-054B-488C-8DE2-EC7274AF7A12}"/>
            </a:ext>
          </a:extLst>
        </xdr:cNvPr>
        <xdr:cNvSpPr>
          <a:spLocks/>
        </xdr:cNvSpPr>
      </xdr:nvSpPr>
      <xdr:spPr bwMode="auto">
        <a:xfrm rot="21273461">
          <a:off x="15683036" y="6955998"/>
          <a:ext cx="254196" cy="1589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  <a:gd name="connsiteX0" fmla="*/ 7124 w 7124"/>
            <a:gd name="connsiteY0" fmla="*/ 1256 h 5874"/>
            <a:gd name="connsiteX1" fmla="*/ 4722 w 7124"/>
            <a:gd name="connsiteY1" fmla="*/ 6 h 5874"/>
            <a:gd name="connsiteX2" fmla="*/ 2335 w 7124"/>
            <a:gd name="connsiteY2" fmla="*/ 1874 h 5874"/>
            <a:gd name="connsiteX3" fmla="*/ 0 w 7124"/>
            <a:gd name="connsiteY3" fmla="*/ 4117 h 5874"/>
            <a:gd name="connsiteX0" fmla="*/ 6722 w 6722"/>
            <a:gd name="connsiteY0" fmla="*/ 2138 h 3190"/>
            <a:gd name="connsiteX1" fmla="*/ 3350 w 6722"/>
            <a:gd name="connsiteY1" fmla="*/ 10 h 3190"/>
            <a:gd name="connsiteX2" fmla="*/ 0 w 6722"/>
            <a:gd name="connsiteY2" fmla="*/ 3190 h 3190"/>
            <a:gd name="connsiteX0" fmla="*/ 12729 w 12729"/>
            <a:gd name="connsiteY0" fmla="*/ 6953 h 18548"/>
            <a:gd name="connsiteX1" fmla="*/ 7713 w 12729"/>
            <a:gd name="connsiteY1" fmla="*/ 282 h 18548"/>
            <a:gd name="connsiteX2" fmla="*/ 0 w 12729"/>
            <a:gd name="connsiteY2" fmla="*/ 18548 h 185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729" h="18548">
              <a:moveTo>
                <a:pt x="12729" y="6953"/>
              </a:moveTo>
              <a:cubicBezTo>
                <a:pt x="11835" y="6953"/>
                <a:pt x="9834" y="-1650"/>
                <a:pt x="7713" y="282"/>
              </a:cubicBezTo>
              <a:cubicBezTo>
                <a:pt x="5592" y="2214"/>
                <a:pt x="1791" y="18548"/>
                <a:pt x="0" y="1854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407538</xdr:colOff>
      <xdr:row>47</xdr:row>
      <xdr:rowOff>18952</xdr:rowOff>
    </xdr:from>
    <xdr:to>
      <xdr:col>23</xdr:col>
      <xdr:colOff>476722</xdr:colOff>
      <xdr:row>48</xdr:row>
      <xdr:rowOff>39328</xdr:rowOff>
    </xdr:to>
    <xdr:sp macro="" textlink="">
      <xdr:nvSpPr>
        <xdr:cNvPr id="2215" name="Line 267">
          <a:extLst>
            <a:ext uri="{FF2B5EF4-FFF2-40B4-BE49-F238E27FC236}">
              <a16:creationId xmlns:a16="http://schemas.microsoft.com/office/drawing/2014/main" xmlns="" id="{C928EC5C-13B9-46F8-AAFC-3031BFE4410C}"/>
            </a:ext>
          </a:extLst>
        </xdr:cNvPr>
        <xdr:cNvSpPr>
          <a:spLocks noChangeShapeType="1"/>
        </xdr:cNvSpPr>
      </xdr:nvSpPr>
      <xdr:spPr bwMode="auto">
        <a:xfrm flipH="1" flipV="1">
          <a:off x="15868518" y="7875172"/>
          <a:ext cx="69184" cy="1880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462025</xdr:colOff>
      <xdr:row>46</xdr:row>
      <xdr:rowOff>170596</xdr:rowOff>
    </xdr:from>
    <xdr:to>
      <xdr:col>23</xdr:col>
      <xdr:colOff>618412</xdr:colOff>
      <xdr:row>47</xdr:row>
      <xdr:rowOff>123206</xdr:rowOff>
    </xdr:to>
    <xdr:sp macro="" textlink="">
      <xdr:nvSpPr>
        <xdr:cNvPr id="2216" name="六角形 2215">
          <a:extLst>
            <a:ext uri="{FF2B5EF4-FFF2-40B4-BE49-F238E27FC236}">
              <a16:creationId xmlns:a16="http://schemas.microsoft.com/office/drawing/2014/main" xmlns="" id="{76E58990-0F17-4D54-AACE-4AC6559345AD}"/>
            </a:ext>
          </a:extLst>
        </xdr:cNvPr>
        <xdr:cNvSpPr/>
      </xdr:nvSpPr>
      <xdr:spPr bwMode="auto">
        <a:xfrm>
          <a:off x="15923005" y="7859176"/>
          <a:ext cx="156387" cy="1202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70374</xdr:colOff>
      <xdr:row>44</xdr:row>
      <xdr:rowOff>40714</xdr:rowOff>
    </xdr:from>
    <xdr:to>
      <xdr:col>23</xdr:col>
      <xdr:colOff>250122</xdr:colOff>
      <xdr:row>45</xdr:row>
      <xdr:rowOff>5539</xdr:rowOff>
    </xdr:to>
    <xdr:sp macro="" textlink="">
      <xdr:nvSpPr>
        <xdr:cNvPr id="2217" name="六角形 2216">
          <a:extLst>
            <a:ext uri="{FF2B5EF4-FFF2-40B4-BE49-F238E27FC236}">
              <a16:creationId xmlns:a16="http://schemas.microsoft.com/office/drawing/2014/main" xmlns="" id="{967472FF-0515-4C52-A2C4-076D57C6A08F}"/>
            </a:ext>
          </a:extLst>
        </xdr:cNvPr>
        <xdr:cNvSpPr/>
      </xdr:nvSpPr>
      <xdr:spPr bwMode="auto">
        <a:xfrm>
          <a:off x="15484545" y="7437557"/>
          <a:ext cx="179748" cy="1335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26</xdr:col>
      <xdr:colOff>393798</xdr:colOff>
      <xdr:row>44</xdr:row>
      <xdr:rowOff>96608</xdr:rowOff>
    </xdr:from>
    <xdr:to>
      <xdr:col>26</xdr:col>
      <xdr:colOff>681882</xdr:colOff>
      <xdr:row>45</xdr:row>
      <xdr:rowOff>33186</xdr:rowOff>
    </xdr:to>
    <xdr:pic>
      <xdr:nvPicPr>
        <xdr:cNvPr id="2218" name="図 2217">
          <a:extLst>
            <a:ext uri="{FF2B5EF4-FFF2-40B4-BE49-F238E27FC236}">
              <a16:creationId xmlns:a16="http://schemas.microsoft.com/office/drawing/2014/main" xmlns="" id="{F4565281-3C34-4B45-A198-F97DAECF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16275">
          <a:off x="17935038" y="7449908"/>
          <a:ext cx="288084" cy="104218"/>
        </a:xfrm>
        <a:prstGeom prst="rect">
          <a:avLst/>
        </a:prstGeom>
      </xdr:spPr>
    </xdr:pic>
    <xdr:clientData/>
  </xdr:twoCellAnchor>
  <xdr:twoCellAnchor editAs="oneCell">
    <xdr:from>
      <xdr:col>26</xdr:col>
      <xdr:colOff>374372</xdr:colOff>
      <xdr:row>46</xdr:row>
      <xdr:rowOff>18956</xdr:rowOff>
    </xdr:from>
    <xdr:to>
      <xdr:col>26</xdr:col>
      <xdr:colOff>662456</xdr:colOff>
      <xdr:row>46</xdr:row>
      <xdr:rowOff>126131</xdr:rowOff>
    </xdr:to>
    <xdr:pic>
      <xdr:nvPicPr>
        <xdr:cNvPr id="2219" name="図 2218">
          <a:extLst>
            <a:ext uri="{FF2B5EF4-FFF2-40B4-BE49-F238E27FC236}">
              <a16:creationId xmlns:a16="http://schemas.microsoft.com/office/drawing/2014/main" xmlns="" id="{D57F3169-0BD9-46D8-B4A0-02229A538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11195024">
          <a:off x="17915612" y="7707536"/>
          <a:ext cx="288084" cy="107175"/>
        </a:xfrm>
        <a:prstGeom prst="rect">
          <a:avLst/>
        </a:prstGeom>
      </xdr:spPr>
    </xdr:pic>
    <xdr:clientData/>
  </xdr:twoCellAnchor>
  <xdr:twoCellAnchor>
    <xdr:from>
      <xdr:col>25</xdr:col>
      <xdr:colOff>175846</xdr:colOff>
      <xdr:row>44</xdr:row>
      <xdr:rowOff>24020</xdr:rowOff>
    </xdr:from>
    <xdr:to>
      <xdr:col>26</xdr:col>
      <xdr:colOff>87500</xdr:colOff>
      <xdr:row>48</xdr:row>
      <xdr:rowOff>131884</xdr:rowOff>
    </xdr:to>
    <xdr:sp macro="" textlink="">
      <xdr:nvSpPr>
        <xdr:cNvPr id="2220" name="Freeform 601">
          <a:extLst>
            <a:ext uri="{FF2B5EF4-FFF2-40B4-BE49-F238E27FC236}">
              <a16:creationId xmlns:a16="http://schemas.microsoft.com/office/drawing/2014/main" xmlns="" id="{5851534B-04E1-434A-AE68-364DBA571DF2}"/>
            </a:ext>
          </a:extLst>
        </xdr:cNvPr>
        <xdr:cNvSpPr>
          <a:spLocks/>
        </xdr:cNvSpPr>
      </xdr:nvSpPr>
      <xdr:spPr bwMode="auto">
        <a:xfrm>
          <a:off x="17023666" y="7377320"/>
          <a:ext cx="605074" cy="77842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14" h="15671">
              <a:moveTo>
                <a:pt x="13714" y="15671"/>
              </a:moveTo>
              <a:cubicBezTo>
                <a:pt x="13800" y="13170"/>
                <a:pt x="13725" y="5910"/>
                <a:pt x="14214" y="2256"/>
              </a:cubicBez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15335</xdr:colOff>
      <xdr:row>46</xdr:row>
      <xdr:rowOff>96744</xdr:rowOff>
    </xdr:from>
    <xdr:to>
      <xdr:col>26</xdr:col>
      <xdr:colOff>113685</xdr:colOff>
      <xdr:row>47</xdr:row>
      <xdr:rowOff>15363</xdr:rowOff>
    </xdr:to>
    <xdr:sp macro="" textlink="">
      <xdr:nvSpPr>
        <xdr:cNvPr id="2221" name="AutoShape 605">
          <a:extLst>
            <a:ext uri="{FF2B5EF4-FFF2-40B4-BE49-F238E27FC236}">
              <a16:creationId xmlns:a16="http://schemas.microsoft.com/office/drawing/2014/main" xmlns="" id="{48C5570F-205A-48B4-8434-FB20B12DD93F}"/>
            </a:ext>
          </a:extLst>
        </xdr:cNvPr>
        <xdr:cNvSpPr>
          <a:spLocks noChangeArrowheads="1"/>
        </xdr:cNvSpPr>
      </xdr:nvSpPr>
      <xdr:spPr bwMode="auto">
        <a:xfrm>
          <a:off x="17556575" y="7785324"/>
          <a:ext cx="98350" cy="862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23</xdr:col>
      <xdr:colOff>232236</xdr:colOff>
      <xdr:row>47</xdr:row>
      <xdr:rowOff>75402</xdr:rowOff>
    </xdr:from>
    <xdr:ext cx="203714" cy="184006"/>
    <xdr:pic>
      <xdr:nvPicPr>
        <xdr:cNvPr id="2222" name="Picture 12589">
          <a:extLst>
            <a:ext uri="{FF2B5EF4-FFF2-40B4-BE49-F238E27FC236}">
              <a16:creationId xmlns:a16="http://schemas.microsoft.com/office/drawing/2014/main" xmlns="" id="{A0E1E7F4-0D5C-4C16-A7BE-667929DA4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35687">
          <a:off x="15646407" y="7978431"/>
          <a:ext cx="203714" cy="1840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23</xdr:col>
      <xdr:colOff>341189</xdr:colOff>
      <xdr:row>48</xdr:row>
      <xdr:rowOff>92401</xdr:rowOff>
    </xdr:from>
    <xdr:ext cx="213248" cy="45719"/>
    <xdr:sp macro="" textlink="">
      <xdr:nvSpPr>
        <xdr:cNvPr id="2223" name="Text Box 1620">
          <a:extLst>
            <a:ext uri="{FF2B5EF4-FFF2-40B4-BE49-F238E27FC236}">
              <a16:creationId xmlns:a16="http://schemas.microsoft.com/office/drawing/2014/main" xmlns="" id="{BE50BF0D-1C8B-47F2-AC5F-348E7CBFBEE6}"/>
            </a:ext>
          </a:extLst>
        </xdr:cNvPr>
        <xdr:cNvSpPr txBox="1">
          <a:spLocks noChangeArrowheads="1"/>
        </xdr:cNvSpPr>
      </xdr:nvSpPr>
      <xdr:spPr bwMode="auto">
        <a:xfrm flipH="1">
          <a:off x="15802169" y="8116261"/>
          <a:ext cx="213248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0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27</xdr:col>
      <xdr:colOff>14655</xdr:colOff>
      <xdr:row>47</xdr:row>
      <xdr:rowOff>160745</xdr:rowOff>
    </xdr:from>
    <xdr:to>
      <xdr:col>27</xdr:col>
      <xdr:colOff>503115</xdr:colOff>
      <xdr:row>48</xdr:row>
      <xdr:rowOff>104030</xdr:rowOff>
    </xdr:to>
    <xdr:sp macro="" textlink="">
      <xdr:nvSpPr>
        <xdr:cNvPr id="2224" name="Text Box 1323">
          <a:extLst>
            <a:ext uri="{FF2B5EF4-FFF2-40B4-BE49-F238E27FC236}">
              <a16:creationId xmlns:a16="http://schemas.microsoft.com/office/drawing/2014/main" xmlns="" id="{FDBCDF1D-A34B-480C-A295-55EA9B8F43CC}"/>
            </a:ext>
          </a:extLst>
        </xdr:cNvPr>
        <xdr:cNvSpPr txBox="1">
          <a:spLocks noChangeArrowheads="1"/>
        </xdr:cNvSpPr>
      </xdr:nvSpPr>
      <xdr:spPr bwMode="auto">
        <a:xfrm>
          <a:off x="18249315" y="8016965"/>
          <a:ext cx="488460" cy="11092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大山崎Ｉ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Ｃ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386037</xdr:colOff>
      <xdr:row>49</xdr:row>
      <xdr:rowOff>67580</xdr:rowOff>
    </xdr:from>
    <xdr:to>
      <xdr:col>22</xdr:col>
      <xdr:colOff>136277</xdr:colOff>
      <xdr:row>56</xdr:row>
      <xdr:rowOff>169251</xdr:rowOff>
    </xdr:to>
    <xdr:sp macro="" textlink="">
      <xdr:nvSpPr>
        <xdr:cNvPr id="2225" name="Freeform 527">
          <a:extLst>
            <a:ext uri="{FF2B5EF4-FFF2-40B4-BE49-F238E27FC236}">
              <a16:creationId xmlns:a16="http://schemas.microsoft.com/office/drawing/2014/main" xmlns="" id="{4FB6FB91-877A-4606-853C-F0E7B47E0DFD}"/>
            </a:ext>
          </a:extLst>
        </xdr:cNvPr>
        <xdr:cNvSpPr>
          <a:spLocks/>
        </xdr:cNvSpPr>
      </xdr:nvSpPr>
      <xdr:spPr bwMode="auto">
        <a:xfrm>
          <a:off x="14460177" y="8259080"/>
          <a:ext cx="443660" cy="12751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  <a:gd name="connsiteX0" fmla="*/ 174 w 8877"/>
            <a:gd name="connsiteY0" fmla="*/ 26364 h 26364"/>
            <a:gd name="connsiteX1" fmla="*/ 0 w 8877"/>
            <a:gd name="connsiteY1" fmla="*/ 16946 h 26364"/>
            <a:gd name="connsiteX2" fmla="*/ 8877 w 8877"/>
            <a:gd name="connsiteY2" fmla="*/ 0 h 26364"/>
            <a:gd name="connsiteX0" fmla="*/ 196 w 10000"/>
            <a:gd name="connsiteY0" fmla="*/ 10000 h 10000"/>
            <a:gd name="connsiteX1" fmla="*/ 0 w 10000"/>
            <a:gd name="connsiteY1" fmla="*/ 6428 h 10000"/>
            <a:gd name="connsiteX2" fmla="*/ 10000 w 10000"/>
            <a:gd name="connsiteY2" fmla="*/ 0 h 10000"/>
            <a:gd name="connsiteX0" fmla="*/ 196 w 10000"/>
            <a:gd name="connsiteY0" fmla="*/ 10000 h 10000"/>
            <a:gd name="connsiteX1" fmla="*/ 0 w 10000"/>
            <a:gd name="connsiteY1" fmla="*/ 6428 h 10000"/>
            <a:gd name="connsiteX2" fmla="*/ 10000 w 10000"/>
            <a:gd name="connsiteY2" fmla="*/ 0 h 10000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10158 w 10158"/>
            <a:gd name="connsiteY2" fmla="*/ 0 h 13103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8260 w 10158"/>
            <a:gd name="connsiteY2" fmla="*/ 3793 h 13103"/>
            <a:gd name="connsiteX3" fmla="*/ 10158 w 10158"/>
            <a:gd name="connsiteY3" fmla="*/ 0 h 13103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3357 w 10158"/>
            <a:gd name="connsiteY2" fmla="*/ 3707 h 13103"/>
            <a:gd name="connsiteX3" fmla="*/ 10158 w 10158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276"/>
            <a:gd name="connsiteY0" fmla="*/ 13103 h 13103"/>
            <a:gd name="connsiteX1" fmla="*/ 0 w 10276"/>
            <a:gd name="connsiteY1" fmla="*/ 9531 h 13103"/>
            <a:gd name="connsiteX2" fmla="*/ 3357 w 10276"/>
            <a:gd name="connsiteY2" fmla="*/ 3707 h 13103"/>
            <a:gd name="connsiteX3" fmla="*/ 10158 w 10276"/>
            <a:gd name="connsiteY3" fmla="*/ 0 h 13103"/>
            <a:gd name="connsiteX0" fmla="*/ 196 w 10423"/>
            <a:gd name="connsiteY0" fmla="*/ 13103 h 13103"/>
            <a:gd name="connsiteX1" fmla="*/ 0 w 10423"/>
            <a:gd name="connsiteY1" fmla="*/ 9531 h 13103"/>
            <a:gd name="connsiteX2" fmla="*/ 4780 w 10423"/>
            <a:gd name="connsiteY2" fmla="*/ 3621 h 13103"/>
            <a:gd name="connsiteX3" fmla="*/ 10158 w 10423"/>
            <a:gd name="connsiteY3" fmla="*/ 0 h 13103"/>
            <a:gd name="connsiteX0" fmla="*/ 196 w 10518"/>
            <a:gd name="connsiteY0" fmla="*/ 13103 h 13103"/>
            <a:gd name="connsiteX1" fmla="*/ 0 w 10518"/>
            <a:gd name="connsiteY1" fmla="*/ 9531 h 13103"/>
            <a:gd name="connsiteX2" fmla="*/ 5254 w 10518"/>
            <a:gd name="connsiteY2" fmla="*/ 3793 h 13103"/>
            <a:gd name="connsiteX3" fmla="*/ 10158 w 10518"/>
            <a:gd name="connsiteY3" fmla="*/ 0 h 13103"/>
            <a:gd name="connsiteX0" fmla="*/ 196 w 12778"/>
            <a:gd name="connsiteY0" fmla="*/ 13706 h 13706"/>
            <a:gd name="connsiteX1" fmla="*/ 0 w 12778"/>
            <a:gd name="connsiteY1" fmla="*/ 10134 h 13706"/>
            <a:gd name="connsiteX2" fmla="*/ 5254 w 12778"/>
            <a:gd name="connsiteY2" fmla="*/ 4396 h 13706"/>
            <a:gd name="connsiteX3" fmla="*/ 12688 w 12778"/>
            <a:gd name="connsiteY3" fmla="*/ 0 h 13706"/>
            <a:gd name="connsiteX0" fmla="*/ 196 w 12688"/>
            <a:gd name="connsiteY0" fmla="*/ 13706 h 13706"/>
            <a:gd name="connsiteX1" fmla="*/ 0 w 12688"/>
            <a:gd name="connsiteY1" fmla="*/ 10134 h 13706"/>
            <a:gd name="connsiteX2" fmla="*/ 5254 w 12688"/>
            <a:gd name="connsiteY2" fmla="*/ 4396 h 13706"/>
            <a:gd name="connsiteX3" fmla="*/ 12688 w 12688"/>
            <a:gd name="connsiteY3" fmla="*/ 0 h 13706"/>
            <a:gd name="connsiteX0" fmla="*/ 196 w 13246"/>
            <a:gd name="connsiteY0" fmla="*/ 13706 h 13706"/>
            <a:gd name="connsiteX1" fmla="*/ 0 w 13246"/>
            <a:gd name="connsiteY1" fmla="*/ 10134 h 13706"/>
            <a:gd name="connsiteX2" fmla="*/ 5254 w 13246"/>
            <a:gd name="connsiteY2" fmla="*/ 4396 h 13706"/>
            <a:gd name="connsiteX3" fmla="*/ 12723 w 13246"/>
            <a:gd name="connsiteY3" fmla="*/ 1716 h 13706"/>
            <a:gd name="connsiteX4" fmla="*/ 12688 w 13246"/>
            <a:gd name="connsiteY4" fmla="*/ 0 h 13706"/>
            <a:gd name="connsiteX0" fmla="*/ 196 w 12875"/>
            <a:gd name="connsiteY0" fmla="*/ 16832 h 16832"/>
            <a:gd name="connsiteX1" fmla="*/ 0 w 12875"/>
            <a:gd name="connsiteY1" fmla="*/ 13260 h 16832"/>
            <a:gd name="connsiteX2" fmla="*/ 5254 w 12875"/>
            <a:gd name="connsiteY2" fmla="*/ 7522 h 16832"/>
            <a:gd name="connsiteX3" fmla="*/ 12723 w 12875"/>
            <a:gd name="connsiteY3" fmla="*/ 4842 h 16832"/>
            <a:gd name="connsiteX4" fmla="*/ 7307 w 12875"/>
            <a:gd name="connsiteY4" fmla="*/ 0 h 16832"/>
            <a:gd name="connsiteX0" fmla="*/ 196 w 10635"/>
            <a:gd name="connsiteY0" fmla="*/ 16832 h 16832"/>
            <a:gd name="connsiteX1" fmla="*/ 0 w 10635"/>
            <a:gd name="connsiteY1" fmla="*/ 13260 h 16832"/>
            <a:gd name="connsiteX2" fmla="*/ 5254 w 10635"/>
            <a:gd name="connsiteY2" fmla="*/ 7522 h 16832"/>
            <a:gd name="connsiteX3" fmla="*/ 10417 w 10635"/>
            <a:gd name="connsiteY3" fmla="*/ 5727 h 16832"/>
            <a:gd name="connsiteX4" fmla="*/ 7307 w 10635"/>
            <a:gd name="connsiteY4" fmla="*/ 0 h 16832"/>
            <a:gd name="connsiteX0" fmla="*/ 196 w 10605"/>
            <a:gd name="connsiteY0" fmla="*/ 16832 h 16832"/>
            <a:gd name="connsiteX1" fmla="*/ 0 w 10605"/>
            <a:gd name="connsiteY1" fmla="*/ 13260 h 16832"/>
            <a:gd name="connsiteX2" fmla="*/ 5254 w 10605"/>
            <a:gd name="connsiteY2" fmla="*/ 7522 h 16832"/>
            <a:gd name="connsiteX3" fmla="*/ 10417 w 10605"/>
            <a:gd name="connsiteY3" fmla="*/ 5727 h 16832"/>
            <a:gd name="connsiteX4" fmla="*/ 7307 w 10605"/>
            <a:gd name="connsiteY4" fmla="*/ 0 h 16832"/>
            <a:gd name="connsiteX0" fmla="*/ 196 w 10804"/>
            <a:gd name="connsiteY0" fmla="*/ 16832 h 16832"/>
            <a:gd name="connsiteX1" fmla="*/ 0 w 10804"/>
            <a:gd name="connsiteY1" fmla="*/ 13260 h 16832"/>
            <a:gd name="connsiteX2" fmla="*/ 5254 w 10804"/>
            <a:gd name="connsiteY2" fmla="*/ 7522 h 16832"/>
            <a:gd name="connsiteX3" fmla="*/ 10417 w 10804"/>
            <a:gd name="connsiteY3" fmla="*/ 5727 h 16832"/>
            <a:gd name="connsiteX4" fmla="*/ 7307 w 10804"/>
            <a:gd name="connsiteY4" fmla="*/ 0 h 16832"/>
            <a:gd name="connsiteX0" fmla="*/ 196 w 10859"/>
            <a:gd name="connsiteY0" fmla="*/ 15535 h 15535"/>
            <a:gd name="connsiteX1" fmla="*/ 0 w 10859"/>
            <a:gd name="connsiteY1" fmla="*/ 11963 h 15535"/>
            <a:gd name="connsiteX2" fmla="*/ 5254 w 10859"/>
            <a:gd name="connsiteY2" fmla="*/ 6225 h 15535"/>
            <a:gd name="connsiteX3" fmla="*/ 10417 w 10859"/>
            <a:gd name="connsiteY3" fmla="*/ 4430 h 15535"/>
            <a:gd name="connsiteX4" fmla="*/ 8076 w 10859"/>
            <a:gd name="connsiteY4" fmla="*/ 0 h 15535"/>
            <a:gd name="connsiteX0" fmla="*/ 196 w 10850"/>
            <a:gd name="connsiteY0" fmla="*/ 18012 h 18012"/>
            <a:gd name="connsiteX1" fmla="*/ 0 w 10850"/>
            <a:gd name="connsiteY1" fmla="*/ 14440 h 18012"/>
            <a:gd name="connsiteX2" fmla="*/ 5254 w 10850"/>
            <a:gd name="connsiteY2" fmla="*/ 8702 h 18012"/>
            <a:gd name="connsiteX3" fmla="*/ 10417 w 10850"/>
            <a:gd name="connsiteY3" fmla="*/ 6907 h 18012"/>
            <a:gd name="connsiteX4" fmla="*/ 7966 w 10850"/>
            <a:gd name="connsiteY4" fmla="*/ 0 h 18012"/>
            <a:gd name="connsiteX0" fmla="*/ 196 w 10885"/>
            <a:gd name="connsiteY0" fmla="*/ 18012 h 18012"/>
            <a:gd name="connsiteX1" fmla="*/ 0 w 10885"/>
            <a:gd name="connsiteY1" fmla="*/ 14440 h 18012"/>
            <a:gd name="connsiteX2" fmla="*/ 5254 w 10885"/>
            <a:gd name="connsiteY2" fmla="*/ 8702 h 18012"/>
            <a:gd name="connsiteX3" fmla="*/ 10417 w 10885"/>
            <a:gd name="connsiteY3" fmla="*/ 6907 h 18012"/>
            <a:gd name="connsiteX4" fmla="*/ 7966 w 10885"/>
            <a:gd name="connsiteY4" fmla="*/ 0 h 18012"/>
            <a:gd name="connsiteX0" fmla="*/ 196 w 10895"/>
            <a:gd name="connsiteY0" fmla="*/ 17009 h 17009"/>
            <a:gd name="connsiteX1" fmla="*/ 0 w 10895"/>
            <a:gd name="connsiteY1" fmla="*/ 13437 h 17009"/>
            <a:gd name="connsiteX2" fmla="*/ 5254 w 10895"/>
            <a:gd name="connsiteY2" fmla="*/ 7699 h 17009"/>
            <a:gd name="connsiteX3" fmla="*/ 10417 w 10895"/>
            <a:gd name="connsiteY3" fmla="*/ 5904 h 17009"/>
            <a:gd name="connsiteX4" fmla="*/ 8076 w 10895"/>
            <a:gd name="connsiteY4" fmla="*/ 0 h 17009"/>
            <a:gd name="connsiteX0" fmla="*/ 196 w 10971"/>
            <a:gd name="connsiteY0" fmla="*/ 17009 h 17009"/>
            <a:gd name="connsiteX1" fmla="*/ 0 w 10971"/>
            <a:gd name="connsiteY1" fmla="*/ 13437 h 17009"/>
            <a:gd name="connsiteX2" fmla="*/ 5254 w 10971"/>
            <a:gd name="connsiteY2" fmla="*/ 7699 h 17009"/>
            <a:gd name="connsiteX3" fmla="*/ 10417 w 10971"/>
            <a:gd name="connsiteY3" fmla="*/ 5904 h 17009"/>
            <a:gd name="connsiteX4" fmla="*/ 8076 w 10971"/>
            <a:gd name="connsiteY4" fmla="*/ 0 h 17009"/>
            <a:gd name="connsiteX0" fmla="*/ 493 w 11268"/>
            <a:gd name="connsiteY0" fmla="*/ 17009 h 17009"/>
            <a:gd name="connsiteX1" fmla="*/ 297 w 11268"/>
            <a:gd name="connsiteY1" fmla="*/ 13437 h 17009"/>
            <a:gd name="connsiteX2" fmla="*/ 5112 w 11268"/>
            <a:gd name="connsiteY2" fmla="*/ 7168 h 17009"/>
            <a:gd name="connsiteX3" fmla="*/ 10714 w 11268"/>
            <a:gd name="connsiteY3" fmla="*/ 5904 h 17009"/>
            <a:gd name="connsiteX4" fmla="*/ 8373 w 11268"/>
            <a:gd name="connsiteY4" fmla="*/ 0 h 17009"/>
            <a:gd name="connsiteX0" fmla="*/ 493 w 11268"/>
            <a:gd name="connsiteY0" fmla="*/ 17009 h 17009"/>
            <a:gd name="connsiteX1" fmla="*/ 297 w 11268"/>
            <a:gd name="connsiteY1" fmla="*/ 13437 h 17009"/>
            <a:gd name="connsiteX2" fmla="*/ 5112 w 11268"/>
            <a:gd name="connsiteY2" fmla="*/ 7168 h 17009"/>
            <a:gd name="connsiteX3" fmla="*/ 10714 w 11268"/>
            <a:gd name="connsiteY3" fmla="*/ 5904 h 17009"/>
            <a:gd name="connsiteX4" fmla="*/ 8373 w 11268"/>
            <a:gd name="connsiteY4" fmla="*/ 0 h 17009"/>
            <a:gd name="connsiteX0" fmla="*/ 582 w 11357"/>
            <a:gd name="connsiteY0" fmla="*/ 17009 h 17009"/>
            <a:gd name="connsiteX1" fmla="*/ 386 w 11357"/>
            <a:gd name="connsiteY1" fmla="*/ 13437 h 17009"/>
            <a:gd name="connsiteX2" fmla="*/ 6409 w 11357"/>
            <a:gd name="connsiteY2" fmla="*/ 6755 h 17009"/>
            <a:gd name="connsiteX3" fmla="*/ 10803 w 11357"/>
            <a:gd name="connsiteY3" fmla="*/ 5904 h 17009"/>
            <a:gd name="connsiteX4" fmla="*/ 8462 w 11357"/>
            <a:gd name="connsiteY4" fmla="*/ 0 h 17009"/>
            <a:gd name="connsiteX0" fmla="*/ 582 w 11357"/>
            <a:gd name="connsiteY0" fmla="*/ 17009 h 17009"/>
            <a:gd name="connsiteX1" fmla="*/ 386 w 11357"/>
            <a:gd name="connsiteY1" fmla="*/ 13437 h 17009"/>
            <a:gd name="connsiteX2" fmla="*/ 6409 w 11357"/>
            <a:gd name="connsiteY2" fmla="*/ 6755 h 17009"/>
            <a:gd name="connsiteX3" fmla="*/ 10803 w 11357"/>
            <a:gd name="connsiteY3" fmla="*/ 5904 h 17009"/>
            <a:gd name="connsiteX4" fmla="*/ 8462 w 11357"/>
            <a:gd name="connsiteY4" fmla="*/ 0 h 17009"/>
            <a:gd name="connsiteX0" fmla="*/ 1011 w 11786"/>
            <a:gd name="connsiteY0" fmla="*/ 17009 h 17009"/>
            <a:gd name="connsiteX1" fmla="*/ 815 w 11786"/>
            <a:gd name="connsiteY1" fmla="*/ 13437 h 17009"/>
            <a:gd name="connsiteX2" fmla="*/ 6838 w 11786"/>
            <a:gd name="connsiteY2" fmla="*/ 6755 h 17009"/>
            <a:gd name="connsiteX3" fmla="*/ 11232 w 11786"/>
            <a:gd name="connsiteY3" fmla="*/ 5904 h 17009"/>
            <a:gd name="connsiteX4" fmla="*/ 8891 w 11786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50 w 11125"/>
            <a:gd name="connsiteY0" fmla="*/ 17009 h 17009"/>
            <a:gd name="connsiteX1" fmla="*/ 154 w 11125"/>
            <a:gd name="connsiteY1" fmla="*/ 13437 h 17009"/>
            <a:gd name="connsiteX2" fmla="*/ 6177 w 11125"/>
            <a:gd name="connsiteY2" fmla="*/ 6755 h 17009"/>
            <a:gd name="connsiteX3" fmla="*/ 10571 w 11125"/>
            <a:gd name="connsiteY3" fmla="*/ 5904 h 17009"/>
            <a:gd name="connsiteX4" fmla="*/ 8230 w 11125"/>
            <a:gd name="connsiteY4" fmla="*/ 0 h 17009"/>
            <a:gd name="connsiteX0" fmla="*/ 182 w 10957"/>
            <a:gd name="connsiteY0" fmla="*/ 17009 h 17009"/>
            <a:gd name="connsiteX1" fmla="*/ 201 w 10957"/>
            <a:gd name="connsiteY1" fmla="*/ 13484 h 17009"/>
            <a:gd name="connsiteX2" fmla="*/ 6009 w 10957"/>
            <a:gd name="connsiteY2" fmla="*/ 6755 h 17009"/>
            <a:gd name="connsiteX3" fmla="*/ 10403 w 10957"/>
            <a:gd name="connsiteY3" fmla="*/ 5904 h 17009"/>
            <a:gd name="connsiteX4" fmla="*/ 8062 w 10957"/>
            <a:gd name="connsiteY4" fmla="*/ 0 h 17009"/>
            <a:gd name="connsiteX0" fmla="*/ 417 w 11192"/>
            <a:gd name="connsiteY0" fmla="*/ 17009 h 17009"/>
            <a:gd name="connsiteX1" fmla="*/ 436 w 11192"/>
            <a:gd name="connsiteY1" fmla="*/ 13484 h 17009"/>
            <a:gd name="connsiteX2" fmla="*/ 6244 w 11192"/>
            <a:gd name="connsiteY2" fmla="*/ 6685 h 17009"/>
            <a:gd name="connsiteX3" fmla="*/ 10638 w 11192"/>
            <a:gd name="connsiteY3" fmla="*/ 5904 h 17009"/>
            <a:gd name="connsiteX4" fmla="*/ 8297 w 11192"/>
            <a:gd name="connsiteY4" fmla="*/ 0 h 17009"/>
            <a:gd name="connsiteX0" fmla="*/ 417 w 11192"/>
            <a:gd name="connsiteY0" fmla="*/ 17009 h 17009"/>
            <a:gd name="connsiteX1" fmla="*/ 436 w 11192"/>
            <a:gd name="connsiteY1" fmla="*/ 13484 h 17009"/>
            <a:gd name="connsiteX2" fmla="*/ 6244 w 11192"/>
            <a:gd name="connsiteY2" fmla="*/ 6685 h 17009"/>
            <a:gd name="connsiteX3" fmla="*/ 10638 w 11192"/>
            <a:gd name="connsiteY3" fmla="*/ 5904 h 17009"/>
            <a:gd name="connsiteX4" fmla="*/ 8297 w 11192"/>
            <a:gd name="connsiteY4" fmla="*/ 0 h 17009"/>
            <a:gd name="connsiteX0" fmla="*/ 823 w 11598"/>
            <a:gd name="connsiteY0" fmla="*/ 17009 h 17009"/>
            <a:gd name="connsiteX1" fmla="*/ 842 w 11598"/>
            <a:gd name="connsiteY1" fmla="*/ 13484 h 17009"/>
            <a:gd name="connsiteX2" fmla="*/ 6650 w 11598"/>
            <a:gd name="connsiteY2" fmla="*/ 6685 h 17009"/>
            <a:gd name="connsiteX3" fmla="*/ 11044 w 11598"/>
            <a:gd name="connsiteY3" fmla="*/ 5904 h 17009"/>
            <a:gd name="connsiteX4" fmla="*/ 8703 w 11598"/>
            <a:gd name="connsiteY4" fmla="*/ 0 h 17009"/>
            <a:gd name="connsiteX0" fmla="*/ 193 w 10968"/>
            <a:gd name="connsiteY0" fmla="*/ 17009 h 17009"/>
            <a:gd name="connsiteX1" fmla="*/ 212 w 10968"/>
            <a:gd name="connsiteY1" fmla="*/ 13484 h 17009"/>
            <a:gd name="connsiteX2" fmla="*/ 6020 w 10968"/>
            <a:gd name="connsiteY2" fmla="*/ 6685 h 17009"/>
            <a:gd name="connsiteX3" fmla="*/ 10414 w 10968"/>
            <a:gd name="connsiteY3" fmla="*/ 5904 h 17009"/>
            <a:gd name="connsiteX4" fmla="*/ 8073 w 10968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974" h="17009">
              <a:moveTo>
                <a:pt x="199" y="17009"/>
              </a:moveTo>
              <a:cubicBezTo>
                <a:pt x="199" y="16688"/>
                <a:pt x="-263" y="13455"/>
                <a:pt x="218" y="13484"/>
              </a:cubicBezTo>
              <a:cubicBezTo>
                <a:pt x="6680" y="13879"/>
                <a:pt x="4560" y="7397"/>
                <a:pt x="6026" y="6685"/>
              </a:cubicBezTo>
              <a:cubicBezTo>
                <a:pt x="8976" y="6182"/>
                <a:pt x="9181" y="6637"/>
                <a:pt x="10420" y="5904"/>
              </a:cubicBezTo>
              <a:cubicBezTo>
                <a:pt x="12208" y="2989"/>
                <a:pt x="9201" y="3383"/>
                <a:pt x="807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672211</xdr:colOff>
      <xdr:row>51</xdr:row>
      <xdr:rowOff>152639</xdr:rowOff>
    </xdr:from>
    <xdr:to>
      <xdr:col>22</xdr:col>
      <xdr:colOff>67653</xdr:colOff>
      <xdr:row>52</xdr:row>
      <xdr:rowOff>140568</xdr:rowOff>
    </xdr:to>
    <xdr:sp macro="" textlink="">
      <xdr:nvSpPr>
        <xdr:cNvPr id="2226" name="Text Box 1118">
          <a:extLst>
            <a:ext uri="{FF2B5EF4-FFF2-40B4-BE49-F238E27FC236}">
              <a16:creationId xmlns:a16="http://schemas.microsoft.com/office/drawing/2014/main" xmlns="" id="{F8F2C08C-83C9-4248-BC2B-7FBD08FBF353}"/>
            </a:ext>
          </a:extLst>
        </xdr:cNvPr>
        <xdr:cNvSpPr txBox="1">
          <a:spLocks noChangeArrowheads="1"/>
        </xdr:cNvSpPr>
      </xdr:nvSpPr>
      <xdr:spPr bwMode="auto">
        <a:xfrm rot="21253238">
          <a:off x="14746351" y="8679419"/>
          <a:ext cx="88862" cy="15556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694814</xdr:colOff>
      <xdr:row>43</xdr:row>
      <xdr:rowOff>10131</xdr:rowOff>
    </xdr:from>
    <xdr:to>
      <xdr:col>28</xdr:col>
      <xdr:colOff>9210</xdr:colOff>
      <xdr:row>44</xdr:row>
      <xdr:rowOff>36565</xdr:rowOff>
    </xdr:to>
    <xdr:sp macro="" textlink="">
      <xdr:nvSpPr>
        <xdr:cNvPr id="2227" name="Line 267">
          <a:extLst>
            <a:ext uri="{FF2B5EF4-FFF2-40B4-BE49-F238E27FC236}">
              <a16:creationId xmlns:a16="http://schemas.microsoft.com/office/drawing/2014/main" xmlns="" id="{A66CD7D8-7435-4474-8FC0-C51CFDE0FF6E}"/>
            </a:ext>
          </a:extLst>
        </xdr:cNvPr>
        <xdr:cNvSpPr>
          <a:spLocks noChangeShapeType="1"/>
        </xdr:cNvSpPr>
      </xdr:nvSpPr>
      <xdr:spPr bwMode="auto">
        <a:xfrm flipH="1">
          <a:off x="18929474" y="7195791"/>
          <a:ext cx="7816" cy="194074"/>
        </a:xfrm>
        <a:prstGeom prst="line">
          <a:avLst/>
        </a:pr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27</xdr:col>
      <xdr:colOff>179717</xdr:colOff>
      <xdr:row>41</xdr:row>
      <xdr:rowOff>21938</xdr:rowOff>
    </xdr:from>
    <xdr:to>
      <xdr:col>27</xdr:col>
      <xdr:colOff>481063</xdr:colOff>
      <xdr:row>42</xdr:row>
      <xdr:rowOff>62540</xdr:rowOff>
    </xdr:to>
    <xdr:grpSp>
      <xdr:nvGrpSpPr>
        <xdr:cNvPr id="2228" name="Group 6672">
          <a:extLst>
            <a:ext uri="{FF2B5EF4-FFF2-40B4-BE49-F238E27FC236}">
              <a16:creationId xmlns:a16="http://schemas.microsoft.com/office/drawing/2014/main" xmlns="" id="{8FC0D860-CC7E-4428-90A9-DEBB862F77A5}"/>
            </a:ext>
          </a:extLst>
        </xdr:cNvPr>
        <xdr:cNvGrpSpPr>
          <a:grpSpLocks/>
        </xdr:cNvGrpSpPr>
      </xdr:nvGrpSpPr>
      <xdr:grpSpPr bwMode="auto">
        <a:xfrm>
          <a:off x="20467967" y="7022813"/>
          <a:ext cx="301346" cy="212052"/>
          <a:chOff x="530" y="110"/>
          <a:chExt cx="44" cy="37"/>
        </a:xfrm>
      </xdr:grpSpPr>
      <xdr:pic>
        <xdr:nvPicPr>
          <xdr:cNvPr id="2229" name="Picture 6673" descr="route2">
            <a:extLst>
              <a:ext uri="{FF2B5EF4-FFF2-40B4-BE49-F238E27FC236}">
                <a16:creationId xmlns:a16="http://schemas.microsoft.com/office/drawing/2014/main" xmlns="" id="{C2371F64-36F4-FBA1-5CD3-8BC7E5ACD5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30" name="Text Box 6674">
            <a:extLst>
              <a:ext uri="{FF2B5EF4-FFF2-40B4-BE49-F238E27FC236}">
                <a16:creationId xmlns:a16="http://schemas.microsoft.com/office/drawing/2014/main" xmlns="" id="{6CBD9015-EB90-5459-7712-8562A82728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27</xdr:col>
      <xdr:colOff>0</xdr:colOff>
      <xdr:row>40</xdr:row>
      <xdr:rowOff>172757</xdr:rowOff>
    </xdr:from>
    <xdr:to>
      <xdr:col>27</xdr:col>
      <xdr:colOff>196103</xdr:colOff>
      <xdr:row>41</xdr:row>
      <xdr:rowOff>163418</xdr:rowOff>
    </xdr:to>
    <xdr:sp macro="" textlink="">
      <xdr:nvSpPr>
        <xdr:cNvPr id="2231" name="六角形 2230">
          <a:extLst>
            <a:ext uri="{FF2B5EF4-FFF2-40B4-BE49-F238E27FC236}">
              <a16:creationId xmlns:a16="http://schemas.microsoft.com/office/drawing/2014/main" xmlns="" id="{7BA899A7-0691-4214-B64B-3CFE1E08D7CF}"/>
            </a:ext>
          </a:extLst>
        </xdr:cNvPr>
        <xdr:cNvSpPr/>
      </xdr:nvSpPr>
      <xdr:spPr bwMode="auto">
        <a:xfrm>
          <a:off x="18234660" y="6847877"/>
          <a:ext cx="196103" cy="16592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15875</xdr:colOff>
      <xdr:row>49</xdr:row>
      <xdr:rowOff>10583</xdr:rowOff>
    </xdr:from>
    <xdr:to>
      <xdr:col>21</xdr:col>
      <xdr:colOff>238125</xdr:colOff>
      <xdr:row>50</xdr:row>
      <xdr:rowOff>5291</xdr:rowOff>
    </xdr:to>
    <xdr:sp macro="" textlink="">
      <xdr:nvSpPr>
        <xdr:cNvPr id="2232" name="六角形 2231">
          <a:extLst>
            <a:ext uri="{FF2B5EF4-FFF2-40B4-BE49-F238E27FC236}">
              <a16:creationId xmlns:a16="http://schemas.microsoft.com/office/drawing/2014/main" xmlns="" id="{207A18B6-AAA2-4B56-AC5F-499B1B2DA147}"/>
            </a:ext>
          </a:extLst>
        </xdr:cNvPr>
        <xdr:cNvSpPr/>
      </xdr:nvSpPr>
      <xdr:spPr bwMode="auto">
        <a:xfrm>
          <a:off x="14090015" y="8202083"/>
          <a:ext cx="222250" cy="16234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１</a:t>
          </a:r>
        </a:p>
      </xdr:txBody>
    </xdr:sp>
    <xdr:clientData/>
  </xdr:twoCellAnchor>
  <xdr:twoCellAnchor>
    <xdr:from>
      <xdr:col>29</xdr:col>
      <xdr:colOff>0</xdr:colOff>
      <xdr:row>41</xdr:row>
      <xdr:rowOff>0</xdr:rowOff>
    </xdr:from>
    <xdr:to>
      <xdr:col>29</xdr:col>
      <xdr:colOff>216958</xdr:colOff>
      <xdr:row>42</xdr:row>
      <xdr:rowOff>15875</xdr:rowOff>
    </xdr:to>
    <xdr:sp macro="" textlink="">
      <xdr:nvSpPr>
        <xdr:cNvPr id="2233" name="六角形 2232">
          <a:extLst>
            <a:ext uri="{FF2B5EF4-FFF2-40B4-BE49-F238E27FC236}">
              <a16:creationId xmlns:a16="http://schemas.microsoft.com/office/drawing/2014/main" xmlns="" id="{B92A65BB-5CB4-47ED-AF66-037118B2592F}"/>
            </a:ext>
          </a:extLst>
        </xdr:cNvPr>
        <xdr:cNvSpPr/>
      </xdr:nvSpPr>
      <xdr:spPr bwMode="auto">
        <a:xfrm>
          <a:off x="19621500" y="6850380"/>
          <a:ext cx="216958" cy="1835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405199</xdr:colOff>
      <xdr:row>44</xdr:row>
      <xdr:rowOff>92810</xdr:rowOff>
    </xdr:from>
    <xdr:to>
      <xdr:col>27</xdr:col>
      <xdr:colOff>545352</xdr:colOff>
      <xdr:row>45</xdr:row>
      <xdr:rowOff>56739</xdr:rowOff>
    </xdr:to>
    <xdr:sp macro="" textlink="">
      <xdr:nvSpPr>
        <xdr:cNvPr id="2234" name="Oval 4238">
          <a:extLst>
            <a:ext uri="{FF2B5EF4-FFF2-40B4-BE49-F238E27FC236}">
              <a16:creationId xmlns:a16="http://schemas.microsoft.com/office/drawing/2014/main" xmlns="" id="{2D8C73B6-1B15-4CD6-86BF-8F6804AB5763}"/>
            </a:ext>
          </a:extLst>
        </xdr:cNvPr>
        <xdr:cNvSpPr>
          <a:spLocks noChangeArrowheads="1"/>
        </xdr:cNvSpPr>
      </xdr:nvSpPr>
      <xdr:spPr bwMode="auto">
        <a:xfrm>
          <a:off x="18639859" y="7446110"/>
          <a:ext cx="140153" cy="1315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28</xdr:col>
      <xdr:colOff>24446</xdr:colOff>
      <xdr:row>46</xdr:row>
      <xdr:rowOff>142298</xdr:rowOff>
    </xdr:from>
    <xdr:to>
      <xdr:col>28</xdr:col>
      <xdr:colOff>370379</xdr:colOff>
      <xdr:row>47</xdr:row>
      <xdr:rowOff>64787</xdr:rowOff>
    </xdr:to>
    <xdr:sp macro="" textlink="">
      <xdr:nvSpPr>
        <xdr:cNvPr id="2235" name="Text Box 1118">
          <a:extLst>
            <a:ext uri="{FF2B5EF4-FFF2-40B4-BE49-F238E27FC236}">
              <a16:creationId xmlns:a16="http://schemas.microsoft.com/office/drawing/2014/main" xmlns="" id="{C75262B5-B70E-4CB7-A60F-83532803A81D}"/>
            </a:ext>
          </a:extLst>
        </xdr:cNvPr>
        <xdr:cNvSpPr txBox="1">
          <a:spLocks noChangeArrowheads="1"/>
        </xdr:cNvSpPr>
      </xdr:nvSpPr>
      <xdr:spPr bwMode="auto">
        <a:xfrm>
          <a:off x="18952526" y="7830878"/>
          <a:ext cx="345933" cy="9012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京都縦貫道</a:t>
          </a:r>
        </a:p>
      </xdr:txBody>
    </xdr:sp>
    <xdr:clientData/>
  </xdr:twoCellAnchor>
  <xdr:twoCellAnchor>
    <xdr:from>
      <xdr:col>27</xdr:col>
      <xdr:colOff>468384</xdr:colOff>
      <xdr:row>42</xdr:row>
      <xdr:rowOff>17939</xdr:rowOff>
    </xdr:from>
    <xdr:to>
      <xdr:col>28</xdr:col>
      <xdr:colOff>94313</xdr:colOff>
      <xdr:row>48</xdr:row>
      <xdr:rowOff>146749</xdr:rowOff>
    </xdr:to>
    <xdr:sp macro="" textlink="">
      <xdr:nvSpPr>
        <xdr:cNvPr id="2236" name="Freeform 527">
          <a:extLst>
            <a:ext uri="{FF2B5EF4-FFF2-40B4-BE49-F238E27FC236}">
              <a16:creationId xmlns:a16="http://schemas.microsoft.com/office/drawing/2014/main" xmlns="" id="{F345339B-E157-403C-9999-64C440E1B8AC}"/>
            </a:ext>
          </a:extLst>
        </xdr:cNvPr>
        <xdr:cNvSpPr>
          <a:spLocks/>
        </xdr:cNvSpPr>
      </xdr:nvSpPr>
      <xdr:spPr bwMode="auto">
        <a:xfrm>
          <a:off x="18647527" y="7077325"/>
          <a:ext cx="317172" cy="114118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6489"/>
            <a:gd name="connsiteY0" fmla="*/ 13557 h 13557"/>
            <a:gd name="connsiteX1" fmla="*/ 0 w 6489"/>
            <a:gd name="connsiteY1" fmla="*/ 4139 h 13557"/>
            <a:gd name="connsiteX2" fmla="*/ 4172 w 6489"/>
            <a:gd name="connsiteY2" fmla="*/ 5235 h 13557"/>
            <a:gd name="connsiteX3" fmla="*/ 6489 w 6489"/>
            <a:gd name="connsiteY3" fmla="*/ 0 h 13557"/>
            <a:gd name="connsiteX0" fmla="*/ 268 w 10000"/>
            <a:gd name="connsiteY0" fmla="*/ 10000 h 10000"/>
            <a:gd name="connsiteX1" fmla="*/ 0 w 10000"/>
            <a:gd name="connsiteY1" fmla="*/ 3053 h 10000"/>
            <a:gd name="connsiteX2" fmla="*/ 6429 w 10000"/>
            <a:gd name="connsiteY2" fmla="*/ 3861 h 10000"/>
            <a:gd name="connsiteX3" fmla="*/ 10000 w 10000"/>
            <a:gd name="connsiteY3" fmla="*/ 0 h 10000"/>
            <a:gd name="connsiteX0" fmla="*/ 268 w 10000"/>
            <a:gd name="connsiteY0" fmla="*/ 10000 h 10000"/>
            <a:gd name="connsiteX1" fmla="*/ 0 w 10000"/>
            <a:gd name="connsiteY1" fmla="*/ 3053 h 10000"/>
            <a:gd name="connsiteX2" fmla="*/ 6429 w 10000"/>
            <a:gd name="connsiteY2" fmla="*/ 3861 h 10000"/>
            <a:gd name="connsiteX3" fmla="*/ 10000 w 10000"/>
            <a:gd name="connsiteY3" fmla="*/ 0 h 10000"/>
            <a:gd name="connsiteX0" fmla="*/ 268 w 8269"/>
            <a:gd name="connsiteY0" fmla="*/ 9505 h 9505"/>
            <a:gd name="connsiteX1" fmla="*/ 0 w 8269"/>
            <a:gd name="connsiteY1" fmla="*/ 2558 h 9505"/>
            <a:gd name="connsiteX2" fmla="*/ 6429 w 8269"/>
            <a:gd name="connsiteY2" fmla="*/ 3366 h 9505"/>
            <a:gd name="connsiteX3" fmla="*/ 8269 w 8269"/>
            <a:gd name="connsiteY3" fmla="*/ 0 h 9505"/>
            <a:gd name="connsiteX0" fmla="*/ 324 w 10000"/>
            <a:gd name="connsiteY0" fmla="*/ 10000 h 10000"/>
            <a:gd name="connsiteX1" fmla="*/ 0 w 10000"/>
            <a:gd name="connsiteY1" fmla="*/ 2691 h 10000"/>
            <a:gd name="connsiteX2" fmla="*/ 7775 w 10000"/>
            <a:gd name="connsiteY2" fmla="*/ 3541 h 10000"/>
            <a:gd name="connsiteX3" fmla="*/ 10000 w 10000"/>
            <a:gd name="connsiteY3" fmla="*/ 0 h 10000"/>
            <a:gd name="connsiteX0" fmla="*/ 324 w 10393"/>
            <a:gd name="connsiteY0" fmla="*/ 10677 h 10677"/>
            <a:gd name="connsiteX1" fmla="*/ 0 w 10393"/>
            <a:gd name="connsiteY1" fmla="*/ 3368 h 10677"/>
            <a:gd name="connsiteX2" fmla="*/ 7775 w 10393"/>
            <a:gd name="connsiteY2" fmla="*/ 4218 h 10677"/>
            <a:gd name="connsiteX3" fmla="*/ 10393 w 10393"/>
            <a:gd name="connsiteY3" fmla="*/ 0 h 10677"/>
            <a:gd name="connsiteX0" fmla="*/ 324 w 8289"/>
            <a:gd name="connsiteY0" fmla="*/ 11927 h 11927"/>
            <a:gd name="connsiteX1" fmla="*/ 0 w 8289"/>
            <a:gd name="connsiteY1" fmla="*/ 4618 h 11927"/>
            <a:gd name="connsiteX2" fmla="*/ 7775 w 8289"/>
            <a:gd name="connsiteY2" fmla="*/ 5468 h 11927"/>
            <a:gd name="connsiteX3" fmla="*/ 8038 w 8289"/>
            <a:gd name="connsiteY3" fmla="*/ 0 h 11927"/>
            <a:gd name="connsiteX0" fmla="*/ 391 w 10121"/>
            <a:gd name="connsiteY0" fmla="*/ 10000 h 10000"/>
            <a:gd name="connsiteX1" fmla="*/ 0 w 10121"/>
            <a:gd name="connsiteY1" fmla="*/ 3872 h 10000"/>
            <a:gd name="connsiteX2" fmla="*/ 9380 w 10121"/>
            <a:gd name="connsiteY2" fmla="*/ 4585 h 10000"/>
            <a:gd name="connsiteX3" fmla="*/ 9697 w 10121"/>
            <a:gd name="connsiteY3" fmla="*/ 0 h 10000"/>
            <a:gd name="connsiteX0" fmla="*/ 391 w 10121"/>
            <a:gd name="connsiteY0" fmla="*/ 10000 h 10000"/>
            <a:gd name="connsiteX1" fmla="*/ 0 w 10121"/>
            <a:gd name="connsiteY1" fmla="*/ 3872 h 10000"/>
            <a:gd name="connsiteX2" fmla="*/ 9380 w 10121"/>
            <a:gd name="connsiteY2" fmla="*/ 4585 h 10000"/>
            <a:gd name="connsiteX3" fmla="*/ 9697 w 10121"/>
            <a:gd name="connsiteY3" fmla="*/ 0 h 10000"/>
            <a:gd name="connsiteX0" fmla="*/ 391 w 11434"/>
            <a:gd name="connsiteY0" fmla="*/ 9345 h 9345"/>
            <a:gd name="connsiteX1" fmla="*/ 0 w 11434"/>
            <a:gd name="connsiteY1" fmla="*/ 3217 h 9345"/>
            <a:gd name="connsiteX2" fmla="*/ 9380 w 11434"/>
            <a:gd name="connsiteY2" fmla="*/ 3930 h 9345"/>
            <a:gd name="connsiteX3" fmla="*/ 11434 w 11434"/>
            <a:gd name="connsiteY3" fmla="*/ 0 h 9345"/>
            <a:gd name="connsiteX0" fmla="*/ 342 w 11519"/>
            <a:gd name="connsiteY0" fmla="*/ 9486 h 9486"/>
            <a:gd name="connsiteX1" fmla="*/ 0 w 11519"/>
            <a:gd name="connsiteY1" fmla="*/ 2928 h 9486"/>
            <a:gd name="connsiteX2" fmla="*/ 8204 w 11519"/>
            <a:gd name="connsiteY2" fmla="*/ 3691 h 9486"/>
            <a:gd name="connsiteX3" fmla="*/ 11519 w 11519"/>
            <a:gd name="connsiteY3" fmla="*/ 0 h 9486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9401"/>
            <a:gd name="connsiteY0" fmla="*/ 10049 h 10049"/>
            <a:gd name="connsiteX1" fmla="*/ 0 w 9401"/>
            <a:gd name="connsiteY1" fmla="*/ 3136 h 10049"/>
            <a:gd name="connsiteX2" fmla="*/ 7122 w 9401"/>
            <a:gd name="connsiteY2" fmla="*/ 3940 h 10049"/>
            <a:gd name="connsiteX3" fmla="*/ 9401 w 9401"/>
            <a:gd name="connsiteY3" fmla="*/ 0 h 10049"/>
            <a:gd name="connsiteX0" fmla="*/ 316 w 10000"/>
            <a:gd name="connsiteY0" fmla="*/ 10000 h 10000"/>
            <a:gd name="connsiteX1" fmla="*/ 0 w 10000"/>
            <a:gd name="connsiteY1" fmla="*/ 3121 h 10000"/>
            <a:gd name="connsiteX2" fmla="*/ 7576 w 10000"/>
            <a:gd name="connsiteY2" fmla="*/ 3921 h 10000"/>
            <a:gd name="connsiteX3" fmla="*/ 10000 w 10000"/>
            <a:gd name="connsiteY3" fmla="*/ 0 h 10000"/>
            <a:gd name="connsiteX0" fmla="*/ 316 w 10382"/>
            <a:gd name="connsiteY0" fmla="*/ 10147 h 10147"/>
            <a:gd name="connsiteX1" fmla="*/ 0 w 10382"/>
            <a:gd name="connsiteY1" fmla="*/ 3268 h 10147"/>
            <a:gd name="connsiteX2" fmla="*/ 7576 w 10382"/>
            <a:gd name="connsiteY2" fmla="*/ 4068 h 10147"/>
            <a:gd name="connsiteX3" fmla="*/ 10382 w 10382"/>
            <a:gd name="connsiteY3" fmla="*/ 0 h 10147"/>
            <a:gd name="connsiteX0" fmla="*/ 316 w 10945"/>
            <a:gd name="connsiteY0" fmla="*/ 12131 h 12131"/>
            <a:gd name="connsiteX1" fmla="*/ 0 w 10945"/>
            <a:gd name="connsiteY1" fmla="*/ 5252 h 12131"/>
            <a:gd name="connsiteX2" fmla="*/ 7576 w 10945"/>
            <a:gd name="connsiteY2" fmla="*/ 6052 h 12131"/>
            <a:gd name="connsiteX3" fmla="*/ 10945 w 10945"/>
            <a:gd name="connsiteY3" fmla="*/ 0 h 12131"/>
            <a:gd name="connsiteX0" fmla="*/ 316 w 10639"/>
            <a:gd name="connsiteY0" fmla="*/ 13236 h 13236"/>
            <a:gd name="connsiteX1" fmla="*/ 0 w 10639"/>
            <a:gd name="connsiteY1" fmla="*/ 6357 h 13236"/>
            <a:gd name="connsiteX2" fmla="*/ 7576 w 10639"/>
            <a:gd name="connsiteY2" fmla="*/ 7157 h 13236"/>
            <a:gd name="connsiteX3" fmla="*/ 10639 w 10639"/>
            <a:gd name="connsiteY3" fmla="*/ 0 h 13236"/>
            <a:gd name="connsiteX0" fmla="*/ 316 w 10394"/>
            <a:gd name="connsiteY0" fmla="*/ 13354 h 13354"/>
            <a:gd name="connsiteX1" fmla="*/ 0 w 10394"/>
            <a:gd name="connsiteY1" fmla="*/ 6475 h 13354"/>
            <a:gd name="connsiteX2" fmla="*/ 7576 w 10394"/>
            <a:gd name="connsiteY2" fmla="*/ 7275 h 13354"/>
            <a:gd name="connsiteX3" fmla="*/ 10394 w 10394"/>
            <a:gd name="connsiteY3" fmla="*/ 0 h 13354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7576 w 10026"/>
            <a:gd name="connsiteY2" fmla="*/ 7322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902 w 10026"/>
            <a:gd name="connsiteY2" fmla="*/ 6875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  <a:gd name="connsiteX0" fmla="*/ 316 w 10353"/>
            <a:gd name="connsiteY0" fmla="*/ 11773 h 11773"/>
            <a:gd name="connsiteX1" fmla="*/ 0 w 10353"/>
            <a:gd name="connsiteY1" fmla="*/ 4894 h 11773"/>
            <a:gd name="connsiteX2" fmla="*/ 6841 w 10353"/>
            <a:gd name="connsiteY2" fmla="*/ 5553 h 11773"/>
            <a:gd name="connsiteX3" fmla="*/ 10353 w 10353"/>
            <a:gd name="connsiteY3" fmla="*/ 0 h 11773"/>
            <a:gd name="connsiteX0" fmla="*/ 316 w 9535"/>
            <a:gd name="connsiteY0" fmla="*/ 11773 h 11773"/>
            <a:gd name="connsiteX1" fmla="*/ 0 w 9535"/>
            <a:gd name="connsiteY1" fmla="*/ 4894 h 11773"/>
            <a:gd name="connsiteX2" fmla="*/ 6841 w 9535"/>
            <a:gd name="connsiteY2" fmla="*/ 5553 h 11773"/>
            <a:gd name="connsiteX3" fmla="*/ 9535 w 9535"/>
            <a:gd name="connsiteY3" fmla="*/ 0 h 117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535" h="11773">
              <a:moveTo>
                <a:pt x="316" y="11773"/>
              </a:moveTo>
              <a:cubicBezTo>
                <a:pt x="316" y="11157"/>
                <a:pt x="0" y="5512"/>
                <a:pt x="0" y="4894"/>
              </a:cubicBezTo>
              <a:cubicBezTo>
                <a:pt x="4035" y="4830"/>
                <a:pt x="4569" y="4991"/>
                <a:pt x="6841" y="5553"/>
              </a:cubicBezTo>
              <a:cubicBezTo>
                <a:pt x="9868" y="4748"/>
                <a:pt x="8559" y="1602"/>
                <a:pt x="9535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394656</xdr:colOff>
      <xdr:row>45</xdr:row>
      <xdr:rowOff>73566</xdr:rowOff>
    </xdr:from>
    <xdr:to>
      <xdr:col>27</xdr:col>
      <xdr:colOff>534608</xdr:colOff>
      <xdr:row>46</xdr:row>
      <xdr:rowOff>25941</xdr:rowOff>
    </xdr:to>
    <xdr:sp macro="" textlink="">
      <xdr:nvSpPr>
        <xdr:cNvPr id="2237" name="AutoShape 93">
          <a:extLst>
            <a:ext uri="{FF2B5EF4-FFF2-40B4-BE49-F238E27FC236}">
              <a16:creationId xmlns:a16="http://schemas.microsoft.com/office/drawing/2014/main" xmlns="" id="{9A9C9C29-EF4A-442A-AEFD-098E71BEB993}"/>
            </a:ext>
          </a:extLst>
        </xdr:cNvPr>
        <xdr:cNvSpPr>
          <a:spLocks noChangeArrowheads="1"/>
        </xdr:cNvSpPr>
      </xdr:nvSpPr>
      <xdr:spPr bwMode="auto">
        <a:xfrm>
          <a:off x="18629316" y="7594506"/>
          <a:ext cx="139952" cy="12001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705275</xdr:colOff>
      <xdr:row>45</xdr:row>
      <xdr:rowOff>39724</xdr:rowOff>
    </xdr:from>
    <xdr:to>
      <xdr:col>28</xdr:col>
      <xdr:colOff>148458</xdr:colOff>
      <xdr:row>48</xdr:row>
      <xdr:rowOff>93457</xdr:rowOff>
    </xdr:to>
    <xdr:sp macro="" textlink="">
      <xdr:nvSpPr>
        <xdr:cNvPr id="2238" name="Line 267">
          <a:extLst>
            <a:ext uri="{FF2B5EF4-FFF2-40B4-BE49-F238E27FC236}">
              <a16:creationId xmlns:a16="http://schemas.microsoft.com/office/drawing/2014/main" xmlns="" id="{3411047D-DBBC-4823-91B1-F60C53817F5C}"/>
            </a:ext>
          </a:extLst>
        </xdr:cNvPr>
        <xdr:cNvSpPr>
          <a:spLocks noChangeShapeType="1"/>
        </xdr:cNvSpPr>
      </xdr:nvSpPr>
      <xdr:spPr bwMode="auto">
        <a:xfrm flipH="1" flipV="1">
          <a:off x="18924695" y="7560664"/>
          <a:ext cx="151843" cy="556653"/>
        </a:xfrm>
        <a:custGeom>
          <a:avLst/>
          <a:gdLst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17659 w 159314"/>
            <a:gd name="connsiteY0" fmla="*/ 0 h 566617"/>
            <a:gd name="connsiteX1" fmla="*/ 159314 w 159314"/>
            <a:gd name="connsiteY1" fmla="*/ 566617 h 566617"/>
            <a:gd name="connsiteX0" fmla="*/ 32245 w 173900"/>
            <a:gd name="connsiteY0" fmla="*/ 0 h 566617"/>
            <a:gd name="connsiteX1" fmla="*/ 173900 w 173900"/>
            <a:gd name="connsiteY1" fmla="*/ 566617 h 5666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3900" h="566617">
              <a:moveTo>
                <a:pt x="32245" y="0"/>
              </a:moveTo>
              <a:cubicBezTo>
                <a:pt x="56669" y="162821"/>
                <a:pt x="-124063" y="413566"/>
                <a:pt x="173900" y="56661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27</xdr:col>
      <xdr:colOff>570424</xdr:colOff>
      <xdr:row>44</xdr:row>
      <xdr:rowOff>24896</xdr:rowOff>
    </xdr:from>
    <xdr:to>
      <xdr:col>28</xdr:col>
      <xdr:colOff>42021</xdr:colOff>
      <xdr:row>44</xdr:row>
      <xdr:rowOff>154081</xdr:rowOff>
    </xdr:to>
    <xdr:sp macro="" textlink="">
      <xdr:nvSpPr>
        <xdr:cNvPr id="2239" name="六角形 2238">
          <a:extLst>
            <a:ext uri="{FF2B5EF4-FFF2-40B4-BE49-F238E27FC236}">
              <a16:creationId xmlns:a16="http://schemas.microsoft.com/office/drawing/2014/main" xmlns="" id="{A7F89E45-3906-4A16-90D8-B71DA13541DA}"/>
            </a:ext>
          </a:extLst>
        </xdr:cNvPr>
        <xdr:cNvSpPr/>
      </xdr:nvSpPr>
      <xdr:spPr bwMode="auto">
        <a:xfrm>
          <a:off x="18805084" y="7378196"/>
          <a:ext cx="165017" cy="12918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139</a:t>
          </a:r>
        </a:p>
      </xdr:txBody>
    </xdr:sp>
    <xdr:clientData/>
  </xdr:twoCellAnchor>
  <xdr:twoCellAnchor>
    <xdr:from>
      <xdr:col>27</xdr:col>
      <xdr:colOff>560169</xdr:colOff>
      <xdr:row>45</xdr:row>
      <xdr:rowOff>70804</xdr:rowOff>
    </xdr:from>
    <xdr:to>
      <xdr:col>27</xdr:col>
      <xdr:colOff>713513</xdr:colOff>
      <xdr:row>46</xdr:row>
      <xdr:rowOff>39683</xdr:rowOff>
    </xdr:to>
    <xdr:sp macro="" textlink="">
      <xdr:nvSpPr>
        <xdr:cNvPr id="2240" name="六角形 2239">
          <a:extLst>
            <a:ext uri="{FF2B5EF4-FFF2-40B4-BE49-F238E27FC236}">
              <a16:creationId xmlns:a16="http://schemas.microsoft.com/office/drawing/2014/main" xmlns="" id="{A46E70BF-1452-4F64-9561-4BB0F19387A0}"/>
            </a:ext>
          </a:extLst>
        </xdr:cNvPr>
        <xdr:cNvSpPr/>
      </xdr:nvSpPr>
      <xdr:spPr bwMode="auto">
        <a:xfrm>
          <a:off x="18794829" y="7591744"/>
          <a:ext cx="130484" cy="1365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125750</xdr:colOff>
      <xdr:row>43</xdr:row>
      <xdr:rowOff>28424</xdr:rowOff>
    </xdr:from>
    <xdr:to>
      <xdr:col>28</xdr:col>
      <xdr:colOff>313503</xdr:colOff>
      <xdr:row>44</xdr:row>
      <xdr:rowOff>9903</xdr:rowOff>
    </xdr:to>
    <xdr:sp macro="" textlink="">
      <xdr:nvSpPr>
        <xdr:cNvPr id="2241" name="六角形 2240">
          <a:extLst>
            <a:ext uri="{FF2B5EF4-FFF2-40B4-BE49-F238E27FC236}">
              <a16:creationId xmlns:a16="http://schemas.microsoft.com/office/drawing/2014/main" xmlns="" id="{AB781AB5-BF42-43A0-A705-A078C21A3335}"/>
            </a:ext>
          </a:extLst>
        </xdr:cNvPr>
        <xdr:cNvSpPr/>
      </xdr:nvSpPr>
      <xdr:spPr bwMode="auto">
        <a:xfrm>
          <a:off x="19053830" y="7214084"/>
          <a:ext cx="187753" cy="1491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374880</xdr:colOff>
      <xdr:row>43</xdr:row>
      <xdr:rowOff>2783</xdr:rowOff>
    </xdr:from>
    <xdr:to>
      <xdr:col>27</xdr:col>
      <xdr:colOff>563981</xdr:colOff>
      <xdr:row>44</xdr:row>
      <xdr:rowOff>60702</xdr:rowOff>
    </xdr:to>
    <xdr:grpSp>
      <xdr:nvGrpSpPr>
        <xdr:cNvPr id="2242" name="グループ化 2241">
          <a:extLst>
            <a:ext uri="{FF2B5EF4-FFF2-40B4-BE49-F238E27FC236}">
              <a16:creationId xmlns:a16="http://schemas.microsoft.com/office/drawing/2014/main" xmlns="" id="{B31AD6D7-FEEF-4095-86C8-45E809B011E8}"/>
            </a:ext>
          </a:extLst>
        </xdr:cNvPr>
        <xdr:cNvGrpSpPr/>
      </xdr:nvGrpSpPr>
      <xdr:grpSpPr>
        <a:xfrm>
          <a:off x="20663130" y="7346558"/>
          <a:ext cx="189101" cy="229369"/>
          <a:chOff x="11523382" y="8831636"/>
          <a:chExt cx="167091" cy="446538"/>
        </a:xfrm>
      </xdr:grpSpPr>
      <xdr:sp macro="" textlink="">
        <xdr:nvSpPr>
          <xdr:cNvPr id="2243" name="Freeform 406">
            <a:extLst>
              <a:ext uri="{FF2B5EF4-FFF2-40B4-BE49-F238E27FC236}">
                <a16:creationId xmlns:a16="http://schemas.microsoft.com/office/drawing/2014/main" xmlns="" id="{DC7882D7-0404-D342-841B-471059B90BCC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4" name="Freeform 407">
            <a:extLst>
              <a:ext uri="{FF2B5EF4-FFF2-40B4-BE49-F238E27FC236}">
                <a16:creationId xmlns:a16="http://schemas.microsoft.com/office/drawing/2014/main" xmlns="" id="{4A305831-9819-170F-4178-CC86C8FD8F97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28</xdr:col>
      <xdr:colOff>2933</xdr:colOff>
      <xdr:row>43</xdr:row>
      <xdr:rowOff>17181</xdr:rowOff>
    </xdr:from>
    <xdr:to>
      <xdr:col>28</xdr:col>
      <xdr:colOff>155865</xdr:colOff>
      <xdr:row>44</xdr:row>
      <xdr:rowOff>49673</xdr:rowOff>
    </xdr:to>
    <xdr:grpSp>
      <xdr:nvGrpSpPr>
        <xdr:cNvPr id="2245" name="グループ化 2244">
          <a:extLst>
            <a:ext uri="{FF2B5EF4-FFF2-40B4-BE49-F238E27FC236}">
              <a16:creationId xmlns:a16="http://schemas.microsoft.com/office/drawing/2014/main" xmlns="" id="{471C0F6C-409C-4141-86FB-8FF781B79F87}"/>
            </a:ext>
          </a:extLst>
        </xdr:cNvPr>
        <xdr:cNvGrpSpPr/>
      </xdr:nvGrpSpPr>
      <xdr:grpSpPr>
        <a:xfrm rot="349449">
          <a:off x="21062708" y="7360956"/>
          <a:ext cx="152932" cy="203942"/>
          <a:chOff x="11523382" y="8831636"/>
          <a:chExt cx="167091" cy="446538"/>
        </a:xfrm>
      </xdr:grpSpPr>
      <xdr:sp macro="" textlink="">
        <xdr:nvSpPr>
          <xdr:cNvPr id="2246" name="Freeform 406">
            <a:extLst>
              <a:ext uri="{FF2B5EF4-FFF2-40B4-BE49-F238E27FC236}">
                <a16:creationId xmlns:a16="http://schemas.microsoft.com/office/drawing/2014/main" xmlns="" id="{1B011AD9-828A-A732-1A5D-EE79DC3D88E9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7" name="Freeform 407">
            <a:extLst>
              <a:ext uri="{FF2B5EF4-FFF2-40B4-BE49-F238E27FC236}">
                <a16:creationId xmlns:a16="http://schemas.microsoft.com/office/drawing/2014/main" xmlns="" id="{FBD86E77-CB2E-818B-6E96-C5D00FFED4AA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552409</xdr:colOff>
      <xdr:row>42</xdr:row>
      <xdr:rowOff>56465</xdr:rowOff>
    </xdr:from>
    <xdr:to>
      <xdr:col>27</xdr:col>
      <xdr:colOff>624780</xdr:colOff>
      <xdr:row>43</xdr:row>
      <xdr:rowOff>164931</xdr:rowOff>
    </xdr:to>
    <xdr:sp macro="" textlink="">
      <xdr:nvSpPr>
        <xdr:cNvPr id="2248" name="Text Box 1118">
          <a:extLst>
            <a:ext uri="{FF2B5EF4-FFF2-40B4-BE49-F238E27FC236}">
              <a16:creationId xmlns:a16="http://schemas.microsoft.com/office/drawing/2014/main" xmlns="" id="{14FBDF20-1894-404D-97D9-9CA3F8B9D584}"/>
            </a:ext>
          </a:extLst>
        </xdr:cNvPr>
        <xdr:cNvSpPr txBox="1">
          <a:spLocks noChangeArrowheads="1"/>
        </xdr:cNvSpPr>
      </xdr:nvSpPr>
      <xdr:spPr bwMode="auto">
        <a:xfrm flipH="1">
          <a:off x="18787069" y="7074485"/>
          <a:ext cx="72371" cy="27610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新山崎橋</a:t>
          </a:r>
        </a:p>
      </xdr:txBody>
    </xdr:sp>
    <xdr:clientData/>
  </xdr:twoCellAnchor>
  <xdr:twoCellAnchor>
    <xdr:from>
      <xdr:col>28</xdr:col>
      <xdr:colOff>100267</xdr:colOff>
      <xdr:row>44</xdr:row>
      <xdr:rowOff>45957</xdr:rowOff>
    </xdr:from>
    <xdr:to>
      <xdr:col>28</xdr:col>
      <xdr:colOff>158749</xdr:colOff>
      <xdr:row>46</xdr:row>
      <xdr:rowOff>45957</xdr:rowOff>
    </xdr:to>
    <xdr:sp macro="" textlink="">
      <xdr:nvSpPr>
        <xdr:cNvPr id="2249" name="Text Box 1118">
          <a:extLst>
            <a:ext uri="{FF2B5EF4-FFF2-40B4-BE49-F238E27FC236}">
              <a16:creationId xmlns:a16="http://schemas.microsoft.com/office/drawing/2014/main" xmlns="" id="{51522533-715D-4DDD-8CAA-7F1B63B07D92}"/>
            </a:ext>
          </a:extLst>
        </xdr:cNvPr>
        <xdr:cNvSpPr txBox="1">
          <a:spLocks noChangeArrowheads="1"/>
        </xdr:cNvSpPr>
      </xdr:nvSpPr>
      <xdr:spPr bwMode="auto">
        <a:xfrm>
          <a:off x="19028347" y="7399257"/>
          <a:ext cx="58482" cy="3352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山崎橋</a:t>
          </a:r>
        </a:p>
      </xdr:txBody>
    </xdr:sp>
    <xdr:clientData/>
  </xdr:twoCellAnchor>
  <xdr:oneCellAnchor>
    <xdr:from>
      <xdr:col>27</xdr:col>
      <xdr:colOff>623033</xdr:colOff>
      <xdr:row>41</xdr:row>
      <xdr:rowOff>106241</xdr:rowOff>
    </xdr:from>
    <xdr:ext cx="205456" cy="197710"/>
    <xdr:sp macro="" textlink="">
      <xdr:nvSpPr>
        <xdr:cNvPr id="2250" name="Text Box 1620">
          <a:extLst>
            <a:ext uri="{FF2B5EF4-FFF2-40B4-BE49-F238E27FC236}">
              <a16:creationId xmlns:a16="http://schemas.microsoft.com/office/drawing/2014/main" xmlns="" id="{516AC2B7-F17D-4678-8109-68319D2711F7}"/>
            </a:ext>
          </a:extLst>
        </xdr:cNvPr>
        <xdr:cNvSpPr txBox="1">
          <a:spLocks noChangeArrowheads="1"/>
        </xdr:cNvSpPr>
      </xdr:nvSpPr>
      <xdr:spPr bwMode="auto">
        <a:xfrm flipH="1">
          <a:off x="18857693" y="6956621"/>
          <a:ext cx="205456" cy="19771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4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oneCellAnchor>
    <xdr:from>
      <xdr:col>29</xdr:col>
      <xdr:colOff>69302</xdr:colOff>
      <xdr:row>42</xdr:row>
      <xdr:rowOff>144740</xdr:rowOff>
    </xdr:from>
    <xdr:ext cx="332113" cy="114954"/>
    <xdr:sp macro="" textlink="">
      <xdr:nvSpPr>
        <xdr:cNvPr id="2251" name="Text Box 972">
          <a:extLst>
            <a:ext uri="{FF2B5EF4-FFF2-40B4-BE49-F238E27FC236}">
              <a16:creationId xmlns:a16="http://schemas.microsoft.com/office/drawing/2014/main" xmlns="" id="{EBA449FF-9EED-4F30-BF1C-3D8CC334792E}"/>
            </a:ext>
          </a:extLst>
        </xdr:cNvPr>
        <xdr:cNvSpPr txBox="1">
          <a:spLocks noChangeArrowheads="1"/>
        </xdr:cNvSpPr>
      </xdr:nvSpPr>
      <xdr:spPr bwMode="auto">
        <a:xfrm>
          <a:off x="19690802" y="7162760"/>
          <a:ext cx="332113" cy="114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0+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62796</xdr:colOff>
      <xdr:row>43</xdr:row>
      <xdr:rowOff>72400</xdr:rowOff>
    </xdr:from>
    <xdr:to>
      <xdr:col>29</xdr:col>
      <xdr:colOff>242794</xdr:colOff>
      <xdr:row>44</xdr:row>
      <xdr:rowOff>32683</xdr:rowOff>
    </xdr:to>
    <xdr:sp macro="" textlink="">
      <xdr:nvSpPr>
        <xdr:cNvPr id="2252" name="六角形 2251">
          <a:extLst>
            <a:ext uri="{FF2B5EF4-FFF2-40B4-BE49-F238E27FC236}">
              <a16:creationId xmlns:a16="http://schemas.microsoft.com/office/drawing/2014/main" xmlns="" id="{2AFBED74-9F1B-49B4-B447-AA0CA3D8F549}"/>
            </a:ext>
          </a:extLst>
        </xdr:cNvPr>
        <xdr:cNvSpPr/>
      </xdr:nvSpPr>
      <xdr:spPr bwMode="auto">
        <a:xfrm>
          <a:off x="19684296" y="7258060"/>
          <a:ext cx="179998" cy="12792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0">
              <a:solidFill>
                <a:schemeClr val="tx1"/>
              </a:solidFill>
              <a:latin typeface="+mj-ea"/>
              <a:ea typeface="+mj-ea"/>
            </a:rPr>
            <a:t>139</a:t>
          </a:r>
          <a:endParaRPr kumimoji="1" lang="ja-JP" altLang="en-US" sz="9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237471</xdr:colOff>
      <xdr:row>43</xdr:row>
      <xdr:rowOff>71358</xdr:rowOff>
    </xdr:from>
    <xdr:to>
      <xdr:col>29</xdr:col>
      <xdr:colOff>449791</xdr:colOff>
      <xdr:row>44</xdr:row>
      <xdr:rowOff>23034</xdr:rowOff>
    </xdr:to>
    <xdr:sp macro="" textlink="">
      <xdr:nvSpPr>
        <xdr:cNvPr id="2253" name="六角形 2252">
          <a:extLst>
            <a:ext uri="{FF2B5EF4-FFF2-40B4-BE49-F238E27FC236}">
              <a16:creationId xmlns:a16="http://schemas.microsoft.com/office/drawing/2014/main" xmlns="" id="{721AD175-63D2-4008-A27F-0721B327F1B7}"/>
            </a:ext>
          </a:extLst>
        </xdr:cNvPr>
        <xdr:cNvSpPr/>
      </xdr:nvSpPr>
      <xdr:spPr bwMode="auto">
        <a:xfrm>
          <a:off x="19858971" y="7257018"/>
          <a:ext cx="212320" cy="11931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140</a:t>
          </a:r>
        </a:p>
      </xdr:txBody>
    </xdr:sp>
    <xdr:clientData/>
  </xdr:twoCellAnchor>
  <xdr:twoCellAnchor>
    <xdr:from>
      <xdr:col>29</xdr:col>
      <xdr:colOff>293353</xdr:colOff>
      <xdr:row>44</xdr:row>
      <xdr:rowOff>44457</xdr:rowOff>
    </xdr:from>
    <xdr:to>
      <xdr:col>30</xdr:col>
      <xdr:colOff>505602</xdr:colOff>
      <xdr:row>48</xdr:row>
      <xdr:rowOff>143859</xdr:rowOff>
    </xdr:to>
    <xdr:sp macro="" textlink="">
      <xdr:nvSpPr>
        <xdr:cNvPr id="2254" name="Freeform 916">
          <a:extLst>
            <a:ext uri="{FF2B5EF4-FFF2-40B4-BE49-F238E27FC236}">
              <a16:creationId xmlns:a16="http://schemas.microsoft.com/office/drawing/2014/main" xmlns="" id="{74A3A5C6-D271-4316-A7E8-20D141B88DE4}"/>
            </a:ext>
          </a:extLst>
        </xdr:cNvPr>
        <xdr:cNvSpPr>
          <a:spLocks/>
        </xdr:cNvSpPr>
      </xdr:nvSpPr>
      <xdr:spPr bwMode="auto">
        <a:xfrm>
          <a:off x="19914853" y="7397757"/>
          <a:ext cx="905669" cy="769962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8248 h 8248"/>
            <a:gd name="connsiteX1" fmla="*/ 10000 w 10000"/>
            <a:gd name="connsiteY1" fmla="*/ 0 h 8248"/>
            <a:gd name="connsiteX2" fmla="*/ 0 w 10000"/>
            <a:gd name="connsiteY2" fmla="*/ 0 h 8248"/>
            <a:gd name="connsiteX0" fmla="*/ 0 w 10885"/>
            <a:gd name="connsiteY0" fmla="*/ 9263 h 9263"/>
            <a:gd name="connsiteX1" fmla="*/ 10885 w 10885"/>
            <a:gd name="connsiteY1" fmla="*/ 0 h 9263"/>
            <a:gd name="connsiteX2" fmla="*/ 885 w 10885"/>
            <a:gd name="connsiteY2" fmla="*/ 0 h 9263"/>
            <a:gd name="connsiteX0" fmla="*/ 0 w 10313"/>
            <a:gd name="connsiteY0" fmla="*/ 10000 h 10000"/>
            <a:gd name="connsiteX1" fmla="*/ 10313 w 10313"/>
            <a:gd name="connsiteY1" fmla="*/ 9057 h 10000"/>
            <a:gd name="connsiteX2" fmla="*/ 10000 w 10313"/>
            <a:gd name="connsiteY2" fmla="*/ 0 h 10000"/>
            <a:gd name="connsiteX3" fmla="*/ 813 w 10313"/>
            <a:gd name="connsiteY3" fmla="*/ 0 h 10000"/>
            <a:gd name="connsiteX0" fmla="*/ 0 w 10235"/>
            <a:gd name="connsiteY0" fmla="*/ 10000 h 10321"/>
            <a:gd name="connsiteX1" fmla="*/ 10235 w 10235"/>
            <a:gd name="connsiteY1" fmla="*/ 9852 h 10321"/>
            <a:gd name="connsiteX2" fmla="*/ 10000 w 10235"/>
            <a:gd name="connsiteY2" fmla="*/ 0 h 10321"/>
            <a:gd name="connsiteX3" fmla="*/ 813 w 10235"/>
            <a:gd name="connsiteY3" fmla="*/ 0 h 10321"/>
            <a:gd name="connsiteX0" fmla="*/ 0 w 10235"/>
            <a:gd name="connsiteY0" fmla="*/ 10000 h 10516"/>
            <a:gd name="connsiteX1" fmla="*/ 10235 w 10235"/>
            <a:gd name="connsiteY1" fmla="*/ 9852 h 10516"/>
            <a:gd name="connsiteX2" fmla="*/ 10000 w 10235"/>
            <a:gd name="connsiteY2" fmla="*/ 0 h 10516"/>
            <a:gd name="connsiteX3" fmla="*/ 813 w 10235"/>
            <a:gd name="connsiteY3" fmla="*/ 0 h 10516"/>
            <a:gd name="connsiteX0" fmla="*/ 0 w 10235"/>
            <a:gd name="connsiteY0" fmla="*/ 10000 h 10000"/>
            <a:gd name="connsiteX1" fmla="*/ 10235 w 10235"/>
            <a:gd name="connsiteY1" fmla="*/ 9852 h 10000"/>
            <a:gd name="connsiteX2" fmla="*/ 10000 w 10235"/>
            <a:gd name="connsiteY2" fmla="*/ 0 h 10000"/>
            <a:gd name="connsiteX3" fmla="*/ 813 w 10235"/>
            <a:gd name="connsiteY3" fmla="*/ 0 h 10000"/>
            <a:gd name="connsiteX0" fmla="*/ 0 w 10860"/>
            <a:gd name="connsiteY0" fmla="*/ 9886 h 9886"/>
            <a:gd name="connsiteX1" fmla="*/ 10860 w 10860"/>
            <a:gd name="connsiteY1" fmla="*/ 9852 h 9886"/>
            <a:gd name="connsiteX2" fmla="*/ 10625 w 10860"/>
            <a:gd name="connsiteY2" fmla="*/ 0 h 9886"/>
            <a:gd name="connsiteX3" fmla="*/ 1438 w 10860"/>
            <a:gd name="connsiteY3" fmla="*/ 0 h 9886"/>
            <a:gd name="connsiteX0" fmla="*/ 0 w 10719"/>
            <a:gd name="connsiteY0" fmla="*/ 9828 h 9967"/>
            <a:gd name="connsiteX1" fmla="*/ 10719 w 10719"/>
            <a:gd name="connsiteY1" fmla="*/ 9966 h 9967"/>
            <a:gd name="connsiteX2" fmla="*/ 10503 w 10719"/>
            <a:gd name="connsiteY2" fmla="*/ 0 h 9967"/>
            <a:gd name="connsiteX3" fmla="*/ 2043 w 10719"/>
            <a:gd name="connsiteY3" fmla="*/ 0 h 9967"/>
            <a:gd name="connsiteX0" fmla="*/ 0 w 10000"/>
            <a:gd name="connsiteY0" fmla="*/ 9861 h 10059"/>
            <a:gd name="connsiteX1" fmla="*/ 10000 w 10000"/>
            <a:gd name="connsiteY1" fmla="*/ 9999 h 10059"/>
            <a:gd name="connsiteX2" fmla="*/ 9798 w 10000"/>
            <a:gd name="connsiteY2" fmla="*/ 0 h 10059"/>
            <a:gd name="connsiteX3" fmla="*/ 1906 w 10000"/>
            <a:gd name="connsiteY3" fmla="*/ 0 h 10059"/>
            <a:gd name="connsiteX0" fmla="*/ 8094 w 8094"/>
            <a:gd name="connsiteY0" fmla="*/ 9999 h 9999"/>
            <a:gd name="connsiteX1" fmla="*/ 7892 w 8094"/>
            <a:gd name="connsiteY1" fmla="*/ 0 h 9999"/>
            <a:gd name="connsiteX2" fmla="*/ 0 w 8094"/>
            <a:gd name="connsiteY2" fmla="*/ 0 h 9999"/>
            <a:gd name="connsiteX0" fmla="*/ 10000 w 10000"/>
            <a:gd name="connsiteY0" fmla="*/ 11541 h 11541"/>
            <a:gd name="connsiteX1" fmla="*/ 9750 w 10000"/>
            <a:gd name="connsiteY1" fmla="*/ 1541 h 11541"/>
            <a:gd name="connsiteX2" fmla="*/ 0 w 10000"/>
            <a:gd name="connsiteY2" fmla="*/ 0 h 11541"/>
            <a:gd name="connsiteX0" fmla="*/ 10000 w 10000"/>
            <a:gd name="connsiteY0" fmla="*/ 11541 h 11541"/>
            <a:gd name="connsiteX1" fmla="*/ 9750 w 10000"/>
            <a:gd name="connsiteY1" fmla="*/ 1541 h 11541"/>
            <a:gd name="connsiteX2" fmla="*/ 0 w 10000"/>
            <a:gd name="connsiteY2" fmla="*/ 0 h 11541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0 w 36566"/>
            <a:gd name="connsiteY2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0 w 36566"/>
            <a:gd name="connsiteY2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777 h 24525"/>
            <a:gd name="connsiteX3" fmla="*/ 0 w 36566"/>
            <a:gd name="connsiteY3" fmla="*/ 0 h 24525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8571" h="26127">
              <a:moveTo>
                <a:pt x="38571" y="26127"/>
              </a:moveTo>
              <a:cubicBezTo>
                <a:pt x="20664" y="13579"/>
                <a:pt x="23601" y="12078"/>
                <a:pt x="23787" y="5813"/>
              </a:cubicBezTo>
              <a:cubicBezTo>
                <a:pt x="19277" y="5563"/>
                <a:pt x="12472" y="4149"/>
                <a:pt x="10624" y="2379"/>
              </a:cubicBezTo>
              <a:cubicBezTo>
                <a:pt x="6994" y="1677"/>
                <a:pt x="1139" y="100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85401</xdr:colOff>
      <xdr:row>45</xdr:row>
      <xdr:rowOff>88680</xdr:rowOff>
    </xdr:from>
    <xdr:to>
      <xdr:col>30</xdr:col>
      <xdr:colOff>221680</xdr:colOff>
      <xdr:row>46</xdr:row>
      <xdr:rowOff>52739</xdr:rowOff>
    </xdr:to>
    <xdr:sp macro="" textlink="">
      <xdr:nvSpPr>
        <xdr:cNvPr id="2255" name="AutoShape 829">
          <a:extLst>
            <a:ext uri="{FF2B5EF4-FFF2-40B4-BE49-F238E27FC236}">
              <a16:creationId xmlns:a16="http://schemas.microsoft.com/office/drawing/2014/main" xmlns="" id="{9B1C83A2-F238-4154-AC8C-FD0F29EA57FE}"/>
            </a:ext>
          </a:extLst>
        </xdr:cNvPr>
        <xdr:cNvSpPr>
          <a:spLocks noChangeArrowheads="1"/>
        </xdr:cNvSpPr>
      </xdr:nvSpPr>
      <xdr:spPr bwMode="auto">
        <a:xfrm>
          <a:off x="20400321" y="7609620"/>
          <a:ext cx="136279" cy="13169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176361</xdr:colOff>
      <xdr:row>45</xdr:row>
      <xdr:rowOff>62538</xdr:rowOff>
    </xdr:from>
    <xdr:to>
      <xdr:col>30</xdr:col>
      <xdr:colOff>622546</xdr:colOff>
      <xdr:row>45</xdr:row>
      <xdr:rowOff>164042</xdr:rowOff>
    </xdr:to>
    <xdr:sp macro="" textlink="">
      <xdr:nvSpPr>
        <xdr:cNvPr id="2256" name="Line 547">
          <a:extLst>
            <a:ext uri="{FF2B5EF4-FFF2-40B4-BE49-F238E27FC236}">
              <a16:creationId xmlns:a16="http://schemas.microsoft.com/office/drawing/2014/main" xmlns="" id="{24CD265C-D371-4E97-B70B-9B7232CD05B2}"/>
            </a:ext>
          </a:extLst>
        </xdr:cNvPr>
        <xdr:cNvSpPr>
          <a:spLocks noChangeShapeType="1"/>
        </xdr:cNvSpPr>
      </xdr:nvSpPr>
      <xdr:spPr bwMode="auto">
        <a:xfrm flipH="1" flipV="1">
          <a:off x="20491281" y="7583478"/>
          <a:ext cx="446185" cy="1015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46652</xdr:colOff>
      <xdr:row>43</xdr:row>
      <xdr:rowOff>158696</xdr:rowOff>
    </xdr:from>
    <xdr:to>
      <xdr:col>30</xdr:col>
      <xdr:colOff>265102</xdr:colOff>
      <xdr:row>45</xdr:row>
      <xdr:rowOff>7374</xdr:rowOff>
    </xdr:to>
    <xdr:sp macro="" textlink="">
      <xdr:nvSpPr>
        <xdr:cNvPr id="2257" name="六角形 2256">
          <a:extLst>
            <a:ext uri="{FF2B5EF4-FFF2-40B4-BE49-F238E27FC236}">
              <a16:creationId xmlns:a16="http://schemas.microsoft.com/office/drawing/2014/main" xmlns="" id="{DA7EFC9E-C0C1-4CFF-8E77-A1733B32C51F}"/>
            </a:ext>
          </a:extLst>
        </xdr:cNvPr>
        <xdr:cNvSpPr/>
      </xdr:nvSpPr>
      <xdr:spPr bwMode="auto">
        <a:xfrm>
          <a:off x="20361572" y="7344356"/>
          <a:ext cx="218450" cy="1839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296489</xdr:colOff>
      <xdr:row>47</xdr:row>
      <xdr:rowOff>423</xdr:rowOff>
    </xdr:from>
    <xdr:to>
      <xdr:col>30</xdr:col>
      <xdr:colOff>484242</xdr:colOff>
      <xdr:row>47</xdr:row>
      <xdr:rowOff>154661</xdr:rowOff>
    </xdr:to>
    <xdr:sp macro="" textlink="">
      <xdr:nvSpPr>
        <xdr:cNvPr id="2258" name="六角形 2257">
          <a:extLst>
            <a:ext uri="{FF2B5EF4-FFF2-40B4-BE49-F238E27FC236}">
              <a16:creationId xmlns:a16="http://schemas.microsoft.com/office/drawing/2014/main" xmlns="" id="{0A1F4736-923A-4CEA-9F90-FBE1FB9C3F38}"/>
            </a:ext>
          </a:extLst>
        </xdr:cNvPr>
        <xdr:cNvSpPr/>
      </xdr:nvSpPr>
      <xdr:spPr bwMode="auto">
        <a:xfrm>
          <a:off x="20611409" y="7856643"/>
          <a:ext cx="187753" cy="1542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26774</xdr:colOff>
      <xdr:row>45</xdr:row>
      <xdr:rowOff>84467</xdr:rowOff>
    </xdr:from>
    <xdr:ext cx="764055" cy="172227"/>
    <xdr:sp macro="" textlink="">
      <xdr:nvSpPr>
        <xdr:cNvPr id="2259" name="正方形/長方形 2258">
          <a:extLst>
            <a:ext uri="{FF2B5EF4-FFF2-40B4-BE49-F238E27FC236}">
              <a16:creationId xmlns:a16="http://schemas.microsoft.com/office/drawing/2014/main" xmlns="" id="{0113DB0D-AD22-46FD-BCAE-B4F25B023428}"/>
            </a:ext>
          </a:extLst>
        </xdr:cNvPr>
        <xdr:cNvSpPr/>
      </xdr:nvSpPr>
      <xdr:spPr bwMode="auto">
        <a:xfrm>
          <a:off x="19648274" y="7605407"/>
          <a:ext cx="764055" cy="1722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>
            <a:alpha val="50000"/>
          </a:srgbClr>
        </a:solidFill>
        <a:ln w="25400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t" upright="1">
          <a:spAutoFit/>
        </a:bodyPr>
        <a:lstStyle/>
        <a:p>
          <a:pPr algn="ctr"/>
          <a:r>
            <a:rPr kumimoji="1" lang="ja-JP" altLang="en-US" sz="800" b="1">
              <a:effectLst/>
              <a:latin typeface="+mn-lt"/>
              <a:ea typeface="+mn-ea"/>
              <a:cs typeface="+mn-cs"/>
            </a:rPr>
            <a:t>大山崎町役場</a:t>
          </a:r>
          <a:r>
            <a:rPr kumimoji="1" lang="ja-JP" altLang="en-US" sz="1100" b="1">
              <a:effectLst/>
              <a:latin typeface="+mn-lt"/>
              <a:ea typeface="+mn-ea"/>
              <a:cs typeface="+mn-cs"/>
            </a:rPr>
            <a:t>→</a:t>
          </a:r>
          <a:endParaRPr kumimoji="1" lang="en-US" altLang="ja-JP" sz="800" b="1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278736</xdr:colOff>
      <xdr:row>51</xdr:row>
      <xdr:rowOff>101359</xdr:rowOff>
    </xdr:from>
    <xdr:to>
      <xdr:col>21</xdr:col>
      <xdr:colOff>388203</xdr:colOff>
      <xdr:row>56</xdr:row>
      <xdr:rowOff>1644</xdr:rowOff>
    </xdr:to>
    <xdr:sp macro="" textlink="">
      <xdr:nvSpPr>
        <xdr:cNvPr id="2260" name="Freeform 527">
          <a:extLst>
            <a:ext uri="{FF2B5EF4-FFF2-40B4-BE49-F238E27FC236}">
              <a16:creationId xmlns:a16="http://schemas.microsoft.com/office/drawing/2014/main" xmlns="" id="{CE69C2B6-26CB-4413-9EA4-C72CF503C17E}"/>
            </a:ext>
          </a:extLst>
        </xdr:cNvPr>
        <xdr:cNvSpPr>
          <a:spLocks/>
        </xdr:cNvSpPr>
      </xdr:nvSpPr>
      <xdr:spPr bwMode="auto">
        <a:xfrm>
          <a:off x="14352876" y="8628139"/>
          <a:ext cx="109467" cy="73848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145 w 4525"/>
            <a:gd name="connsiteY0" fmla="*/ 12105 h 12105"/>
            <a:gd name="connsiteX1" fmla="*/ 0 w 4525"/>
            <a:gd name="connsiteY1" fmla="*/ 6875 h 12105"/>
            <a:gd name="connsiteX2" fmla="*/ 4525 w 4525"/>
            <a:gd name="connsiteY2" fmla="*/ 0 h 12105"/>
            <a:gd name="connsiteX0" fmla="*/ 4438 w 4770"/>
            <a:gd name="connsiteY0" fmla="*/ 8779 h 8779"/>
            <a:gd name="connsiteX1" fmla="*/ 4118 w 4770"/>
            <a:gd name="connsiteY1" fmla="*/ 4458 h 8779"/>
            <a:gd name="connsiteX2" fmla="*/ 437 w 4770"/>
            <a:gd name="connsiteY2" fmla="*/ 0 h 8779"/>
            <a:gd name="connsiteX0" fmla="*/ 9918 w 9918"/>
            <a:gd name="connsiteY0" fmla="*/ 10000 h 10000"/>
            <a:gd name="connsiteX1" fmla="*/ 9247 w 9918"/>
            <a:gd name="connsiteY1" fmla="*/ 5078 h 10000"/>
            <a:gd name="connsiteX2" fmla="*/ 1530 w 9918"/>
            <a:gd name="connsiteY2" fmla="*/ 0 h 10000"/>
            <a:gd name="connsiteX0" fmla="*/ 8457 w 8457"/>
            <a:gd name="connsiteY0" fmla="*/ 10000 h 10000"/>
            <a:gd name="connsiteX1" fmla="*/ 7780 w 8457"/>
            <a:gd name="connsiteY1" fmla="*/ 5078 h 10000"/>
            <a:gd name="connsiteX2" fmla="*/ 0 w 8457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457" h="10000">
              <a:moveTo>
                <a:pt x="8457" y="10000"/>
              </a:moveTo>
              <a:cubicBezTo>
                <a:pt x="8457" y="9019"/>
                <a:pt x="7780" y="6059"/>
                <a:pt x="7780" y="5078"/>
              </a:cubicBezTo>
              <a:cubicBezTo>
                <a:pt x="4606" y="2323"/>
                <a:pt x="6546" y="348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320837</xdr:colOff>
      <xdr:row>55</xdr:row>
      <xdr:rowOff>13368</xdr:rowOff>
    </xdr:from>
    <xdr:to>
      <xdr:col>21</xdr:col>
      <xdr:colOff>460990</xdr:colOff>
      <xdr:row>55</xdr:row>
      <xdr:rowOff>151088</xdr:rowOff>
    </xdr:to>
    <xdr:sp macro="" textlink="">
      <xdr:nvSpPr>
        <xdr:cNvPr id="2261" name="Oval 4238">
          <a:extLst>
            <a:ext uri="{FF2B5EF4-FFF2-40B4-BE49-F238E27FC236}">
              <a16:creationId xmlns:a16="http://schemas.microsoft.com/office/drawing/2014/main" xmlns="" id="{358380A1-EEE8-488B-B3D4-3740FE510B01}"/>
            </a:ext>
          </a:extLst>
        </xdr:cNvPr>
        <xdr:cNvSpPr>
          <a:spLocks noChangeArrowheads="1"/>
        </xdr:cNvSpPr>
      </xdr:nvSpPr>
      <xdr:spPr bwMode="auto">
        <a:xfrm>
          <a:off x="14394977" y="9210708"/>
          <a:ext cx="140153" cy="13772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21</xdr:col>
      <xdr:colOff>321008</xdr:colOff>
      <xdr:row>56</xdr:row>
      <xdr:rowOff>8265</xdr:rowOff>
    </xdr:from>
    <xdr:to>
      <xdr:col>21</xdr:col>
      <xdr:colOff>460960</xdr:colOff>
      <xdr:row>56</xdr:row>
      <xdr:rowOff>134428</xdr:rowOff>
    </xdr:to>
    <xdr:sp macro="" textlink="">
      <xdr:nvSpPr>
        <xdr:cNvPr id="2262" name="AutoShape 93">
          <a:extLst>
            <a:ext uri="{FF2B5EF4-FFF2-40B4-BE49-F238E27FC236}">
              <a16:creationId xmlns:a16="http://schemas.microsoft.com/office/drawing/2014/main" xmlns="" id="{79BB639F-946E-4F5A-9804-7ED7E2F5656A}"/>
            </a:ext>
          </a:extLst>
        </xdr:cNvPr>
        <xdr:cNvSpPr>
          <a:spLocks noChangeArrowheads="1"/>
        </xdr:cNvSpPr>
      </xdr:nvSpPr>
      <xdr:spPr bwMode="auto">
        <a:xfrm>
          <a:off x="14395148" y="9373245"/>
          <a:ext cx="139952" cy="1261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61491</xdr:colOff>
      <xdr:row>54</xdr:row>
      <xdr:rowOff>52612</xdr:rowOff>
    </xdr:from>
    <xdr:to>
      <xdr:col>21</xdr:col>
      <xdr:colOff>305013</xdr:colOff>
      <xdr:row>55</xdr:row>
      <xdr:rowOff>76702</xdr:rowOff>
    </xdr:to>
    <xdr:sp macro="" textlink="">
      <xdr:nvSpPr>
        <xdr:cNvPr id="2263" name="Text Box 1118">
          <a:extLst>
            <a:ext uri="{FF2B5EF4-FFF2-40B4-BE49-F238E27FC236}">
              <a16:creationId xmlns:a16="http://schemas.microsoft.com/office/drawing/2014/main" xmlns="" id="{4FAFB791-71EC-487A-8EDE-90861CFB7D45}"/>
            </a:ext>
          </a:extLst>
        </xdr:cNvPr>
        <xdr:cNvSpPr txBox="1">
          <a:spLocks noChangeArrowheads="1"/>
        </xdr:cNvSpPr>
      </xdr:nvSpPr>
      <xdr:spPr bwMode="auto">
        <a:xfrm>
          <a:off x="14135631" y="9082312"/>
          <a:ext cx="243522" cy="1917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あすなろ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歯科</a:t>
          </a:r>
        </a:p>
      </xdr:txBody>
    </xdr:sp>
    <xdr:clientData/>
  </xdr:twoCellAnchor>
  <xdr:twoCellAnchor>
    <xdr:from>
      <xdr:col>21</xdr:col>
      <xdr:colOff>274452</xdr:colOff>
      <xdr:row>51</xdr:row>
      <xdr:rowOff>15204</xdr:rowOff>
    </xdr:from>
    <xdr:to>
      <xdr:col>22</xdr:col>
      <xdr:colOff>500387</xdr:colOff>
      <xdr:row>54</xdr:row>
      <xdr:rowOff>129191</xdr:rowOff>
    </xdr:to>
    <xdr:grpSp>
      <xdr:nvGrpSpPr>
        <xdr:cNvPr id="2264" name="グループ化 2263">
          <a:extLst>
            <a:ext uri="{FF2B5EF4-FFF2-40B4-BE49-F238E27FC236}">
              <a16:creationId xmlns:a16="http://schemas.microsoft.com/office/drawing/2014/main" xmlns="" id="{495A3798-F757-49C5-AACD-D953E77D7794}"/>
            </a:ext>
          </a:extLst>
        </xdr:cNvPr>
        <xdr:cNvGrpSpPr/>
      </xdr:nvGrpSpPr>
      <xdr:grpSpPr>
        <a:xfrm rot="18852493">
          <a:off x="16118113" y="8546018"/>
          <a:ext cx="628337" cy="997460"/>
          <a:chOff x="738224" y="4552121"/>
          <a:chExt cx="442612" cy="397464"/>
        </a:xfrm>
      </xdr:grpSpPr>
      <xdr:sp macro="" textlink="">
        <xdr:nvSpPr>
          <xdr:cNvPr id="2265" name="Line 120">
            <a:extLst>
              <a:ext uri="{FF2B5EF4-FFF2-40B4-BE49-F238E27FC236}">
                <a16:creationId xmlns:a16="http://schemas.microsoft.com/office/drawing/2014/main" xmlns="" id="{1DCBCF5B-289D-79C0-36C0-F6501851BF62}"/>
              </a:ext>
            </a:extLst>
          </xdr:cNvPr>
          <xdr:cNvSpPr>
            <a:spLocks noChangeShapeType="1"/>
          </xdr:cNvSpPr>
        </xdr:nvSpPr>
        <xdr:spPr bwMode="auto">
          <a:xfrm flipV="1">
            <a:off x="742006" y="4552121"/>
            <a:ext cx="438830" cy="394608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6" name="Line 120">
            <a:extLst>
              <a:ext uri="{FF2B5EF4-FFF2-40B4-BE49-F238E27FC236}">
                <a16:creationId xmlns:a16="http://schemas.microsoft.com/office/drawing/2014/main" xmlns="" id="{60990B4A-4DD8-A162-53A5-F960AC3EB654}"/>
              </a:ext>
            </a:extLst>
          </xdr:cNvPr>
          <xdr:cNvSpPr>
            <a:spLocks noChangeShapeType="1"/>
          </xdr:cNvSpPr>
        </xdr:nvSpPr>
        <xdr:spPr bwMode="auto">
          <a:xfrm flipV="1">
            <a:off x="738224" y="4554977"/>
            <a:ext cx="438830" cy="394608"/>
          </a:xfrm>
          <a:prstGeom prst="line">
            <a:avLst/>
          </a:prstGeom>
          <a:noFill/>
          <a:ln w="41275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22</xdr:col>
      <xdr:colOff>89907</xdr:colOff>
      <xdr:row>53</xdr:row>
      <xdr:rowOff>56901</xdr:rowOff>
    </xdr:from>
    <xdr:to>
      <xdr:col>22</xdr:col>
      <xdr:colOff>394733</xdr:colOff>
      <xdr:row>57</xdr:row>
      <xdr:rowOff>58958</xdr:rowOff>
    </xdr:to>
    <xdr:pic>
      <xdr:nvPicPr>
        <xdr:cNvPr id="2267" name="図 2266">
          <a:extLst>
            <a:ext uri="{FF2B5EF4-FFF2-40B4-BE49-F238E27FC236}">
              <a16:creationId xmlns:a16="http://schemas.microsoft.com/office/drawing/2014/main" xmlns="" id="{B1B75F3C-5836-4476-948F-DBA89F46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20873510">
          <a:off x="14812836" y="8972301"/>
          <a:ext cx="304826" cy="676971"/>
        </a:xfrm>
        <a:prstGeom prst="rect">
          <a:avLst/>
        </a:prstGeom>
      </xdr:spPr>
    </xdr:pic>
    <xdr:clientData/>
  </xdr:twoCellAnchor>
  <xdr:twoCellAnchor>
    <xdr:from>
      <xdr:col>21</xdr:col>
      <xdr:colOff>606464</xdr:colOff>
      <xdr:row>54</xdr:row>
      <xdr:rowOff>28537</xdr:rowOff>
    </xdr:from>
    <xdr:to>
      <xdr:col>22</xdr:col>
      <xdr:colOff>4520</xdr:colOff>
      <xdr:row>56</xdr:row>
      <xdr:rowOff>155534</xdr:rowOff>
    </xdr:to>
    <xdr:sp macro="" textlink="">
      <xdr:nvSpPr>
        <xdr:cNvPr id="2268" name="Text Box 1118">
          <a:extLst>
            <a:ext uri="{FF2B5EF4-FFF2-40B4-BE49-F238E27FC236}">
              <a16:creationId xmlns:a16="http://schemas.microsoft.com/office/drawing/2014/main" xmlns="" id="{3074F530-0A97-40C0-950B-7C38246DFBFE}"/>
            </a:ext>
          </a:extLst>
        </xdr:cNvPr>
        <xdr:cNvSpPr txBox="1">
          <a:spLocks noChangeArrowheads="1"/>
        </xdr:cNvSpPr>
      </xdr:nvSpPr>
      <xdr:spPr bwMode="auto">
        <a:xfrm>
          <a:off x="14680604" y="9058237"/>
          <a:ext cx="91476" cy="46227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vert" wrap="none" lIns="0" tIns="0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シャルマン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コーポ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410164</xdr:colOff>
      <xdr:row>53</xdr:row>
      <xdr:rowOff>41775</xdr:rowOff>
    </xdr:from>
    <xdr:to>
      <xdr:col>21</xdr:col>
      <xdr:colOff>628141</xdr:colOff>
      <xdr:row>54</xdr:row>
      <xdr:rowOff>63211</xdr:rowOff>
    </xdr:to>
    <xdr:sp macro="" textlink="">
      <xdr:nvSpPr>
        <xdr:cNvPr id="2269" name="六角形 2268">
          <a:extLst>
            <a:ext uri="{FF2B5EF4-FFF2-40B4-BE49-F238E27FC236}">
              <a16:creationId xmlns:a16="http://schemas.microsoft.com/office/drawing/2014/main" xmlns="" id="{19954AE1-B607-4CAC-A777-27C6A1947796}"/>
            </a:ext>
          </a:extLst>
        </xdr:cNvPr>
        <xdr:cNvSpPr/>
      </xdr:nvSpPr>
      <xdr:spPr bwMode="auto">
        <a:xfrm>
          <a:off x="14484304" y="8903835"/>
          <a:ext cx="217977" cy="1890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505489</xdr:colOff>
      <xdr:row>47</xdr:row>
      <xdr:rowOff>96078</xdr:rowOff>
    </xdr:from>
    <xdr:to>
      <xdr:col>28</xdr:col>
      <xdr:colOff>14591</xdr:colOff>
      <xdr:row>48</xdr:row>
      <xdr:rowOff>65157</xdr:rowOff>
    </xdr:to>
    <xdr:sp macro="" textlink="">
      <xdr:nvSpPr>
        <xdr:cNvPr id="2270" name="Freeform 527">
          <a:extLst>
            <a:ext uri="{FF2B5EF4-FFF2-40B4-BE49-F238E27FC236}">
              <a16:creationId xmlns:a16="http://schemas.microsoft.com/office/drawing/2014/main" xmlns="" id="{ACEFBA84-E67B-4591-A765-2940C44CC99C}"/>
            </a:ext>
          </a:extLst>
        </xdr:cNvPr>
        <xdr:cNvSpPr>
          <a:spLocks/>
        </xdr:cNvSpPr>
      </xdr:nvSpPr>
      <xdr:spPr bwMode="auto">
        <a:xfrm>
          <a:off x="18740149" y="7952298"/>
          <a:ext cx="202522" cy="13671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145 w 4525"/>
            <a:gd name="connsiteY0" fmla="*/ 12105 h 12105"/>
            <a:gd name="connsiteX1" fmla="*/ 0 w 4525"/>
            <a:gd name="connsiteY1" fmla="*/ 6875 h 12105"/>
            <a:gd name="connsiteX2" fmla="*/ 4525 w 4525"/>
            <a:gd name="connsiteY2" fmla="*/ 0 h 12105"/>
            <a:gd name="connsiteX0" fmla="*/ 320 w 10000"/>
            <a:gd name="connsiteY0" fmla="*/ 10000 h 10000"/>
            <a:gd name="connsiteX1" fmla="*/ 0 w 10000"/>
            <a:gd name="connsiteY1" fmla="*/ 5679 h 10000"/>
            <a:gd name="connsiteX2" fmla="*/ 10000 w 10000"/>
            <a:gd name="connsiteY2" fmla="*/ 0 h 10000"/>
            <a:gd name="connsiteX0" fmla="*/ 320 w 9847"/>
            <a:gd name="connsiteY0" fmla="*/ 7631 h 7631"/>
            <a:gd name="connsiteX1" fmla="*/ 0 w 9847"/>
            <a:gd name="connsiteY1" fmla="*/ 3310 h 7631"/>
            <a:gd name="connsiteX2" fmla="*/ 9847 w 9847"/>
            <a:gd name="connsiteY2" fmla="*/ 0 h 7631"/>
            <a:gd name="connsiteX0" fmla="*/ 325 w 10000"/>
            <a:gd name="connsiteY0" fmla="*/ 10000 h 10000"/>
            <a:gd name="connsiteX1" fmla="*/ 0 w 10000"/>
            <a:gd name="connsiteY1" fmla="*/ 4338 h 10000"/>
            <a:gd name="connsiteX2" fmla="*/ 10000 w 10000"/>
            <a:gd name="connsiteY2" fmla="*/ 0 h 10000"/>
            <a:gd name="connsiteX0" fmla="*/ 325 w 9380"/>
            <a:gd name="connsiteY0" fmla="*/ 8796 h 8796"/>
            <a:gd name="connsiteX1" fmla="*/ 0 w 9380"/>
            <a:gd name="connsiteY1" fmla="*/ 3134 h 8796"/>
            <a:gd name="connsiteX2" fmla="*/ 9380 w 9380"/>
            <a:gd name="connsiteY2" fmla="*/ 0 h 8796"/>
            <a:gd name="connsiteX0" fmla="*/ 346 w 10000"/>
            <a:gd name="connsiteY0" fmla="*/ 10000 h 10000"/>
            <a:gd name="connsiteX1" fmla="*/ 0 w 10000"/>
            <a:gd name="connsiteY1" fmla="*/ 3563 h 10000"/>
            <a:gd name="connsiteX2" fmla="*/ 10000 w 10000"/>
            <a:gd name="connsiteY2" fmla="*/ 0 h 10000"/>
            <a:gd name="connsiteX0" fmla="*/ 0 w 10000"/>
            <a:gd name="connsiteY0" fmla="*/ 3563 h 3635"/>
            <a:gd name="connsiteX1" fmla="*/ 10000 w 10000"/>
            <a:gd name="connsiteY1" fmla="*/ 0 h 3635"/>
            <a:gd name="connsiteX0" fmla="*/ 0 w 10000"/>
            <a:gd name="connsiteY0" fmla="*/ 9802 h 9805"/>
            <a:gd name="connsiteX1" fmla="*/ 10000 w 10000"/>
            <a:gd name="connsiteY1" fmla="*/ 0 h 9805"/>
            <a:gd name="connsiteX0" fmla="*/ 0 w 10000"/>
            <a:gd name="connsiteY0" fmla="*/ 9997 h 10054"/>
            <a:gd name="connsiteX1" fmla="*/ 10000 w 10000"/>
            <a:gd name="connsiteY1" fmla="*/ 0 h 10054"/>
            <a:gd name="connsiteX0" fmla="*/ 0 w 10000"/>
            <a:gd name="connsiteY0" fmla="*/ 9997 h 10021"/>
            <a:gd name="connsiteX1" fmla="*/ 10000 w 10000"/>
            <a:gd name="connsiteY1" fmla="*/ 0 h 10021"/>
            <a:gd name="connsiteX0" fmla="*/ 0 w 9646"/>
            <a:gd name="connsiteY0" fmla="*/ 7152 h 7390"/>
            <a:gd name="connsiteX1" fmla="*/ 9646 w 9646"/>
            <a:gd name="connsiteY1" fmla="*/ 0 h 7390"/>
            <a:gd name="connsiteX0" fmla="*/ 0 w 10000"/>
            <a:gd name="connsiteY0" fmla="*/ 9678 h 9951"/>
            <a:gd name="connsiteX1" fmla="*/ 10000 w 10000"/>
            <a:gd name="connsiteY1" fmla="*/ 0 h 99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9951">
              <a:moveTo>
                <a:pt x="0" y="9678"/>
              </a:moveTo>
              <a:cubicBezTo>
                <a:pt x="5119" y="10004"/>
                <a:pt x="9617" y="11703"/>
                <a:pt x="100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413583</xdr:colOff>
      <xdr:row>46</xdr:row>
      <xdr:rowOff>45955</xdr:rowOff>
    </xdr:from>
    <xdr:to>
      <xdr:col>27</xdr:col>
      <xdr:colOff>538913</xdr:colOff>
      <xdr:row>46</xdr:row>
      <xdr:rowOff>162929</xdr:rowOff>
    </xdr:to>
    <xdr:sp macro="" textlink="">
      <xdr:nvSpPr>
        <xdr:cNvPr id="2271" name="Text Box 1118">
          <a:extLst>
            <a:ext uri="{FF2B5EF4-FFF2-40B4-BE49-F238E27FC236}">
              <a16:creationId xmlns:a16="http://schemas.microsoft.com/office/drawing/2014/main" xmlns="" id="{6F47CE07-DB43-465E-8A13-307BD81D7053}"/>
            </a:ext>
          </a:extLst>
        </xdr:cNvPr>
        <xdr:cNvSpPr txBox="1">
          <a:spLocks noChangeArrowheads="1"/>
        </xdr:cNvSpPr>
      </xdr:nvSpPr>
      <xdr:spPr bwMode="auto">
        <a:xfrm>
          <a:off x="18648243" y="7734535"/>
          <a:ext cx="125330" cy="1169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14951</xdr:colOff>
      <xdr:row>46</xdr:row>
      <xdr:rowOff>100032</xdr:rowOff>
    </xdr:from>
    <xdr:to>
      <xdr:col>28</xdr:col>
      <xdr:colOff>605990</xdr:colOff>
      <xdr:row>46</xdr:row>
      <xdr:rowOff>140534</xdr:rowOff>
    </xdr:to>
    <xdr:sp macro="" textlink="">
      <xdr:nvSpPr>
        <xdr:cNvPr id="2272" name="Line 547">
          <a:extLst>
            <a:ext uri="{FF2B5EF4-FFF2-40B4-BE49-F238E27FC236}">
              <a16:creationId xmlns:a16="http://schemas.microsoft.com/office/drawing/2014/main" xmlns="" id="{D55EBB94-D9DC-4B40-8F07-33AD3A28855E}"/>
            </a:ext>
          </a:extLst>
        </xdr:cNvPr>
        <xdr:cNvSpPr>
          <a:spLocks noChangeShapeType="1"/>
        </xdr:cNvSpPr>
      </xdr:nvSpPr>
      <xdr:spPr bwMode="auto">
        <a:xfrm flipH="1" flipV="1">
          <a:off x="18249611" y="7788612"/>
          <a:ext cx="1284459" cy="40502"/>
        </a:xfrm>
        <a:custGeom>
          <a:avLst/>
          <a:gdLst>
            <a:gd name="connsiteX0" fmla="*/ 0 w 1323731"/>
            <a:gd name="connsiteY0" fmla="*/ 0 h 14654"/>
            <a:gd name="connsiteX1" fmla="*/ 1323731 w 1323731"/>
            <a:gd name="connsiteY1" fmla="*/ 14654 h 14654"/>
            <a:gd name="connsiteX0" fmla="*/ 0 w 1323731"/>
            <a:gd name="connsiteY0" fmla="*/ 0 h 33968"/>
            <a:gd name="connsiteX1" fmla="*/ 1323731 w 1323731"/>
            <a:gd name="connsiteY1" fmla="*/ 14654 h 33968"/>
            <a:gd name="connsiteX0" fmla="*/ 0 w 1323731"/>
            <a:gd name="connsiteY0" fmla="*/ 0 h 40502"/>
            <a:gd name="connsiteX1" fmla="*/ 1323731 w 1323731"/>
            <a:gd name="connsiteY1" fmla="*/ 14654 h 405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23731" h="40502">
              <a:moveTo>
                <a:pt x="0" y="0"/>
              </a:moveTo>
              <a:cubicBezTo>
                <a:pt x="431475" y="34193"/>
                <a:pt x="809218" y="63500"/>
                <a:pt x="1323731" y="14654"/>
              </a:cubicBezTo>
            </a:path>
          </a:pathLst>
        </a:custGeom>
        <a:noFill/>
        <a:ln w="349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28924</xdr:colOff>
      <xdr:row>43</xdr:row>
      <xdr:rowOff>96078</xdr:rowOff>
    </xdr:from>
    <xdr:to>
      <xdr:col>27</xdr:col>
      <xdr:colOff>457636</xdr:colOff>
      <xdr:row>44</xdr:row>
      <xdr:rowOff>75190</xdr:rowOff>
    </xdr:to>
    <xdr:sp macro="" textlink="">
      <xdr:nvSpPr>
        <xdr:cNvPr id="2273" name="Text Box 1118">
          <a:extLst>
            <a:ext uri="{FF2B5EF4-FFF2-40B4-BE49-F238E27FC236}">
              <a16:creationId xmlns:a16="http://schemas.microsoft.com/office/drawing/2014/main" xmlns="" id="{E85E4A4A-172F-4B9F-A818-1CC53B1924D0}"/>
            </a:ext>
          </a:extLst>
        </xdr:cNvPr>
        <xdr:cNvSpPr txBox="1">
          <a:spLocks noChangeArrowheads="1"/>
        </xdr:cNvSpPr>
      </xdr:nvSpPr>
      <xdr:spPr bwMode="auto">
        <a:xfrm>
          <a:off x="18263584" y="7281738"/>
          <a:ext cx="428712" cy="1467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18288" rIns="0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R171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</a:p>
      </xdr:txBody>
    </xdr:sp>
    <xdr:clientData/>
  </xdr:twoCellAnchor>
  <xdr:twoCellAnchor>
    <xdr:from>
      <xdr:col>27</xdr:col>
      <xdr:colOff>447553</xdr:colOff>
      <xdr:row>41</xdr:row>
      <xdr:rowOff>106267</xdr:rowOff>
    </xdr:from>
    <xdr:to>
      <xdr:col>27</xdr:col>
      <xdr:colOff>483274</xdr:colOff>
      <xdr:row>44</xdr:row>
      <xdr:rowOff>146244</xdr:rowOff>
    </xdr:to>
    <xdr:sp macro="" textlink="">
      <xdr:nvSpPr>
        <xdr:cNvPr id="2274" name="Line 267">
          <a:extLst>
            <a:ext uri="{FF2B5EF4-FFF2-40B4-BE49-F238E27FC236}">
              <a16:creationId xmlns:a16="http://schemas.microsoft.com/office/drawing/2014/main" xmlns="" id="{1BE313E3-1FBA-4D9A-A331-FB770F3FF65B}"/>
            </a:ext>
          </a:extLst>
        </xdr:cNvPr>
        <xdr:cNvSpPr>
          <a:spLocks noChangeShapeType="1"/>
        </xdr:cNvSpPr>
      </xdr:nvSpPr>
      <xdr:spPr bwMode="auto">
        <a:xfrm flipH="1" flipV="1">
          <a:off x="18682213" y="6956647"/>
          <a:ext cx="35721" cy="542897"/>
        </a:xfrm>
        <a:custGeom>
          <a:avLst/>
          <a:gdLst>
            <a:gd name="connsiteX0" fmla="*/ 0 w 14654"/>
            <a:gd name="connsiteY0" fmla="*/ 0 h 659422"/>
            <a:gd name="connsiteX1" fmla="*/ 14654 w 14654"/>
            <a:gd name="connsiteY1" fmla="*/ 659422 h 659422"/>
            <a:gd name="connsiteX0" fmla="*/ 0 w 58616"/>
            <a:gd name="connsiteY0" fmla="*/ 0 h 669192"/>
            <a:gd name="connsiteX1" fmla="*/ 58616 w 58616"/>
            <a:gd name="connsiteY1" fmla="*/ 669192 h 669192"/>
            <a:gd name="connsiteX0" fmla="*/ 0 w 58616"/>
            <a:gd name="connsiteY0" fmla="*/ 0 h 669192"/>
            <a:gd name="connsiteX1" fmla="*/ 58616 w 58616"/>
            <a:gd name="connsiteY1" fmla="*/ 669192 h 669192"/>
            <a:gd name="connsiteX0" fmla="*/ 0 w 58616"/>
            <a:gd name="connsiteY0" fmla="*/ 0 h 703384"/>
            <a:gd name="connsiteX1" fmla="*/ 58616 w 58616"/>
            <a:gd name="connsiteY1" fmla="*/ 703384 h 703384"/>
            <a:gd name="connsiteX0" fmla="*/ 5304 w 31474"/>
            <a:gd name="connsiteY0" fmla="*/ 0 h 532408"/>
            <a:gd name="connsiteX1" fmla="*/ 31474 w 31474"/>
            <a:gd name="connsiteY1" fmla="*/ 532408 h 532408"/>
            <a:gd name="connsiteX0" fmla="*/ 0 w 26170"/>
            <a:gd name="connsiteY0" fmla="*/ 0 h 532408"/>
            <a:gd name="connsiteX1" fmla="*/ 26170 w 26170"/>
            <a:gd name="connsiteY1" fmla="*/ 532408 h 532408"/>
            <a:gd name="connsiteX0" fmla="*/ 3499 w 29669"/>
            <a:gd name="connsiteY0" fmla="*/ 0 h 532408"/>
            <a:gd name="connsiteX1" fmla="*/ 29669 w 29669"/>
            <a:gd name="connsiteY1" fmla="*/ 532408 h 532408"/>
            <a:gd name="connsiteX0" fmla="*/ 3499 w 29669"/>
            <a:gd name="connsiteY0" fmla="*/ 0 h 550892"/>
            <a:gd name="connsiteX1" fmla="*/ 29669 w 29669"/>
            <a:gd name="connsiteY1" fmla="*/ 550892 h 550892"/>
            <a:gd name="connsiteX0" fmla="*/ 10988 w 37158"/>
            <a:gd name="connsiteY0" fmla="*/ 0 h 550892"/>
            <a:gd name="connsiteX1" fmla="*/ 37158 w 37158"/>
            <a:gd name="connsiteY1" fmla="*/ 550892 h 550892"/>
            <a:gd name="connsiteX0" fmla="*/ 9551 w 35721"/>
            <a:gd name="connsiteY0" fmla="*/ 0 h 550892"/>
            <a:gd name="connsiteX1" fmla="*/ 35721 w 35721"/>
            <a:gd name="connsiteY1" fmla="*/ 550892 h 550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721" h="550892">
              <a:moveTo>
                <a:pt x="9551" y="0"/>
              </a:moveTo>
              <a:cubicBezTo>
                <a:pt x="19071" y="307606"/>
                <a:pt x="-31915" y="196937"/>
                <a:pt x="35721" y="55089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21</xdr:col>
      <xdr:colOff>221418</xdr:colOff>
      <xdr:row>51</xdr:row>
      <xdr:rowOff>37599</xdr:rowOff>
    </xdr:from>
    <xdr:ext cx="461818" cy="155142"/>
    <xdr:sp macro="" textlink="">
      <xdr:nvSpPr>
        <xdr:cNvPr id="2275" name="Text Box 972">
          <a:extLst>
            <a:ext uri="{FF2B5EF4-FFF2-40B4-BE49-F238E27FC236}">
              <a16:creationId xmlns:a16="http://schemas.microsoft.com/office/drawing/2014/main" xmlns="" id="{16BE6F8F-7C0E-4594-8697-E88C57DD5017}"/>
            </a:ext>
          </a:extLst>
        </xdr:cNvPr>
        <xdr:cNvSpPr txBox="1">
          <a:spLocks noChangeArrowheads="1"/>
        </xdr:cNvSpPr>
      </xdr:nvSpPr>
      <xdr:spPr bwMode="auto">
        <a:xfrm>
          <a:off x="14295558" y="8564379"/>
          <a:ext cx="461818" cy="155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4.1km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509666</xdr:colOff>
      <xdr:row>52</xdr:row>
      <xdr:rowOff>33422</xdr:rowOff>
    </xdr:from>
    <xdr:to>
      <xdr:col>21</xdr:col>
      <xdr:colOff>538911</xdr:colOff>
      <xdr:row>52</xdr:row>
      <xdr:rowOff>171283</xdr:rowOff>
    </xdr:to>
    <xdr:sp macro="" textlink="">
      <xdr:nvSpPr>
        <xdr:cNvPr id="2276" name="Line 72">
          <a:extLst>
            <a:ext uri="{FF2B5EF4-FFF2-40B4-BE49-F238E27FC236}">
              <a16:creationId xmlns:a16="http://schemas.microsoft.com/office/drawing/2014/main" xmlns="" id="{103AF20F-1E16-4A53-B3DC-56C582E73AA8}"/>
            </a:ext>
          </a:extLst>
        </xdr:cNvPr>
        <xdr:cNvSpPr>
          <a:spLocks noChangeShapeType="1"/>
        </xdr:cNvSpPr>
      </xdr:nvSpPr>
      <xdr:spPr bwMode="auto">
        <a:xfrm flipH="1" flipV="1">
          <a:off x="14583806" y="8727842"/>
          <a:ext cx="29245" cy="137861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12</xdr:col>
      <xdr:colOff>179638</xdr:colOff>
      <xdr:row>60</xdr:row>
      <xdr:rowOff>86010</xdr:rowOff>
    </xdr:from>
    <xdr:to>
      <xdr:col>13</xdr:col>
      <xdr:colOff>46692</xdr:colOff>
      <xdr:row>62</xdr:row>
      <xdr:rowOff>508</xdr:rowOff>
    </xdr:to>
    <xdr:pic>
      <xdr:nvPicPr>
        <xdr:cNvPr id="2277" name="図 2276">
          <a:extLst>
            <a:ext uri="{FF2B5EF4-FFF2-40B4-BE49-F238E27FC236}">
              <a16:creationId xmlns:a16="http://schemas.microsoft.com/office/drawing/2014/main" xmlns="" id="{305EE219-7ABA-4C0F-8443-FE78E588A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894916">
          <a:off x="8012998" y="10121550"/>
          <a:ext cx="560474" cy="247790"/>
        </a:xfrm>
        <a:prstGeom prst="rect">
          <a:avLst/>
        </a:prstGeom>
      </xdr:spPr>
    </xdr:pic>
    <xdr:clientData/>
  </xdr:twoCellAnchor>
  <xdr:twoCellAnchor>
    <xdr:from>
      <xdr:col>27</xdr:col>
      <xdr:colOff>432015</xdr:colOff>
      <xdr:row>47</xdr:row>
      <xdr:rowOff>162557</xdr:rowOff>
    </xdr:from>
    <xdr:to>
      <xdr:col>27</xdr:col>
      <xdr:colOff>534735</xdr:colOff>
      <xdr:row>48</xdr:row>
      <xdr:rowOff>108618</xdr:rowOff>
    </xdr:to>
    <xdr:sp macro="" textlink="">
      <xdr:nvSpPr>
        <xdr:cNvPr id="2278" name="Oval 453">
          <a:extLst>
            <a:ext uri="{FF2B5EF4-FFF2-40B4-BE49-F238E27FC236}">
              <a16:creationId xmlns:a16="http://schemas.microsoft.com/office/drawing/2014/main" xmlns="" id="{C3043DD8-7EE4-4A7A-A9C2-7A38822AAAEA}"/>
            </a:ext>
          </a:extLst>
        </xdr:cNvPr>
        <xdr:cNvSpPr>
          <a:spLocks noChangeArrowheads="1"/>
        </xdr:cNvSpPr>
      </xdr:nvSpPr>
      <xdr:spPr bwMode="auto">
        <a:xfrm>
          <a:off x="18666675" y="8018777"/>
          <a:ext cx="102720" cy="11370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22</xdr:col>
      <xdr:colOff>87727</xdr:colOff>
      <xdr:row>50</xdr:row>
      <xdr:rowOff>108615</xdr:rowOff>
    </xdr:from>
    <xdr:to>
      <xdr:col>22</xdr:col>
      <xdr:colOff>337685</xdr:colOff>
      <xdr:row>53</xdr:row>
      <xdr:rowOff>155646</xdr:rowOff>
    </xdr:to>
    <xdr:pic>
      <xdr:nvPicPr>
        <xdr:cNvPr id="2279" name="図 2278">
          <a:extLst>
            <a:ext uri="{FF2B5EF4-FFF2-40B4-BE49-F238E27FC236}">
              <a16:creationId xmlns:a16="http://schemas.microsoft.com/office/drawing/2014/main" xmlns="" id="{8710FE9A-D274-43F1-BEDA-75F801AD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0657242">
          <a:off x="14855287" y="8467755"/>
          <a:ext cx="249958" cy="549951"/>
        </a:xfrm>
        <a:prstGeom prst="rect">
          <a:avLst/>
        </a:prstGeom>
      </xdr:spPr>
    </xdr:pic>
    <xdr:clientData/>
  </xdr:twoCellAnchor>
  <xdr:twoCellAnchor>
    <xdr:from>
      <xdr:col>28</xdr:col>
      <xdr:colOff>132290</xdr:colOff>
      <xdr:row>47</xdr:row>
      <xdr:rowOff>111125</xdr:rowOff>
    </xdr:from>
    <xdr:to>
      <xdr:col>28</xdr:col>
      <xdr:colOff>576791</xdr:colOff>
      <xdr:row>47</xdr:row>
      <xdr:rowOff>127000</xdr:rowOff>
    </xdr:to>
    <xdr:sp macro="" textlink="">
      <xdr:nvSpPr>
        <xdr:cNvPr id="2280" name="Line 547">
          <a:extLst>
            <a:ext uri="{FF2B5EF4-FFF2-40B4-BE49-F238E27FC236}">
              <a16:creationId xmlns:a16="http://schemas.microsoft.com/office/drawing/2014/main" xmlns="" id="{D2FDAC83-C5DA-4E1A-8E81-98D9BB7F74B3}"/>
            </a:ext>
          </a:extLst>
        </xdr:cNvPr>
        <xdr:cNvSpPr>
          <a:spLocks noChangeShapeType="1"/>
        </xdr:cNvSpPr>
      </xdr:nvSpPr>
      <xdr:spPr bwMode="auto">
        <a:xfrm flipH="1" flipV="1">
          <a:off x="19060370" y="7967345"/>
          <a:ext cx="444501" cy="1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315439</xdr:colOff>
      <xdr:row>54</xdr:row>
      <xdr:rowOff>113186</xdr:rowOff>
    </xdr:from>
    <xdr:to>
      <xdr:col>24</xdr:col>
      <xdr:colOff>657678</xdr:colOff>
      <xdr:row>55</xdr:row>
      <xdr:rowOff>13363</xdr:rowOff>
    </xdr:to>
    <xdr:sp macro="" textlink="">
      <xdr:nvSpPr>
        <xdr:cNvPr id="2281" name="Line 267">
          <a:extLst>
            <a:ext uri="{FF2B5EF4-FFF2-40B4-BE49-F238E27FC236}">
              <a16:creationId xmlns:a16="http://schemas.microsoft.com/office/drawing/2014/main" xmlns="" id="{4E32E77D-50FF-4F2B-9C37-4632D8956C39}"/>
            </a:ext>
          </a:extLst>
        </xdr:cNvPr>
        <xdr:cNvSpPr>
          <a:spLocks noChangeShapeType="1"/>
        </xdr:cNvSpPr>
      </xdr:nvSpPr>
      <xdr:spPr bwMode="auto">
        <a:xfrm>
          <a:off x="16469839" y="9142886"/>
          <a:ext cx="342239" cy="678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24</xdr:col>
      <xdr:colOff>51281</xdr:colOff>
      <xdr:row>50</xdr:row>
      <xdr:rowOff>52156</xdr:rowOff>
    </xdr:from>
    <xdr:to>
      <xdr:col>24</xdr:col>
      <xdr:colOff>302904</xdr:colOff>
      <xdr:row>54</xdr:row>
      <xdr:rowOff>131574</xdr:rowOff>
    </xdr:to>
    <xdr:sp macro="" textlink="">
      <xdr:nvSpPr>
        <xdr:cNvPr id="2282" name="Line 267">
          <a:extLst>
            <a:ext uri="{FF2B5EF4-FFF2-40B4-BE49-F238E27FC236}">
              <a16:creationId xmlns:a16="http://schemas.microsoft.com/office/drawing/2014/main" xmlns="" id="{3464738B-B740-4FBF-8278-8E8F400BFA37}"/>
            </a:ext>
          </a:extLst>
        </xdr:cNvPr>
        <xdr:cNvSpPr>
          <a:spLocks noChangeShapeType="1"/>
        </xdr:cNvSpPr>
      </xdr:nvSpPr>
      <xdr:spPr bwMode="auto">
        <a:xfrm flipV="1">
          <a:off x="16205681" y="8411296"/>
          <a:ext cx="251623" cy="7499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45985 w 346008"/>
            <a:gd name="connsiteY0" fmla="*/ 0 h 10486"/>
            <a:gd name="connsiteX1" fmla="*/ 24 w 346008"/>
            <a:gd name="connsiteY1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62 w 345962"/>
            <a:gd name="connsiteY0" fmla="*/ 0 h 10486"/>
            <a:gd name="connsiteX1" fmla="*/ 269380 w 345962"/>
            <a:gd name="connsiteY1" fmla="*/ 9514 h 10486"/>
            <a:gd name="connsiteX2" fmla="*/ 1 w 345962"/>
            <a:gd name="connsiteY2" fmla="*/ 10486 h 10486"/>
            <a:gd name="connsiteX0" fmla="*/ 345962 w 345962"/>
            <a:gd name="connsiteY0" fmla="*/ 0 h 10648"/>
            <a:gd name="connsiteX1" fmla="*/ 269380 w 345962"/>
            <a:gd name="connsiteY1" fmla="*/ 9514 h 10648"/>
            <a:gd name="connsiteX2" fmla="*/ 0 w 345962"/>
            <a:gd name="connsiteY2" fmla="*/ 10648 h 10648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115448 w 478244"/>
            <a:gd name="connsiteY2" fmla="*/ 10546 h 14680"/>
            <a:gd name="connsiteX3" fmla="*/ 0 w 478244"/>
            <a:gd name="connsiteY3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115448 w 478244"/>
            <a:gd name="connsiteY2" fmla="*/ 10546 h 14680"/>
            <a:gd name="connsiteX3" fmla="*/ 0 w 478244"/>
            <a:gd name="connsiteY3" fmla="*/ 14680 h 14680"/>
            <a:gd name="connsiteX0" fmla="*/ 521534 w 521534"/>
            <a:gd name="connsiteY0" fmla="*/ 0 h 14680"/>
            <a:gd name="connsiteX1" fmla="*/ 444952 w 521534"/>
            <a:gd name="connsiteY1" fmla="*/ 9514 h 14680"/>
            <a:gd name="connsiteX2" fmla="*/ 0 w 521534"/>
            <a:gd name="connsiteY2" fmla="*/ 10490 h 14680"/>
            <a:gd name="connsiteX3" fmla="*/ 43290 w 521534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82579 w 582579"/>
            <a:gd name="connsiteY0" fmla="*/ 0 h 14680"/>
            <a:gd name="connsiteX1" fmla="*/ 505997 w 582579"/>
            <a:gd name="connsiteY1" fmla="*/ 9514 h 14680"/>
            <a:gd name="connsiteX2" fmla="*/ 67660 w 582579"/>
            <a:gd name="connsiteY2" fmla="*/ 11666 h 14680"/>
            <a:gd name="connsiteX3" fmla="*/ 104335 w 582579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0 w 534763"/>
            <a:gd name="connsiteY2" fmla="*/ 11106 h 14680"/>
            <a:gd name="connsiteX3" fmla="*/ 56519 w 534763"/>
            <a:gd name="connsiteY3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423305 w 534763"/>
            <a:gd name="connsiteY2" fmla="*/ 10042 h 14680"/>
            <a:gd name="connsiteX3" fmla="*/ 0 w 534763"/>
            <a:gd name="connsiteY3" fmla="*/ 11106 h 14680"/>
            <a:gd name="connsiteX4" fmla="*/ 56519 w 534763"/>
            <a:gd name="connsiteY4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79368 w 534763"/>
            <a:gd name="connsiteY2" fmla="*/ 10266 h 14680"/>
            <a:gd name="connsiteX3" fmla="*/ 0 w 534763"/>
            <a:gd name="connsiteY3" fmla="*/ 11106 h 14680"/>
            <a:gd name="connsiteX4" fmla="*/ 56519 w 534763"/>
            <a:gd name="connsiteY4" fmla="*/ 14680 h 14680"/>
            <a:gd name="connsiteX0" fmla="*/ 541378 w 541378"/>
            <a:gd name="connsiteY0" fmla="*/ 0 h 14680"/>
            <a:gd name="connsiteX1" fmla="*/ 464796 w 541378"/>
            <a:gd name="connsiteY1" fmla="*/ 9514 h 14680"/>
            <a:gd name="connsiteX2" fmla="*/ 85983 w 541378"/>
            <a:gd name="connsiteY2" fmla="*/ 10266 h 14680"/>
            <a:gd name="connsiteX3" fmla="*/ 0 w 541378"/>
            <a:gd name="connsiteY3" fmla="*/ 12114 h 14680"/>
            <a:gd name="connsiteX4" fmla="*/ 63134 w 541378"/>
            <a:gd name="connsiteY4" fmla="*/ 14680 h 14680"/>
            <a:gd name="connsiteX0" fmla="*/ 544385 w 544385"/>
            <a:gd name="connsiteY0" fmla="*/ 0 h 14960"/>
            <a:gd name="connsiteX1" fmla="*/ 467803 w 544385"/>
            <a:gd name="connsiteY1" fmla="*/ 9514 h 14960"/>
            <a:gd name="connsiteX2" fmla="*/ 88990 w 544385"/>
            <a:gd name="connsiteY2" fmla="*/ 10266 h 14960"/>
            <a:gd name="connsiteX3" fmla="*/ 3007 w 544385"/>
            <a:gd name="connsiteY3" fmla="*/ 12114 h 14960"/>
            <a:gd name="connsiteX4" fmla="*/ 0 w 544385"/>
            <a:gd name="connsiteY4" fmla="*/ 14960 h 14960"/>
            <a:gd name="connsiteX0" fmla="*/ 541378 w 541378"/>
            <a:gd name="connsiteY0" fmla="*/ 0 h 18544"/>
            <a:gd name="connsiteX1" fmla="*/ 464796 w 541378"/>
            <a:gd name="connsiteY1" fmla="*/ 9514 h 18544"/>
            <a:gd name="connsiteX2" fmla="*/ 85983 w 541378"/>
            <a:gd name="connsiteY2" fmla="*/ 10266 h 18544"/>
            <a:gd name="connsiteX3" fmla="*/ 0 w 541378"/>
            <a:gd name="connsiteY3" fmla="*/ 12114 h 18544"/>
            <a:gd name="connsiteX4" fmla="*/ 168960 w 541378"/>
            <a:gd name="connsiteY4" fmla="*/ 18544 h 18544"/>
            <a:gd name="connsiteX0" fmla="*/ 541378 w 541378"/>
            <a:gd name="connsiteY0" fmla="*/ 0 h 18544"/>
            <a:gd name="connsiteX1" fmla="*/ 491252 w 541378"/>
            <a:gd name="connsiteY1" fmla="*/ 9402 h 18544"/>
            <a:gd name="connsiteX2" fmla="*/ 85983 w 541378"/>
            <a:gd name="connsiteY2" fmla="*/ 10266 h 18544"/>
            <a:gd name="connsiteX3" fmla="*/ 0 w 541378"/>
            <a:gd name="connsiteY3" fmla="*/ 12114 h 18544"/>
            <a:gd name="connsiteX4" fmla="*/ 168960 w 541378"/>
            <a:gd name="connsiteY4" fmla="*/ 18544 h 18544"/>
            <a:gd name="connsiteX0" fmla="*/ 581063 w 581063"/>
            <a:gd name="connsiteY0" fmla="*/ 0 h 18544"/>
            <a:gd name="connsiteX1" fmla="*/ 530937 w 581063"/>
            <a:gd name="connsiteY1" fmla="*/ 9402 h 18544"/>
            <a:gd name="connsiteX2" fmla="*/ 125668 w 581063"/>
            <a:gd name="connsiteY2" fmla="*/ 10266 h 18544"/>
            <a:gd name="connsiteX3" fmla="*/ 0 w 581063"/>
            <a:gd name="connsiteY3" fmla="*/ 12114 h 18544"/>
            <a:gd name="connsiteX4" fmla="*/ 208645 w 581063"/>
            <a:gd name="connsiteY4" fmla="*/ 18544 h 18544"/>
            <a:gd name="connsiteX0" fmla="*/ 586271 w 586271"/>
            <a:gd name="connsiteY0" fmla="*/ 0 h 18544"/>
            <a:gd name="connsiteX1" fmla="*/ 536145 w 586271"/>
            <a:gd name="connsiteY1" fmla="*/ 9402 h 18544"/>
            <a:gd name="connsiteX2" fmla="*/ 130876 w 586271"/>
            <a:gd name="connsiteY2" fmla="*/ 10266 h 18544"/>
            <a:gd name="connsiteX3" fmla="*/ 5208 w 586271"/>
            <a:gd name="connsiteY3" fmla="*/ 12114 h 18544"/>
            <a:gd name="connsiteX4" fmla="*/ 213853 w 586271"/>
            <a:gd name="connsiteY4" fmla="*/ 18544 h 18544"/>
            <a:gd name="connsiteX0" fmla="*/ 587083 w 587083"/>
            <a:gd name="connsiteY0" fmla="*/ 0 h 18544"/>
            <a:gd name="connsiteX1" fmla="*/ 536957 w 587083"/>
            <a:gd name="connsiteY1" fmla="*/ 9402 h 18544"/>
            <a:gd name="connsiteX2" fmla="*/ 131688 w 587083"/>
            <a:gd name="connsiteY2" fmla="*/ 10266 h 18544"/>
            <a:gd name="connsiteX3" fmla="*/ 6020 w 587083"/>
            <a:gd name="connsiteY3" fmla="*/ 12114 h 18544"/>
            <a:gd name="connsiteX4" fmla="*/ 214665 w 587083"/>
            <a:gd name="connsiteY4" fmla="*/ 18544 h 18544"/>
            <a:gd name="connsiteX0" fmla="*/ 587083 w 587083"/>
            <a:gd name="connsiteY0" fmla="*/ 0 h 20594"/>
            <a:gd name="connsiteX1" fmla="*/ 536957 w 587083"/>
            <a:gd name="connsiteY1" fmla="*/ 9402 h 20594"/>
            <a:gd name="connsiteX2" fmla="*/ 131688 w 587083"/>
            <a:gd name="connsiteY2" fmla="*/ 10266 h 20594"/>
            <a:gd name="connsiteX3" fmla="*/ 6020 w 587083"/>
            <a:gd name="connsiteY3" fmla="*/ 12114 h 20594"/>
            <a:gd name="connsiteX4" fmla="*/ 263400 w 587083"/>
            <a:gd name="connsiteY4" fmla="*/ 20594 h 20594"/>
            <a:gd name="connsiteX0" fmla="*/ 587083 w 587083"/>
            <a:gd name="connsiteY0" fmla="*/ 0 h 18989"/>
            <a:gd name="connsiteX1" fmla="*/ 536957 w 587083"/>
            <a:gd name="connsiteY1" fmla="*/ 9402 h 18989"/>
            <a:gd name="connsiteX2" fmla="*/ 131688 w 587083"/>
            <a:gd name="connsiteY2" fmla="*/ 10266 h 18989"/>
            <a:gd name="connsiteX3" fmla="*/ 6020 w 587083"/>
            <a:gd name="connsiteY3" fmla="*/ 12114 h 18989"/>
            <a:gd name="connsiteX4" fmla="*/ 209198 w 587083"/>
            <a:gd name="connsiteY4" fmla="*/ 18989 h 18989"/>
            <a:gd name="connsiteX0" fmla="*/ 587083 w 587083"/>
            <a:gd name="connsiteY0" fmla="*/ 0 h 15703"/>
            <a:gd name="connsiteX1" fmla="*/ 536957 w 587083"/>
            <a:gd name="connsiteY1" fmla="*/ 9402 h 15703"/>
            <a:gd name="connsiteX2" fmla="*/ 131688 w 587083"/>
            <a:gd name="connsiteY2" fmla="*/ 10266 h 15703"/>
            <a:gd name="connsiteX3" fmla="*/ 6020 w 587083"/>
            <a:gd name="connsiteY3" fmla="*/ 12114 h 15703"/>
            <a:gd name="connsiteX4" fmla="*/ 173062 w 587083"/>
            <a:gd name="connsiteY4" fmla="*/ 15703 h 15703"/>
            <a:gd name="connsiteX0" fmla="*/ 587083 w 587083"/>
            <a:gd name="connsiteY0" fmla="*/ 0 h 15474"/>
            <a:gd name="connsiteX1" fmla="*/ 536957 w 587083"/>
            <a:gd name="connsiteY1" fmla="*/ 9402 h 15474"/>
            <a:gd name="connsiteX2" fmla="*/ 131688 w 587083"/>
            <a:gd name="connsiteY2" fmla="*/ 10266 h 15474"/>
            <a:gd name="connsiteX3" fmla="*/ 6020 w 587083"/>
            <a:gd name="connsiteY3" fmla="*/ 12114 h 15474"/>
            <a:gd name="connsiteX4" fmla="*/ 145959 w 587083"/>
            <a:gd name="connsiteY4" fmla="*/ 15474 h 15474"/>
            <a:gd name="connsiteX0" fmla="*/ 587083 w 587083"/>
            <a:gd name="connsiteY0" fmla="*/ 0 h 15016"/>
            <a:gd name="connsiteX1" fmla="*/ 536957 w 587083"/>
            <a:gd name="connsiteY1" fmla="*/ 9402 h 15016"/>
            <a:gd name="connsiteX2" fmla="*/ 131688 w 587083"/>
            <a:gd name="connsiteY2" fmla="*/ 10266 h 15016"/>
            <a:gd name="connsiteX3" fmla="*/ 6020 w 587083"/>
            <a:gd name="connsiteY3" fmla="*/ 12114 h 15016"/>
            <a:gd name="connsiteX4" fmla="*/ 100789 w 587083"/>
            <a:gd name="connsiteY4" fmla="*/ 15016 h 150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87083" h="15016">
              <a:moveTo>
                <a:pt x="587083" y="0"/>
              </a:moveTo>
              <a:cubicBezTo>
                <a:pt x="542251" y="1282"/>
                <a:pt x="573756" y="7152"/>
                <a:pt x="536957" y="9402"/>
              </a:cubicBezTo>
              <a:lnTo>
                <a:pt x="131688" y="10266"/>
              </a:lnTo>
              <a:cubicBezTo>
                <a:pt x="69958" y="10826"/>
                <a:pt x="-24846" y="10378"/>
                <a:pt x="6020" y="12114"/>
              </a:cubicBezTo>
              <a:lnTo>
                <a:pt x="100789" y="15016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15955</xdr:colOff>
      <xdr:row>53</xdr:row>
      <xdr:rowOff>82116</xdr:rowOff>
    </xdr:from>
    <xdr:to>
      <xdr:col>23</xdr:col>
      <xdr:colOff>611785</xdr:colOff>
      <xdr:row>54</xdr:row>
      <xdr:rowOff>23530</xdr:rowOff>
    </xdr:to>
    <xdr:sp macro="" textlink="">
      <xdr:nvSpPr>
        <xdr:cNvPr id="2283" name="Line 267">
          <a:extLst>
            <a:ext uri="{FF2B5EF4-FFF2-40B4-BE49-F238E27FC236}">
              <a16:creationId xmlns:a16="http://schemas.microsoft.com/office/drawing/2014/main" xmlns="" id="{92C34D0F-25C4-4FF6-878B-6430AAA84ADF}"/>
            </a:ext>
          </a:extLst>
        </xdr:cNvPr>
        <xdr:cNvSpPr>
          <a:spLocks noChangeShapeType="1"/>
        </xdr:cNvSpPr>
      </xdr:nvSpPr>
      <xdr:spPr bwMode="auto">
        <a:xfrm>
          <a:off x="15476935" y="8944176"/>
          <a:ext cx="595830" cy="1090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13882</xdr:colOff>
      <xdr:row>49</xdr:row>
      <xdr:rowOff>12858</xdr:rowOff>
    </xdr:from>
    <xdr:to>
      <xdr:col>23</xdr:col>
      <xdr:colOff>201445</xdr:colOff>
      <xdr:row>49</xdr:row>
      <xdr:rowOff>160576</xdr:rowOff>
    </xdr:to>
    <xdr:sp macro="" textlink="">
      <xdr:nvSpPr>
        <xdr:cNvPr id="2284" name="六角形 2283">
          <a:extLst>
            <a:ext uri="{FF2B5EF4-FFF2-40B4-BE49-F238E27FC236}">
              <a16:creationId xmlns:a16="http://schemas.microsoft.com/office/drawing/2014/main" xmlns="" id="{686C8717-C1F6-48FD-B609-599E3F378C37}"/>
            </a:ext>
          </a:extLst>
        </xdr:cNvPr>
        <xdr:cNvSpPr/>
      </xdr:nvSpPr>
      <xdr:spPr bwMode="auto">
        <a:xfrm>
          <a:off x="15504962" y="8146697"/>
          <a:ext cx="187563" cy="1477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472755</xdr:colOff>
      <xdr:row>52</xdr:row>
      <xdr:rowOff>28491</xdr:rowOff>
    </xdr:from>
    <xdr:to>
      <xdr:col>23</xdr:col>
      <xdr:colOff>538370</xdr:colOff>
      <xdr:row>55</xdr:row>
      <xdr:rowOff>159191</xdr:rowOff>
    </xdr:to>
    <xdr:grpSp>
      <xdr:nvGrpSpPr>
        <xdr:cNvPr id="2285" name="グループ化 2284">
          <a:extLst>
            <a:ext uri="{FF2B5EF4-FFF2-40B4-BE49-F238E27FC236}">
              <a16:creationId xmlns:a16="http://schemas.microsoft.com/office/drawing/2014/main" xmlns="" id="{9221D2DC-B777-40AA-954E-4917B781DA83}"/>
            </a:ext>
          </a:extLst>
        </xdr:cNvPr>
        <xdr:cNvGrpSpPr/>
      </xdr:nvGrpSpPr>
      <xdr:grpSpPr>
        <a:xfrm rot="18768960">
          <a:off x="16999425" y="8819271"/>
          <a:ext cx="645050" cy="837140"/>
          <a:chOff x="752901" y="4531175"/>
          <a:chExt cx="451331" cy="408101"/>
        </a:xfrm>
      </xdr:grpSpPr>
      <xdr:sp macro="" textlink="">
        <xdr:nvSpPr>
          <xdr:cNvPr id="2286" name="Line 120">
            <a:extLst>
              <a:ext uri="{FF2B5EF4-FFF2-40B4-BE49-F238E27FC236}">
                <a16:creationId xmlns:a16="http://schemas.microsoft.com/office/drawing/2014/main" xmlns="" id="{6CAAE256-04CA-BC93-37B0-06858FB366C3}"/>
              </a:ext>
            </a:extLst>
          </xdr:cNvPr>
          <xdr:cNvSpPr>
            <a:spLocks noChangeShapeType="1"/>
          </xdr:cNvSpPr>
        </xdr:nvSpPr>
        <xdr:spPr bwMode="auto">
          <a:xfrm flipV="1">
            <a:off x="765402" y="4531175"/>
            <a:ext cx="438830" cy="394608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87" name="Line 120">
            <a:extLst>
              <a:ext uri="{FF2B5EF4-FFF2-40B4-BE49-F238E27FC236}">
                <a16:creationId xmlns:a16="http://schemas.microsoft.com/office/drawing/2014/main" xmlns="" id="{3386B1BE-EEC7-DEB6-7700-BA0F4947E3D1}"/>
              </a:ext>
            </a:extLst>
          </xdr:cNvPr>
          <xdr:cNvSpPr>
            <a:spLocks noChangeShapeType="1"/>
          </xdr:cNvSpPr>
        </xdr:nvSpPr>
        <xdr:spPr bwMode="auto">
          <a:xfrm flipV="1">
            <a:off x="752901" y="4544668"/>
            <a:ext cx="438830" cy="394608"/>
          </a:xfrm>
          <a:prstGeom prst="line">
            <a:avLst/>
          </a:prstGeom>
          <a:noFill/>
          <a:ln w="41275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23</xdr:col>
      <xdr:colOff>38951</xdr:colOff>
      <xdr:row>53</xdr:row>
      <xdr:rowOff>96215</xdr:rowOff>
    </xdr:from>
    <xdr:to>
      <xdr:col>23</xdr:col>
      <xdr:colOff>304562</xdr:colOff>
      <xdr:row>57</xdr:row>
      <xdr:rowOff>1932</xdr:rowOff>
    </xdr:to>
    <xdr:pic>
      <xdr:nvPicPr>
        <xdr:cNvPr id="2288" name="図 2287">
          <a:extLst>
            <a:ext uri="{FF2B5EF4-FFF2-40B4-BE49-F238E27FC236}">
              <a16:creationId xmlns:a16="http://schemas.microsoft.com/office/drawing/2014/main" xmlns="" id="{4F365438-6F9E-4E6A-B117-A7AFEB7C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21132556">
          <a:off x="15499931" y="8958275"/>
          <a:ext cx="265611" cy="576277"/>
        </a:xfrm>
        <a:prstGeom prst="rect">
          <a:avLst/>
        </a:prstGeom>
      </xdr:spPr>
    </xdr:pic>
    <xdr:clientData/>
  </xdr:twoCellAnchor>
  <xdr:twoCellAnchor>
    <xdr:from>
      <xdr:col>23</xdr:col>
      <xdr:colOff>256085</xdr:colOff>
      <xdr:row>50</xdr:row>
      <xdr:rowOff>115250</xdr:rowOff>
    </xdr:from>
    <xdr:to>
      <xdr:col>24</xdr:col>
      <xdr:colOff>586973</xdr:colOff>
      <xdr:row>55</xdr:row>
      <xdr:rowOff>114439</xdr:rowOff>
    </xdr:to>
    <xdr:sp macro="" textlink="">
      <xdr:nvSpPr>
        <xdr:cNvPr id="2289" name="Freeform 527">
          <a:extLst>
            <a:ext uri="{FF2B5EF4-FFF2-40B4-BE49-F238E27FC236}">
              <a16:creationId xmlns:a16="http://schemas.microsoft.com/office/drawing/2014/main" xmlns="" id="{1890CC9F-8B27-4C2C-ACF3-DBA1DC11E101}"/>
            </a:ext>
          </a:extLst>
        </xdr:cNvPr>
        <xdr:cNvSpPr>
          <a:spLocks/>
        </xdr:cNvSpPr>
      </xdr:nvSpPr>
      <xdr:spPr bwMode="auto">
        <a:xfrm rot="12793218">
          <a:off x="15717065" y="8474390"/>
          <a:ext cx="1024308" cy="83738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42852 w 142852"/>
            <a:gd name="connsiteY0" fmla="*/ 12521 h 12521"/>
            <a:gd name="connsiteX1" fmla="*/ 76531 w 142852"/>
            <a:gd name="connsiteY1" fmla="*/ 8265 h 12521"/>
            <a:gd name="connsiteX2" fmla="*/ 52807 w 142852"/>
            <a:gd name="connsiteY2" fmla="*/ 3043 h 12521"/>
            <a:gd name="connsiteX3" fmla="*/ 0 w 142852"/>
            <a:gd name="connsiteY3" fmla="*/ 0 h 12521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59578 w 149623"/>
            <a:gd name="connsiteY2" fmla="*/ 283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57285 w 120769"/>
            <a:gd name="connsiteY0" fmla="*/ 11943 h 11943"/>
            <a:gd name="connsiteX1" fmla="*/ 118376 w 120769"/>
            <a:gd name="connsiteY1" fmla="*/ 6455 h 11943"/>
            <a:gd name="connsiteX2" fmla="*/ 90694 w 120769"/>
            <a:gd name="connsiteY2" fmla="*/ 4375 h 11943"/>
            <a:gd name="connsiteX3" fmla="*/ 0 w 120769"/>
            <a:gd name="connsiteY3" fmla="*/ 0 h 11943"/>
            <a:gd name="connsiteX0" fmla="*/ 62 w 140054"/>
            <a:gd name="connsiteY0" fmla="*/ 11270 h 11270"/>
            <a:gd name="connsiteX1" fmla="*/ 137661 w 140054"/>
            <a:gd name="connsiteY1" fmla="*/ 6455 h 11270"/>
            <a:gd name="connsiteX2" fmla="*/ 109979 w 140054"/>
            <a:gd name="connsiteY2" fmla="*/ 4375 h 11270"/>
            <a:gd name="connsiteX3" fmla="*/ 19285 w 140054"/>
            <a:gd name="connsiteY3" fmla="*/ 0 h 11270"/>
            <a:gd name="connsiteX0" fmla="*/ 0 w 140267"/>
            <a:gd name="connsiteY0" fmla="*/ 11270 h 11270"/>
            <a:gd name="connsiteX1" fmla="*/ 137599 w 140267"/>
            <a:gd name="connsiteY1" fmla="*/ 6455 h 11270"/>
            <a:gd name="connsiteX2" fmla="*/ 109917 w 140267"/>
            <a:gd name="connsiteY2" fmla="*/ 4375 h 11270"/>
            <a:gd name="connsiteX3" fmla="*/ 19223 w 140267"/>
            <a:gd name="connsiteY3" fmla="*/ 0 h 11270"/>
            <a:gd name="connsiteX0" fmla="*/ 0 w 146058"/>
            <a:gd name="connsiteY0" fmla="*/ 11270 h 11270"/>
            <a:gd name="connsiteX1" fmla="*/ 143789 w 146058"/>
            <a:gd name="connsiteY1" fmla="*/ 6712 h 11270"/>
            <a:gd name="connsiteX2" fmla="*/ 109917 w 146058"/>
            <a:gd name="connsiteY2" fmla="*/ 4375 h 11270"/>
            <a:gd name="connsiteX3" fmla="*/ 19223 w 146058"/>
            <a:gd name="connsiteY3" fmla="*/ 0 h 11270"/>
            <a:gd name="connsiteX0" fmla="*/ 0 w 145715"/>
            <a:gd name="connsiteY0" fmla="*/ 11270 h 11270"/>
            <a:gd name="connsiteX1" fmla="*/ 143789 w 145715"/>
            <a:gd name="connsiteY1" fmla="*/ 6712 h 11270"/>
            <a:gd name="connsiteX2" fmla="*/ 109917 w 145715"/>
            <a:gd name="connsiteY2" fmla="*/ 4375 h 11270"/>
            <a:gd name="connsiteX3" fmla="*/ 19223 w 145715"/>
            <a:gd name="connsiteY3" fmla="*/ 0 h 11270"/>
            <a:gd name="connsiteX0" fmla="*/ 12499 w 126492"/>
            <a:gd name="connsiteY0" fmla="*/ 12247 h 12247"/>
            <a:gd name="connsiteX1" fmla="*/ 124566 w 126492"/>
            <a:gd name="connsiteY1" fmla="*/ 6712 h 12247"/>
            <a:gd name="connsiteX2" fmla="*/ 90694 w 126492"/>
            <a:gd name="connsiteY2" fmla="*/ 4375 h 12247"/>
            <a:gd name="connsiteX3" fmla="*/ 0 w 126492"/>
            <a:gd name="connsiteY3" fmla="*/ 0 h 12247"/>
            <a:gd name="connsiteX0" fmla="*/ 37796 w 130669"/>
            <a:gd name="connsiteY0" fmla="*/ 12066 h 12066"/>
            <a:gd name="connsiteX1" fmla="*/ 124566 w 130669"/>
            <a:gd name="connsiteY1" fmla="*/ 6712 h 12066"/>
            <a:gd name="connsiteX2" fmla="*/ 90694 w 130669"/>
            <a:gd name="connsiteY2" fmla="*/ 4375 h 12066"/>
            <a:gd name="connsiteX3" fmla="*/ 0 w 130669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8216"/>
            <a:gd name="connsiteY0" fmla="*/ 12066 h 12066"/>
            <a:gd name="connsiteX1" fmla="*/ 126397 w 128216"/>
            <a:gd name="connsiteY1" fmla="*/ 6803 h 12066"/>
            <a:gd name="connsiteX2" fmla="*/ 90694 w 128216"/>
            <a:gd name="connsiteY2" fmla="*/ 4375 h 12066"/>
            <a:gd name="connsiteX3" fmla="*/ 0 w 128216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42568 w 127172"/>
            <a:gd name="connsiteY0" fmla="*/ 12218 h 12218"/>
            <a:gd name="connsiteX1" fmla="*/ 126397 w 127172"/>
            <a:gd name="connsiteY1" fmla="*/ 6803 h 12218"/>
            <a:gd name="connsiteX2" fmla="*/ 90694 w 127172"/>
            <a:gd name="connsiteY2" fmla="*/ 4375 h 12218"/>
            <a:gd name="connsiteX3" fmla="*/ 0 w 127172"/>
            <a:gd name="connsiteY3" fmla="*/ 0 h 12218"/>
            <a:gd name="connsiteX0" fmla="*/ 39818 w 127172"/>
            <a:gd name="connsiteY0" fmla="*/ 11995 h 11995"/>
            <a:gd name="connsiteX1" fmla="*/ 126397 w 127172"/>
            <a:gd name="connsiteY1" fmla="*/ 6803 h 11995"/>
            <a:gd name="connsiteX2" fmla="*/ 90694 w 127172"/>
            <a:gd name="connsiteY2" fmla="*/ 4375 h 11995"/>
            <a:gd name="connsiteX3" fmla="*/ 0 w 127172"/>
            <a:gd name="connsiteY3" fmla="*/ 0 h 11995"/>
            <a:gd name="connsiteX0" fmla="*/ 40171 w 127172"/>
            <a:gd name="connsiteY0" fmla="*/ 12185 h 12185"/>
            <a:gd name="connsiteX1" fmla="*/ 126397 w 127172"/>
            <a:gd name="connsiteY1" fmla="*/ 6803 h 12185"/>
            <a:gd name="connsiteX2" fmla="*/ 90694 w 127172"/>
            <a:gd name="connsiteY2" fmla="*/ 4375 h 12185"/>
            <a:gd name="connsiteX3" fmla="*/ 0 w 127172"/>
            <a:gd name="connsiteY3" fmla="*/ 0 h 12185"/>
            <a:gd name="connsiteX0" fmla="*/ 40171 w 118998"/>
            <a:gd name="connsiteY0" fmla="*/ 12185 h 12185"/>
            <a:gd name="connsiteX1" fmla="*/ 117855 w 118998"/>
            <a:gd name="connsiteY1" fmla="*/ 4263 h 12185"/>
            <a:gd name="connsiteX2" fmla="*/ 90694 w 118998"/>
            <a:gd name="connsiteY2" fmla="*/ 4375 h 12185"/>
            <a:gd name="connsiteX3" fmla="*/ 0 w 118998"/>
            <a:gd name="connsiteY3" fmla="*/ 0 h 12185"/>
            <a:gd name="connsiteX0" fmla="*/ 183590 w 211766"/>
            <a:gd name="connsiteY0" fmla="*/ 6031 h 6031"/>
            <a:gd name="connsiteX1" fmla="*/ 117855 w 211766"/>
            <a:gd name="connsiteY1" fmla="*/ 4263 h 6031"/>
            <a:gd name="connsiteX2" fmla="*/ 90694 w 211766"/>
            <a:gd name="connsiteY2" fmla="*/ 4375 h 6031"/>
            <a:gd name="connsiteX3" fmla="*/ 0 w 211766"/>
            <a:gd name="connsiteY3" fmla="*/ 0 h 6031"/>
            <a:gd name="connsiteX0" fmla="*/ 8669 w 8669"/>
            <a:gd name="connsiteY0" fmla="*/ 10000 h 10000"/>
            <a:gd name="connsiteX1" fmla="*/ 5565 w 8669"/>
            <a:gd name="connsiteY1" fmla="*/ 7068 h 10000"/>
            <a:gd name="connsiteX2" fmla="*/ 4283 w 8669"/>
            <a:gd name="connsiteY2" fmla="*/ 7254 h 10000"/>
            <a:gd name="connsiteX3" fmla="*/ 0 w 8669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8435 w 8435"/>
            <a:gd name="connsiteY0" fmla="*/ 8253 h 8253"/>
            <a:gd name="connsiteX1" fmla="*/ 4854 w 8435"/>
            <a:gd name="connsiteY1" fmla="*/ 5321 h 8253"/>
            <a:gd name="connsiteX2" fmla="*/ 3376 w 8435"/>
            <a:gd name="connsiteY2" fmla="*/ 5507 h 8253"/>
            <a:gd name="connsiteX3" fmla="*/ 0 w 8435"/>
            <a:gd name="connsiteY3" fmla="*/ 0 h 8253"/>
            <a:gd name="connsiteX0" fmla="*/ 9715 w 9715"/>
            <a:gd name="connsiteY0" fmla="*/ 9451 h 9451"/>
            <a:gd name="connsiteX1" fmla="*/ 5470 w 9715"/>
            <a:gd name="connsiteY1" fmla="*/ 5898 h 9451"/>
            <a:gd name="connsiteX2" fmla="*/ 3717 w 9715"/>
            <a:gd name="connsiteY2" fmla="*/ 6124 h 9451"/>
            <a:gd name="connsiteX3" fmla="*/ 0 w 9715"/>
            <a:gd name="connsiteY3" fmla="*/ 0 h 9451"/>
            <a:gd name="connsiteX0" fmla="*/ 10000 w 12655"/>
            <a:gd name="connsiteY0" fmla="*/ 10646 h 10646"/>
            <a:gd name="connsiteX1" fmla="*/ 12255 w 12655"/>
            <a:gd name="connsiteY1" fmla="*/ 0 h 10646"/>
            <a:gd name="connsiteX2" fmla="*/ 3826 w 12655"/>
            <a:gd name="connsiteY2" fmla="*/ 7126 h 10646"/>
            <a:gd name="connsiteX3" fmla="*/ 0 w 12655"/>
            <a:gd name="connsiteY3" fmla="*/ 646 h 10646"/>
            <a:gd name="connsiteX0" fmla="*/ 10000 w 15489"/>
            <a:gd name="connsiteY0" fmla="*/ 12267 h 12267"/>
            <a:gd name="connsiteX1" fmla="*/ 15445 w 15489"/>
            <a:gd name="connsiteY1" fmla="*/ 731 h 12267"/>
            <a:gd name="connsiteX2" fmla="*/ 12255 w 15489"/>
            <a:gd name="connsiteY2" fmla="*/ 1621 h 12267"/>
            <a:gd name="connsiteX3" fmla="*/ 3826 w 15489"/>
            <a:gd name="connsiteY3" fmla="*/ 8747 h 12267"/>
            <a:gd name="connsiteX4" fmla="*/ 0 w 15489"/>
            <a:gd name="connsiteY4" fmla="*/ 2267 h 12267"/>
            <a:gd name="connsiteX0" fmla="*/ 18535 w 18568"/>
            <a:gd name="connsiteY0" fmla="*/ 10400 h 10400"/>
            <a:gd name="connsiteX1" fmla="*/ 15445 w 18568"/>
            <a:gd name="connsiteY1" fmla="*/ 731 h 10400"/>
            <a:gd name="connsiteX2" fmla="*/ 12255 w 18568"/>
            <a:gd name="connsiteY2" fmla="*/ 1621 h 10400"/>
            <a:gd name="connsiteX3" fmla="*/ 3826 w 18568"/>
            <a:gd name="connsiteY3" fmla="*/ 8747 h 10400"/>
            <a:gd name="connsiteX4" fmla="*/ 0 w 18568"/>
            <a:gd name="connsiteY4" fmla="*/ 2267 h 10400"/>
            <a:gd name="connsiteX0" fmla="*/ 18535 w 18568"/>
            <a:gd name="connsiteY0" fmla="*/ 10400 h 10400"/>
            <a:gd name="connsiteX1" fmla="*/ 15445 w 18568"/>
            <a:gd name="connsiteY1" fmla="*/ 731 h 10400"/>
            <a:gd name="connsiteX2" fmla="*/ 12255 w 18568"/>
            <a:gd name="connsiteY2" fmla="*/ 1621 h 10400"/>
            <a:gd name="connsiteX3" fmla="*/ 3826 w 18568"/>
            <a:gd name="connsiteY3" fmla="*/ 8747 h 10400"/>
            <a:gd name="connsiteX4" fmla="*/ 0 w 18568"/>
            <a:gd name="connsiteY4" fmla="*/ 2267 h 10400"/>
            <a:gd name="connsiteX0" fmla="*/ 18535 w 18568"/>
            <a:gd name="connsiteY0" fmla="*/ 10220 h 10220"/>
            <a:gd name="connsiteX1" fmla="*/ 15445 w 18568"/>
            <a:gd name="connsiteY1" fmla="*/ 551 h 10220"/>
            <a:gd name="connsiteX2" fmla="*/ 10822 w 18568"/>
            <a:gd name="connsiteY2" fmla="*/ 2542 h 10220"/>
            <a:gd name="connsiteX3" fmla="*/ 3826 w 18568"/>
            <a:gd name="connsiteY3" fmla="*/ 8567 h 10220"/>
            <a:gd name="connsiteX4" fmla="*/ 0 w 18568"/>
            <a:gd name="connsiteY4" fmla="*/ 2087 h 10220"/>
            <a:gd name="connsiteX0" fmla="*/ 18535 w 18568"/>
            <a:gd name="connsiteY0" fmla="*/ 10274 h 10274"/>
            <a:gd name="connsiteX1" fmla="*/ 15445 w 18568"/>
            <a:gd name="connsiteY1" fmla="*/ 605 h 10274"/>
            <a:gd name="connsiteX2" fmla="*/ 10822 w 18568"/>
            <a:gd name="connsiteY2" fmla="*/ 2596 h 10274"/>
            <a:gd name="connsiteX3" fmla="*/ 3826 w 18568"/>
            <a:gd name="connsiteY3" fmla="*/ 8621 h 10274"/>
            <a:gd name="connsiteX4" fmla="*/ 0 w 18568"/>
            <a:gd name="connsiteY4" fmla="*/ 2141 h 10274"/>
            <a:gd name="connsiteX0" fmla="*/ 18535 w 18568"/>
            <a:gd name="connsiteY0" fmla="*/ 10293 h 10293"/>
            <a:gd name="connsiteX1" fmla="*/ 15445 w 18568"/>
            <a:gd name="connsiteY1" fmla="*/ 624 h 10293"/>
            <a:gd name="connsiteX2" fmla="*/ 10822 w 18568"/>
            <a:gd name="connsiteY2" fmla="*/ 2615 h 10293"/>
            <a:gd name="connsiteX3" fmla="*/ 3826 w 18568"/>
            <a:gd name="connsiteY3" fmla="*/ 8640 h 10293"/>
            <a:gd name="connsiteX4" fmla="*/ 0 w 18568"/>
            <a:gd name="connsiteY4" fmla="*/ 2160 h 10293"/>
            <a:gd name="connsiteX0" fmla="*/ 18535 w 18565"/>
            <a:gd name="connsiteY0" fmla="*/ 10972 h 10972"/>
            <a:gd name="connsiteX1" fmla="*/ 15015 w 18565"/>
            <a:gd name="connsiteY1" fmla="*/ 521 h 10972"/>
            <a:gd name="connsiteX2" fmla="*/ 10822 w 18565"/>
            <a:gd name="connsiteY2" fmla="*/ 3294 h 10972"/>
            <a:gd name="connsiteX3" fmla="*/ 3826 w 18565"/>
            <a:gd name="connsiteY3" fmla="*/ 9319 h 10972"/>
            <a:gd name="connsiteX4" fmla="*/ 0 w 18565"/>
            <a:gd name="connsiteY4" fmla="*/ 2839 h 10972"/>
            <a:gd name="connsiteX0" fmla="*/ 18535 w 18565"/>
            <a:gd name="connsiteY0" fmla="*/ 10451 h 10451"/>
            <a:gd name="connsiteX1" fmla="*/ 15015 w 18565"/>
            <a:gd name="connsiteY1" fmla="*/ 0 h 10451"/>
            <a:gd name="connsiteX2" fmla="*/ 10822 w 18565"/>
            <a:gd name="connsiteY2" fmla="*/ 2773 h 10451"/>
            <a:gd name="connsiteX3" fmla="*/ 3826 w 18565"/>
            <a:gd name="connsiteY3" fmla="*/ 8798 h 10451"/>
            <a:gd name="connsiteX4" fmla="*/ 0 w 18565"/>
            <a:gd name="connsiteY4" fmla="*/ 2318 h 10451"/>
            <a:gd name="connsiteX0" fmla="*/ 18535 w 18564"/>
            <a:gd name="connsiteY0" fmla="*/ 10897 h 10897"/>
            <a:gd name="connsiteX1" fmla="*/ 14812 w 18564"/>
            <a:gd name="connsiteY1" fmla="*/ 0 h 10897"/>
            <a:gd name="connsiteX2" fmla="*/ 10822 w 18564"/>
            <a:gd name="connsiteY2" fmla="*/ 3219 h 10897"/>
            <a:gd name="connsiteX3" fmla="*/ 3826 w 18564"/>
            <a:gd name="connsiteY3" fmla="*/ 9244 h 10897"/>
            <a:gd name="connsiteX4" fmla="*/ 0 w 18564"/>
            <a:gd name="connsiteY4" fmla="*/ 2764 h 10897"/>
            <a:gd name="connsiteX0" fmla="*/ 18535 w 18563"/>
            <a:gd name="connsiteY0" fmla="*/ 11253 h 11253"/>
            <a:gd name="connsiteX1" fmla="*/ 14769 w 18563"/>
            <a:gd name="connsiteY1" fmla="*/ 0 h 11253"/>
            <a:gd name="connsiteX2" fmla="*/ 10822 w 18563"/>
            <a:gd name="connsiteY2" fmla="*/ 3575 h 11253"/>
            <a:gd name="connsiteX3" fmla="*/ 3826 w 18563"/>
            <a:gd name="connsiteY3" fmla="*/ 9600 h 11253"/>
            <a:gd name="connsiteX4" fmla="*/ 0 w 18563"/>
            <a:gd name="connsiteY4" fmla="*/ 3120 h 11253"/>
            <a:gd name="connsiteX0" fmla="*/ 18535 w 18563"/>
            <a:gd name="connsiteY0" fmla="*/ 11253 h 11253"/>
            <a:gd name="connsiteX1" fmla="*/ 14769 w 18563"/>
            <a:gd name="connsiteY1" fmla="*/ 0 h 11253"/>
            <a:gd name="connsiteX2" fmla="*/ 10822 w 18563"/>
            <a:gd name="connsiteY2" fmla="*/ 3575 h 11253"/>
            <a:gd name="connsiteX3" fmla="*/ 3826 w 18563"/>
            <a:gd name="connsiteY3" fmla="*/ 9600 h 11253"/>
            <a:gd name="connsiteX4" fmla="*/ 0 w 18563"/>
            <a:gd name="connsiteY4" fmla="*/ 3120 h 11253"/>
            <a:gd name="connsiteX0" fmla="*/ 18535 w 18563"/>
            <a:gd name="connsiteY0" fmla="*/ 11454 h 11454"/>
            <a:gd name="connsiteX1" fmla="*/ 14633 w 18563"/>
            <a:gd name="connsiteY1" fmla="*/ 0 h 11454"/>
            <a:gd name="connsiteX2" fmla="*/ 10822 w 18563"/>
            <a:gd name="connsiteY2" fmla="*/ 3776 h 11454"/>
            <a:gd name="connsiteX3" fmla="*/ 3826 w 18563"/>
            <a:gd name="connsiteY3" fmla="*/ 9801 h 11454"/>
            <a:gd name="connsiteX4" fmla="*/ 0 w 18563"/>
            <a:gd name="connsiteY4" fmla="*/ 3321 h 11454"/>
            <a:gd name="connsiteX0" fmla="*/ 18535 w 18567"/>
            <a:gd name="connsiteY0" fmla="*/ 11454 h 11454"/>
            <a:gd name="connsiteX1" fmla="*/ 14633 w 18567"/>
            <a:gd name="connsiteY1" fmla="*/ 0 h 11454"/>
            <a:gd name="connsiteX2" fmla="*/ 10822 w 18567"/>
            <a:gd name="connsiteY2" fmla="*/ 3776 h 11454"/>
            <a:gd name="connsiteX3" fmla="*/ 3826 w 18567"/>
            <a:gd name="connsiteY3" fmla="*/ 9801 h 11454"/>
            <a:gd name="connsiteX4" fmla="*/ 0 w 18567"/>
            <a:gd name="connsiteY4" fmla="*/ 3321 h 11454"/>
            <a:gd name="connsiteX0" fmla="*/ 18535 w 18567"/>
            <a:gd name="connsiteY0" fmla="*/ 11729 h 11729"/>
            <a:gd name="connsiteX1" fmla="*/ 14545 w 18567"/>
            <a:gd name="connsiteY1" fmla="*/ 0 h 11729"/>
            <a:gd name="connsiteX2" fmla="*/ 10822 w 18567"/>
            <a:gd name="connsiteY2" fmla="*/ 4051 h 11729"/>
            <a:gd name="connsiteX3" fmla="*/ 3826 w 18567"/>
            <a:gd name="connsiteY3" fmla="*/ 10076 h 11729"/>
            <a:gd name="connsiteX4" fmla="*/ 0 w 18567"/>
            <a:gd name="connsiteY4" fmla="*/ 3596 h 11729"/>
            <a:gd name="connsiteX0" fmla="*/ 18535 w 18567"/>
            <a:gd name="connsiteY0" fmla="*/ 11729 h 11729"/>
            <a:gd name="connsiteX1" fmla="*/ 14545 w 18567"/>
            <a:gd name="connsiteY1" fmla="*/ 0 h 11729"/>
            <a:gd name="connsiteX2" fmla="*/ 10822 w 18567"/>
            <a:gd name="connsiteY2" fmla="*/ 4051 h 11729"/>
            <a:gd name="connsiteX3" fmla="*/ 3826 w 18567"/>
            <a:gd name="connsiteY3" fmla="*/ 10076 h 11729"/>
            <a:gd name="connsiteX4" fmla="*/ 0 w 18567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822 w 18565"/>
            <a:gd name="connsiteY2" fmla="*/ 4051 h 11729"/>
            <a:gd name="connsiteX3" fmla="*/ 3826 w 18565"/>
            <a:gd name="connsiteY3" fmla="*/ 10076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3826 w 18565"/>
            <a:gd name="connsiteY3" fmla="*/ 10076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2451 w 18565"/>
            <a:gd name="connsiteY3" fmla="*/ 7681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9235 w 18565"/>
            <a:gd name="connsiteY2" fmla="*/ 4016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9235 w 18565"/>
            <a:gd name="connsiteY2" fmla="*/ 4016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7"/>
            <a:gd name="connsiteY0" fmla="*/ 11188 h 11188"/>
            <a:gd name="connsiteX1" fmla="*/ 14813 w 18567"/>
            <a:gd name="connsiteY1" fmla="*/ 0 h 11188"/>
            <a:gd name="connsiteX2" fmla="*/ 9235 w 18567"/>
            <a:gd name="connsiteY2" fmla="*/ 3475 h 11188"/>
            <a:gd name="connsiteX3" fmla="*/ 1983 w 18567"/>
            <a:gd name="connsiteY3" fmla="*/ 6158 h 11188"/>
            <a:gd name="connsiteX4" fmla="*/ 0 w 18567"/>
            <a:gd name="connsiteY4" fmla="*/ 3055 h 11188"/>
            <a:gd name="connsiteX0" fmla="*/ 18535 w 18567"/>
            <a:gd name="connsiteY0" fmla="*/ 11188 h 11188"/>
            <a:gd name="connsiteX1" fmla="*/ 14813 w 18567"/>
            <a:gd name="connsiteY1" fmla="*/ 0 h 11188"/>
            <a:gd name="connsiteX2" fmla="*/ 9235 w 18567"/>
            <a:gd name="connsiteY2" fmla="*/ 3475 h 11188"/>
            <a:gd name="connsiteX3" fmla="*/ 1983 w 18567"/>
            <a:gd name="connsiteY3" fmla="*/ 6158 h 11188"/>
            <a:gd name="connsiteX4" fmla="*/ 0 w 18567"/>
            <a:gd name="connsiteY4" fmla="*/ 3055 h 11188"/>
            <a:gd name="connsiteX0" fmla="*/ 18871 w 18903"/>
            <a:gd name="connsiteY0" fmla="*/ 11188 h 11188"/>
            <a:gd name="connsiteX1" fmla="*/ 15149 w 18903"/>
            <a:gd name="connsiteY1" fmla="*/ 0 h 11188"/>
            <a:gd name="connsiteX2" fmla="*/ 9571 w 18903"/>
            <a:gd name="connsiteY2" fmla="*/ 3475 h 11188"/>
            <a:gd name="connsiteX3" fmla="*/ 2319 w 18903"/>
            <a:gd name="connsiteY3" fmla="*/ 6158 h 11188"/>
            <a:gd name="connsiteX4" fmla="*/ 0 w 18903"/>
            <a:gd name="connsiteY4" fmla="*/ 2558 h 11188"/>
            <a:gd name="connsiteX0" fmla="*/ 18871 w 18903"/>
            <a:gd name="connsiteY0" fmla="*/ 11188 h 11188"/>
            <a:gd name="connsiteX1" fmla="*/ 15149 w 18903"/>
            <a:gd name="connsiteY1" fmla="*/ 0 h 11188"/>
            <a:gd name="connsiteX2" fmla="*/ 9571 w 18903"/>
            <a:gd name="connsiteY2" fmla="*/ 3475 h 11188"/>
            <a:gd name="connsiteX3" fmla="*/ 1602 w 18903"/>
            <a:gd name="connsiteY3" fmla="*/ 6471 h 11188"/>
            <a:gd name="connsiteX4" fmla="*/ 0 w 18903"/>
            <a:gd name="connsiteY4" fmla="*/ 2558 h 11188"/>
            <a:gd name="connsiteX0" fmla="*/ 19608 w 19640"/>
            <a:gd name="connsiteY0" fmla="*/ 11188 h 11188"/>
            <a:gd name="connsiteX1" fmla="*/ 15886 w 19640"/>
            <a:gd name="connsiteY1" fmla="*/ 0 h 11188"/>
            <a:gd name="connsiteX2" fmla="*/ 10308 w 19640"/>
            <a:gd name="connsiteY2" fmla="*/ 3475 h 11188"/>
            <a:gd name="connsiteX3" fmla="*/ 2339 w 19640"/>
            <a:gd name="connsiteY3" fmla="*/ 6471 h 11188"/>
            <a:gd name="connsiteX4" fmla="*/ 0 w 19640"/>
            <a:gd name="connsiteY4" fmla="*/ 2552 h 11188"/>
            <a:gd name="connsiteX0" fmla="*/ 19824 w 19856"/>
            <a:gd name="connsiteY0" fmla="*/ 11188 h 11188"/>
            <a:gd name="connsiteX1" fmla="*/ 16102 w 19856"/>
            <a:gd name="connsiteY1" fmla="*/ 0 h 11188"/>
            <a:gd name="connsiteX2" fmla="*/ 10524 w 19856"/>
            <a:gd name="connsiteY2" fmla="*/ 3475 h 11188"/>
            <a:gd name="connsiteX3" fmla="*/ 2555 w 19856"/>
            <a:gd name="connsiteY3" fmla="*/ 6471 h 11188"/>
            <a:gd name="connsiteX4" fmla="*/ 0 w 19856"/>
            <a:gd name="connsiteY4" fmla="*/ 2594 h 11188"/>
            <a:gd name="connsiteX0" fmla="*/ 22072 w 22093"/>
            <a:gd name="connsiteY0" fmla="*/ 18145 h 18145"/>
            <a:gd name="connsiteX1" fmla="*/ 16102 w 22093"/>
            <a:gd name="connsiteY1" fmla="*/ 0 h 18145"/>
            <a:gd name="connsiteX2" fmla="*/ 10524 w 22093"/>
            <a:gd name="connsiteY2" fmla="*/ 3475 h 18145"/>
            <a:gd name="connsiteX3" fmla="*/ 2555 w 22093"/>
            <a:gd name="connsiteY3" fmla="*/ 6471 h 18145"/>
            <a:gd name="connsiteX4" fmla="*/ 0 w 22093"/>
            <a:gd name="connsiteY4" fmla="*/ 2594 h 18145"/>
            <a:gd name="connsiteX0" fmla="*/ 22072 w 22072"/>
            <a:gd name="connsiteY0" fmla="*/ 18145 h 18145"/>
            <a:gd name="connsiteX1" fmla="*/ 16102 w 22072"/>
            <a:gd name="connsiteY1" fmla="*/ 0 h 18145"/>
            <a:gd name="connsiteX2" fmla="*/ 10524 w 22072"/>
            <a:gd name="connsiteY2" fmla="*/ 3475 h 18145"/>
            <a:gd name="connsiteX3" fmla="*/ 2555 w 22072"/>
            <a:gd name="connsiteY3" fmla="*/ 6471 h 18145"/>
            <a:gd name="connsiteX4" fmla="*/ 0 w 22072"/>
            <a:gd name="connsiteY4" fmla="*/ 2594 h 18145"/>
            <a:gd name="connsiteX0" fmla="*/ 22360 w 22360"/>
            <a:gd name="connsiteY0" fmla="*/ 19076 h 19076"/>
            <a:gd name="connsiteX1" fmla="*/ 16102 w 22360"/>
            <a:gd name="connsiteY1" fmla="*/ 0 h 19076"/>
            <a:gd name="connsiteX2" fmla="*/ 10524 w 22360"/>
            <a:gd name="connsiteY2" fmla="*/ 3475 h 19076"/>
            <a:gd name="connsiteX3" fmla="*/ 2555 w 22360"/>
            <a:gd name="connsiteY3" fmla="*/ 6471 h 19076"/>
            <a:gd name="connsiteX4" fmla="*/ 0 w 22360"/>
            <a:gd name="connsiteY4" fmla="*/ 2594 h 19076"/>
            <a:gd name="connsiteX0" fmla="*/ 22360 w 22360"/>
            <a:gd name="connsiteY0" fmla="*/ 19076 h 19076"/>
            <a:gd name="connsiteX1" fmla="*/ 20993 w 22360"/>
            <a:gd name="connsiteY1" fmla="*/ 15910 h 19076"/>
            <a:gd name="connsiteX2" fmla="*/ 16102 w 22360"/>
            <a:gd name="connsiteY2" fmla="*/ 0 h 19076"/>
            <a:gd name="connsiteX3" fmla="*/ 10524 w 22360"/>
            <a:gd name="connsiteY3" fmla="*/ 3475 h 19076"/>
            <a:gd name="connsiteX4" fmla="*/ 2555 w 22360"/>
            <a:gd name="connsiteY4" fmla="*/ 6471 h 19076"/>
            <a:gd name="connsiteX5" fmla="*/ 0 w 22360"/>
            <a:gd name="connsiteY5" fmla="*/ 2594 h 19076"/>
            <a:gd name="connsiteX0" fmla="*/ 22360 w 22360"/>
            <a:gd name="connsiteY0" fmla="*/ 19076 h 19076"/>
            <a:gd name="connsiteX1" fmla="*/ 20993 w 22360"/>
            <a:gd name="connsiteY1" fmla="*/ 15910 h 19076"/>
            <a:gd name="connsiteX2" fmla="*/ 16102 w 22360"/>
            <a:gd name="connsiteY2" fmla="*/ 0 h 19076"/>
            <a:gd name="connsiteX3" fmla="*/ 10524 w 22360"/>
            <a:gd name="connsiteY3" fmla="*/ 3475 h 19076"/>
            <a:gd name="connsiteX4" fmla="*/ 2555 w 22360"/>
            <a:gd name="connsiteY4" fmla="*/ 6471 h 19076"/>
            <a:gd name="connsiteX5" fmla="*/ 0 w 22360"/>
            <a:gd name="connsiteY5" fmla="*/ 2594 h 19076"/>
            <a:gd name="connsiteX0" fmla="*/ 22830 w 22830"/>
            <a:gd name="connsiteY0" fmla="*/ 18775 h 18775"/>
            <a:gd name="connsiteX1" fmla="*/ 20993 w 22830"/>
            <a:gd name="connsiteY1" fmla="*/ 15910 h 18775"/>
            <a:gd name="connsiteX2" fmla="*/ 16102 w 22830"/>
            <a:gd name="connsiteY2" fmla="*/ 0 h 18775"/>
            <a:gd name="connsiteX3" fmla="*/ 10524 w 22830"/>
            <a:gd name="connsiteY3" fmla="*/ 3475 h 18775"/>
            <a:gd name="connsiteX4" fmla="*/ 2555 w 22830"/>
            <a:gd name="connsiteY4" fmla="*/ 6471 h 18775"/>
            <a:gd name="connsiteX5" fmla="*/ 0 w 22830"/>
            <a:gd name="connsiteY5" fmla="*/ 2594 h 18775"/>
            <a:gd name="connsiteX0" fmla="*/ 22830 w 22830"/>
            <a:gd name="connsiteY0" fmla="*/ 18775 h 18775"/>
            <a:gd name="connsiteX1" fmla="*/ 20993 w 22830"/>
            <a:gd name="connsiteY1" fmla="*/ 15910 h 18775"/>
            <a:gd name="connsiteX2" fmla="*/ 16102 w 22830"/>
            <a:gd name="connsiteY2" fmla="*/ 0 h 18775"/>
            <a:gd name="connsiteX3" fmla="*/ 10524 w 22830"/>
            <a:gd name="connsiteY3" fmla="*/ 3475 h 18775"/>
            <a:gd name="connsiteX4" fmla="*/ 2555 w 22830"/>
            <a:gd name="connsiteY4" fmla="*/ 6471 h 18775"/>
            <a:gd name="connsiteX5" fmla="*/ 0 w 22830"/>
            <a:gd name="connsiteY5" fmla="*/ 2594 h 18775"/>
            <a:gd name="connsiteX0" fmla="*/ 23143 w 23143"/>
            <a:gd name="connsiteY0" fmla="*/ 18641 h 18641"/>
            <a:gd name="connsiteX1" fmla="*/ 20993 w 23143"/>
            <a:gd name="connsiteY1" fmla="*/ 15910 h 18641"/>
            <a:gd name="connsiteX2" fmla="*/ 16102 w 23143"/>
            <a:gd name="connsiteY2" fmla="*/ 0 h 18641"/>
            <a:gd name="connsiteX3" fmla="*/ 10524 w 23143"/>
            <a:gd name="connsiteY3" fmla="*/ 3475 h 18641"/>
            <a:gd name="connsiteX4" fmla="*/ 2555 w 23143"/>
            <a:gd name="connsiteY4" fmla="*/ 6471 h 18641"/>
            <a:gd name="connsiteX5" fmla="*/ 0 w 23143"/>
            <a:gd name="connsiteY5" fmla="*/ 2594 h 18641"/>
            <a:gd name="connsiteX0" fmla="*/ 23143 w 23143"/>
            <a:gd name="connsiteY0" fmla="*/ 18641 h 18641"/>
            <a:gd name="connsiteX1" fmla="*/ 19134 w 23143"/>
            <a:gd name="connsiteY1" fmla="*/ 16443 h 18641"/>
            <a:gd name="connsiteX2" fmla="*/ 16102 w 23143"/>
            <a:gd name="connsiteY2" fmla="*/ 0 h 18641"/>
            <a:gd name="connsiteX3" fmla="*/ 10524 w 23143"/>
            <a:gd name="connsiteY3" fmla="*/ 3475 h 18641"/>
            <a:gd name="connsiteX4" fmla="*/ 2555 w 23143"/>
            <a:gd name="connsiteY4" fmla="*/ 6471 h 18641"/>
            <a:gd name="connsiteX5" fmla="*/ 0 w 23143"/>
            <a:gd name="connsiteY5" fmla="*/ 2594 h 18641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498 w 21498"/>
            <a:gd name="connsiteY0" fmla="*/ 19693 h 19693"/>
            <a:gd name="connsiteX1" fmla="*/ 19134 w 21498"/>
            <a:gd name="connsiteY1" fmla="*/ 16443 h 19693"/>
            <a:gd name="connsiteX2" fmla="*/ 16102 w 21498"/>
            <a:gd name="connsiteY2" fmla="*/ 0 h 19693"/>
            <a:gd name="connsiteX3" fmla="*/ 10524 w 21498"/>
            <a:gd name="connsiteY3" fmla="*/ 3475 h 19693"/>
            <a:gd name="connsiteX4" fmla="*/ 2555 w 21498"/>
            <a:gd name="connsiteY4" fmla="*/ 6471 h 19693"/>
            <a:gd name="connsiteX5" fmla="*/ 0 w 21498"/>
            <a:gd name="connsiteY5" fmla="*/ 2594 h 19693"/>
            <a:gd name="connsiteX0" fmla="*/ 23392 w 23392"/>
            <a:gd name="connsiteY0" fmla="*/ 22509 h 22509"/>
            <a:gd name="connsiteX1" fmla="*/ 19134 w 23392"/>
            <a:gd name="connsiteY1" fmla="*/ 16443 h 22509"/>
            <a:gd name="connsiteX2" fmla="*/ 16102 w 23392"/>
            <a:gd name="connsiteY2" fmla="*/ 0 h 22509"/>
            <a:gd name="connsiteX3" fmla="*/ 10524 w 23392"/>
            <a:gd name="connsiteY3" fmla="*/ 3475 h 22509"/>
            <a:gd name="connsiteX4" fmla="*/ 2555 w 23392"/>
            <a:gd name="connsiteY4" fmla="*/ 6471 h 22509"/>
            <a:gd name="connsiteX5" fmla="*/ 0 w 23392"/>
            <a:gd name="connsiteY5" fmla="*/ 2594 h 22509"/>
            <a:gd name="connsiteX0" fmla="*/ 19134 w 19134"/>
            <a:gd name="connsiteY0" fmla="*/ 16443 h 16443"/>
            <a:gd name="connsiteX1" fmla="*/ 16102 w 19134"/>
            <a:gd name="connsiteY1" fmla="*/ 0 h 16443"/>
            <a:gd name="connsiteX2" fmla="*/ 10524 w 19134"/>
            <a:gd name="connsiteY2" fmla="*/ 3475 h 16443"/>
            <a:gd name="connsiteX3" fmla="*/ 2555 w 19134"/>
            <a:gd name="connsiteY3" fmla="*/ 6471 h 16443"/>
            <a:gd name="connsiteX4" fmla="*/ 0 w 19134"/>
            <a:gd name="connsiteY4" fmla="*/ 2594 h 16443"/>
            <a:gd name="connsiteX0" fmla="*/ 20547 w 20547"/>
            <a:gd name="connsiteY0" fmla="*/ 16443 h 16443"/>
            <a:gd name="connsiteX1" fmla="*/ 17515 w 20547"/>
            <a:gd name="connsiteY1" fmla="*/ 0 h 16443"/>
            <a:gd name="connsiteX2" fmla="*/ 11937 w 20547"/>
            <a:gd name="connsiteY2" fmla="*/ 3475 h 16443"/>
            <a:gd name="connsiteX3" fmla="*/ 3968 w 20547"/>
            <a:gd name="connsiteY3" fmla="*/ 6471 h 16443"/>
            <a:gd name="connsiteX4" fmla="*/ 0 w 20547"/>
            <a:gd name="connsiteY4" fmla="*/ 511 h 16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547" h="16443">
              <a:moveTo>
                <a:pt x="20547" y="16443"/>
              </a:moveTo>
              <a:cubicBezTo>
                <a:pt x="16780" y="11005"/>
                <a:pt x="20631" y="6137"/>
                <a:pt x="17515" y="0"/>
              </a:cubicBezTo>
              <a:cubicBezTo>
                <a:pt x="17389" y="173"/>
                <a:pt x="11844" y="1892"/>
                <a:pt x="11937" y="3475"/>
              </a:cubicBezTo>
              <a:cubicBezTo>
                <a:pt x="11721" y="3472"/>
                <a:pt x="4153" y="6573"/>
                <a:pt x="3968" y="6471"/>
              </a:cubicBezTo>
              <a:cubicBezTo>
                <a:pt x="1959" y="3371"/>
                <a:pt x="2010" y="3611"/>
                <a:pt x="0" y="51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236409</xdr:colOff>
      <xdr:row>54</xdr:row>
      <xdr:rowOff>37406</xdr:rowOff>
    </xdr:from>
    <xdr:to>
      <xdr:col>24</xdr:col>
      <xdr:colOff>349219</xdr:colOff>
      <xdr:row>54</xdr:row>
      <xdr:rowOff>165189</xdr:rowOff>
    </xdr:to>
    <xdr:sp macro="" textlink="">
      <xdr:nvSpPr>
        <xdr:cNvPr id="2290" name="Oval 1295">
          <a:extLst>
            <a:ext uri="{FF2B5EF4-FFF2-40B4-BE49-F238E27FC236}">
              <a16:creationId xmlns:a16="http://schemas.microsoft.com/office/drawing/2014/main" xmlns="" id="{3CC32CC8-0A40-4812-8888-72ADB2778D29}"/>
            </a:ext>
          </a:extLst>
        </xdr:cNvPr>
        <xdr:cNvSpPr>
          <a:spLocks noChangeArrowheads="1"/>
        </xdr:cNvSpPr>
      </xdr:nvSpPr>
      <xdr:spPr bwMode="auto">
        <a:xfrm>
          <a:off x="16390809" y="9067106"/>
          <a:ext cx="112810" cy="1277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 editAs="oneCell">
    <xdr:from>
      <xdr:col>24</xdr:col>
      <xdr:colOff>203979</xdr:colOff>
      <xdr:row>55</xdr:row>
      <xdr:rowOff>7176</xdr:rowOff>
    </xdr:from>
    <xdr:to>
      <xdr:col>24</xdr:col>
      <xdr:colOff>377701</xdr:colOff>
      <xdr:row>55</xdr:row>
      <xdr:rowOff>164724</xdr:rowOff>
    </xdr:to>
    <xdr:pic>
      <xdr:nvPicPr>
        <xdr:cNvPr id="2291" name="図 2290">
          <a:extLst>
            <a:ext uri="{FF2B5EF4-FFF2-40B4-BE49-F238E27FC236}">
              <a16:creationId xmlns:a16="http://schemas.microsoft.com/office/drawing/2014/main" xmlns="" id="{A7A79D25-6185-4CFA-A97C-30646B4E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6358379" y="9204516"/>
          <a:ext cx="173722" cy="157548"/>
        </a:xfrm>
        <a:prstGeom prst="rect">
          <a:avLst/>
        </a:prstGeom>
      </xdr:spPr>
    </xdr:pic>
    <xdr:clientData/>
  </xdr:twoCellAnchor>
  <xdr:twoCellAnchor>
    <xdr:from>
      <xdr:col>23</xdr:col>
      <xdr:colOff>126464</xdr:colOff>
      <xdr:row>54</xdr:row>
      <xdr:rowOff>49706</xdr:rowOff>
    </xdr:from>
    <xdr:to>
      <xdr:col>23</xdr:col>
      <xdr:colOff>365623</xdr:colOff>
      <xdr:row>55</xdr:row>
      <xdr:rowOff>136077</xdr:rowOff>
    </xdr:to>
    <xdr:sp macro="" textlink="">
      <xdr:nvSpPr>
        <xdr:cNvPr id="2292" name="Line 72">
          <a:extLst>
            <a:ext uri="{FF2B5EF4-FFF2-40B4-BE49-F238E27FC236}">
              <a16:creationId xmlns:a16="http://schemas.microsoft.com/office/drawing/2014/main" xmlns="" id="{FB3363A1-C744-497C-BEED-FE6B7B5A41DB}"/>
            </a:ext>
          </a:extLst>
        </xdr:cNvPr>
        <xdr:cNvSpPr>
          <a:spLocks noChangeShapeType="1"/>
        </xdr:cNvSpPr>
      </xdr:nvSpPr>
      <xdr:spPr bwMode="auto">
        <a:xfrm rot="13656542">
          <a:off x="15580018" y="9086832"/>
          <a:ext cx="254011" cy="239159"/>
        </a:xfrm>
        <a:custGeom>
          <a:avLst/>
          <a:gdLst>
            <a:gd name="connsiteX0" fmla="*/ 0 w 275566"/>
            <a:gd name="connsiteY0" fmla="*/ 0 h 207464"/>
            <a:gd name="connsiteX1" fmla="*/ 275566 w 275566"/>
            <a:gd name="connsiteY1" fmla="*/ 207464 h 207464"/>
            <a:gd name="connsiteX0" fmla="*/ 0 w 275566"/>
            <a:gd name="connsiteY0" fmla="*/ 0 h 207464"/>
            <a:gd name="connsiteX1" fmla="*/ 275566 w 275566"/>
            <a:gd name="connsiteY1" fmla="*/ 207464 h 207464"/>
            <a:gd name="connsiteX0" fmla="*/ 0 w 275566"/>
            <a:gd name="connsiteY0" fmla="*/ 0 h 207464"/>
            <a:gd name="connsiteX1" fmla="*/ 263055 w 275566"/>
            <a:gd name="connsiteY1" fmla="*/ 126997 h 207464"/>
            <a:gd name="connsiteX2" fmla="*/ 275566 w 275566"/>
            <a:gd name="connsiteY2" fmla="*/ 207464 h 207464"/>
            <a:gd name="connsiteX0" fmla="*/ 0 w 246864"/>
            <a:gd name="connsiteY0" fmla="*/ 0 h 226515"/>
            <a:gd name="connsiteX1" fmla="*/ 234353 w 246864"/>
            <a:gd name="connsiteY1" fmla="*/ 146048 h 226515"/>
            <a:gd name="connsiteX2" fmla="*/ 246864 w 246864"/>
            <a:gd name="connsiteY2" fmla="*/ 226515 h 226515"/>
            <a:gd name="connsiteX0" fmla="*/ 0 w 246864"/>
            <a:gd name="connsiteY0" fmla="*/ 0 h 226515"/>
            <a:gd name="connsiteX1" fmla="*/ 222011 w 246864"/>
            <a:gd name="connsiteY1" fmla="*/ 134783 h 226515"/>
            <a:gd name="connsiteX2" fmla="*/ 246864 w 246864"/>
            <a:gd name="connsiteY2" fmla="*/ 226515 h 226515"/>
            <a:gd name="connsiteX0" fmla="*/ 0 w 246864"/>
            <a:gd name="connsiteY0" fmla="*/ 0 h 226515"/>
            <a:gd name="connsiteX1" fmla="*/ 222011 w 246864"/>
            <a:gd name="connsiteY1" fmla="*/ 134783 h 226515"/>
            <a:gd name="connsiteX2" fmla="*/ 246864 w 246864"/>
            <a:gd name="connsiteY2" fmla="*/ 226515 h 226515"/>
            <a:gd name="connsiteX0" fmla="*/ 0 w 275016"/>
            <a:gd name="connsiteY0" fmla="*/ 0 h 235449"/>
            <a:gd name="connsiteX1" fmla="*/ 222011 w 275016"/>
            <a:gd name="connsiteY1" fmla="*/ 134783 h 235449"/>
            <a:gd name="connsiteX2" fmla="*/ 275016 w 275016"/>
            <a:gd name="connsiteY2" fmla="*/ 235449 h 235449"/>
            <a:gd name="connsiteX0" fmla="*/ 0 w 275016"/>
            <a:gd name="connsiteY0" fmla="*/ 0 h 235449"/>
            <a:gd name="connsiteX1" fmla="*/ 211743 w 275016"/>
            <a:gd name="connsiteY1" fmla="*/ 133791 h 235449"/>
            <a:gd name="connsiteX2" fmla="*/ 275016 w 275016"/>
            <a:gd name="connsiteY2" fmla="*/ 235449 h 235449"/>
            <a:gd name="connsiteX0" fmla="*/ 0 w 256536"/>
            <a:gd name="connsiteY0" fmla="*/ 0 h 246506"/>
            <a:gd name="connsiteX1" fmla="*/ 193263 w 256536"/>
            <a:gd name="connsiteY1" fmla="*/ 144848 h 246506"/>
            <a:gd name="connsiteX2" fmla="*/ 256536 w 256536"/>
            <a:gd name="connsiteY2" fmla="*/ 246506 h 246506"/>
            <a:gd name="connsiteX0" fmla="*/ 0 w 257662"/>
            <a:gd name="connsiteY0" fmla="*/ 0 h 239159"/>
            <a:gd name="connsiteX1" fmla="*/ 194389 w 257662"/>
            <a:gd name="connsiteY1" fmla="*/ 137501 h 239159"/>
            <a:gd name="connsiteX2" fmla="*/ 257662 w 257662"/>
            <a:gd name="connsiteY2" fmla="*/ 239159 h 239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662" h="239159">
              <a:moveTo>
                <a:pt x="0" y="0"/>
              </a:moveTo>
              <a:cubicBezTo>
                <a:pt x="31345" y="17300"/>
                <a:pt x="155208" y="115876"/>
                <a:pt x="194389" y="137501"/>
              </a:cubicBezTo>
              <a:cubicBezTo>
                <a:pt x="252446" y="243682"/>
                <a:pt x="215032" y="147061"/>
                <a:pt x="257662" y="23915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280386</xdr:colOff>
      <xdr:row>53</xdr:row>
      <xdr:rowOff>71954</xdr:rowOff>
    </xdr:from>
    <xdr:to>
      <xdr:col>23</xdr:col>
      <xdr:colOff>577271</xdr:colOff>
      <xdr:row>54</xdr:row>
      <xdr:rowOff>21611</xdr:rowOff>
    </xdr:to>
    <xdr:sp macro="" textlink="">
      <xdr:nvSpPr>
        <xdr:cNvPr id="2293" name="Line 267">
          <a:extLst>
            <a:ext uri="{FF2B5EF4-FFF2-40B4-BE49-F238E27FC236}">
              <a16:creationId xmlns:a16="http://schemas.microsoft.com/office/drawing/2014/main" xmlns="" id="{83DD0AFF-4E96-425E-AF0A-2D6FFAB0EAB8}"/>
            </a:ext>
          </a:extLst>
        </xdr:cNvPr>
        <xdr:cNvSpPr>
          <a:spLocks noChangeShapeType="1"/>
        </xdr:cNvSpPr>
      </xdr:nvSpPr>
      <xdr:spPr bwMode="auto">
        <a:xfrm flipV="1">
          <a:off x="15741366" y="8934014"/>
          <a:ext cx="296885" cy="117297"/>
        </a:xfrm>
        <a:custGeom>
          <a:avLst/>
          <a:gdLst>
            <a:gd name="connsiteX0" fmla="*/ 0 w 490682"/>
            <a:gd name="connsiteY0" fmla="*/ 0 h 59792"/>
            <a:gd name="connsiteX1" fmla="*/ 490682 w 490682"/>
            <a:gd name="connsiteY1" fmla="*/ 59792 h 59792"/>
            <a:gd name="connsiteX0" fmla="*/ 0 w 253588"/>
            <a:gd name="connsiteY0" fmla="*/ 52397 h 55317"/>
            <a:gd name="connsiteX1" fmla="*/ 253588 w 253588"/>
            <a:gd name="connsiteY1" fmla="*/ 2920 h 55317"/>
            <a:gd name="connsiteX0" fmla="*/ 0 w 253588"/>
            <a:gd name="connsiteY0" fmla="*/ 49477 h 53482"/>
            <a:gd name="connsiteX1" fmla="*/ 253588 w 253588"/>
            <a:gd name="connsiteY1" fmla="*/ 0 h 53482"/>
            <a:gd name="connsiteX0" fmla="*/ 0 w 253588"/>
            <a:gd name="connsiteY0" fmla="*/ 49477 h 52855"/>
            <a:gd name="connsiteX1" fmla="*/ 253588 w 253588"/>
            <a:gd name="connsiteY1" fmla="*/ 0 h 52855"/>
            <a:gd name="connsiteX0" fmla="*/ 0 w 253588"/>
            <a:gd name="connsiteY0" fmla="*/ 35045 h 39274"/>
            <a:gd name="connsiteX1" fmla="*/ 253588 w 253588"/>
            <a:gd name="connsiteY1" fmla="*/ 0 h 39274"/>
            <a:gd name="connsiteX0" fmla="*/ 0 w 253588"/>
            <a:gd name="connsiteY0" fmla="*/ 35045 h 48015"/>
            <a:gd name="connsiteX1" fmla="*/ 253588 w 253588"/>
            <a:gd name="connsiteY1" fmla="*/ 0 h 48015"/>
            <a:gd name="connsiteX0" fmla="*/ 0 w 311316"/>
            <a:gd name="connsiteY0" fmla="*/ 32984 h 46237"/>
            <a:gd name="connsiteX1" fmla="*/ 311316 w 311316"/>
            <a:gd name="connsiteY1" fmla="*/ 0 h 46237"/>
            <a:gd name="connsiteX0" fmla="*/ 0 w 296885"/>
            <a:gd name="connsiteY0" fmla="*/ 121636 h 128451"/>
            <a:gd name="connsiteX1" fmla="*/ 296885 w 296885"/>
            <a:gd name="connsiteY1" fmla="*/ 0 h 128451"/>
            <a:gd name="connsiteX0" fmla="*/ 0 w 296885"/>
            <a:gd name="connsiteY0" fmla="*/ 121636 h 121636"/>
            <a:gd name="connsiteX1" fmla="*/ 296885 w 296885"/>
            <a:gd name="connsiteY1" fmla="*/ 0 h 121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6885" h="121636">
              <a:moveTo>
                <a:pt x="0" y="121636"/>
              </a:moveTo>
              <a:cubicBezTo>
                <a:pt x="293446" y="77655"/>
                <a:pt x="287951" y="8933"/>
                <a:pt x="296885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670675</xdr:colOff>
      <xdr:row>53</xdr:row>
      <xdr:rowOff>160941</xdr:rowOff>
    </xdr:from>
    <xdr:to>
      <xdr:col>24</xdr:col>
      <xdr:colOff>65755</xdr:colOff>
      <xdr:row>54</xdr:row>
      <xdr:rowOff>104365</xdr:rowOff>
    </xdr:to>
    <xdr:sp macro="" textlink="">
      <xdr:nvSpPr>
        <xdr:cNvPr id="2294" name="Oval 1295">
          <a:extLst>
            <a:ext uri="{FF2B5EF4-FFF2-40B4-BE49-F238E27FC236}">
              <a16:creationId xmlns:a16="http://schemas.microsoft.com/office/drawing/2014/main" xmlns="" id="{8E18518D-FBE6-48E7-A5D4-DD5AF79DEC01}"/>
            </a:ext>
          </a:extLst>
        </xdr:cNvPr>
        <xdr:cNvSpPr>
          <a:spLocks noChangeArrowheads="1"/>
        </xdr:cNvSpPr>
      </xdr:nvSpPr>
      <xdr:spPr bwMode="auto">
        <a:xfrm>
          <a:off x="16131655" y="9023001"/>
          <a:ext cx="88500" cy="11106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23</xdr:col>
      <xdr:colOff>279007</xdr:colOff>
      <xdr:row>53</xdr:row>
      <xdr:rowOff>95493</xdr:rowOff>
    </xdr:from>
    <xdr:to>
      <xdr:col>23</xdr:col>
      <xdr:colOff>353934</xdr:colOff>
      <xdr:row>54</xdr:row>
      <xdr:rowOff>15201</xdr:rowOff>
    </xdr:to>
    <xdr:sp macro="" textlink="">
      <xdr:nvSpPr>
        <xdr:cNvPr id="2295" name="Freeform 395">
          <a:extLst>
            <a:ext uri="{FF2B5EF4-FFF2-40B4-BE49-F238E27FC236}">
              <a16:creationId xmlns:a16="http://schemas.microsoft.com/office/drawing/2014/main" xmlns="" id="{7C94C45A-F64D-4A7A-B4D2-97C9F0FB0F0F}"/>
            </a:ext>
          </a:extLst>
        </xdr:cNvPr>
        <xdr:cNvSpPr>
          <a:spLocks/>
        </xdr:cNvSpPr>
      </xdr:nvSpPr>
      <xdr:spPr bwMode="auto">
        <a:xfrm rot="16872968">
          <a:off x="15733777" y="8963763"/>
          <a:ext cx="87348" cy="74927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187614</xdr:colOff>
      <xdr:row>53</xdr:row>
      <xdr:rowOff>151301</xdr:rowOff>
    </xdr:from>
    <xdr:to>
      <xdr:col>23</xdr:col>
      <xdr:colOff>287792</xdr:colOff>
      <xdr:row>54</xdr:row>
      <xdr:rowOff>94725</xdr:rowOff>
    </xdr:to>
    <xdr:sp macro="" textlink="">
      <xdr:nvSpPr>
        <xdr:cNvPr id="2296" name="Oval 1295">
          <a:extLst>
            <a:ext uri="{FF2B5EF4-FFF2-40B4-BE49-F238E27FC236}">
              <a16:creationId xmlns:a16="http://schemas.microsoft.com/office/drawing/2014/main" xmlns="" id="{F232BB11-CB58-4DDF-A285-B6DD46141BD7}"/>
            </a:ext>
          </a:extLst>
        </xdr:cNvPr>
        <xdr:cNvSpPr>
          <a:spLocks noChangeArrowheads="1"/>
        </xdr:cNvSpPr>
      </xdr:nvSpPr>
      <xdr:spPr bwMode="auto">
        <a:xfrm>
          <a:off x="15648594" y="9013361"/>
          <a:ext cx="100178" cy="11106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23</xdr:col>
      <xdr:colOff>556109</xdr:colOff>
      <xdr:row>52</xdr:row>
      <xdr:rowOff>74898</xdr:rowOff>
    </xdr:from>
    <xdr:ext cx="379343" cy="193515"/>
    <xdr:sp macro="" textlink="">
      <xdr:nvSpPr>
        <xdr:cNvPr id="2297" name="Text Box 1563">
          <a:extLst>
            <a:ext uri="{FF2B5EF4-FFF2-40B4-BE49-F238E27FC236}">
              <a16:creationId xmlns:a16="http://schemas.microsoft.com/office/drawing/2014/main" xmlns="" id="{544C6445-3E26-4611-A649-8539F4EDC29F}"/>
            </a:ext>
          </a:extLst>
        </xdr:cNvPr>
        <xdr:cNvSpPr txBox="1">
          <a:spLocks noChangeArrowheads="1"/>
        </xdr:cNvSpPr>
      </xdr:nvSpPr>
      <xdr:spPr bwMode="auto">
        <a:xfrm>
          <a:off x="16017089" y="8769318"/>
          <a:ext cx="37934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23</xdr:col>
      <xdr:colOff>581422</xdr:colOff>
      <xdr:row>53</xdr:row>
      <xdr:rowOff>73915</xdr:rowOff>
    </xdr:from>
    <xdr:to>
      <xdr:col>24</xdr:col>
      <xdr:colOff>304895</xdr:colOff>
      <xdr:row>54</xdr:row>
      <xdr:rowOff>68212</xdr:rowOff>
    </xdr:to>
    <xdr:sp macro="" textlink="">
      <xdr:nvSpPr>
        <xdr:cNvPr id="2298" name="AutoShape 1653">
          <a:extLst>
            <a:ext uri="{FF2B5EF4-FFF2-40B4-BE49-F238E27FC236}">
              <a16:creationId xmlns:a16="http://schemas.microsoft.com/office/drawing/2014/main" xmlns="" id="{C69E0DDE-1409-46AC-B865-67EF89DBE4FA}"/>
            </a:ext>
          </a:extLst>
        </xdr:cNvPr>
        <xdr:cNvSpPr>
          <a:spLocks/>
        </xdr:cNvSpPr>
      </xdr:nvSpPr>
      <xdr:spPr bwMode="auto">
        <a:xfrm rot="6078624" flipH="1">
          <a:off x="16169880" y="8808497"/>
          <a:ext cx="161937" cy="416893"/>
        </a:xfrm>
        <a:prstGeom prst="rightBrace">
          <a:avLst>
            <a:gd name="adj1" fmla="val 42094"/>
            <a:gd name="adj2" fmla="val 6828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224754</xdr:colOff>
      <xdr:row>54</xdr:row>
      <xdr:rowOff>34991</xdr:rowOff>
    </xdr:from>
    <xdr:to>
      <xdr:col>23</xdr:col>
      <xdr:colOff>553563</xdr:colOff>
      <xdr:row>56</xdr:row>
      <xdr:rowOff>73045</xdr:rowOff>
    </xdr:to>
    <xdr:sp macro="" textlink="">
      <xdr:nvSpPr>
        <xdr:cNvPr id="2299" name="AutoShape 1653">
          <a:extLst>
            <a:ext uri="{FF2B5EF4-FFF2-40B4-BE49-F238E27FC236}">
              <a16:creationId xmlns:a16="http://schemas.microsoft.com/office/drawing/2014/main" xmlns="" id="{74F4F8C9-0081-41F4-9AC5-9CA8B287BD4E}"/>
            </a:ext>
          </a:extLst>
        </xdr:cNvPr>
        <xdr:cNvSpPr>
          <a:spLocks/>
        </xdr:cNvSpPr>
      </xdr:nvSpPr>
      <xdr:spPr bwMode="auto">
        <a:xfrm rot="5633977">
          <a:off x="15663472" y="9086953"/>
          <a:ext cx="373334" cy="32880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270546</xdr:colOff>
      <xdr:row>54</xdr:row>
      <xdr:rowOff>64221</xdr:rowOff>
    </xdr:from>
    <xdr:to>
      <xdr:col>23</xdr:col>
      <xdr:colOff>451445</xdr:colOff>
      <xdr:row>55</xdr:row>
      <xdr:rowOff>36921</xdr:rowOff>
    </xdr:to>
    <xdr:sp macro="" textlink="">
      <xdr:nvSpPr>
        <xdr:cNvPr id="2300" name="六角形 2299">
          <a:extLst>
            <a:ext uri="{FF2B5EF4-FFF2-40B4-BE49-F238E27FC236}">
              <a16:creationId xmlns:a16="http://schemas.microsoft.com/office/drawing/2014/main" xmlns="" id="{74AD7A65-B26E-46BF-B9C2-6DE8895B2C20}"/>
            </a:ext>
          </a:extLst>
        </xdr:cNvPr>
        <xdr:cNvSpPr/>
      </xdr:nvSpPr>
      <xdr:spPr bwMode="auto">
        <a:xfrm>
          <a:off x="15731526" y="9093921"/>
          <a:ext cx="180899" cy="14034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24</xdr:col>
      <xdr:colOff>428831</xdr:colOff>
      <xdr:row>54</xdr:row>
      <xdr:rowOff>24252</xdr:rowOff>
    </xdr:from>
    <xdr:ext cx="268017" cy="119578"/>
    <xdr:sp macro="" textlink="">
      <xdr:nvSpPr>
        <xdr:cNvPr id="2301" name="Text Box 1416">
          <a:extLst>
            <a:ext uri="{FF2B5EF4-FFF2-40B4-BE49-F238E27FC236}">
              <a16:creationId xmlns:a16="http://schemas.microsoft.com/office/drawing/2014/main" xmlns="" id="{55C69588-3603-454B-9318-A2DF3BE888FD}"/>
            </a:ext>
          </a:extLst>
        </xdr:cNvPr>
        <xdr:cNvSpPr txBox="1">
          <a:spLocks noChangeArrowheads="1"/>
        </xdr:cNvSpPr>
      </xdr:nvSpPr>
      <xdr:spPr bwMode="auto">
        <a:xfrm>
          <a:off x="16583231" y="9053952"/>
          <a:ext cx="268017" cy="119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あさひ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676130</xdr:colOff>
      <xdr:row>54</xdr:row>
      <xdr:rowOff>98678</xdr:rowOff>
    </xdr:from>
    <xdr:to>
      <xdr:col>24</xdr:col>
      <xdr:colOff>282530</xdr:colOff>
      <xdr:row>55</xdr:row>
      <xdr:rowOff>114488</xdr:rowOff>
    </xdr:to>
    <xdr:sp macro="" textlink="">
      <xdr:nvSpPr>
        <xdr:cNvPr id="2302" name="Text Box 1664">
          <a:extLst>
            <a:ext uri="{FF2B5EF4-FFF2-40B4-BE49-F238E27FC236}">
              <a16:creationId xmlns:a16="http://schemas.microsoft.com/office/drawing/2014/main" xmlns="" id="{F189D7AF-B57C-4780-A898-E4251F915663}"/>
            </a:ext>
          </a:extLst>
        </xdr:cNvPr>
        <xdr:cNvSpPr txBox="1">
          <a:spLocks noChangeArrowheads="1"/>
        </xdr:cNvSpPr>
      </xdr:nvSpPr>
      <xdr:spPr bwMode="auto">
        <a:xfrm>
          <a:off x="16137110" y="9128378"/>
          <a:ext cx="299820" cy="1834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368530</xdr:colOff>
      <xdr:row>51</xdr:row>
      <xdr:rowOff>152453</xdr:rowOff>
    </xdr:from>
    <xdr:to>
      <xdr:col>23</xdr:col>
      <xdr:colOff>527814</xdr:colOff>
      <xdr:row>53</xdr:row>
      <xdr:rowOff>112457</xdr:rowOff>
    </xdr:to>
    <xdr:sp macro="" textlink="">
      <xdr:nvSpPr>
        <xdr:cNvPr id="2303" name="Text Box 1664">
          <a:extLst>
            <a:ext uri="{FF2B5EF4-FFF2-40B4-BE49-F238E27FC236}">
              <a16:creationId xmlns:a16="http://schemas.microsoft.com/office/drawing/2014/main" xmlns="" id="{53736516-5BCF-4675-B050-5F34699A57E7}"/>
            </a:ext>
          </a:extLst>
        </xdr:cNvPr>
        <xdr:cNvSpPr txBox="1">
          <a:spLocks noChangeArrowheads="1"/>
        </xdr:cNvSpPr>
      </xdr:nvSpPr>
      <xdr:spPr bwMode="auto">
        <a:xfrm>
          <a:off x="15829510" y="8679233"/>
          <a:ext cx="159284" cy="2952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vert="eaVert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88918</xdr:colOff>
      <xdr:row>51</xdr:row>
      <xdr:rowOff>136519</xdr:rowOff>
    </xdr:from>
    <xdr:to>
      <xdr:col>24</xdr:col>
      <xdr:colOff>502805</xdr:colOff>
      <xdr:row>52</xdr:row>
      <xdr:rowOff>105336</xdr:rowOff>
    </xdr:to>
    <xdr:sp macro="" textlink="">
      <xdr:nvSpPr>
        <xdr:cNvPr id="2304" name="Text Box 1664">
          <a:extLst>
            <a:ext uri="{FF2B5EF4-FFF2-40B4-BE49-F238E27FC236}">
              <a16:creationId xmlns:a16="http://schemas.microsoft.com/office/drawing/2014/main" xmlns="" id="{33909C08-1D2C-48D3-9351-3FD62D9CF6C8}"/>
            </a:ext>
          </a:extLst>
        </xdr:cNvPr>
        <xdr:cNvSpPr txBox="1">
          <a:spLocks noChangeArrowheads="1"/>
        </xdr:cNvSpPr>
      </xdr:nvSpPr>
      <xdr:spPr bwMode="auto">
        <a:xfrm>
          <a:off x="16243318" y="8663299"/>
          <a:ext cx="413887" cy="1364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667425</xdr:colOff>
      <xdr:row>55</xdr:row>
      <xdr:rowOff>82598</xdr:rowOff>
    </xdr:from>
    <xdr:to>
      <xdr:col>24</xdr:col>
      <xdr:colOff>258919</xdr:colOff>
      <xdr:row>56</xdr:row>
      <xdr:rowOff>70066</xdr:rowOff>
    </xdr:to>
    <xdr:sp macro="" textlink="">
      <xdr:nvSpPr>
        <xdr:cNvPr id="2305" name="Text Box 1664">
          <a:extLst>
            <a:ext uri="{FF2B5EF4-FFF2-40B4-BE49-F238E27FC236}">
              <a16:creationId xmlns:a16="http://schemas.microsoft.com/office/drawing/2014/main" xmlns="" id="{DF12F72C-CC31-4860-852A-B2D89EC8B58B}"/>
            </a:ext>
          </a:extLst>
        </xdr:cNvPr>
        <xdr:cNvSpPr txBox="1">
          <a:spLocks noChangeArrowheads="1"/>
        </xdr:cNvSpPr>
      </xdr:nvSpPr>
      <xdr:spPr bwMode="auto">
        <a:xfrm flipH="1">
          <a:off x="16128405" y="9279938"/>
          <a:ext cx="284914" cy="15510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96024</xdr:colOff>
      <xdr:row>54</xdr:row>
      <xdr:rowOff>17435</xdr:rowOff>
    </xdr:from>
    <xdr:to>
      <xdr:col>24</xdr:col>
      <xdr:colOff>197124</xdr:colOff>
      <xdr:row>54</xdr:row>
      <xdr:rowOff>132838</xdr:rowOff>
    </xdr:to>
    <xdr:sp macro="" textlink="">
      <xdr:nvSpPr>
        <xdr:cNvPr id="2306" name="Oval 1295">
          <a:extLst>
            <a:ext uri="{FF2B5EF4-FFF2-40B4-BE49-F238E27FC236}">
              <a16:creationId xmlns:a16="http://schemas.microsoft.com/office/drawing/2014/main" xmlns="" id="{DA795407-E09F-4982-9B4F-478CE6AD388A}"/>
            </a:ext>
          </a:extLst>
        </xdr:cNvPr>
        <xdr:cNvSpPr>
          <a:spLocks noChangeArrowheads="1"/>
        </xdr:cNvSpPr>
      </xdr:nvSpPr>
      <xdr:spPr bwMode="auto">
        <a:xfrm>
          <a:off x="16250424" y="9047135"/>
          <a:ext cx="101100" cy="11540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23</xdr:col>
      <xdr:colOff>262381</xdr:colOff>
      <xdr:row>55</xdr:row>
      <xdr:rowOff>165364</xdr:rowOff>
    </xdr:from>
    <xdr:ext cx="379343" cy="193515"/>
    <xdr:sp macro="" textlink="">
      <xdr:nvSpPr>
        <xdr:cNvPr id="2307" name="Text Box 1563">
          <a:extLst>
            <a:ext uri="{FF2B5EF4-FFF2-40B4-BE49-F238E27FC236}">
              <a16:creationId xmlns:a16="http://schemas.microsoft.com/office/drawing/2014/main" xmlns="" id="{6D923C92-48D7-4EBD-B54A-2D5ACD5AF2B3}"/>
            </a:ext>
          </a:extLst>
        </xdr:cNvPr>
        <xdr:cNvSpPr txBox="1">
          <a:spLocks noChangeArrowheads="1"/>
        </xdr:cNvSpPr>
      </xdr:nvSpPr>
      <xdr:spPr bwMode="auto">
        <a:xfrm>
          <a:off x="15723361" y="9362704"/>
          <a:ext cx="37934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24</xdr:col>
      <xdr:colOff>347134</xdr:colOff>
      <xdr:row>55</xdr:row>
      <xdr:rowOff>8467</xdr:rowOff>
    </xdr:from>
    <xdr:ext cx="270742" cy="244550"/>
    <xdr:pic>
      <xdr:nvPicPr>
        <xdr:cNvPr id="2308" name="Picture 12589">
          <a:extLst>
            <a:ext uri="{FF2B5EF4-FFF2-40B4-BE49-F238E27FC236}">
              <a16:creationId xmlns:a16="http://schemas.microsoft.com/office/drawing/2014/main" xmlns="" id="{AF3B63D6-81DD-4721-9F0F-DBAD8923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1534" y="9205807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23</xdr:col>
      <xdr:colOff>539362</xdr:colOff>
      <xdr:row>54</xdr:row>
      <xdr:rowOff>89919</xdr:rowOff>
    </xdr:from>
    <xdr:to>
      <xdr:col>24</xdr:col>
      <xdr:colOff>15300</xdr:colOff>
      <xdr:row>55</xdr:row>
      <xdr:rowOff>63118</xdr:rowOff>
    </xdr:to>
    <xdr:sp macro="" textlink="">
      <xdr:nvSpPr>
        <xdr:cNvPr id="2309" name="六角形 2308">
          <a:extLst>
            <a:ext uri="{FF2B5EF4-FFF2-40B4-BE49-F238E27FC236}">
              <a16:creationId xmlns:a16="http://schemas.microsoft.com/office/drawing/2014/main" xmlns="" id="{7E5FBE38-BFB6-4513-9E9A-65F1D7EA645C}"/>
            </a:ext>
          </a:extLst>
        </xdr:cNvPr>
        <xdr:cNvSpPr/>
      </xdr:nvSpPr>
      <xdr:spPr bwMode="auto">
        <a:xfrm>
          <a:off x="16000342" y="9119619"/>
          <a:ext cx="169358" cy="14083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1800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677022</xdr:colOff>
      <xdr:row>56</xdr:row>
      <xdr:rowOff>42021</xdr:rowOff>
    </xdr:from>
    <xdr:to>
      <xdr:col>24</xdr:col>
      <xdr:colOff>385873</xdr:colOff>
      <xdr:row>57</xdr:row>
      <xdr:rowOff>10839</xdr:rowOff>
    </xdr:to>
    <xdr:sp macro="" textlink="">
      <xdr:nvSpPr>
        <xdr:cNvPr id="2310" name="Text Box 1664">
          <a:extLst>
            <a:ext uri="{FF2B5EF4-FFF2-40B4-BE49-F238E27FC236}">
              <a16:creationId xmlns:a16="http://schemas.microsoft.com/office/drawing/2014/main" xmlns="" id="{5B5E20D0-AAC3-4E34-8014-5F5C3DDAE159}"/>
            </a:ext>
          </a:extLst>
        </xdr:cNvPr>
        <xdr:cNvSpPr txBox="1">
          <a:spLocks noChangeArrowheads="1"/>
        </xdr:cNvSpPr>
      </xdr:nvSpPr>
      <xdr:spPr bwMode="auto">
        <a:xfrm>
          <a:off x="16138002" y="9407001"/>
          <a:ext cx="402271" cy="13645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641678</xdr:colOff>
      <xdr:row>61</xdr:row>
      <xdr:rowOff>4333</xdr:rowOff>
    </xdr:from>
    <xdr:to>
      <xdr:col>22</xdr:col>
      <xdr:colOff>316795</xdr:colOff>
      <xdr:row>63</xdr:row>
      <xdr:rowOff>79878</xdr:rowOff>
    </xdr:to>
    <xdr:sp macro="" textlink="">
      <xdr:nvSpPr>
        <xdr:cNvPr id="2311" name="Line 72">
          <a:extLst>
            <a:ext uri="{FF2B5EF4-FFF2-40B4-BE49-F238E27FC236}">
              <a16:creationId xmlns:a16="http://schemas.microsoft.com/office/drawing/2014/main" xmlns="" id="{D2E1120D-161A-445B-A31E-EE4A9F8AE6AA}"/>
            </a:ext>
          </a:extLst>
        </xdr:cNvPr>
        <xdr:cNvSpPr>
          <a:spLocks noChangeShapeType="1"/>
        </xdr:cNvSpPr>
      </xdr:nvSpPr>
      <xdr:spPr bwMode="auto">
        <a:xfrm rot="13656542">
          <a:off x="14694674" y="10228657"/>
          <a:ext cx="410825" cy="3685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28</xdr:col>
      <xdr:colOff>31401</xdr:colOff>
      <xdr:row>51</xdr:row>
      <xdr:rowOff>51459</xdr:rowOff>
    </xdr:from>
    <xdr:to>
      <xdr:col>28</xdr:col>
      <xdr:colOff>417091</xdr:colOff>
      <xdr:row>56</xdr:row>
      <xdr:rowOff>116585</xdr:rowOff>
    </xdr:to>
    <xdr:sp macro="" textlink="">
      <xdr:nvSpPr>
        <xdr:cNvPr id="2312" name="Freeform 527">
          <a:extLst>
            <a:ext uri="{FF2B5EF4-FFF2-40B4-BE49-F238E27FC236}">
              <a16:creationId xmlns:a16="http://schemas.microsoft.com/office/drawing/2014/main" xmlns="" id="{36BB0CC0-EC14-4D6B-BC5C-827FDEC7472F}"/>
            </a:ext>
          </a:extLst>
        </xdr:cNvPr>
        <xdr:cNvSpPr>
          <a:spLocks/>
        </xdr:cNvSpPr>
      </xdr:nvSpPr>
      <xdr:spPr bwMode="auto">
        <a:xfrm rot="12793218">
          <a:off x="18959481" y="8578239"/>
          <a:ext cx="385690" cy="90332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42852 w 142852"/>
            <a:gd name="connsiteY0" fmla="*/ 12521 h 12521"/>
            <a:gd name="connsiteX1" fmla="*/ 76531 w 142852"/>
            <a:gd name="connsiteY1" fmla="*/ 8265 h 12521"/>
            <a:gd name="connsiteX2" fmla="*/ 52807 w 142852"/>
            <a:gd name="connsiteY2" fmla="*/ 3043 h 12521"/>
            <a:gd name="connsiteX3" fmla="*/ 0 w 142852"/>
            <a:gd name="connsiteY3" fmla="*/ 0 h 12521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59578 w 149623"/>
            <a:gd name="connsiteY2" fmla="*/ 283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57285 w 120769"/>
            <a:gd name="connsiteY0" fmla="*/ 11943 h 11943"/>
            <a:gd name="connsiteX1" fmla="*/ 118376 w 120769"/>
            <a:gd name="connsiteY1" fmla="*/ 6455 h 11943"/>
            <a:gd name="connsiteX2" fmla="*/ 90694 w 120769"/>
            <a:gd name="connsiteY2" fmla="*/ 4375 h 11943"/>
            <a:gd name="connsiteX3" fmla="*/ 0 w 120769"/>
            <a:gd name="connsiteY3" fmla="*/ 0 h 11943"/>
            <a:gd name="connsiteX0" fmla="*/ 62 w 140054"/>
            <a:gd name="connsiteY0" fmla="*/ 11270 h 11270"/>
            <a:gd name="connsiteX1" fmla="*/ 137661 w 140054"/>
            <a:gd name="connsiteY1" fmla="*/ 6455 h 11270"/>
            <a:gd name="connsiteX2" fmla="*/ 109979 w 140054"/>
            <a:gd name="connsiteY2" fmla="*/ 4375 h 11270"/>
            <a:gd name="connsiteX3" fmla="*/ 19285 w 140054"/>
            <a:gd name="connsiteY3" fmla="*/ 0 h 11270"/>
            <a:gd name="connsiteX0" fmla="*/ 0 w 140267"/>
            <a:gd name="connsiteY0" fmla="*/ 11270 h 11270"/>
            <a:gd name="connsiteX1" fmla="*/ 137599 w 140267"/>
            <a:gd name="connsiteY1" fmla="*/ 6455 h 11270"/>
            <a:gd name="connsiteX2" fmla="*/ 109917 w 140267"/>
            <a:gd name="connsiteY2" fmla="*/ 4375 h 11270"/>
            <a:gd name="connsiteX3" fmla="*/ 19223 w 140267"/>
            <a:gd name="connsiteY3" fmla="*/ 0 h 11270"/>
            <a:gd name="connsiteX0" fmla="*/ 0 w 146058"/>
            <a:gd name="connsiteY0" fmla="*/ 11270 h 11270"/>
            <a:gd name="connsiteX1" fmla="*/ 143789 w 146058"/>
            <a:gd name="connsiteY1" fmla="*/ 6712 h 11270"/>
            <a:gd name="connsiteX2" fmla="*/ 109917 w 146058"/>
            <a:gd name="connsiteY2" fmla="*/ 4375 h 11270"/>
            <a:gd name="connsiteX3" fmla="*/ 19223 w 146058"/>
            <a:gd name="connsiteY3" fmla="*/ 0 h 11270"/>
            <a:gd name="connsiteX0" fmla="*/ 0 w 145715"/>
            <a:gd name="connsiteY0" fmla="*/ 11270 h 11270"/>
            <a:gd name="connsiteX1" fmla="*/ 143789 w 145715"/>
            <a:gd name="connsiteY1" fmla="*/ 6712 h 11270"/>
            <a:gd name="connsiteX2" fmla="*/ 109917 w 145715"/>
            <a:gd name="connsiteY2" fmla="*/ 4375 h 11270"/>
            <a:gd name="connsiteX3" fmla="*/ 19223 w 145715"/>
            <a:gd name="connsiteY3" fmla="*/ 0 h 11270"/>
            <a:gd name="connsiteX0" fmla="*/ 12499 w 126492"/>
            <a:gd name="connsiteY0" fmla="*/ 12247 h 12247"/>
            <a:gd name="connsiteX1" fmla="*/ 124566 w 126492"/>
            <a:gd name="connsiteY1" fmla="*/ 6712 h 12247"/>
            <a:gd name="connsiteX2" fmla="*/ 90694 w 126492"/>
            <a:gd name="connsiteY2" fmla="*/ 4375 h 12247"/>
            <a:gd name="connsiteX3" fmla="*/ 0 w 126492"/>
            <a:gd name="connsiteY3" fmla="*/ 0 h 12247"/>
            <a:gd name="connsiteX0" fmla="*/ 37796 w 130669"/>
            <a:gd name="connsiteY0" fmla="*/ 12066 h 12066"/>
            <a:gd name="connsiteX1" fmla="*/ 124566 w 130669"/>
            <a:gd name="connsiteY1" fmla="*/ 6712 h 12066"/>
            <a:gd name="connsiteX2" fmla="*/ 90694 w 130669"/>
            <a:gd name="connsiteY2" fmla="*/ 4375 h 12066"/>
            <a:gd name="connsiteX3" fmla="*/ 0 w 130669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8216"/>
            <a:gd name="connsiteY0" fmla="*/ 12066 h 12066"/>
            <a:gd name="connsiteX1" fmla="*/ 126397 w 128216"/>
            <a:gd name="connsiteY1" fmla="*/ 6803 h 12066"/>
            <a:gd name="connsiteX2" fmla="*/ 90694 w 128216"/>
            <a:gd name="connsiteY2" fmla="*/ 4375 h 12066"/>
            <a:gd name="connsiteX3" fmla="*/ 0 w 128216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42568 w 127172"/>
            <a:gd name="connsiteY0" fmla="*/ 12218 h 12218"/>
            <a:gd name="connsiteX1" fmla="*/ 126397 w 127172"/>
            <a:gd name="connsiteY1" fmla="*/ 6803 h 12218"/>
            <a:gd name="connsiteX2" fmla="*/ 90694 w 127172"/>
            <a:gd name="connsiteY2" fmla="*/ 4375 h 12218"/>
            <a:gd name="connsiteX3" fmla="*/ 0 w 127172"/>
            <a:gd name="connsiteY3" fmla="*/ 0 h 12218"/>
            <a:gd name="connsiteX0" fmla="*/ 39818 w 127172"/>
            <a:gd name="connsiteY0" fmla="*/ 11995 h 11995"/>
            <a:gd name="connsiteX1" fmla="*/ 126397 w 127172"/>
            <a:gd name="connsiteY1" fmla="*/ 6803 h 11995"/>
            <a:gd name="connsiteX2" fmla="*/ 90694 w 127172"/>
            <a:gd name="connsiteY2" fmla="*/ 4375 h 11995"/>
            <a:gd name="connsiteX3" fmla="*/ 0 w 127172"/>
            <a:gd name="connsiteY3" fmla="*/ 0 h 11995"/>
            <a:gd name="connsiteX0" fmla="*/ 40171 w 127172"/>
            <a:gd name="connsiteY0" fmla="*/ 12185 h 12185"/>
            <a:gd name="connsiteX1" fmla="*/ 126397 w 127172"/>
            <a:gd name="connsiteY1" fmla="*/ 6803 h 12185"/>
            <a:gd name="connsiteX2" fmla="*/ 90694 w 127172"/>
            <a:gd name="connsiteY2" fmla="*/ 4375 h 12185"/>
            <a:gd name="connsiteX3" fmla="*/ 0 w 127172"/>
            <a:gd name="connsiteY3" fmla="*/ 0 h 12185"/>
            <a:gd name="connsiteX0" fmla="*/ 104130 w 150077"/>
            <a:gd name="connsiteY0" fmla="*/ 9042 h 9042"/>
            <a:gd name="connsiteX1" fmla="*/ 126397 w 150077"/>
            <a:gd name="connsiteY1" fmla="*/ 6803 h 9042"/>
            <a:gd name="connsiteX2" fmla="*/ 90694 w 150077"/>
            <a:gd name="connsiteY2" fmla="*/ 4375 h 9042"/>
            <a:gd name="connsiteX3" fmla="*/ 0 w 150077"/>
            <a:gd name="connsiteY3" fmla="*/ 0 h 9042"/>
            <a:gd name="connsiteX0" fmla="*/ 6938 w 8473"/>
            <a:gd name="connsiteY0" fmla="*/ 10000 h 10000"/>
            <a:gd name="connsiteX1" fmla="*/ 8422 w 8473"/>
            <a:gd name="connsiteY1" fmla="*/ 7524 h 10000"/>
            <a:gd name="connsiteX2" fmla="*/ 6043 w 8473"/>
            <a:gd name="connsiteY2" fmla="*/ 4839 h 10000"/>
            <a:gd name="connsiteX3" fmla="*/ 0 w 8473"/>
            <a:gd name="connsiteY3" fmla="*/ 0 h 10000"/>
            <a:gd name="connsiteX0" fmla="*/ 8794 w 10001"/>
            <a:gd name="connsiteY0" fmla="*/ 9557 h 9557"/>
            <a:gd name="connsiteX1" fmla="*/ 9940 w 10001"/>
            <a:gd name="connsiteY1" fmla="*/ 7524 h 9557"/>
            <a:gd name="connsiteX2" fmla="*/ 7132 w 10001"/>
            <a:gd name="connsiteY2" fmla="*/ 4839 h 9557"/>
            <a:gd name="connsiteX3" fmla="*/ 0 w 10001"/>
            <a:gd name="connsiteY3" fmla="*/ 0 h 9557"/>
            <a:gd name="connsiteX0" fmla="*/ 644 w 10000"/>
            <a:gd name="connsiteY0" fmla="*/ 14058 h 14058"/>
            <a:gd name="connsiteX1" fmla="*/ 9939 w 10000"/>
            <a:gd name="connsiteY1" fmla="*/ 7873 h 14058"/>
            <a:gd name="connsiteX2" fmla="*/ 7131 w 10000"/>
            <a:gd name="connsiteY2" fmla="*/ 5063 h 14058"/>
            <a:gd name="connsiteX3" fmla="*/ 0 w 10000"/>
            <a:gd name="connsiteY3" fmla="*/ 0 h 14058"/>
            <a:gd name="connsiteX0" fmla="*/ 644 w 10000"/>
            <a:gd name="connsiteY0" fmla="*/ 14058 h 14058"/>
            <a:gd name="connsiteX1" fmla="*/ 9939 w 10000"/>
            <a:gd name="connsiteY1" fmla="*/ 7873 h 14058"/>
            <a:gd name="connsiteX2" fmla="*/ 7131 w 10000"/>
            <a:gd name="connsiteY2" fmla="*/ 5063 h 14058"/>
            <a:gd name="connsiteX3" fmla="*/ 0 w 10000"/>
            <a:gd name="connsiteY3" fmla="*/ 0 h 14058"/>
            <a:gd name="connsiteX0" fmla="*/ 644 w 10119"/>
            <a:gd name="connsiteY0" fmla="*/ 14058 h 14058"/>
            <a:gd name="connsiteX1" fmla="*/ 10062 w 10119"/>
            <a:gd name="connsiteY1" fmla="*/ 8025 h 14058"/>
            <a:gd name="connsiteX2" fmla="*/ 7131 w 10119"/>
            <a:gd name="connsiteY2" fmla="*/ 5063 h 14058"/>
            <a:gd name="connsiteX3" fmla="*/ 0 w 10119"/>
            <a:gd name="connsiteY3" fmla="*/ 0 h 14058"/>
            <a:gd name="connsiteX0" fmla="*/ 644 w 10127"/>
            <a:gd name="connsiteY0" fmla="*/ 14058 h 14058"/>
            <a:gd name="connsiteX1" fmla="*/ 10062 w 10127"/>
            <a:gd name="connsiteY1" fmla="*/ 8025 h 14058"/>
            <a:gd name="connsiteX2" fmla="*/ 7406 w 10127"/>
            <a:gd name="connsiteY2" fmla="*/ 5172 h 14058"/>
            <a:gd name="connsiteX3" fmla="*/ 0 w 10127"/>
            <a:gd name="connsiteY3" fmla="*/ 0 h 14058"/>
            <a:gd name="connsiteX0" fmla="*/ 0 w 9483"/>
            <a:gd name="connsiteY0" fmla="*/ 10213 h 10213"/>
            <a:gd name="connsiteX1" fmla="*/ 9418 w 9483"/>
            <a:gd name="connsiteY1" fmla="*/ 4180 h 10213"/>
            <a:gd name="connsiteX2" fmla="*/ 6762 w 9483"/>
            <a:gd name="connsiteY2" fmla="*/ 1327 h 10213"/>
            <a:gd name="connsiteX3" fmla="*/ 7404 w 9483"/>
            <a:gd name="connsiteY3" fmla="*/ 0 h 10213"/>
            <a:gd name="connsiteX0" fmla="*/ 0 w 10018"/>
            <a:gd name="connsiteY0" fmla="*/ 10000 h 10000"/>
            <a:gd name="connsiteX1" fmla="*/ 9931 w 10018"/>
            <a:gd name="connsiteY1" fmla="*/ 4093 h 10000"/>
            <a:gd name="connsiteX2" fmla="*/ 7548 w 10018"/>
            <a:gd name="connsiteY2" fmla="*/ 1692 h 10000"/>
            <a:gd name="connsiteX3" fmla="*/ 7808 w 10018"/>
            <a:gd name="connsiteY3" fmla="*/ 0 h 10000"/>
            <a:gd name="connsiteX0" fmla="*/ 0 w 10018"/>
            <a:gd name="connsiteY0" fmla="*/ 9452 h 9452"/>
            <a:gd name="connsiteX1" fmla="*/ 9931 w 10018"/>
            <a:gd name="connsiteY1" fmla="*/ 3545 h 9452"/>
            <a:gd name="connsiteX2" fmla="*/ 7548 w 10018"/>
            <a:gd name="connsiteY2" fmla="*/ 1144 h 9452"/>
            <a:gd name="connsiteX3" fmla="*/ 7105 w 10018"/>
            <a:gd name="connsiteY3" fmla="*/ 0 h 94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18" h="9452">
              <a:moveTo>
                <a:pt x="0" y="9452"/>
              </a:moveTo>
              <a:cubicBezTo>
                <a:pt x="2983" y="8299"/>
                <a:pt x="9420" y="5098"/>
                <a:pt x="9931" y="3545"/>
              </a:cubicBezTo>
              <a:cubicBezTo>
                <a:pt x="10355" y="2603"/>
                <a:pt x="9184" y="2363"/>
                <a:pt x="7548" y="1144"/>
              </a:cubicBezTo>
              <a:cubicBezTo>
                <a:pt x="7635" y="580"/>
                <a:pt x="7018" y="564"/>
                <a:pt x="7105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21</xdr:col>
      <xdr:colOff>21166</xdr:colOff>
      <xdr:row>61</xdr:row>
      <xdr:rowOff>53193</xdr:rowOff>
    </xdr:from>
    <xdr:ext cx="738718" cy="369397"/>
    <xdr:sp macro="" textlink="">
      <xdr:nvSpPr>
        <xdr:cNvPr id="2313" name="Text Box 616">
          <a:extLst>
            <a:ext uri="{FF2B5EF4-FFF2-40B4-BE49-F238E27FC236}">
              <a16:creationId xmlns:a16="http://schemas.microsoft.com/office/drawing/2014/main" xmlns="" id="{1815789E-7801-4D1D-AE08-01916D37D11C}"/>
            </a:ext>
          </a:extLst>
        </xdr:cNvPr>
        <xdr:cNvSpPr txBox="1">
          <a:spLocks noChangeArrowheads="1"/>
        </xdr:cNvSpPr>
      </xdr:nvSpPr>
      <xdr:spPr bwMode="auto">
        <a:xfrm flipV="1">
          <a:off x="14095306" y="10256373"/>
          <a:ext cx="738718" cy="36939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288" rIns="0" bIns="0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ﾌｧﾐﾘｰﾏｰﾄ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箕面市役所前店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29</xdr:col>
      <xdr:colOff>3342</xdr:colOff>
      <xdr:row>49</xdr:row>
      <xdr:rowOff>13421</xdr:rowOff>
    </xdr:from>
    <xdr:to>
      <xdr:col>29</xdr:col>
      <xdr:colOff>212869</xdr:colOff>
      <xdr:row>50</xdr:row>
      <xdr:rowOff>12597</xdr:rowOff>
    </xdr:to>
    <xdr:sp macro="" textlink="">
      <xdr:nvSpPr>
        <xdr:cNvPr id="2314" name="六角形 2313">
          <a:extLst>
            <a:ext uri="{FF2B5EF4-FFF2-40B4-BE49-F238E27FC236}">
              <a16:creationId xmlns:a16="http://schemas.microsoft.com/office/drawing/2014/main" xmlns="" id="{F11656C5-D980-40F5-A2AE-7BD36DC4DE15}"/>
            </a:ext>
          </a:extLst>
        </xdr:cNvPr>
        <xdr:cNvSpPr/>
      </xdr:nvSpPr>
      <xdr:spPr bwMode="auto">
        <a:xfrm>
          <a:off x="19564971" y="8253907"/>
          <a:ext cx="209527" cy="1679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29</xdr:col>
      <xdr:colOff>340326</xdr:colOff>
      <xdr:row>49</xdr:row>
      <xdr:rowOff>16114</xdr:rowOff>
    </xdr:from>
    <xdr:to>
      <xdr:col>30</xdr:col>
      <xdr:colOff>64702</xdr:colOff>
      <xdr:row>51</xdr:row>
      <xdr:rowOff>15876</xdr:rowOff>
    </xdr:to>
    <xdr:grpSp>
      <xdr:nvGrpSpPr>
        <xdr:cNvPr id="2315" name="Group 6672">
          <a:extLst>
            <a:ext uri="{FF2B5EF4-FFF2-40B4-BE49-F238E27FC236}">
              <a16:creationId xmlns:a16="http://schemas.microsoft.com/office/drawing/2014/main" xmlns="" id="{1229712B-4C15-40CB-B996-2FBF2385DE04}"/>
            </a:ext>
          </a:extLst>
        </xdr:cNvPr>
        <xdr:cNvGrpSpPr>
          <a:grpSpLocks/>
        </xdr:cNvGrpSpPr>
      </xdr:nvGrpSpPr>
      <xdr:grpSpPr bwMode="auto">
        <a:xfrm>
          <a:off x="22171626" y="8388589"/>
          <a:ext cx="495901" cy="342662"/>
          <a:chOff x="530" y="110"/>
          <a:chExt cx="44" cy="37"/>
        </a:xfrm>
      </xdr:grpSpPr>
      <xdr:pic>
        <xdr:nvPicPr>
          <xdr:cNvPr id="2316" name="Picture 6673" descr="route2">
            <a:extLst>
              <a:ext uri="{FF2B5EF4-FFF2-40B4-BE49-F238E27FC236}">
                <a16:creationId xmlns:a16="http://schemas.microsoft.com/office/drawing/2014/main" xmlns="" id="{74069855-6CF2-3F9E-7D4A-AE5C1E6A9A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17" name="Text Box 6674">
            <a:extLst>
              <a:ext uri="{FF2B5EF4-FFF2-40B4-BE49-F238E27FC236}">
                <a16:creationId xmlns:a16="http://schemas.microsoft.com/office/drawing/2014/main" xmlns="" id="{A829CB22-5CD9-9673-A696-9769928078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3"/>
            <a:ext cx="44" cy="2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29</xdr:col>
      <xdr:colOff>67513</xdr:colOff>
      <xdr:row>52</xdr:row>
      <xdr:rowOff>154031</xdr:rowOff>
    </xdr:from>
    <xdr:to>
      <xdr:col>29</xdr:col>
      <xdr:colOff>483620</xdr:colOff>
      <xdr:row>54</xdr:row>
      <xdr:rowOff>110501</xdr:rowOff>
    </xdr:to>
    <xdr:sp macro="" textlink="">
      <xdr:nvSpPr>
        <xdr:cNvPr id="2318" name="Line 72">
          <a:extLst>
            <a:ext uri="{FF2B5EF4-FFF2-40B4-BE49-F238E27FC236}">
              <a16:creationId xmlns:a16="http://schemas.microsoft.com/office/drawing/2014/main" xmlns="" id="{14FE028F-766B-4A25-8324-17D72E4FB1F1}"/>
            </a:ext>
          </a:extLst>
        </xdr:cNvPr>
        <xdr:cNvSpPr>
          <a:spLocks noChangeShapeType="1"/>
        </xdr:cNvSpPr>
      </xdr:nvSpPr>
      <xdr:spPr bwMode="auto">
        <a:xfrm rot="13899272" flipV="1">
          <a:off x="19751192" y="8786272"/>
          <a:ext cx="291750" cy="416107"/>
        </a:xfrm>
        <a:custGeom>
          <a:avLst/>
          <a:gdLst>
            <a:gd name="connsiteX0" fmla="*/ 0 w 453206"/>
            <a:gd name="connsiteY0" fmla="*/ 0 h 176673"/>
            <a:gd name="connsiteX1" fmla="*/ 453206 w 453206"/>
            <a:gd name="connsiteY1" fmla="*/ 176673 h 176673"/>
            <a:gd name="connsiteX0" fmla="*/ 0 w 453206"/>
            <a:gd name="connsiteY0" fmla="*/ 0 h 176673"/>
            <a:gd name="connsiteX1" fmla="*/ 453206 w 453206"/>
            <a:gd name="connsiteY1" fmla="*/ 176673 h 176673"/>
            <a:gd name="connsiteX0" fmla="*/ 0 w 576109"/>
            <a:gd name="connsiteY0" fmla="*/ 0 h 276532"/>
            <a:gd name="connsiteX1" fmla="*/ 576109 w 576109"/>
            <a:gd name="connsiteY1" fmla="*/ 276532 h 276532"/>
            <a:gd name="connsiteX0" fmla="*/ 0 w 798871"/>
            <a:gd name="connsiteY0" fmla="*/ 0 h 399538"/>
            <a:gd name="connsiteX1" fmla="*/ 798871 w 798871"/>
            <a:gd name="connsiteY1" fmla="*/ 399435 h 399538"/>
            <a:gd name="connsiteX2" fmla="*/ 576109 w 798871"/>
            <a:gd name="connsiteY2" fmla="*/ 276532 h 399538"/>
            <a:gd name="connsiteX0" fmla="*/ 0 w 798871"/>
            <a:gd name="connsiteY0" fmla="*/ 0 h 399538"/>
            <a:gd name="connsiteX1" fmla="*/ 798871 w 798871"/>
            <a:gd name="connsiteY1" fmla="*/ 399435 h 399538"/>
            <a:gd name="connsiteX2" fmla="*/ 576109 w 798871"/>
            <a:gd name="connsiteY2" fmla="*/ 276532 h 399538"/>
            <a:gd name="connsiteX0" fmla="*/ 0 w 576109"/>
            <a:gd name="connsiteY0" fmla="*/ 0 h 276532"/>
            <a:gd name="connsiteX1" fmla="*/ 576109 w 576109"/>
            <a:gd name="connsiteY1" fmla="*/ 276532 h 276532"/>
            <a:gd name="connsiteX0" fmla="*/ 0 w 821916"/>
            <a:gd name="connsiteY0" fmla="*/ 0 h 345665"/>
            <a:gd name="connsiteX1" fmla="*/ 821916 w 821916"/>
            <a:gd name="connsiteY1" fmla="*/ 345665 h 345665"/>
            <a:gd name="connsiteX0" fmla="*/ 0 w 821916"/>
            <a:gd name="connsiteY0" fmla="*/ 0 h 345665"/>
            <a:gd name="connsiteX1" fmla="*/ 821916 w 821916"/>
            <a:gd name="connsiteY1" fmla="*/ 345665 h 345665"/>
            <a:gd name="connsiteX0" fmla="*/ 0 w 859403"/>
            <a:gd name="connsiteY0" fmla="*/ 0 h 552231"/>
            <a:gd name="connsiteX1" fmla="*/ 859403 w 859403"/>
            <a:gd name="connsiteY1" fmla="*/ 552231 h 552231"/>
            <a:gd name="connsiteX0" fmla="*/ 0 w 859403"/>
            <a:gd name="connsiteY0" fmla="*/ 0 h 552231"/>
            <a:gd name="connsiteX1" fmla="*/ 859403 w 859403"/>
            <a:gd name="connsiteY1" fmla="*/ 552231 h 552231"/>
            <a:gd name="connsiteX0" fmla="*/ 0 w 835973"/>
            <a:gd name="connsiteY0" fmla="*/ 0 h 603872"/>
            <a:gd name="connsiteX1" fmla="*/ 835973 w 835973"/>
            <a:gd name="connsiteY1" fmla="*/ 603872 h 603872"/>
            <a:gd name="connsiteX0" fmla="*/ 0 w 835973"/>
            <a:gd name="connsiteY0" fmla="*/ 0 h 603872"/>
            <a:gd name="connsiteX1" fmla="*/ 835973 w 835973"/>
            <a:gd name="connsiteY1" fmla="*/ 603872 h 603872"/>
            <a:gd name="connsiteX0" fmla="*/ 0 w 822575"/>
            <a:gd name="connsiteY0" fmla="*/ 0 h 647883"/>
            <a:gd name="connsiteX1" fmla="*/ 822575 w 822575"/>
            <a:gd name="connsiteY1" fmla="*/ 647883 h 64788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44233"/>
            <a:gd name="connsiteY0" fmla="*/ 0 h 770861"/>
            <a:gd name="connsiteX1" fmla="*/ 744233 w 744233"/>
            <a:gd name="connsiteY1" fmla="*/ 770861 h 770861"/>
            <a:gd name="connsiteX0" fmla="*/ 0 w 515335"/>
            <a:gd name="connsiteY0" fmla="*/ 0 h 651913"/>
            <a:gd name="connsiteX1" fmla="*/ 515335 w 515335"/>
            <a:gd name="connsiteY1" fmla="*/ 651913 h 651913"/>
            <a:gd name="connsiteX0" fmla="*/ 16224 w 531559"/>
            <a:gd name="connsiteY0" fmla="*/ 0 h 651913"/>
            <a:gd name="connsiteX1" fmla="*/ 531559 w 531559"/>
            <a:gd name="connsiteY1" fmla="*/ 651913 h 651913"/>
            <a:gd name="connsiteX0" fmla="*/ 28807 w 498228"/>
            <a:gd name="connsiteY0" fmla="*/ 0 h 698485"/>
            <a:gd name="connsiteX1" fmla="*/ 498228 w 498228"/>
            <a:gd name="connsiteY1" fmla="*/ 698485 h 698485"/>
            <a:gd name="connsiteX0" fmla="*/ 4220 w 473641"/>
            <a:gd name="connsiteY0" fmla="*/ 0 h 698485"/>
            <a:gd name="connsiteX1" fmla="*/ 473641 w 473641"/>
            <a:gd name="connsiteY1" fmla="*/ 698485 h 698485"/>
            <a:gd name="connsiteX0" fmla="*/ 5411 w 465580"/>
            <a:gd name="connsiteY0" fmla="*/ 0 h 728173"/>
            <a:gd name="connsiteX1" fmla="*/ 465580 w 465580"/>
            <a:gd name="connsiteY1" fmla="*/ 728173 h 728173"/>
            <a:gd name="connsiteX0" fmla="*/ 852 w 461021"/>
            <a:gd name="connsiteY0" fmla="*/ 0 h 728173"/>
            <a:gd name="connsiteX1" fmla="*/ 461021 w 461021"/>
            <a:gd name="connsiteY1" fmla="*/ 728173 h 728173"/>
            <a:gd name="connsiteX0" fmla="*/ 217 w 460386"/>
            <a:gd name="connsiteY0" fmla="*/ 0 h 728173"/>
            <a:gd name="connsiteX1" fmla="*/ 460386 w 460386"/>
            <a:gd name="connsiteY1" fmla="*/ 728173 h 728173"/>
            <a:gd name="connsiteX0" fmla="*/ 37 w 460206"/>
            <a:gd name="connsiteY0" fmla="*/ 0 h 728173"/>
            <a:gd name="connsiteX1" fmla="*/ 460206 w 460206"/>
            <a:gd name="connsiteY1" fmla="*/ 728173 h 728173"/>
            <a:gd name="connsiteX0" fmla="*/ 101 w 460270"/>
            <a:gd name="connsiteY0" fmla="*/ 0 h 728173"/>
            <a:gd name="connsiteX1" fmla="*/ 460270 w 460270"/>
            <a:gd name="connsiteY1" fmla="*/ 728173 h 728173"/>
            <a:gd name="connsiteX0" fmla="*/ 132 w 447341"/>
            <a:gd name="connsiteY0" fmla="*/ 0 h 740124"/>
            <a:gd name="connsiteX1" fmla="*/ 447341 w 447341"/>
            <a:gd name="connsiteY1" fmla="*/ 740124 h 740124"/>
            <a:gd name="connsiteX0" fmla="*/ 31354 w 478563"/>
            <a:gd name="connsiteY0" fmla="*/ 0 h 740124"/>
            <a:gd name="connsiteX1" fmla="*/ 478563 w 478563"/>
            <a:gd name="connsiteY1" fmla="*/ 740124 h 740124"/>
            <a:gd name="connsiteX0" fmla="*/ 27002 w 474211"/>
            <a:gd name="connsiteY0" fmla="*/ 0 h 740124"/>
            <a:gd name="connsiteX1" fmla="*/ 474211 w 474211"/>
            <a:gd name="connsiteY1" fmla="*/ 740124 h 740124"/>
            <a:gd name="connsiteX0" fmla="*/ 23922 w 471131"/>
            <a:gd name="connsiteY0" fmla="*/ 0 h 740124"/>
            <a:gd name="connsiteX1" fmla="*/ 471131 w 471131"/>
            <a:gd name="connsiteY1" fmla="*/ 740124 h 740124"/>
            <a:gd name="connsiteX0" fmla="*/ 39830 w 487039"/>
            <a:gd name="connsiteY0" fmla="*/ 0 h 740124"/>
            <a:gd name="connsiteX1" fmla="*/ 487039 w 487039"/>
            <a:gd name="connsiteY1" fmla="*/ 740124 h 740124"/>
            <a:gd name="connsiteX0" fmla="*/ 36810 w 517731"/>
            <a:gd name="connsiteY0" fmla="*/ 0 h 797890"/>
            <a:gd name="connsiteX1" fmla="*/ 517731 w 517731"/>
            <a:gd name="connsiteY1" fmla="*/ 797890 h 797890"/>
            <a:gd name="connsiteX0" fmla="*/ 35231 w 516152"/>
            <a:gd name="connsiteY0" fmla="*/ 0 h 797890"/>
            <a:gd name="connsiteX1" fmla="*/ 516152 w 516152"/>
            <a:gd name="connsiteY1" fmla="*/ 797890 h 797890"/>
            <a:gd name="connsiteX0" fmla="*/ 35825 w 516746"/>
            <a:gd name="connsiteY0" fmla="*/ 0 h 797890"/>
            <a:gd name="connsiteX1" fmla="*/ 516746 w 516746"/>
            <a:gd name="connsiteY1" fmla="*/ 797890 h 797890"/>
            <a:gd name="connsiteX0" fmla="*/ 46771 w 419846"/>
            <a:gd name="connsiteY0" fmla="*/ 0 h 296010"/>
            <a:gd name="connsiteX1" fmla="*/ 419846 w 419846"/>
            <a:gd name="connsiteY1" fmla="*/ 296010 h 296010"/>
            <a:gd name="connsiteX0" fmla="*/ 0 w 373075"/>
            <a:gd name="connsiteY0" fmla="*/ 0 h 296010"/>
            <a:gd name="connsiteX1" fmla="*/ 373075 w 373075"/>
            <a:gd name="connsiteY1" fmla="*/ 296010 h 296010"/>
            <a:gd name="connsiteX0" fmla="*/ 0 w 231555"/>
            <a:gd name="connsiteY0" fmla="*/ 0 h 464159"/>
            <a:gd name="connsiteX1" fmla="*/ 231555 w 231555"/>
            <a:gd name="connsiteY1" fmla="*/ 464159 h 464159"/>
            <a:gd name="connsiteX0" fmla="*/ 0 w 231555"/>
            <a:gd name="connsiteY0" fmla="*/ 0 h 464159"/>
            <a:gd name="connsiteX1" fmla="*/ 231555 w 231555"/>
            <a:gd name="connsiteY1" fmla="*/ 464159 h 464159"/>
            <a:gd name="connsiteX0" fmla="*/ 0 w 219774"/>
            <a:gd name="connsiteY0" fmla="*/ 0 h 483879"/>
            <a:gd name="connsiteX1" fmla="*/ 219774 w 219774"/>
            <a:gd name="connsiteY1" fmla="*/ 483879 h 483879"/>
            <a:gd name="connsiteX0" fmla="*/ 0 w 219774"/>
            <a:gd name="connsiteY0" fmla="*/ 0 h 483879"/>
            <a:gd name="connsiteX1" fmla="*/ 219774 w 219774"/>
            <a:gd name="connsiteY1" fmla="*/ 483879 h 4838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9774" h="483879">
              <a:moveTo>
                <a:pt x="0" y="0"/>
              </a:moveTo>
              <a:cubicBezTo>
                <a:pt x="93990" y="259875"/>
                <a:pt x="41909" y="116637"/>
                <a:pt x="219774" y="48387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451250</xdr:colOff>
      <xdr:row>53</xdr:row>
      <xdr:rowOff>39183</xdr:rowOff>
    </xdr:from>
    <xdr:to>
      <xdr:col>29</xdr:col>
      <xdr:colOff>598317</xdr:colOff>
      <xdr:row>54</xdr:row>
      <xdr:rowOff>13978</xdr:rowOff>
    </xdr:to>
    <xdr:sp macro="" textlink="">
      <xdr:nvSpPr>
        <xdr:cNvPr id="2319" name="Oval 1295">
          <a:extLst>
            <a:ext uri="{FF2B5EF4-FFF2-40B4-BE49-F238E27FC236}">
              <a16:creationId xmlns:a16="http://schemas.microsoft.com/office/drawing/2014/main" xmlns="" id="{39E6E5AF-7193-44A6-966F-3C35D57C99C9}"/>
            </a:ext>
          </a:extLst>
        </xdr:cNvPr>
        <xdr:cNvSpPr>
          <a:spLocks noChangeArrowheads="1"/>
        </xdr:cNvSpPr>
      </xdr:nvSpPr>
      <xdr:spPr bwMode="auto">
        <a:xfrm>
          <a:off x="20072750" y="8901243"/>
          <a:ext cx="147067" cy="142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29</xdr:col>
      <xdr:colOff>271082</xdr:colOff>
      <xdr:row>49</xdr:row>
      <xdr:rowOff>166806</xdr:rowOff>
    </xdr:from>
    <xdr:to>
      <xdr:col>30</xdr:col>
      <xdr:colOff>49072</xdr:colOff>
      <xdr:row>53</xdr:row>
      <xdr:rowOff>34953</xdr:rowOff>
    </xdr:to>
    <xdr:sp macro="" textlink="">
      <xdr:nvSpPr>
        <xdr:cNvPr id="2320" name="Line 72">
          <a:extLst>
            <a:ext uri="{FF2B5EF4-FFF2-40B4-BE49-F238E27FC236}">
              <a16:creationId xmlns:a16="http://schemas.microsoft.com/office/drawing/2014/main" xmlns="" id="{12B9659B-A06F-4F8A-B745-C8ECA822315F}"/>
            </a:ext>
          </a:extLst>
        </xdr:cNvPr>
        <xdr:cNvSpPr>
          <a:spLocks noChangeShapeType="1"/>
        </xdr:cNvSpPr>
      </xdr:nvSpPr>
      <xdr:spPr bwMode="auto">
        <a:xfrm rot="13656542">
          <a:off x="19858933" y="8391955"/>
          <a:ext cx="538707" cy="471410"/>
        </a:xfrm>
        <a:custGeom>
          <a:avLst/>
          <a:gdLst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31665"/>
            <a:gd name="connsiteY0" fmla="*/ 0 h 783367"/>
            <a:gd name="connsiteX1" fmla="*/ 731665 w 731665"/>
            <a:gd name="connsiteY1" fmla="*/ 783367 h 783367"/>
            <a:gd name="connsiteX0" fmla="*/ 0 w 467620"/>
            <a:gd name="connsiteY0" fmla="*/ 0 h 523555"/>
            <a:gd name="connsiteX1" fmla="*/ 467620 w 467620"/>
            <a:gd name="connsiteY1" fmla="*/ 523555 h 523555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37934"/>
            <a:gd name="connsiteY0" fmla="*/ 0 h 578999"/>
            <a:gd name="connsiteX1" fmla="*/ 437934 w 437934"/>
            <a:gd name="connsiteY1" fmla="*/ 578999 h 578999"/>
            <a:gd name="connsiteX0" fmla="*/ 0 w 437934"/>
            <a:gd name="connsiteY0" fmla="*/ 0 h 578999"/>
            <a:gd name="connsiteX1" fmla="*/ 437934 w 437934"/>
            <a:gd name="connsiteY1" fmla="*/ 578999 h 5789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7934" h="578999">
              <a:moveTo>
                <a:pt x="0" y="0"/>
              </a:moveTo>
              <a:cubicBezTo>
                <a:pt x="219032" y="283510"/>
                <a:pt x="177100" y="234227"/>
                <a:pt x="437934" y="5789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453265</xdr:colOff>
      <xdr:row>55</xdr:row>
      <xdr:rowOff>128856</xdr:rowOff>
    </xdr:from>
    <xdr:to>
      <xdr:col>29</xdr:col>
      <xdr:colOff>610042</xdr:colOff>
      <xdr:row>56</xdr:row>
      <xdr:rowOff>102057</xdr:rowOff>
    </xdr:to>
    <xdr:sp macro="" textlink="">
      <xdr:nvSpPr>
        <xdr:cNvPr id="2321" name="Oval 1295">
          <a:extLst>
            <a:ext uri="{FF2B5EF4-FFF2-40B4-BE49-F238E27FC236}">
              <a16:creationId xmlns:a16="http://schemas.microsoft.com/office/drawing/2014/main" xmlns="" id="{C598BBC3-B392-44C4-8954-97B8398BD0B8}"/>
            </a:ext>
          </a:extLst>
        </xdr:cNvPr>
        <xdr:cNvSpPr>
          <a:spLocks noChangeArrowheads="1"/>
        </xdr:cNvSpPr>
      </xdr:nvSpPr>
      <xdr:spPr bwMode="auto">
        <a:xfrm rot="679944">
          <a:off x="20074765" y="9326196"/>
          <a:ext cx="156777" cy="14084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71123</xdr:colOff>
      <xdr:row>53</xdr:row>
      <xdr:rowOff>154085</xdr:rowOff>
    </xdr:from>
    <xdr:to>
      <xdr:col>29</xdr:col>
      <xdr:colOff>287151</xdr:colOff>
      <xdr:row>55</xdr:row>
      <xdr:rowOff>98384</xdr:rowOff>
    </xdr:to>
    <xdr:sp macro="" textlink="">
      <xdr:nvSpPr>
        <xdr:cNvPr id="2322" name="Text Box 1620">
          <a:extLst>
            <a:ext uri="{FF2B5EF4-FFF2-40B4-BE49-F238E27FC236}">
              <a16:creationId xmlns:a16="http://schemas.microsoft.com/office/drawing/2014/main" xmlns="" id="{82E53C80-7174-4FC7-ADD7-15900D2FDED7}"/>
            </a:ext>
          </a:extLst>
        </xdr:cNvPr>
        <xdr:cNvSpPr txBox="1">
          <a:spLocks noChangeArrowheads="1"/>
        </xdr:cNvSpPr>
      </xdr:nvSpPr>
      <xdr:spPr bwMode="auto">
        <a:xfrm>
          <a:off x="19692623" y="9016145"/>
          <a:ext cx="216028" cy="27957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</a:p>
        <a:p>
          <a:pPr algn="ctr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twoCellAnchor>
  <xdr:twoCellAnchor>
    <xdr:from>
      <xdr:col>29</xdr:col>
      <xdr:colOff>128820</xdr:colOff>
      <xdr:row>55</xdr:row>
      <xdr:rowOff>155744</xdr:rowOff>
    </xdr:from>
    <xdr:to>
      <xdr:col>29</xdr:col>
      <xdr:colOff>447281</xdr:colOff>
      <xdr:row>56</xdr:row>
      <xdr:rowOff>116778</xdr:rowOff>
    </xdr:to>
    <xdr:sp macro="" textlink="">
      <xdr:nvSpPr>
        <xdr:cNvPr id="2323" name="Text Box 1620">
          <a:extLst>
            <a:ext uri="{FF2B5EF4-FFF2-40B4-BE49-F238E27FC236}">
              <a16:creationId xmlns:a16="http://schemas.microsoft.com/office/drawing/2014/main" xmlns="" id="{C5D04C3F-D753-4BDD-A266-04F154E45337}"/>
            </a:ext>
          </a:extLst>
        </xdr:cNvPr>
        <xdr:cNvSpPr txBox="1">
          <a:spLocks noChangeArrowheads="1"/>
        </xdr:cNvSpPr>
      </xdr:nvSpPr>
      <xdr:spPr bwMode="auto">
        <a:xfrm>
          <a:off x="19750320" y="9353084"/>
          <a:ext cx="318461" cy="1286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萱野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>
    <xdr:from>
      <xdr:col>29</xdr:col>
      <xdr:colOff>400439</xdr:colOff>
      <xdr:row>54</xdr:row>
      <xdr:rowOff>20249</xdr:rowOff>
    </xdr:from>
    <xdr:to>
      <xdr:col>30</xdr:col>
      <xdr:colOff>357864</xdr:colOff>
      <xdr:row>55</xdr:row>
      <xdr:rowOff>6715</xdr:rowOff>
    </xdr:to>
    <xdr:sp macro="" textlink="">
      <xdr:nvSpPr>
        <xdr:cNvPr id="2324" name="Freeform 527">
          <a:extLst>
            <a:ext uri="{FF2B5EF4-FFF2-40B4-BE49-F238E27FC236}">
              <a16:creationId xmlns:a16="http://schemas.microsoft.com/office/drawing/2014/main" xmlns="" id="{C7A0A60B-7CDE-44FD-B45D-5764E2CFC5E3}"/>
            </a:ext>
          </a:extLst>
        </xdr:cNvPr>
        <xdr:cNvSpPr>
          <a:spLocks/>
        </xdr:cNvSpPr>
      </xdr:nvSpPr>
      <xdr:spPr bwMode="auto">
        <a:xfrm rot="13656542">
          <a:off x="20270309" y="8801579"/>
          <a:ext cx="154106" cy="65084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26187 w 126187"/>
            <a:gd name="connsiteY0" fmla="*/ 11548 h 11548"/>
            <a:gd name="connsiteX1" fmla="*/ 72437 w 126187"/>
            <a:gd name="connsiteY1" fmla="*/ 8670 h 11548"/>
            <a:gd name="connsiteX2" fmla="*/ 59866 w 126187"/>
            <a:gd name="connsiteY2" fmla="*/ 7292 h 11548"/>
            <a:gd name="connsiteX3" fmla="*/ 36142 w 126187"/>
            <a:gd name="connsiteY3" fmla="*/ 2070 h 11548"/>
            <a:gd name="connsiteX4" fmla="*/ 0 w 126187"/>
            <a:gd name="connsiteY4" fmla="*/ 0 h 11548"/>
            <a:gd name="connsiteX0" fmla="*/ 72437 w 72437"/>
            <a:gd name="connsiteY0" fmla="*/ 8670 h 8670"/>
            <a:gd name="connsiteX1" fmla="*/ 59866 w 72437"/>
            <a:gd name="connsiteY1" fmla="*/ 7292 h 8670"/>
            <a:gd name="connsiteX2" fmla="*/ 36142 w 72437"/>
            <a:gd name="connsiteY2" fmla="*/ 2070 h 8670"/>
            <a:gd name="connsiteX3" fmla="*/ 0 w 72437"/>
            <a:gd name="connsiteY3" fmla="*/ 0 h 8670"/>
            <a:gd name="connsiteX0" fmla="*/ 5622 w 5622"/>
            <a:gd name="connsiteY0" fmla="*/ 7612 h 7612"/>
            <a:gd name="connsiteX1" fmla="*/ 3887 w 5622"/>
            <a:gd name="connsiteY1" fmla="*/ 6023 h 7612"/>
            <a:gd name="connsiteX2" fmla="*/ 611 w 5622"/>
            <a:gd name="connsiteY2" fmla="*/ 0 h 7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22" h="7612">
              <a:moveTo>
                <a:pt x="5622" y="7612"/>
              </a:moveTo>
              <a:cubicBezTo>
                <a:pt x="4096" y="6794"/>
                <a:pt x="4722" y="7291"/>
                <a:pt x="3887" y="6023"/>
              </a:cubicBezTo>
              <a:cubicBezTo>
                <a:pt x="3051" y="4754"/>
                <a:pt x="-1654" y="516"/>
                <a:pt x="61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222946</xdr:colOff>
      <xdr:row>51</xdr:row>
      <xdr:rowOff>56793</xdr:rowOff>
    </xdr:from>
    <xdr:to>
      <xdr:col>30</xdr:col>
      <xdr:colOff>435370</xdr:colOff>
      <xdr:row>55</xdr:row>
      <xdr:rowOff>87557</xdr:rowOff>
    </xdr:to>
    <xdr:sp macro="" textlink="">
      <xdr:nvSpPr>
        <xdr:cNvPr id="2325" name="Line 72">
          <a:extLst>
            <a:ext uri="{FF2B5EF4-FFF2-40B4-BE49-F238E27FC236}">
              <a16:creationId xmlns:a16="http://schemas.microsoft.com/office/drawing/2014/main" xmlns="" id="{8D252175-CB35-4577-9F13-19BF1CF08DB1}"/>
            </a:ext>
          </a:extLst>
        </xdr:cNvPr>
        <xdr:cNvSpPr>
          <a:spLocks noChangeShapeType="1"/>
        </xdr:cNvSpPr>
      </xdr:nvSpPr>
      <xdr:spPr bwMode="auto">
        <a:xfrm rot="13656542" flipV="1">
          <a:off x="20293416" y="8828023"/>
          <a:ext cx="701324" cy="2124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30</xdr:col>
      <xdr:colOff>76548</xdr:colOff>
      <xdr:row>52</xdr:row>
      <xdr:rowOff>94595</xdr:rowOff>
    </xdr:from>
    <xdr:to>
      <xdr:col>30</xdr:col>
      <xdr:colOff>276029</xdr:colOff>
      <xdr:row>53</xdr:row>
      <xdr:rowOff>22791</xdr:rowOff>
    </xdr:to>
    <xdr:sp macro="" textlink="">
      <xdr:nvSpPr>
        <xdr:cNvPr id="2326" name="Oval 1295">
          <a:extLst>
            <a:ext uri="{FF2B5EF4-FFF2-40B4-BE49-F238E27FC236}">
              <a16:creationId xmlns:a16="http://schemas.microsoft.com/office/drawing/2014/main" xmlns="" id="{4507913A-7BFB-47F6-9AFE-E8AEA633B6EA}"/>
            </a:ext>
          </a:extLst>
        </xdr:cNvPr>
        <xdr:cNvSpPr>
          <a:spLocks noChangeArrowheads="1"/>
        </xdr:cNvSpPr>
      </xdr:nvSpPr>
      <xdr:spPr bwMode="auto">
        <a:xfrm rot="1486793">
          <a:off x="20391468" y="8789015"/>
          <a:ext cx="199481" cy="9583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27</xdr:col>
      <xdr:colOff>218088</xdr:colOff>
      <xdr:row>55</xdr:row>
      <xdr:rowOff>137083</xdr:rowOff>
    </xdr:from>
    <xdr:to>
      <xdr:col>27</xdr:col>
      <xdr:colOff>539811</xdr:colOff>
      <xdr:row>56</xdr:row>
      <xdr:rowOff>43094</xdr:rowOff>
    </xdr:to>
    <xdr:sp macro="" textlink="">
      <xdr:nvSpPr>
        <xdr:cNvPr id="2327" name="Line 547">
          <a:extLst>
            <a:ext uri="{FF2B5EF4-FFF2-40B4-BE49-F238E27FC236}">
              <a16:creationId xmlns:a16="http://schemas.microsoft.com/office/drawing/2014/main" xmlns="" id="{F670F23B-EA96-4740-89F6-2AD7C249CF51}"/>
            </a:ext>
          </a:extLst>
        </xdr:cNvPr>
        <xdr:cNvSpPr>
          <a:spLocks noChangeShapeType="1"/>
        </xdr:cNvSpPr>
      </xdr:nvSpPr>
      <xdr:spPr bwMode="auto">
        <a:xfrm flipH="1" flipV="1">
          <a:off x="18452748" y="9334423"/>
          <a:ext cx="321723" cy="736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160189</xdr:colOff>
      <xdr:row>54</xdr:row>
      <xdr:rowOff>102171</xdr:rowOff>
    </xdr:from>
    <xdr:ext cx="391110" cy="143555"/>
    <xdr:sp macro="" textlink="">
      <xdr:nvSpPr>
        <xdr:cNvPr id="2328" name="Text Box 1620">
          <a:extLst>
            <a:ext uri="{FF2B5EF4-FFF2-40B4-BE49-F238E27FC236}">
              <a16:creationId xmlns:a16="http://schemas.microsoft.com/office/drawing/2014/main" xmlns="" id="{6E3CEB61-0A6C-4790-BA5C-24AF0735A1A7}"/>
            </a:ext>
          </a:extLst>
        </xdr:cNvPr>
        <xdr:cNvSpPr txBox="1">
          <a:spLocks noChangeArrowheads="1"/>
        </xdr:cNvSpPr>
      </xdr:nvSpPr>
      <xdr:spPr bwMode="auto">
        <a:xfrm>
          <a:off x="18394849" y="9131871"/>
          <a:ext cx="391110" cy="14355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大阪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吹田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28</xdr:col>
      <xdr:colOff>30435</xdr:colOff>
      <xdr:row>55</xdr:row>
      <xdr:rowOff>119495</xdr:rowOff>
    </xdr:from>
    <xdr:ext cx="401193" cy="130370"/>
    <xdr:sp macro="" textlink="">
      <xdr:nvSpPr>
        <xdr:cNvPr id="2329" name="Text Box 1620">
          <a:extLst>
            <a:ext uri="{FF2B5EF4-FFF2-40B4-BE49-F238E27FC236}">
              <a16:creationId xmlns:a16="http://schemas.microsoft.com/office/drawing/2014/main" xmlns="" id="{F2DF5E71-D4B2-4596-97F5-8F4049D52A97}"/>
            </a:ext>
          </a:extLst>
        </xdr:cNvPr>
        <xdr:cNvSpPr txBox="1">
          <a:spLocks noChangeArrowheads="1"/>
        </xdr:cNvSpPr>
      </xdr:nvSpPr>
      <xdr:spPr bwMode="auto">
        <a:xfrm>
          <a:off x="18995768" y="9251817"/>
          <a:ext cx="401193" cy="130370"/>
        </a:xfrm>
        <a:prstGeom prst="rect">
          <a:avLst/>
        </a:prstGeom>
        <a:solidFill>
          <a:schemeClr val="bg1">
            <a:alpha val="60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 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1347</xdr:colOff>
      <xdr:row>57</xdr:row>
      <xdr:rowOff>6983</xdr:rowOff>
    </xdr:from>
    <xdr:to>
      <xdr:col>21</xdr:col>
      <xdr:colOff>200828</xdr:colOff>
      <xdr:row>57</xdr:row>
      <xdr:rowOff>164487</xdr:rowOff>
    </xdr:to>
    <xdr:sp macro="" textlink="">
      <xdr:nvSpPr>
        <xdr:cNvPr id="2330" name="六角形 2329">
          <a:extLst>
            <a:ext uri="{FF2B5EF4-FFF2-40B4-BE49-F238E27FC236}">
              <a16:creationId xmlns:a16="http://schemas.microsoft.com/office/drawing/2014/main" xmlns="" id="{CFA4DBB2-FD17-4E91-84A5-0C0195F54292}"/>
            </a:ext>
          </a:extLst>
        </xdr:cNvPr>
        <xdr:cNvSpPr/>
      </xdr:nvSpPr>
      <xdr:spPr bwMode="auto">
        <a:xfrm>
          <a:off x="14075487" y="9539603"/>
          <a:ext cx="199481" cy="1575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149</a:t>
          </a:r>
        </a:p>
      </xdr:txBody>
    </xdr:sp>
    <xdr:clientData/>
  </xdr:twoCellAnchor>
  <xdr:twoCellAnchor>
    <xdr:from>
      <xdr:col>29</xdr:col>
      <xdr:colOff>434687</xdr:colOff>
      <xdr:row>53</xdr:row>
      <xdr:rowOff>35366</xdr:rowOff>
    </xdr:from>
    <xdr:to>
      <xdr:col>29</xdr:col>
      <xdr:colOff>601086</xdr:colOff>
      <xdr:row>54</xdr:row>
      <xdr:rowOff>34241</xdr:rowOff>
    </xdr:to>
    <xdr:sp macro="" textlink="">
      <xdr:nvSpPr>
        <xdr:cNvPr id="2331" name="Oval 1295">
          <a:extLst>
            <a:ext uri="{FF2B5EF4-FFF2-40B4-BE49-F238E27FC236}">
              <a16:creationId xmlns:a16="http://schemas.microsoft.com/office/drawing/2014/main" xmlns="" id="{B332AED2-F045-4AEA-B632-F8CDD84762FD}"/>
            </a:ext>
          </a:extLst>
        </xdr:cNvPr>
        <xdr:cNvSpPr>
          <a:spLocks noChangeArrowheads="1"/>
        </xdr:cNvSpPr>
      </xdr:nvSpPr>
      <xdr:spPr bwMode="auto">
        <a:xfrm rot="21416620">
          <a:off x="20056187" y="8897426"/>
          <a:ext cx="166399" cy="16651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498972</xdr:colOff>
      <xdr:row>51</xdr:row>
      <xdr:rowOff>101094</xdr:rowOff>
    </xdr:from>
    <xdr:to>
      <xdr:col>30</xdr:col>
      <xdr:colOff>216390</xdr:colOff>
      <xdr:row>56</xdr:row>
      <xdr:rowOff>152777</xdr:rowOff>
    </xdr:to>
    <xdr:sp macro="" textlink="">
      <xdr:nvSpPr>
        <xdr:cNvPr id="2332" name="Freeform 601">
          <a:extLst>
            <a:ext uri="{FF2B5EF4-FFF2-40B4-BE49-F238E27FC236}">
              <a16:creationId xmlns:a16="http://schemas.microsoft.com/office/drawing/2014/main" xmlns="" id="{F07F0EDD-2610-4B08-8F55-C04A0D4CC9A5}"/>
            </a:ext>
          </a:extLst>
        </xdr:cNvPr>
        <xdr:cNvSpPr>
          <a:spLocks/>
        </xdr:cNvSpPr>
      </xdr:nvSpPr>
      <xdr:spPr bwMode="auto">
        <a:xfrm>
          <a:off x="20120472" y="8627874"/>
          <a:ext cx="410838" cy="88988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  <a:gd name="connsiteX0" fmla="*/ 216 w 12467"/>
            <a:gd name="connsiteY0" fmla="*/ 23971 h 23971"/>
            <a:gd name="connsiteX1" fmla="*/ 716 w 12467"/>
            <a:gd name="connsiteY1" fmla="*/ 10556 h 23971"/>
            <a:gd name="connsiteX2" fmla="*/ 11752 w 12467"/>
            <a:gd name="connsiteY2" fmla="*/ 0 h 23971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610"/>
            <a:gd name="connsiteY0" fmla="*/ 24534 h 24534"/>
            <a:gd name="connsiteX1" fmla="*/ 2105 w 14610"/>
            <a:gd name="connsiteY1" fmla="*/ 10837 h 24534"/>
            <a:gd name="connsiteX2" fmla="*/ 13433 w 14610"/>
            <a:gd name="connsiteY2" fmla="*/ 0 h 24534"/>
            <a:gd name="connsiteX0" fmla="*/ 0 w 13148"/>
            <a:gd name="connsiteY0" fmla="*/ 19470 h 19470"/>
            <a:gd name="connsiteX1" fmla="*/ 2105 w 13148"/>
            <a:gd name="connsiteY1" fmla="*/ 5773 h 19470"/>
            <a:gd name="connsiteX2" fmla="*/ 11828 w 1314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453"/>
            <a:gd name="connsiteY0" fmla="*/ 14811 h 14811"/>
            <a:gd name="connsiteX1" fmla="*/ 438 w 10453"/>
            <a:gd name="connsiteY1" fmla="*/ 5914 h 14811"/>
            <a:gd name="connsiteX2" fmla="*/ 10453 w 10453"/>
            <a:gd name="connsiteY2" fmla="*/ 0 h 14811"/>
            <a:gd name="connsiteX0" fmla="*/ 0 w 10453"/>
            <a:gd name="connsiteY0" fmla="*/ 15589 h 15589"/>
            <a:gd name="connsiteX1" fmla="*/ 438 w 10453"/>
            <a:gd name="connsiteY1" fmla="*/ 5914 h 15589"/>
            <a:gd name="connsiteX2" fmla="*/ 10453 w 10453"/>
            <a:gd name="connsiteY2" fmla="*/ 0 h 15589"/>
            <a:gd name="connsiteX0" fmla="*/ 0 w 10213"/>
            <a:gd name="connsiteY0" fmla="*/ 15311 h 15311"/>
            <a:gd name="connsiteX1" fmla="*/ 198 w 10213"/>
            <a:gd name="connsiteY1" fmla="*/ 5914 h 15311"/>
            <a:gd name="connsiteX2" fmla="*/ 10213 w 10213"/>
            <a:gd name="connsiteY2" fmla="*/ 0 h 153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13" h="15311">
              <a:moveTo>
                <a:pt x="0" y="15311"/>
              </a:moveTo>
              <a:cubicBezTo>
                <a:pt x="1394" y="12732"/>
                <a:pt x="293" y="9849"/>
                <a:pt x="198" y="5914"/>
              </a:cubicBezTo>
              <a:cubicBezTo>
                <a:pt x="6699" y="6427"/>
                <a:pt x="9989" y="3003"/>
                <a:pt x="10213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441233</xdr:colOff>
      <xdr:row>54</xdr:row>
      <xdr:rowOff>89373</xdr:rowOff>
    </xdr:from>
    <xdr:to>
      <xdr:col>29</xdr:col>
      <xdr:colOff>593174</xdr:colOff>
      <xdr:row>55</xdr:row>
      <xdr:rowOff>45945</xdr:rowOff>
    </xdr:to>
    <xdr:sp macro="" textlink="">
      <xdr:nvSpPr>
        <xdr:cNvPr id="2333" name="AutoShape 93">
          <a:extLst>
            <a:ext uri="{FF2B5EF4-FFF2-40B4-BE49-F238E27FC236}">
              <a16:creationId xmlns:a16="http://schemas.microsoft.com/office/drawing/2014/main" xmlns="" id="{AB108BFA-FAFD-4C12-B4E9-93583CCD03B0}"/>
            </a:ext>
          </a:extLst>
        </xdr:cNvPr>
        <xdr:cNvSpPr>
          <a:spLocks noChangeArrowheads="1"/>
        </xdr:cNvSpPr>
      </xdr:nvSpPr>
      <xdr:spPr bwMode="auto">
        <a:xfrm>
          <a:off x="20062733" y="9119073"/>
          <a:ext cx="151941" cy="1242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256218</xdr:colOff>
      <xdr:row>53</xdr:row>
      <xdr:rowOff>103890</xdr:rowOff>
    </xdr:from>
    <xdr:to>
      <xdr:col>29</xdr:col>
      <xdr:colOff>564380</xdr:colOff>
      <xdr:row>56</xdr:row>
      <xdr:rowOff>26849</xdr:rowOff>
    </xdr:to>
    <xdr:sp macro="" textlink="">
      <xdr:nvSpPr>
        <xdr:cNvPr id="2334" name="AutoShape 1653">
          <a:extLst>
            <a:ext uri="{FF2B5EF4-FFF2-40B4-BE49-F238E27FC236}">
              <a16:creationId xmlns:a16="http://schemas.microsoft.com/office/drawing/2014/main" xmlns="" id="{0C7400D2-0F01-41FB-93A3-5FDB0FED5716}"/>
            </a:ext>
          </a:extLst>
        </xdr:cNvPr>
        <xdr:cNvSpPr>
          <a:spLocks/>
        </xdr:cNvSpPr>
      </xdr:nvSpPr>
      <xdr:spPr bwMode="auto">
        <a:xfrm flipH="1">
          <a:off x="19877718" y="8965950"/>
          <a:ext cx="308162" cy="4258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501863</xdr:colOff>
      <xdr:row>53</xdr:row>
      <xdr:rowOff>134088</xdr:rowOff>
    </xdr:from>
    <xdr:ext cx="359187" cy="197104"/>
    <xdr:sp macro="" textlink="">
      <xdr:nvSpPr>
        <xdr:cNvPr id="2335" name="Text Box 1620">
          <a:extLst>
            <a:ext uri="{FF2B5EF4-FFF2-40B4-BE49-F238E27FC236}">
              <a16:creationId xmlns:a16="http://schemas.microsoft.com/office/drawing/2014/main" xmlns="" id="{4AF70624-02B2-45D2-BBE4-123A43F7E8EA}"/>
            </a:ext>
          </a:extLst>
        </xdr:cNvPr>
        <xdr:cNvSpPr txBox="1">
          <a:spLocks noChangeArrowheads="1"/>
        </xdr:cNvSpPr>
      </xdr:nvSpPr>
      <xdr:spPr bwMode="auto">
        <a:xfrm>
          <a:off x="20123363" y="8996148"/>
          <a:ext cx="359187" cy="19710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ｺｰﾌﾟ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204086</xdr:colOff>
      <xdr:row>50</xdr:row>
      <xdr:rowOff>129213</xdr:rowOff>
    </xdr:from>
    <xdr:to>
      <xdr:col>30</xdr:col>
      <xdr:colOff>365986</xdr:colOff>
      <xdr:row>52</xdr:row>
      <xdr:rowOff>110895</xdr:rowOff>
    </xdr:to>
    <xdr:sp macro="" textlink="">
      <xdr:nvSpPr>
        <xdr:cNvPr id="2336" name="Text Box 1118">
          <a:extLst>
            <a:ext uri="{FF2B5EF4-FFF2-40B4-BE49-F238E27FC236}">
              <a16:creationId xmlns:a16="http://schemas.microsoft.com/office/drawing/2014/main" xmlns="" id="{C08DC901-1772-4E99-910F-FCCC30249EE2}"/>
            </a:ext>
          </a:extLst>
        </xdr:cNvPr>
        <xdr:cNvSpPr txBox="1">
          <a:spLocks noChangeArrowheads="1"/>
        </xdr:cNvSpPr>
      </xdr:nvSpPr>
      <xdr:spPr bwMode="auto">
        <a:xfrm>
          <a:off x="20519006" y="8488353"/>
          <a:ext cx="161900" cy="3169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670527</xdr:colOff>
      <xdr:row>62</xdr:row>
      <xdr:rowOff>140074</xdr:rowOff>
    </xdr:from>
    <xdr:to>
      <xdr:col>22</xdr:col>
      <xdr:colOff>116729</xdr:colOff>
      <xdr:row>64</xdr:row>
      <xdr:rowOff>155443</xdr:rowOff>
    </xdr:to>
    <xdr:sp macro="" textlink="">
      <xdr:nvSpPr>
        <xdr:cNvPr id="2337" name="Freeform 601">
          <a:extLst>
            <a:ext uri="{FF2B5EF4-FFF2-40B4-BE49-F238E27FC236}">
              <a16:creationId xmlns:a16="http://schemas.microsoft.com/office/drawing/2014/main" xmlns="" id="{115C08FC-6AB5-4D6C-9A65-D64A6F8B6D98}"/>
            </a:ext>
          </a:extLst>
        </xdr:cNvPr>
        <xdr:cNvSpPr>
          <a:spLocks/>
        </xdr:cNvSpPr>
      </xdr:nvSpPr>
      <xdr:spPr bwMode="auto">
        <a:xfrm>
          <a:off x="14744667" y="10510894"/>
          <a:ext cx="139622" cy="35064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49779</xdr:colOff>
      <xdr:row>62</xdr:row>
      <xdr:rowOff>166633</xdr:rowOff>
    </xdr:from>
    <xdr:to>
      <xdr:col>22</xdr:col>
      <xdr:colOff>190294</xdr:colOff>
      <xdr:row>63</xdr:row>
      <xdr:rowOff>110708</xdr:rowOff>
    </xdr:to>
    <xdr:sp macro="" textlink="">
      <xdr:nvSpPr>
        <xdr:cNvPr id="2338" name="AutoShape 605">
          <a:extLst>
            <a:ext uri="{FF2B5EF4-FFF2-40B4-BE49-F238E27FC236}">
              <a16:creationId xmlns:a16="http://schemas.microsoft.com/office/drawing/2014/main" xmlns="" id="{13582ACD-C36D-426C-8E2E-3C9EE53CDAE2}"/>
            </a:ext>
          </a:extLst>
        </xdr:cNvPr>
        <xdr:cNvSpPr>
          <a:spLocks noChangeArrowheads="1"/>
        </xdr:cNvSpPr>
      </xdr:nvSpPr>
      <xdr:spPr bwMode="auto">
        <a:xfrm>
          <a:off x="14817339" y="10537453"/>
          <a:ext cx="140515" cy="11171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139527</xdr:colOff>
      <xdr:row>59</xdr:row>
      <xdr:rowOff>168097</xdr:rowOff>
    </xdr:from>
    <xdr:to>
      <xdr:col>22</xdr:col>
      <xdr:colOff>247462</xdr:colOff>
      <xdr:row>61</xdr:row>
      <xdr:rowOff>149414</xdr:rowOff>
    </xdr:to>
    <xdr:sp macro="" textlink="">
      <xdr:nvSpPr>
        <xdr:cNvPr id="2339" name="Text Box 1118">
          <a:extLst>
            <a:ext uri="{FF2B5EF4-FFF2-40B4-BE49-F238E27FC236}">
              <a16:creationId xmlns:a16="http://schemas.microsoft.com/office/drawing/2014/main" xmlns="" id="{C39280A1-00B3-4283-8B8E-4C9BF8BF748C}"/>
            </a:ext>
          </a:extLst>
        </xdr:cNvPr>
        <xdr:cNvSpPr txBox="1">
          <a:spLocks noChangeArrowheads="1"/>
        </xdr:cNvSpPr>
      </xdr:nvSpPr>
      <xdr:spPr bwMode="auto">
        <a:xfrm>
          <a:off x="14907087" y="10035997"/>
          <a:ext cx="107935" cy="3165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27</xdr:col>
      <xdr:colOff>3691</xdr:colOff>
      <xdr:row>49</xdr:row>
      <xdr:rowOff>10534</xdr:rowOff>
    </xdr:from>
    <xdr:to>
      <xdr:col>27</xdr:col>
      <xdr:colOff>205213</xdr:colOff>
      <xdr:row>49</xdr:row>
      <xdr:rowOff>162622</xdr:rowOff>
    </xdr:to>
    <xdr:sp macro="" textlink="">
      <xdr:nvSpPr>
        <xdr:cNvPr id="2340" name="六角形 2339">
          <a:extLst>
            <a:ext uri="{FF2B5EF4-FFF2-40B4-BE49-F238E27FC236}">
              <a16:creationId xmlns:a16="http://schemas.microsoft.com/office/drawing/2014/main" xmlns="" id="{70EF2C4A-D4AC-4D72-9BEA-161EC1AA08A3}"/>
            </a:ext>
          </a:extLst>
        </xdr:cNvPr>
        <xdr:cNvSpPr/>
      </xdr:nvSpPr>
      <xdr:spPr bwMode="auto">
        <a:xfrm>
          <a:off x="18238351" y="8202034"/>
          <a:ext cx="201522" cy="15208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27472</xdr:colOff>
      <xdr:row>51</xdr:row>
      <xdr:rowOff>96981</xdr:rowOff>
    </xdr:from>
    <xdr:to>
      <xdr:col>29</xdr:col>
      <xdr:colOff>197378</xdr:colOff>
      <xdr:row>52</xdr:row>
      <xdr:rowOff>71314</xdr:rowOff>
    </xdr:to>
    <xdr:sp macro="" textlink="">
      <xdr:nvSpPr>
        <xdr:cNvPr id="2341" name="六角形 2340">
          <a:extLst>
            <a:ext uri="{FF2B5EF4-FFF2-40B4-BE49-F238E27FC236}">
              <a16:creationId xmlns:a16="http://schemas.microsoft.com/office/drawing/2014/main" xmlns="" id="{8C5F28A4-CDB0-4A90-B29B-4BD81B0D7A1C}"/>
            </a:ext>
          </a:extLst>
        </xdr:cNvPr>
        <xdr:cNvSpPr/>
      </xdr:nvSpPr>
      <xdr:spPr bwMode="auto">
        <a:xfrm>
          <a:off x="19648972" y="8623761"/>
          <a:ext cx="169906" cy="14197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147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173725</xdr:colOff>
      <xdr:row>50</xdr:row>
      <xdr:rowOff>167813</xdr:rowOff>
    </xdr:from>
    <xdr:to>
      <xdr:col>27</xdr:col>
      <xdr:colOff>276893</xdr:colOff>
      <xdr:row>51</xdr:row>
      <xdr:rowOff>88605</xdr:rowOff>
    </xdr:to>
    <xdr:sp macro="" textlink="">
      <xdr:nvSpPr>
        <xdr:cNvPr id="2342" name="六角形 2341">
          <a:extLst>
            <a:ext uri="{FF2B5EF4-FFF2-40B4-BE49-F238E27FC236}">
              <a16:creationId xmlns:a16="http://schemas.microsoft.com/office/drawing/2014/main" xmlns="" id="{B0B46509-A942-4F7B-A02D-418A57820348}"/>
            </a:ext>
          </a:extLst>
        </xdr:cNvPr>
        <xdr:cNvSpPr/>
      </xdr:nvSpPr>
      <xdr:spPr bwMode="auto">
        <a:xfrm>
          <a:off x="18408385" y="8526953"/>
          <a:ext cx="103168" cy="884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435910</xdr:colOff>
      <xdr:row>52</xdr:row>
      <xdr:rowOff>5048</xdr:rowOff>
    </xdr:from>
    <xdr:to>
      <xdr:col>29</xdr:col>
      <xdr:colOff>657844</xdr:colOff>
      <xdr:row>53</xdr:row>
      <xdr:rowOff>122154</xdr:rowOff>
    </xdr:to>
    <xdr:sp macro="" textlink="">
      <xdr:nvSpPr>
        <xdr:cNvPr id="2343" name="Line 72">
          <a:extLst>
            <a:ext uri="{FF2B5EF4-FFF2-40B4-BE49-F238E27FC236}">
              <a16:creationId xmlns:a16="http://schemas.microsoft.com/office/drawing/2014/main" xmlns="" id="{D6952411-FA4B-467F-AF51-0968EF3A127A}"/>
            </a:ext>
          </a:extLst>
        </xdr:cNvPr>
        <xdr:cNvSpPr>
          <a:spLocks noChangeShapeType="1"/>
        </xdr:cNvSpPr>
      </xdr:nvSpPr>
      <xdr:spPr bwMode="auto">
        <a:xfrm rot="13656542" flipV="1">
          <a:off x="20026004" y="8730874"/>
          <a:ext cx="284746" cy="221934"/>
        </a:xfrm>
        <a:custGeom>
          <a:avLst/>
          <a:gdLst>
            <a:gd name="connsiteX0" fmla="*/ 0 w 227632"/>
            <a:gd name="connsiteY0" fmla="*/ 0 h 249368"/>
            <a:gd name="connsiteX1" fmla="*/ 227632 w 227632"/>
            <a:gd name="connsiteY1" fmla="*/ 249368 h 249368"/>
            <a:gd name="connsiteX0" fmla="*/ 0 w 222961"/>
            <a:gd name="connsiteY0" fmla="*/ 0 h 186262"/>
            <a:gd name="connsiteX1" fmla="*/ 222961 w 222961"/>
            <a:gd name="connsiteY1" fmla="*/ 186262 h 186262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58795"/>
            <a:gd name="connsiteY0" fmla="*/ 0 h 220492"/>
            <a:gd name="connsiteX1" fmla="*/ 201277 w 258795"/>
            <a:gd name="connsiteY1" fmla="*/ 220492 h 220492"/>
            <a:gd name="connsiteX2" fmla="*/ 258795 w 258795"/>
            <a:gd name="connsiteY2" fmla="*/ 172800 h 220492"/>
            <a:gd name="connsiteX0" fmla="*/ 1092 w 259887"/>
            <a:gd name="connsiteY0" fmla="*/ 0 h 220492"/>
            <a:gd name="connsiteX1" fmla="*/ 202369 w 259887"/>
            <a:gd name="connsiteY1" fmla="*/ 220492 h 220492"/>
            <a:gd name="connsiteX2" fmla="*/ 259887 w 259887"/>
            <a:gd name="connsiteY2" fmla="*/ 172800 h 220492"/>
            <a:gd name="connsiteX0" fmla="*/ 0 w 258795"/>
            <a:gd name="connsiteY0" fmla="*/ 0 h 220492"/>
            <a:gd name="connsiteX1" fmla="*/ 201277 w 258795"/>
            <a:gd name="connsiteY1" fmla="*/ 220492 h 220492"/>
            <a:gd name="connsiteX2" fmla="*/ 258795 w 258795"/>
            <a:gd name="connsiteY2" fmla="*/ 172800 h 220492"/>
            <a:gd name="connsiteX0" fmla="*/ 0 w 284250"/>
            <a:gd name="connsiteY0" fmla="*/ 0 h 158758"/>
            <a:gd name="connsiteX1" fmla="*/ 226732 w 284250"/>
            <a:gd name="connsiteY1" fmla="*/ 158758 h 158758"/>
            <a:gd name="connsiteX2" fmla="*/ 284250 w 284250"/>
            <a:gd name="connsiteY2" fmla="*/ 111066 h 158758"/>
            <a:gd name="connsiteX0" fmla="*/ 10 w 284260"/>
            <a:gd name="connsiteY0" fmla="*/ 12952 h 171710"/>
            <a:gd name="connsiteX1" fmla="*/ 226742 w 284260"/>
            <a:gd name="connsiteY1" fmla="*/ 171710 h 171710"/>
            <a:gd name="connsiteX2" fmla="*/ 284260 w 284260"/>
            <a:gd name="connsiteY2" fmla="*/ 124018 h 171710"/>
            <a:gd name="connsiteX0" fmla="*/ 4687 w 288937"/>
            <a:gd name="connsiteY0" fmla="*/ 57669 h 216427"/>
            <a:gd name="connsiteX1" fmla="*/ 19647 w 288937"/>
            <a:gd name="connsiteY1" fmla="*/ 5516 h 216427"/>
            <a:gd name="connsiteX2" fmla="*/ 231419 w 288937"/>
            <a:gd name="connsiteY2" fmla="*/ 216427 h 216427"/>
            <a:gd name="connsiteX3" fmla="*/ 288937 w 288937"/>
            <a:gd name="connsiteY3" fmla="*/ 168735 h 216427"/>
            <a:gd name="connsiteX0" fmla="*/ 55128 w 278559"/>
            <a:gd name="connsiteY0" fmla="*/ 101427 h 214646"/>
            <a:gd name="connsiteX1" fmla="*/ 9269 w 278559"/>
            <a:gd name="connsiteY1" fmla="*/ 3735 h 214646"/>
            <a:gd name="connsiteX2" fmla="*/ 221041 w 278559"/>
            <a:gd name="connsiteY2" fmla="*/ 214646 h 214646"/>
            <a:gd name="connsiteX3" fmla="*/ 278559 w 278559"/>
            <a:gd name="connsiteY3" fmla="*/ 166954 h 214646"/>
            <a:gd name="connsiteX0" fmla="*/ 61710 w 285141"/>
            <a:gd name="connsiteY0" fmla="*/ 97692 h 210911"/>
            <a:gd name="connsiteX1" fmla="*/ 15851 w 285141"/>
            <a:gd name="connsiteY1" fmla="*/ 0 h 210911"/>
            <a:gd name="connsiteX2" fmla="*/ 227623 w 285141"/>
            <a:gd name="connsiteY2" fmla="*/ 210911 h 210911"/>
            <a:gd name="connsiteX3" fmla="*/ 285141 w 285141"/>
            <a:gd name="connsiteY3" fmla="*/ 163219 h 210911"/>
            <a:gd name="connsiteX0" fmla="*/ 53106 w 276537"/>
            <a:gd name="connsiteY0" fmla="*/ 97692 h 210911"/>
            <a:gd name="connsiteX1" fmla="*/ 7247 w 276537"/>
            <a:gd name="connsiteY1" fmla="*/ 0 h 210911"/>
            <a:gd name="connsiteX2" fmla="*/ 219019 w 276537"/>
            <a:gd name="connsiteY2" fmla="*/ 210911 h 210911"/>
            <a:gd name="connsiteX3" fmla="*/ 276537 w 276537"/>
            <a:gd name="connsiteY3" fmla="*/ 163219 h 210911"/>
            <a:gd name="connsiteX0" fmla="*/ 50985 w 274416"/>
            <a:gd name="connsiteY0" fmla="*/ 97692 h 210911"/>
            <a:gd name="connsiteX1" fmla="*/ 5126 w 274416"/>
            <a:gd name="connsiteY1" fmla="*/ 0 h 210911"/>
            <a:gd name="connsiteX2" fmla="*/ 216898 w 274416"/>
            <a:gd name="connsiteY2" fmla="*/ 210911 h 210911"/>
            <a:gd name="connsiteX3" fmla="*/ 274416 w 274416"/>
            <a:gd name="connsiteY3" fmla="*/ 163219 h 210911"/>
            <a:gd name="connsiteX0" fmla="*/ 60974 w 273905"/>
            <a:gd name="connsiteY0" fmla="*/ 88108 h 210911"/>
            <a:gd name="connsiteX1" fmla="*/ 4615 w 273905"/>
            <a:gd name="connsiteY1" fmla="*/ 0 h 210911"/>
            <a:gd name="connsiteX2" fmla="*/ 216387 w 273905"/>
            <a:gd name="connsiteY2" fmla="*/ 210911 h 210911"/>
            <a:gd name="connsiteX3" fmla="*/ 273905 w 273905"/>
            <a:gd name="connsiteY3" fmla="*/ 163219 h 210911"/>
            <a:gd name="connsiteX0" fmla="*/ 64664 w 277595"/>
            <a:gd name="connsiteY0" fmla="*/ 88108 h 210911"/>
            <a:gd name="connsiteX1" fmla="*/ 8305 w 277595"/>
            <a:gd name="connsiteY1" fmla="*/ 0 h 210911"/>
            <a:gd name="connsiteX2" fmla="*/ 220077 w 277595"/>
            <a:gd name="connsiteY2" fmla="*/ 210911 h 210911"/>
            <a:gd name="connsiteX3" fmla="*/ 277595 w 277595"/>
            <a:gd name="connsiteY3" fmla="*/ 163219 h 210911"/>
            <a:gd name="connsiteX0" fmla="*/ 65638 w 278569"/>
            <a:gd name="connsiteY0" fmla="*/ 91208 h 214011"/>
            <a:gd name="connsiteX1" fmla="*/ 35058 w 278569"/>
            <a:gd name="connsiteY1" fmla="*/ 99874 h 214011"/>
            <a:gd name="connsiteX2" fmla="*/ 9279 w 278569"/>
            <a:gd name="connsiteY2" fmla="*/ 3100 h 214011"/>
            <a:gd name="connsiteX3" fmla="*/ 221051 w 278569"/>
            <a:gd name="connsiteY3" fmla="*/ 214011 h 214011"/>
            <a:gd name="connsiteX4" fmla="*/ 278569 w 278569"/>
            <a:gd name="connsiteY4" fmla="*/ 166319 h 214011"/>
            <a:gd name="connsiteX0" fmla="*/ 71194 w 284125"/>
            <a:gd name="connsiteY0" fmla="*/ 93133 h 215936"/>
            <a:gd name="connsiteX1" fmla="*/ 40614 w 284125"/>
            <a:gd name="connsiteY1" fmla="*/ 101799 h 215936"/>
            <a:gd name="connsiteX2" fmla="*/ 14835 w 284125"/>
            <a:gd name="connsiteY2" fmla="*/ 5025 h 215936"/>
            <a:gd name="connsiteX3" fmla="*/ 226607 w 284125"/>
            <a:gd name="connsiteY3" fmla="*/ 215936 h 215936"/>
            <a:gd name="connsiteX4" fmla="*/ 284125 w 284125"/>
            <a:gd name="connsiteY4" fmla="*/ 168244 h 215936"/>
            <a:gd name="connsiteX0" fmla="*/ 92296 w 305227"/>
            <a:gd name="connsiteY0" fmla="*/ 110715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77004 w 305227"/>
            <a:gd name="connsiteY0" fmla="*/ 115050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77004 w 305227"/>
            <a:gd name="connsiteY0" fmla="*/ 115050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57044 w 285267"/>
            <a:gd name="connsiteY0" fmla="*/ 102610 h 221078"/>
            <a:gd name="connsiteX1" fmla="*/ 0 w 285267"/>
            <a:gd name="connsiteY1" fmla="*/ 29566 h 221078"/>
            <a:gd name="connsiteX2" fmla="*/ 15977 w 285267"/>
            <a:gd name="connsiteY2" fmla="*/ 10167 h 221078"/>
            <a:gd name="connsiteX3" fmla="*/ 227749 w 285267"/>
            <a:gd name="connsiteY3" fmla="*/ 221078 h 221078"/>
            <a:gd name="connsiteX4" fmla="*/ 285267 w 285267"/>
            <a:gd name="connsiteY4" fmla="*/ 173386 h 221078"/>
            <a:gd name="connsiteX0" fmla="*/ 58282 w 286505"/>
            <a:gd name="connsiteY0" fmla="*/ 103233 h 221701"/>
            <a:gd name="connsiteX1" fmla="*/ 1238 w 286505"/>
            <a:gd name="connsiteY1" fmla="*/ 30189 h 221701"/>
            <a:gd name="connsiteX2" fmla="*/ 17215 w 286505"/>
            <a:gd name="connsiteY2" fmla="*/ 10790 h 221701"/>
            <a:gd name="connsiteX3" fmla="*/ 228987 w 286505"/>
            <a:gd name="connsiteY3" fmla="*/ 221701 h 221701"/>
            <a:gd name="connsiteX4" fmla="*/ 286505 w 286505"/>
            <a:gd name="connsiteY4" fmla="*/ 174009 h 221701"/>
            <a:gd name="connsiteX0" fmla="*/ 62910 w 291133"/>
            <a:gd name="connsiteY0" fmla="*/ 98684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2910 w 291133"/>
            <a:gd name="connsiteY0" fmla="*/ 98684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71013 w 291133"/>
            <a:gd name="connsiteY0" fmla="*/ 86475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3138 w 291133"/>
            <a:gd name="connsiteY0" fmla="*/ 93663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0774 w 288769"/>
            <a:gd name="connsiteY0" fmla="*/ 100596 h 224085"/>
            <a:gd name="connsiteX1" fmla="*/ 3502 w 288769"/>
            <a:gd name="connsiteY1" fmla="*/ 32573 h 224085"/>
            <a:gd name="connsiteX2" fmla="*/ 27793 w 288769"/>
            <a:gd name="connsiteY2" fmla="*/ 5530 h 224085"/>
            <a:gd name="connsiteX3" fmla="*/ 231251 w 288769"/>
            <a:gd name="connsiteY3" fmla="*/ 224085 h 224085"/>
            <a:gd name="connsiteX4" fmla="*/ 288769 w 288769"/>
            <a:gd name="connsiteY4" fmla="*/ 176393 h 224085"/>
            <a:gd name="connsiteX0" fmla="*/ 64931 w 292926"/>
            <a:gd name="connsiteY0" fmla="*/ 100244 h 223733"/>
            <a:gd name="connsiteX1" fmla="*/ 2671 w 292926"/>
            <a:gd name="connsiteY1" fmla="*/ 36809 h 223733"/>
            <a:gd name="connsiteX2" fmla="*/ 31950 w 292926"/>
            <a:gd name="connsiteY2" fmla="*/ 5178 h 223733"/>
            <a:gd name="connsiteX3" fmla="*/ 235408 w 292926"/>
            <a:gd name="connsiteY3" fmla="*/ 223733 h 223733"/>
            <a:gd name="connsiteX4" fmla="*/ 292926 w 292926"/>
            <a:gd name="connsiteY4" fmla="*/ 176041 h 223733"/>
            <a:gd name="connsiteX0" fmla="*/ 63967 w 291962"/>
            <a:gd name="connsiteY0" fmla="*/ 95066 h 218555"/>
            <a:gd name="connsiteX1" fmla="*/ 1707 w 291962"/>
            <a:gd name="connsiteY1" fmla="*/ 31631 h 218555"/>
            <a:gd name="connsiteX2" fmla="*/ 30986 w 291962"/>
            <a:gd name="connsiteY2" fmla="*/ 0 h 218555"/>
            <a:gd name="connsiteX3" fmla="*/ 234444 w 291962"/>
            <a:gd name="connsiteY3" fmla="*/ 218555 h 218555"/>
            <a:gd name="connsiteX4" fmla="*/ 291962 w 291962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5621 w 293616"/>
            <a:gd name="connsiteY0" fmla="*/ 95066 h 218555"/>
            <a:gd name="connsiteX1" fmla="*/ 0 w 293616"/>
            <a:gd name="connsiteY1" fmla="*/ 27930 h 218555"/>
            <a:gd name="connsiteX2" fmla="*/ 32640 w 293616"/>
            <a:gd name="connsiteY2" fmla="*/ 0 h 218555"/>
            <a:gd name="connsiteX3" fmla="*/ 236098 w 293616"/>
            <a:gd name="connsiteY3" fmla="*/ 218555 h 218555"/>
            <a:gd name="connsiteX4" fmla="*/ 293616 w 293616"/>
            <a:gd name="connsiteY4" fmla="*/ 170863 h 218555"/>
            <a:gd name="connsiteX0" fmla="*/ 59485 w 293616"/>
            <a:gd name="connsiteY0" fmla="*/ 100700 h 218555"/>
            <a:gd name="connsiteX1" fmla="*/ 0 w 293616"/>
            <a:gd name="connsiteY1" fmla="*/ 27930 h 218555"/>
            <a:gd name="connsiteX2" fmla="*/ 32640 w 293616"/>
            <a:gd name="connsiteY2" fmla="*/ 0 h 218555"/>
            <a:gd name="connsiteX3" fmla="*/ 236098 w 293616"/>
            <a:gd name="connsiteY3" fmla="*/ 218555 h 218555"/>
            <a:gd name="connsiteX4" fmla="*/ 293616 w 293616"/>
            <a:gd name="connsiteY4" fmla="*/ 170863 h 218555"/>
            <a:gd name="connsiteX0" fmla="*/ 59485 w 287907"/>
            <a:gd name="connsiteY0" fmla="*/ 100700 h 218555"/>
            <a:gd name="connsiteX1" fmla="*/ 0 w 287907"/>
            <a:gd name="connsiteY1" fmla="*/ 27930 h 218555"/>
            <a:gd name="connsiteX2" fmla="*/ 32640 w 287907"/>
            <a:gd name="connsiteY2" fmla="*/ 0 h 218555"/>
            <a:gd name="connsiteX3" fmla="*/ 236098 w 287907"/>
            <a:gd name="connsiteY3" fmla="*/ 218555 h 218555"/>
            <a:gd name="connsiteX4" fmla="*/ 287907 w 287907"/>
            <a:gd name="connsiteY4" fmla="*/ 167053 h 218555"/>
            <a:gd name="connsiteX0" fmla="*/ 59485 w 287586"/>
            <a:gd name="connsiteY0" fmla="*/ 100700 h 218555"/>
            <a:gd name="connsiteX1" fmla="*/ 0 w 287586"/>
            <a:gd name="connsiteY1" fmla="*/ 27930 h 218555"/>
            <a:gd name="connsiteX2" fmla="*/ 32640 w 287586"/>
            <a:gd name="connsiteY2" fmla="*/ 0 h 218555"/>
            <a:gd name="connsiteX3" fmla="*/ 236098 w 287586"/>
            <a:gd name="connsiteY3" fmla="*/ 218555 h 218555"/>
            <a:gd name="connsiteX4" fmla="*/ 287586 w 287586"/>
            <a:gd name="connsiteY4" fmla="*/ 174136 h 218555"/>
            <a:gd name="connsiteX0" fmla="*/ 59485 w 287586"/>
            <a:gd name="connsiteY0" fmla="*/ 100700 h 218555"/>
            <a:gd name="connsiteX1" fmla="*/ 0 w 287586"/>
            <a:gd name="connsiteY1" fmla="*/ 27930 h 218555"/>
            <a:gd name="connsiteX2" fmla="*/ 32640 w 287586"/>
            <a:gd name="connsiteY2" fmla="*/ 0 h 218555"/>
            <a:gd name="connsiteX3" fmla="*/ 236098 w 287586"/>
            <a:gd name="connsiteY3" fmla="*/ 218555 h 218555"/>
            <a:gd name="connsiteX4" fmla="*/ 287586 w 287586"/>
            <a:gd name="connsiteY4" fmla="*/ 174136 h 218555"/>
            <a:gd name="connsiteX0" fmla="*/ 59485 w 287586"/>
            <a:gd name="connsiteY0" fmla="*/ 100700 h 221934"/>
            <a:gd name="connsiteX1" fmla="*/ 0 w 287586"/>
            <a:gd name="connsiteY1" fmla="*/ 27930 h 221934"/>
            <a:gd name="connsiteX2" fmla="*/ 32640 w 287586"/>
            <a:gd name="connsiteY2" fmla="*/ 0 h 221934"/>
            <a:gd name="connsiteX3" fmla="*/ 232416 w 287586"/>
            <a:gd name="connsiteY3" fmla="*/ 221934 h 221934"/>
            <a:gd name="connsiteX4" fmla="*/ 287586 w 287586"/>
            <a:gd name="connsiteY4" fmla="*/ 174136 h 221934"/>
            <a:gd name="connsiteX0" fmla="*/ 59485 w 287586"/>
            <a:gd name="connsiteY0" fmla="*/ 100700 h 221934"/>
            <a:gd name="connsiteX1" fmla="*/ 0 w 287586"/>
            <a:gd name="connsiteY1" fmla="*/ 27930 h 221934"/>
            <a:gd name="connsiteX2" fmla="*/ 32640 w 287586"/>
            <a:gd name="connsiteY2" fmla="*/ 0 h 221934"/>
            <a:gd name="connsiteX3" fmla="*/ 232416 w 287586"/>
            <a:gd name="connsiteY3" fmla="*/ 221934 h 221934"/>
            <a:gd name="connsiteX4" fmla="*/ 287586 w 287586"/>
            <a:gd name="connsiteY4" fmla="*/ 174136 h 221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7586" h="221934">
              <a:moveTo>
                <a:pt x="59485" y="100700"/>
              </a:moveTo>
              <a:cubicBezTo>
                <a:pt x="28297" y="67412"/>
                <a:pt x="9393" y="42615"/>
                <a:pt x="0" y="27930"/>
              </a:cubicBezTo>
              <a:cubicBezTo>
                <a:pt x="30696" y="334"/>
                <a:pt x="15432" y="13571"/>
                <a:pt x="32640" y="0"/>
              </a:cubicBezTo>
              <a:cubicBezTo>
                <a:pt x="66748" y="29840"/>
                <a:pt x="164877" y="147592"/>
                <a:pt x="232416" y="221934"/>
              </a:cubicBezTo>
              <a:cubicBezTo>
                <a:pt x="268364" y="187514"/>
                <a:pt x="238740" y="215516"/>
                <a:pt x="287586" y="174136"/>
              </a:cubicBezTo>
            </a:path>
          </a:pathLst>
        </a:cu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514145</xdr:colOff>
      <xdr:row>55</xdr:row>
      <xdr:rowOff>149903</xdr:rowOff>
    </xdr:from>
    <xdr:to>
      <xdr:col>27</xdr:col>
      <xdr:colOff>653565</xdr:colOff>
      <xdr:row>56</xdr:row>
      <xdr:rowOff>118261</xdr:rowOff>
    </xdr:to>
    <xdr:sp macro="" textlink="">
      <xdr:nvSpPr>
        <xdr:cNvPr id="2344" name="Oval 1295">
          <a:extLst>
            <a:ext uri="{FF2B5EF4-FFF2-40B4-BE49-F238E27FC236}">
              <a16:creationId xmlns:a16="http://schemas.microsoft.com/office/drawing/2014/main" xmlns="" id="{EA670180-A2ED-4903-8AA7-F5BF286D6B1E}"/>
            </a:ext>
          </a:extLst>
        </xdr:cNvPr>
        <xdr:cNvSpPr>
          <a:spLocks noChangeArrowheads="1"/>
        </xdr:cNvSpPr>
      </xdr:nvSpPr>
      <xdr:spPr bwMode="auto">
        <a:xfrm rot="21416620">
          <a:off x="18748805" y="9347243"/>
          <a:ext cx="139420" cy="1359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220088</xdr:colOff>
      <xdr:row>51</xdr:row>
      <xdr:rowOff>96280</xdr:rowOff>
    </xdr:from>
    <xdr:to>
      <xdr:col>29</xdr:col>
      <xdr:colOff>389994</xdr:colOff>
      <xdr:row>52</xdr:row>
      <xdr:rowOff>70613</xdr:rowOff>
    </xdr:to>
    <xdr:sp macro="" textlink="">
      <xdr:nvSpPr>
        <xdr:cNvPr id="2345" name="六角形 2344">
          <a:extLst>
            <a:ext uri="{FF2B5EF4-FFF2-40B4-BE49-F238E27FC236}">
              <a16:creationId xmlns:a16="http://schemas.microsoft.com/office/drawing/2014/main" xmlns="" id="{5C239099-06B8-496B-9F65-E9A36E0CE58A}"/>
            </a:ext>
          </a:extLst>
        </xdr:cNvPr>
        <xdr:cNvSpPr/>
      </xdr:nvSpPr>
      <xdr:spPr bwMode="auto">
        <a:xfrm>
          <a:off x="19841588" y="8623060"/>
          <a:ext cx="169906" cy="14197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6614</xdr:colOff>
      <xdr:row>50</xdr:row>
      <xdr:rowOff>173182</xdr:rowOff>
    </xdr:from>
    <xdr:to>
      <xdr:col>29</xdr:col>
      <xdr:colOff>357187</xdr:colOff>
      <xdr:row>51</xdr:row>
      <xdr:rowOff>80282</xdr:rowOff>
    </xdr:to>
    <xdr:sp macro="" textlink="">
      <xdr:nvSpPr>
        <xdr:cNvPr id="2346" name="Text Box 1664">
          <a:extLst>
            <a:ext uri="{FF2B5EF4-FFF2-40B4-BE49-F238E27FC236}">
              <a16:creationId xmlns:a16="http://schemas.microsoft.com/office/drawing/2014/main" xmlns="" id="{7F43940E-80F3-43DB-B7BC-1C32B81FACD9}"/>
            </a:ext>
          </a:extLst>
        </xdr:cNvPr>
        <xdr:cNvSpPr txBox="1">
          <a:spLocks noChangeArrowheads="1"/>
        </xdr:cNvSpPr>
      </xdr:nvSpPr>
      <xdr:spPr bwMode="auto">
        <a:xfrm>
          <a:off x="19628114" y="8524702"/>
          <a:ext cx="350573" cy="823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8.2</a:t>
          </a:r>
        </a:p>
      </xdr:txBody>
    </xdr:sp>
    <xdr:clientData/>
  </xdr:twoCellAnchor>
  <xdr:twoCellAnchor>
    <xdr:from>
      <xdr:col>27</xdr:col>
      <xdr:colOff>221327</xdr:colOff>
      <xdr:row>49</xdr:row>
      <xdr:rowOff>110513</xdr:rowOff>
    </xdr:from>
    <xdr:to>
      <xdr:col>28</xdr:col>
      <xdr:colOff>690529</xdr:colOff>
      <xdr:row>57</xdr:row>
      <xdr:rowOff>5508</xdr:rowOff>
    </xdr:to>
    <xdr:grpSp>
      <xdr:nvGrpSpPr>
        <xdr:cNvPr id="2347" name="グループ化 2346">
          <a:extLst>
            <a:ext uri="{FF2B5EF4-FFF2-40B4-BE49-F238E27FC236}">
              <a16:creationId xmlns:a16="http://schemas.microsoft.com/office/drawing/2014/main" xmlns="" id="{B00EF6AB-681A-41AE-AF3B-C979E7F1B218}"/>
            </a:ext>
          </a:extLst>
        </xdr:cNvPr>
        <xdr:cNvGrpSpPr/>
      </xdr:nvGrpSpPr>
      <xdr:grpSpPr>
        <a:xfrm>
          <a:off x="20509577" y="8482988"/>
          <a:ext cx="1240727" cy="1266595"/>
          <a:chOff x="12795797" y="9886562"/>
          <a:chExt cx="1181967" cy="1261647"/>
        </a:xfrm>
      </xdr:grpSpPr>
      <xdr:grpSp>
        <xdr:nvGrpSpPr>
          <xdr:cNvPr id="2348" name="グループ化 2347">
            <a:extLst>
              <a:ext uri="{FF2B5EF4-FFF2-40B4-BE49-F238E27FC236}">
                <a16:creationId xmlns:a16="http://schemas.microsoft.com/office/drawing/2014/main" xmlns="" id="{5C3186D1-FC20-32F1-A57D-0A695D50A02D}"/>
              </a:ext>
            </a:extLst>
          </xdr:cNvPr>
          <xdr:cNvGrpSpPr/>
        </xdr:nvGrpSpPr>
        <xdr:grpSpPr>
          <a:xfrm rot="1135313">
            <a:off x="13065854" y="10083651"/>
            <a:ext cx="911910" cy="892158"/>
            <a:chOff x="15469521" y="7377320"/>
            <a:chExt cx="1014096" cy="921645"/>
          </a:xfrm>
        </xdr:grpSpPr>
        <xdr:sp macro="" textlink="">
          <xdr:nvSpPr>
            <xdr:cNvPr id="2359" name="Line 547">
              <a:extLst>
                <a:ext uri="{FF2B5EF4-FFF2-40B4-BE49-F238E27FC236}">
                  <a16:creationId xmlns:a16="http://schemas.microsoft.com/office/drawing/2014/main" xmlns="" id="{61DED9DF-6AF6-D88F-52E6-7A3437B95F86}"/>
                </a:ext>
              </a:extLst>
            </xdr:cNvPr>
            <xdr:cNvSpPr>
              <a:spLocks noChangeShapeType="1"/>
            </xdr:cNvSpPr>
          </xdr:nvSpPr>
          <xdr:spPr bwMode="auto">
            <a:xfrm rot="404687" flipH="1">
              <a:off x="15469521" y="7377320"/>
              <a:ext cx="708877" cy="353666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98086"/>
                <a:gd name="connsiteY0" fmla="*/ 0 h 94173"/>
                <a:gd name="connsiteX1" fmla="*/ 398086 w 398086"/>
                <a:gd name="connsiteY1" fmla="*/ 93024 h 94173"/>
                <a:gd name="connsiteX0" fmla="*/ 0 w 398086"/>
                <a:gd name="connsiteY0" fmla="*/ 0 h 93024"/>
                <a:gd name="connsiteX1" fmla="*/ 398086 w 398086"/>
                <a:gd name="connsiteY1" fmla="*/ 93024 h 93024"/>
                <a:gd name="connsiteX0" fmla="*/ 0 w 407107"/>
                <a:gd name="connsiteY0" fmla="*/ 0 h 73045"/>
                <a:gd name="connsiteX1" fmla="*/ 407107 w 407107"/>
                <a:gd name="connsiteY1" fmla="*/ 73045 h 73045"/>
                <a:gd name="connsiteX0" fmla="*/ 0 w 407107"/>
                <a:gd name="connsiteY0" fmla="*/ 0 h 73257"/>
                <a:gd name="connsiteX1" fmla="*/ 407107 w 407107"/>
                <a:gd name="connsiteY1" fmla="*/ 73045 h 73257"/>
                <a:gd name="connsiteX0" fmla="*/ 0 w 387041"/>
                <a:gd name="connsiteY0" fmla="*/ 0 h 66551"/>
                <a:gd name="connsiteX1" fmla="*/ 387041 w 387041"/>
                <a:gd name="connsiteY1" fmla="*/ 66315 h 66551"/>
                <a:gd name="connsiteX0" fmla="*/ 0 w 387041"/>
                <a:gd name="connsiteY0" fmla="*/ 0 h 67138"/>
                <a:gd name="connsiteX1" fmla="*/ 387041 w 387041"/>
                <a:gd name="connsiteY1" fmla="*/ 66315 h 67138"/>
                <a:gd name="connsiteX0" fmla="*/ 0 w 398097"/>
                <a:gd name="connsiteY0" fmla="*/ 0 h 97672"/>
                <a:gd name="connsiteX1" fmla="*/ 398097 w 398097"/>
                <a:gd name="connsiteY1" fmla="*/ 97111 h 97672"/>
                <a:gd name="connsiteX0" fmla="*/ 0 w 398097"/>
                <a:gd name="connsiteY0" fmla="*/ 0 h 97772"/>
                <a:gd name="connsiteX1" fmla="*/ 256054 w 398097"/>
                <a:gd name="connsiteY1" fmla="*/ 74522 h 97772"/>
                <a:gd name="connsiteX2" fmla="*/ 398097 w 398097"/>
                <a:gd name="connsiteY2" fmla="*/ 97111 h 97772"/>
                <a:gd name="connsiteX0" fmla="*/ 0 w 398097"/>
                <a:gd name="connsiteY0" fmla="*/ 0 h 97772"/>
                <a:gd name="connsiteX1" fmla="*/ 256054 w 398097"/>
                <a:gd name="connsiteY1" fmla="*/ 74522 h 97772"/>
                <a:gd name="connsiteX2" fmla="*/ 398097 w 398097"/>
                <a:gd name="connsiteY2" fmla="*/ 97111 h 97772"/>
                <a:gd name="connsiteX0" fmla="*/ 0 w 398097"/>
                <a:gd name="connsiteY0" fmla="*/ 0 h 99028"/>
                <a:gd name="connsiteX1" fmla="*/ 256054 w 398097"/>
                <a:gd name="connsiteY1" fmla="*/ 74522 h 99028"/>
                <a:gd name="connsiteX2" fmla="*/ 398097 w 398097"/>
                <a:gd name="connsiteY2" fmla="*/ 97111 h 99028"/>
                <a:gd name="connsiteX0" fmla="*/ 0 w 398692"/>
                <a:gd name="connsiteY0" fmla="*/ 0 h 97111"/>
                <a:gd name="connsiteX1" fmla="*/ 256054 w 398692"/>
                <a:gd name="connsiteY1" fmla="*/ 74522 h 97111"/>
                <a:gd name="connsiteX2" fmla="*/ 382476 w 398692"/>
                <a:gd name="connsiteY2" fmla="*/ 81067 h 97111"/>
                <a:gd name="connsiteX3" fmla="*/ 398097 w 398692"/>
                <a:gd name="connsiteY3" fmla="*/ 97111 h 97111"/>
                <a:gd name="connsiteX0" fmla="*/ 0 w 398097"/>
                <a:gd name="connsiteY0" fmla="*/ 0 h 101966"/>
                <a:gd name="connsiteX1" fmla="*/ 256054 w 398097"/>
                <a:gd name="connsiteY1" fmla="*/ 74522 h 101966"/>
                <a:gd name="connsiteX2" fmla="*/ 363344 w 398097"/>
                <a:gd name="connsiteY2" fmla="*/ 100942 h 101966"/>
                <a:gd name="connsiteX3" fmla="*/ 398097 w 398097"/>
                <a:gd name="connsiteY3" fmla="*/ 97111 h 101966"/>
                <a:gd name="connsiteX0" fmla="*/ 0 w 395644"/>
                <a:gd name="connsiteY0" fmla="*/ 0 h 101642"/>
                <a:gd name="connsiteX1" fmla="*/ 256054 w 395644"/>
                <a:gd name="connsiteY1" fmla="*/ 74522 h 101642"/>
                <a:gd name="connsiteX2" fmla="*/ 363344 w 395644"/>
                <a:gd name="connsiteY2" fmla="*/ 100942 h 101642"/>
                <a:gd name="connsiteX3" fmla="*/ 395644 w 395644"/>
                <a:gd name="connsiteY3" fmla="*/ 92306 h 101642"/>
                <a:gd name="connsiteX0" fmla="*/ 0 w 395644"/>
                <a:gd name="connsiteY0" fmla="*/ 0 h 101553"/>
                <a:gd name="connsiteX1" fmla="*/ 256054 w 395644"/>
                <a:gd name="connsiteY1" fmla="*/ 74522 h 101553"/>
                <a:gd name="connsiteX2" fmla="*/ 363344 w 395644"/>
                <a:gd name="connsiteY2" fmla="*/ 100942 h 101553"/>
                <a:gd name="connsiteX3" fmla="*/ 395644 w 395644"/>
                <a:gd name="connsiteY3" fmla="*/ 92306 h 101553"/>
                <a:gd name="connsiteX0" fmla="*/ 0 w 395644"/>
                <a:gd name="connsiteY0" fmla="*/ 0 h 100942"/>
                <a:gd name="connsiteX1" fmla="*/ 256054 w 395644"/>
                <a:gd name="connsiteY1" fmla="*/ 74522 h 100942"/>
                <a:gd name="connsiteX2" fmla="*/ 363344 w 395644"/>
                <a:gd name="connsiteY2" fmla="*/ 100942 h 100942"/>
                <a:gd name="connsiteX3" fmla="*/ 395644 w 395644"/>
                <a:gd name="connsiteY3" fmla="*/ 92306 h 100942"/>
                <a:gd name="connsiteX0" fmla="*/ 0 w 399165"/>
                <a:gd name="connsiteY0" fmla="*/ 0 h 115667"/>
                <a:gd name="connsiteX1" fmla="*/ 259575 w 399165"/>
                <a:gd name="connsiteY1" fmla="*/ 89247 h 115667"/>
                <a:gd name="connsiteX2" fmla="*/ 366865 w 399165"/>
                <a:gd name="connsiteY2" fmla="*/ 115667 h 115667"/>
                <a:gd name="connsiteX3" fmla="*/ 399165 w 399165"/>
                <a:gd name="connsiteY3" fmla="*/ 107031 h 115667"/>
                <a:gd name="connsiteX0" fmla="*/ 0 w 399165"/>
                <a:gd name="connsiteY0" fmla="*/ 0 h 115667"/>
                <a:gd name="connsiteX1" fmla="*/ 259575 w 399165"/>
                <a:gd name="connsiteY1" fmla="*/ 89247 h 115667"/>
                <a:gd name="connsiteX2" fmla="*/ 366865 w 399165"/>
                <a:gd name="connsiteY2" fmla="*/ 115667 h 115667"/>
                <a:gd name="connsiteX3" fmla="*/ 399165 w 399165"/>
                <a:gd name="connsiteY3" fmla="*/ 107031 h 115667"/>
                <a:gd name="connsiteX0" fmla="*/ 5621 w 404786"/>
                <a:gd name="connsiteY0" fmla="*/ 0 h 115667"/>
                <a:gd name="connsiteX1" fmla="*/ 23728 w 404786"/>
                <a:gd name="connsiteY1" fmla="*/ 20221 h 115667"/>
                <a:gd name="connsiteX2" fmla="*/ 265196 w 404786"/>
                <a:gd name="connsiteY2" fmla="*/ 89247 h 115667"/>
                <a:gd name="connsiteX3" fmla="*/ 372486 w 404786"/>
                <a:gd name="connsiteY3" fmla="*/ 115667 h 115667"/>
                <a:gd name="connsiteX4" fmla="*/ 404786 w 404786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259575 w 399165"/>
                <a:gd name="connsiteY2" fmla="*/ 89247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186862 w 399165"/>
                <a:gd name="connsiteY2" fmla="*/ 75698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186862 w 399165"/>
                <a:gd name="connsiteY2" fmla="*/ 75698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07031"/>
                <a:gd name="connsiteX1" fmla="*/ 18107 w 399165"/>
                <a:gd name="connsiteY1" fmla="*/ 20221 h 107031"/>
                <a:gd name="connsiteX2" fmla="*/ 186862 w 399165"/>
                <a:gd name="connsiteY2" fmla="*/ 75698 h 107031"/>
                <a:gd name="connsiteX3" fmla="*/ 298972 w 399165"/>
                <a:gd name="connsiteY3" fmla="*/ 102418 h 107031"/>
                <a:gd name="connsiteX4" fmla="*/ 399165 w 399165"/>
                <a:gd name="connsiteY4" fmla="*/ 107031 h 107031"/>
                <a:gd name="connsiteX0" fmla="*/ 0 w 317511"/>
                <a:gd name="connsiteY0" fmla="*/ 0 h 102418"/>
                <a:gd name="connsiteX1" fmla="*/ 18107 w 317511"/>
                <a:gd name="connsiteY1" fmla="*/ 20221 h 102418"/>
                <a:gd name="connsiteX2" fmla="*/ 186862 w 317511"/>
                <a:gd name="connsiteY2" fmla="*/ 75698 h 102418"/>
                <a:gd name="connsiteX3" fmla="*/ 298972 w 317511"/>
                <a:gd name="connsiteY3" fmla="*/ 102418 h 102418"/>
                <a:gd name="connsiteX4" fmla="*/ 317511 w 317511"/>
                <a:gd name="connsiteY4" fmla="*/ 100653 h 102418"/>
                <a:gd name="connsiteX0" fmla="*/ 0 w 483461"/>
                <a:gd name="connsiteY0" fmla="*/ 0 h 102418"/>
                <a:gd name="connsiteX1" fmla="*/ 18107 w 483461"/>
                <a:gd name="connsiteY1" fmla="*/ 20221 h 102418"/>
                <a:gd name="connsiteX2" fmla="*/ 186862 w 483461"/>
                <a:gd name="connsiteY2" fmla="*/ 75698 h 102418"/>
                <a:gd name="connsiteX3" fmla="*/ 298972 w 483461"/>
                <a:gd name="connsiteY3" fmla="*/ 102418 h 102418"/>
                <a:gd name="connsiteX4" fmla="*/ 483461 w 483461"/>
                <a:gd name="connsiteY4" fmla="*/ 91561 h 102418"/>
                <a:gd name="connsiteX0" fmla="*/ 0 w 483461"/>
                <a:gd name="connsiteY0" fmla="*/ 0 h 92185"/>
                <a:gd name="connsiteX1" fmla="*/ 18107 w 483461"/>
                <a:gd name="connsiteY1" fmla="*/ 20221 h 92185"/>
                <a:gd name="connsiteX2" fmla="*/ 186862 w 483461"/>
                <a:gd name="connsiteY2" fmla="*/ 75698 h 92185"/>
                <a:gd name="connsiteX3" fmla="*/ 283333 w 483461"/>
                <a:gd name="connsiteY3" fmla="*/ 92185 h 92185"/>
                <a:gd name="connsiteX4" fmla="*/ 483461 w 483461"/>
                <a:gd name="connsiteY4" fmla="*/ 91561 h 92185"/>
                <a:gd name="connsiteX0" fmla="*/ 0 w 483461"/>
                <a:gd name="connsiteY0" fmla="*/ 0 h 92601"/>
                <a:gd name="connsiteX1" fmla="*/ 18107 w 483461"/>
                <a:gd name="connsiteY1" fmla="*/ 20221 h 92601"/>
                <a:gd name="connsiteX2" fmla="*/ 186862 w 483461"/>
                <a:gd name="connsiteY2" fmla="*/ 75698 h 92601"/>
                <a:gd name="connsiteX3" fmla="*/ 283333 w 483461"/>
                <a:gd name="connsiteY3" fmla="*/ 92185 h 92601"/>
                <a:gd name="connsiteX4" fmla="*/ 483461 w 483461"/>
                <a:gd name="connsiteY4" fmla="*/ 91561 h 92601"/>
                <a:gd name="connsiteX0" fmla="*/ 0 w 682421"/>
                <a:gd name="connsiteY0" fmla="*/ 0 h 204325"/>
                <a:gd name="connsiteX1" fmla="*/ 217067 w 682421"/>
                <a:gd name="connsiteY1" fmla="*/ 131945 h 204325"/>
                <a:gd name="connsiteX2" fmla="*/ 385822 w 682421"/>
                <a:gd name="connsiteY2" fmla="*/ 187422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4325"/>
                <a:gd name="connsiteX1" fmla="*/ 229759 w 682421"/>
                <a:gd name="connsiteY1" fmla="*/ 124098 h 204325"/>
                <a:gd name="connsiteX2" fmla="*/ 385822 w 682421"/>
                <a:gd name="connsiteY2" fmla="*/ 187422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4325"/>
                <a:gd name="connsiteX1" fmla="*/ 229759 w 682421"/>
                <a:gd name="connsiteY1" fmla="*/ 124098 h 204325"/>
                <a:gd name="connsiteX2" fmla="*/ 398784 w 682421"/>
                <a:gd name="connsiteY2" fmla="*/ 182209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3285"/>
                <a:gd name="connsiteX1" fmla="*/ 229759 w 682421"/>
                <a:gd name="connsiteY1" fmla="*/ 124098 h 203285"/>
                <a:gd name="connsiteX2" fmla="*/ 398784 w 682421"/>
                <a:gd name="connsiteY2" fmla="*/ 182209 h 203285"/>
                <a:gd name="connsiteX3" fmla="*/ 491387 w 682421"/>
                <a:gd name="connsiteY3" fmla="*/ 197902 h 203285"/>
                <a:gd name="connsiteX4" fmla="*/ 682421 w 682421"/>
                <a:gd name="connsiteY4" fmla="*/ 203285 h 203285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398784 w 695383"/>
                <a:gd name="connsiteY2" fmla="*/ 182209 h 198073"/>
                <a:gd name="connsiteX3" fmla="*/ 491387 w 695383"/>
                <a:gd name="connsiteY3" fmla="*/ 197902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398784 w 695383"/>
                <a:gd name="connsiteY2" fmla="*/ 182209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405984 w 695383"/>
                <a:gd name="connsiteY2" fmla="*/ 179313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35747 w 695383"/>
                <a:gd name="connsiteY1" fmla="*/ 120516 h 198073"/>
                <a:gd name="connsiteX2" fmla="*/ 405984 w 695383"/>
                <a:gd name="connsiteY2" fmla="*/ 179313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54538"/>
                <a:gd name="connsiteY0" fmla="*/ 0 h 173853"/>
                <a:gd name="connsiteX1" fmla="*/ 194902 w 654538"/>
                <a:gd name="connsiteY1" fmla="*/ 96296 h 173853"/>
                <a:gd name="connsiteX2" fmla="*/ 365139 w 654538"/>
                <a:gd name="connsiteY2" fmla="*/ 155093 h 173853"/>
                <a:gd name="connsiteX3" fmla="*/ 456529 w 654538"/>
                <a:gd name="connsiteY3" fmla="*/ 170099 h 173853"/>
                <a:gd name="connsiteX4" fmla="*/ 654538 w 654538"/>
                <a:gd name="connsiteY4" fmla="*/ 173853 h 17385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357267 w 646666"/>
                <a:gd name="connsiteY2" fmla="*/ 156043 h 174803"/>
                <a:gd name="connsiteX3" fmla="*/ 448657 w 646666"/>
                <a:gd name="connsiteY3" fmla="*/ 171049 h 174803"/>
                <a:gd name="connsiteX4" fmla="*/ 646666 w 646666"/>
                <a:gd name="connsiteY4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7286"/>
                <a:gd name="connsiteX1" fmla="*/ 187030 w 646666"/>
                <a:gd name="connsiteY1" fmla="*/ 97246 h 177286"/>
                <a:gd name="connsiteX2" fmla="*/ 448657 w 646666"/>
                <a:gd name="connsiteY2" fmla="*/ 171049 h 177286"/>
                <a:gd name="connsiteX3" fmla="*/ 646666 w 646666"/>
                <a:gd name="connsiteY3" fmla="*/ 174803 h 177286"/>
                <a:gd name="connsiteX0" fmla="*/ 0 w 646666"/>
                <a:gd name="connsiteY0" fmla="*/ 0 h 177943"/>
                <a:gd name="connsiteX1" fmla="*/ 187030 w 646666"/>
                <a:gd name="connsiteY1" fmla="*/ 97246 h 177943"/>
                <a:gd name="connsiteX2" fmla="*/ 475117 w 646666"/>
                <a:gd name="connsiteY2" fmla="*/ 174102 h 177943"/>
                <a:gd name="connsiteX3" fmla="*/ 646666 w 646666"/>
                <a:gd name="connsiteY3" fmla="*/ 174803 h 17794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46666" h="177943">
                  <a:moveTo>
                    <a:pt x="0" y="0"/>
                  </a:moveTo>
                  <a:cubicBezTo>
                    <a:pt x="4965" y="3492"/>
                    <a:pt x="175696" y="91485"/>
                    <a:pt x="187030" y="97246"/>
                  </a:cubicBezTo>
                  <a:cubicBezTo>
                    <a:pt x="286287" y="141630"/>
                    <a:pt x="399088" y="174384"/>
                    <a:pt x="475117" y="174102"/>
                  </a:cubicBezTo>
                  <a:cubicBezTo>
                    <a:pt x="541120" y="175353"/>
                    <a:pt x="544593" y="181651"/>
                    <a:pt x="646666" y="17480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60" name="Line 547">
              <a:extLst>
                <a:ext uri="{FF2B5EF4-FFF2-40B4-BE49-F238E27FC236}">
                  <a16:creationId xmlns:a16="http://schemas.microsoft.com/office/drawing/2014/main" xmlns="" id="{525FC40B-1240-0157-3CCA-6BAA9682E467}"/>
                </a:ext>
              </a:extLst>
            </xdr:cNvPr>
            <xdr:cNvSpPr>
              <a:spLocks noChangeShapeType="1"/>
            </xdr:cNvSpPr>
          </xdr:nvSpPr>
          <xdr:spPr bwMode="auto">
            <a:xfrm rot="19707419" flipH="1" flipV="1">
              <a:off x="15498375" y="7671709"/>
              <a:ext cx="318414" cy="627256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68455"/>
                <a:gd name="connsiteY0" fmla="*/ 199085 h 199916"/>
                <a:gd name="connsiteX1" fmla="*/ 368455 w 368455"/>
                <a:gd name="connsiteY1" fmla="*/ 0 h 199916"/>
                <a:gd name="connsiteX0" fmla="*/ 0 w 368455"/>
                <a:gd name="connsiteY0" fmla="*/ 199085 h 201282"/>
                <a:gd name="connsiteX1" fmla="*/ 368455 w 368455"/>
                <a:gd name="connsiteY1" fmla="*/ 0 h 201282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7014 w 368455"/>
                <a:gd name="connsiteY2" fmla="*/ 128761 h 220941"/>
                <a:gd name="connsiteX3" fmla="*/ 368455 w 368455"/>
                <a:gd name="connsiteY3" fmla="*/ 0 h 220941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3795 w 368455"/>
                <a:gd name="connsiteY2" fmla="*/ 142201 h 220941"/>
                <a:gd name="connsiteX3" fmla="*/ 368455 w 368455"/>
                <a:gd name="connsiteY3" fmla="*/ 0 h 220941"/>
                <a:gd name="connsiteX0" fmla="*/ 0 w 362370"/>
                <a:gd name="connsiteY0" fmla="*/ 178464 h 220202"/>
                <a:gd name="connsiteX1" fmla="*/ 172273 w 362370"/>
                <a:gd name="connsiteY1" fmla="*/ 218619 h 220202"/>
                <a:gd name="connsiteX2" fmla="*/ 307710 w 362370"/>
                <a:gd name="connsiteY2" fmla="*/ 142201 h 220202"/>
                <a:gd name="connsiteX3" fmla="*/ 362370 w 362370"/>
                <a:gd name="connsiteY3" fmla="*/ 0 h 220202"/>
                <a:gd name="connsiteX0" fmla="*/ 0 w 362370"/>
                <a:gd name="connsiteY0" fmla="*/ 178464 h 221481"/>
                <a:gd name="connsiteX1" fmla="*/ 23621 w 362370"/>
                <a:gd name="connsiteY1" fmla="*/ 210043 h 221481"/>
                <a:gd name="connsiteX2" fmla="*/ 172273 w 362370"/>
                <a:gd name="connsiteY2" fmla="*/ 218619 h 221481"/>
                <a:gd name="connsiteX3" fmla="*/ 307710 w 362370"/>
                <a:gd name="connsiteY3" fmla="*/ 142201 h 221481"/>
                <a:gd name="connsiteX4" fmla="*/ 362370 w 362370"/>
                <a:gd name="connsiteY4" fmla="*/ 0 h 221481"/>
                <a:gd name="connsiteX0" fmla="*/ 0 w 363894"/>
                <a:gd name="connsiteY0" fmla="*/ 219872 h 262889"/>
                <a:gd name="connsiteX1" fmla="*/ 23621 w 363894"/>
                <a:gd name="connsiteY1" fmla="*/ 251451 h 262889"/>
                <a:gd name="connsiteX2" fmla="*/ 172273 w 363894"/>
                <a:gd name="connsiteY2" fmla="*/ 260027 h 262889"/>
                <a:gd name="connsiteX3" fmla="*/ 307710 w 363894"/>
                <a:gd name="connsiteY3" fmla="*/ 183609 h 262889"/>
                <a:gd name="connsiteX4" fmla="*/ 363894 w 363894"/>
                <a:gd name="connsiteY4" fmla="*/ 0 h 262889"/>
                <a:gd name="connsiteX0" fmla="*/ 0 w 372727"/>
                <a:gd name="connsiteY0" fmla="*/ 219872 h 262889"/>
                <a:gd name="connsiteX1" fmla="*/ 23621 w 372727"/>
                <a:gd name="connsiteY1" fmla="*/ 251451 h 262889"/>
                <a:gd name="connsiteX2" fmla="*/ 172273 w 372727"/>
                <a:gd name="connsiteY2" fmla="*/ 260027 h 262889"/>
                <a:gd name="connsiteX3" fmla="*/ 307710 w 372727"/>
                <a:gd name="connsiteY3" fmla="*/ 183609 h 262889"/>
                <a:gd name="connsiteX4" fmla="*/ 370136 w 372727"/>
                <a:gd name="connsiteY4" fmla="*/ 21746 h 262889"/>
                <a:gd name="connsiteX5" fmla="*/ 363894 w 372727"/>
                <a:gd name="connsiteY5" fmla="*/ 0 h 262889"/>
                <a:gd name="connsiteX0" fmla="*/ 0 w 374088"/>
                <a:gd name="connsiteY0" fmla="*/ 241417 h 284434"/>
                <a:gd name="connsiteX1" fmla="*/ 23621 w 374088"/>
                <a:gd name="connsiteY1" fmla="*/ 272996 h 284434"/>
                <a:gd name="connsiteX2" fmla="*/ 172273 w 374088"/>
                <a:gd name="connsiteY2" fmla="*/ 281572 h 284434"/>
                <a:gd name="connsiteX3" fmla="*/ 307710 w 374088"/>
                <a:gd name="connsiteY3" fmla="*/ 205154 h 284434"/>
                <a:gd name="connsiteX4" fmla="*/ 370136 w 374088"/>
                <a:gd name="connsiteY4" fmla="*/ 43291 h 284434"/>
                <a:gd name="connsiteX5" fmla="*/ 372489 w 374088"/>
                <a:gd name="connsiteY5" fmla="*/ 0 h 284434"/>
                <a:gd name="connsiteX0" fmla="*/ 0 w 372967"/>
                <a:gd name="connsiteY0" fmla="*/ 257416 h 300433"/>
                <a:gd name="connsiteX1" fmla="*/ 23621 w 372967"/>
                <a:gd name="connsiteY1" fmla="*/ 288995 h 300433"/>
                <a:gd name="connsiteX2" fmla="*/ 172273 w 372967"/>
                <a:gd name="connsiteY2" fmla="*/ 297571 h 300433"/>
                <a:gd name="connsiteX3" fmla="*/ 307710 w 372967"/>
                <a:gd name="connsiteY3" fmla="*/ 221153 h 300433"/>
                <a:gd name="connsiteX4" fmla="*/ 370136 w 372967"/>
                <a:gd name="connsiteY4" fmla="*/ 59290 h 300433"/>
                <a:gd name="connsiteX5" fmla="*/ 366020 w 372967"/>
                <a:gd name="connsiteY5" fmla="*/ 0 h 300433"/>
                <a:gd name="connsiteX0" fmla="*/ 0 w 370136"/>
                <a:gd name="connsiteY0" fmla="*/ 257416 h 300433"/>
                <a:gd name="connsiteX1" fmla="*/ 23621 w 370136"/>
                <a:gd name="connsiteY1" fmla="*/ 288995 h 300433"/>
                <a:gd name="connsiteX2" fmla="*/ 172273 w 370136"/>
                <a:gd name="connsiteY2" fmla="*/ 297571 h 300433"/>
                <a:gd name="connsiteX3" fmla="*/ 307710 w 370136"/>
                <a:gd name="connsiteY3" fmla="*/ 221153 h 300433"/>
                <a:gd name="connsiteX4" fmla="*/ 370136 w 370136"/>
                <a:gd name="connsiteY4" fmla="*/ 59290 h 300433"/>
                <a:gd name="connsiteX5" fmla="*/ 366020 w 370136"/>
                <a:gd name="connsiteY5" fmla="*/ 0 h 300433"/>
                <a:gd name="connsiteX0" fmla="*/ 0 w 370507"/>
                <a:gd name="connsiteY0" fmla="*/ 257416 h 300433"/>
                <a:gd name="connsiteX1" fmla="*/ 23621 w 370507"/>
                <a:gd name="connsiteY1" fmla="*/ 288995 h 300433"/>
                <a:gd name="connsiteX2" fmla="*/ 172273 w 370507"/>
                <a:gd name="connsiteY2" fmla="*/ 297571 h 300433"/>
                <a:gd name="connsiteX3" fmla="*/ 307710 w 370507"/>
                <a:gd name="connsiteY3" fmla="*/ 221153 h 300433"/>
                <a:gd name="connsiteX4" fmla="*/ 370136 w 370507"/>
                <a:gd name="connsiteY4" fmla="*/ 59290 h 300433"/>
                <a:gd name="connsiteX5" fmla="*/ 366020 w 370507"/>
                <a:gd name="connsiteY5" fmla="*/ 0 h 300433"/>
                <a:gd name="connsiteX0" fmla="*/ 0 w 370136"/>
                <a:gd name="connsiteY0" fmla="*/ 242507 h 285524"/>
                <a:gd name="connsiteX1" fmla="*/ 23621 w 370136"/>
                <a:gd name="connsiteY1" fmla="*/ 274086 h 285524"/>
                <a:gd name="connsiteX2" fmla="*/ 172273 w 370136"/>
                <a:gd name="connsiteY2" fmla="*/ 282662 h 285524"/>
                <a:gd name="connsiteX3" fmla="*/ 307710 w 370136"/>
                <a:gd name="connsiteY3" fmla="*/ 206244 h 285524"/>
                <a:gd name="connsiteX4" fmla="*/ 370136 w 370136"/>
                <a:gd name="connsiteY4" fmla="*/ 44381 h 285524"/>
                <a:gd name="connsiteX5" fmla="*/ 364356 w 370136"/>
                <a:gd name="connsiteY5" fmla="*/ 0 h 285524"/>
                <a:gd name="connsiteX0" fmla="*/ 0 w 387128"/>
                <a:gd name="connsiteY0" fmla="*/ 225796 h 268813"/>
                <a:gd name="connsiteX1" fmla="*/ 23621 w 387128"/>
                <a:gd name="connsiteY1" fmla="*/ 257375 h 268813"/>
                <a:gd name="connsiteX2" fmla="*/ 172273 w 387128"/>
                <a:gd name="connsiteY2" fmla="*/ 265951 h 268813"/>
                <a:gd name="connsiteX3" fmla="*/ 307710 w 387128"/>
                <a:gd name="connsiteY3" fmla="*/ 189533 h 268813"/>
                <a:gd name="connsiteX4" fmla="*/ 370136 w 387128"/>
                <a:gd name="connsiteY4" fmla="*/ 27670 h 268813"/>
                <a:gd name="connsiteX5" fmla="*/ 385535 w 387128"/>
                <a:gd name="connsiteY5" fmla="*/ -1 h 268813"/>
                <a:gd name="connsiteX0" fmla="*/ 0 w 385535"/>
                <a:gd name="connsiteY0" fmla="*/ 225797 h 268814"/>
                <a:gd name="connsiteX1" fmla="*/ 23621 w 385535"/>
                <a:gd name="connsiteY1" fmla="*/ 257376 h 268814"/>
                <a:gd name="connsiteX2" fmla="*/ 172273 w 385535"/>
                <a:gd name="connsiteY2" fmla="*/ 265952 h 268814"/>
                <a:gd name="connsiteX3" fmla="*/ 307710 w 385535"/>
                <a:gd name="connsiteY3" fmla="*/ 189534 h 268814"/>
                <a:gd name="connsiteX4" fmla="*/ 370136 w 385535"/>
                <a:gd name="connsiteY4" fmla="*/ 27671 h 268814"/>
                <a:gd name="connsiteX5" fmla="*/ 385535 w 385535"/>
                <a:gd name="connsiteY5" fmla="*/ 0 h 268814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69181 w 388292"/>
                <a:gd name="connsiteY4" fmla="*/ 20869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028 w 388292"/>
                <a:gd name="connsiteY4" fmla="*/ 34853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1691 w 388292"/>
                <a:gd name="connsiteY4" fmla="*/ 19944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0425 w 388292"/>
                <a:gd name="connsiteY3" fmla="*/ 193234 h 259618"/>
                <a:gd name="connsiteX4" fmla="*/ 371691 w 388292"/>
                <a:gd name="connsiteY4" fmla="*/ 19944 h 259618"/>
                <a:gd name="connsiteX5" fmla="*/ 388292 w 388292"/>
                <a:gd name="connsiteY5" fmla="*/ 0 h 259618"/>
                <a:gd name="connsiteX0" fmla="*/ 0 w 388292"/>
                <a:gd name="connsiteY0" fmla="*/ 216601 h 274343"/>
                <a:gd name="connsiteX1" fmla="*/ 234471 w 388292"/>
                <a:gd name="connsiteY1" fmla="*/ 272658 h 274343"/>
                <a:gd name="connsiteX2" fmla="*/ 172273 w 388292"/>
                <a:gd name="connsiteY2" fmla="*/ 256756 h 274343"/>
                <a:gd name="connsiteX3" fmla="*/ 300425 w 388292"/>
                <a:gd name="connsiteY3" fmla="*/ 193234 h 274343"/>
                <a:gd name="connsiteX4" fmla="*/ 371691 w 388292"/>
                <a:gd name="connsiteY4" fmla="*/ 19944 h 274343"/>
                <a:gd name="connsiteX5" fmla="*/ 388292 w 388292"/>
                <a:gd name="connsiteY5" fmla="*/ 0 h 274343"/>
                <a:gd name="connsiteX0" fmla="*/ 88289 w 225529"/>
                <a:gd name="connsiteY0" fmla="*/ 269164 h 274343"/>
                <a:gd name="connsiteX1" fmla="*/ 71708 w 225529"/>
                <a:gd name="connsiteY1" fmla="*/ 272658 h 274343"/>
                <a:gd name="connsiteX2" fmla="*/ 9510 w 225529"/>
                <a:gd name="connsiteY2" fmla="*/ 256756 h 274343"/>
                <a:gd name="connsiteX3" fmla="*/ 137662 w 225529"/>
                <a:gd name="connsiteY3" fmla="*/ 193234 h 274343"/>
                <a:gd name="connsiteX4" fmla="*/ 208928 w 225529"/>
                <a:gd name="connsiteY4" fmla="*/ 19944 h 274343"/>
                <a:gd name="connsiteX5" fmla="*/ 225529 w 225529"/>
                <a:gd name="connsiteY5" fmla="*/ 0 h 274343"/>
                <a:gd name="connsiteX0" fmla="*/ 78302 w 215542"/>
                <a:gd name="connsiteY0" fmla="*/ 269164 h 274357"/>
                <a:gd name="connsiteX1" fmla="*/ 61721 w 215542"/>
                <a:gd name="connsiteY1" fmla="*/ 272658 h 274357"/>
                <a:gd name="connsiteX2" fmla="*/ 10166 w 215542"/>
                <a:gd name="connsiteY2" fmla="*/ 256922 h 274357"/>
                <a:gd name="connsiteX3" fmla="*/ 127675 w 215542"/>
                <a:gd name="connsiteY3" fmla="*/ 193234 h 274357"/>
                <a:gd name="connsiteX4" fmla="*/ 198941 w 215542"/>
                <a:gd name="connsiteY4" fmla="*/ 19944 h 274357"/>
                <a:gd name="connsiteX5" fmla="*/ 215542 w 215542"/>
                <a:gd name="connsiteY5" fmla="*/ 0 h 274357"/>
                <a:gd name="connsiteX0" fmla="*/ 68136 w 205376"/>
                <a:gd name="connsiteY0" fmla="*/ 269164 h 274135"/>
                <a:gd name="connsiteX1" fmla="*/ 51555 w 205376"/>
                <a:gd name="connsiteY1" fmla="*/ 272658 h 274135"/>
                <a:gd name="connsiteX2" fmla="*/ 0 w 205376"/>
                <a:gd name="connsiteY2" fmla="*/ 256922 h 274135"/>
                <a:gd name="connsiteX3" fmla="*/ 117509 w 205376"/>
                <a:gd name="connsiteY3" fmla="*/ 193234 h 274135"/>
                <a:gd name="connsiteX4" fmla="*/ 188775 w 205376"/>
                <a:gd name="connsiteY4" fmla="*/ 19944 h 274135"/>
                <a:gd name="connsiteX5" fmla="*/ 205376 w 205376"/>
                <a:gd name="connsiteY5" fmla="*/ 0 h 274135"/>
                <a:gd name="connsiteX0" fmla="*/ 68136 w 188775"/>
                <a:gd name="connsiteY0" fmla="*/ 249221 h 254192"/>
                <a:gd name="connsiteX1" fmla="*/ 51555 w 188775"/>
                <a:gd name="connsiteY1" fmla="*/ 252715 h 254192"/>
                <a:gd name="connsiteX2" fmla="*/ 0 w 188775"/>
                <a:gd name="connsiteY2" fmla="*/ 236979 h 254192"/>
                <a:gd name="connsiteX3" fmla="*/ 117509 w 188775"/>
                <a:gd name="connsiteY3" fmla="*/ 173291 h 254192"/>
                <a:gd name="connsiteX4" fmla="*/ 188775 w 188775"/>
                <a:gd name="connsiteY4" fmla="*/ 1 h 254192"/>
                <a:gd name="connsiteX0" fmla="*/ 68136 w 251213"/>
                <a:gd name="connsiteY0" fmla="*/ 575248 h 580219"/>
                <a:gd name="connsiteX1" fmla="*/ 51555 w 251213"/>
                <a:gd name="connsiteY1" fmla="*/ 578742 h 580219"/>
                <a:gd name="connsiteX2" fmla="*/ 0 w 251213"/>
                <a:gd name="connsiteY2" fmla="*/ 563006 h 580219"/>
                <a:gd name="connsiteX3" fmla="*/ 117509 w 251213"/>
                <a:gd name="connsiteY3" fmla="*/ 499318 h 580219"/>
                <a:gd name="connsiteX4" fmla="*/ 251213 w 251213"/>
                <a:gd name="connsiteY4" fmla="*/ 0 h 580219"/>
                <a:gd name="connsiteX0" fmla="*/ 68136 w 251213"/>
                <a:gd name="connsiteY0" fmla="*/ 575248 h 580219"/>
                <a:gd name="connsiteX1" fmla="*/ 51555 w 251213"/>
                <a:gd name="connsiteY1" fmla="*/ 578742 h 580219"/>
                <a:gd name="connsiteX2" fmla="*/ 0 w 251213"/>
                <a:gd name="connsiteY2" fmla="*/ 563006 h 580219"/>
                <a:gd name="connsiteX3" fmla="*/ 117509 w 251213"/>
                <a:gd name="connsiteY3" fmla="*/ 499318 h 580219"/>
                <a:gd name="connsiteX4" fmla="*/ 251213 w 251213"/>
                <a:gd name="connsiteY4" fmla="*/ 0 h 580219"/>
                <a:gd name="connsiteX0" fmla="*/ 193171 w 251213"/>
                <a:gd name="connsiteY0" fmla="*/ 758886 h 758898"/>
                <a:gd name="connsiteX1" fmla="*/ 51555 w 251213"/>
                <a:gd name="connsiteY1" fmla="*/ 578742 h 758898"/>
                <a:gd name="connsiteX2" fmla="*/ 0 w 251213"/>
                <a:gd name="connsiteY2" fmla="*/ 563006 h 758898"/>
                <a:gd name="connsiteX3" fmla="*/ 117509 w 251213"/>
                <a:gd name="connsiteY3" fmla="*/ 499318 h 758898"/>
                <a:gd name="connsiteX4" fmla="*/ 251213 w 251213"/>
                <a:gd name="connsiteY4" fmla="*/ 0 h 758898"/>
                <a:gd name="connsiteX0" fmla="*/ 188141 w 246183"/>
                <a:gd name="connsiteY0" fmla="*/ 758886 h 758901"/>
                <a:gd name="connsiteX1" fmla="*/ 46525 w 246183"/>
                <a:gd name="connsiteY1" fmla="*/ 578742 h 758901"/>
                <a:gd name="connsiteX2" fmla="*/ 0 w 246183"/>
                <a:gd name="connsiteY2" fmla="*/ 549828 h 758901"/>
                <a:gd name="connsiteX3" fmla="*/ 112479 w 246183"/>
                <a:gd name="connsiteY3" fmla="*/ 499318 h 758901"/>
                <a:gd name="connsiteX4" fmla="*/ 246183 w 246183"/>
                <a:gd name="connsiteY4" fmla="*/ 0 h 758901"/>
                <a:gd name="connsiteX0" fmla="*/ 188141 w 246183"/>
                <a:gd name="connsiteY0" fmla="*/ 758886 h 758900"/>
                <a:gd name="connsiteX1" fmla="*/ 46525 w 246183"/>
                <a:gd name="connsiteY1" fmla="*/ 578742 h 758900"/>
                <a:gd name="connsiteX2" fmla="*/ 0 w 246183"/>
                <a:gd name="connsiteY2" fmla="*/ 549828 h 758900"/>
                <a:gd name="connsiteX3" fmla="*/ 112479 w 246183"/>
                <a:gd name="connsiteY3" fmla="*/ 499318 h 758900"/>
                <a:gd name="connsiteX4" fmla="*/ 246183 w 246183"/>
                <a:gd name="connsiteY4" fmla="*/ 0 h 758900"/>
                <a:gd name="connsiteX0" fmla="*/ 188141 w 246183"/>
                <a:gd name="connsiteY0" fmla="*/ 758886 h 758900"/>
                <a:gd name="connsiteX1" fmla="*/ 46525 w 246183"/>
                <a:gd name="connsiteY1" fmla="*/ 578742 h 758900"/>
                <a:gd name="connsiteX2" fmla="*/ 0 w 246183"/>
                <a:gd name="connsiteY2" fmla="*/ 549828 h 758900"/>
                <a:gd name="connsiteX3" fmla="*/ 109875 w 246183"/>
                <a:gd name="connsiteY3" fmla="*/ 477300 h 758900"/>
                <a:gd name="connsiteX4" fmla="*/ 246183 w 246183"/>
                <a:gd name="connsiteY4" fmla="*/ 0 h 758900"/>
                <a:gd name="connsiteX0" fmla="*/ 188141 w 231910"/>
                <a:gd name="connsiteY0" fmla="*/ 767586 h 767600"/>
                <a:gd name="connsiteX1" fmla="*/ 46525 w 231910"/>
                <a:gd name="connsiteY1" fmla="*/ 587442 h 767600"/>
                <a:gd name="connsiteX2" fmla="*/ 0 w 231910"/>
                <a:gd name="connsiteY2" fmla="*/ 558528 h 767600"/>
                <a:gd name="connsiteX3" fmla="*/ 109875 w 231910"/>
                <a:gd name="connsiteY3" fmla="*/ 486000 h 767600"/>
                <a:gd name="connsiteX4" fmla="*/ 231910 w 231910"/>
                <a:gd name="connsiteY4" fmla="*/ 0 h 767600"/>
                <a:gd name="connsiteX0" fmla="*/ 177513 w 231910"/>
                <a:gd name="connsiteY0" fmla="*/ 789711 h 789723"/>
                <a:gd name="connsiteX1" fmla="*/ 46525 w 231910"/>
                <a:gd name="connsiteY1" fmla="*/ 587442 h 789723"/>
                <a:gd name="connsiteX2" fmla="*/ 0 w 231910"/>
                <a:gd name="connsiteY2" fmla="*/ 558528 h 789723"/>
                <a:gd name="connsiteX3" fmla="*/ 109875 w 231910"/>
                <a:gd name="connsiteY3" fmla="*/ 486000 h 789723"/>
                <a:gd name="connsiteX4" fmla="*/ 231910 w 231910"/>
                <a:gd name="connsiteY4" fmla="*/ 0 h 789723"/>
                <a:gd name="connsiteX0" fmla="*/ 177513 w 231910"/>
                <a:gd name="connsiteY0" fmla="*/ 789711 h 789724"/>
                <a:gd name="connsiteX1" fmla="*/ 65884 w 231910"/>
                <a:gd name="connsiteY1" fmla="*/ 594337 h 789724"/>
                <a:gd name="connsiteX2" fmla="*/ 0 w 231910"/>
                <a:gd name="connsiteY2" fmla="*/ 558528 h 789724"/>
                <a:gd name="connsiteX3" fmla="*/ 109875 w 231910"/>
                <a:gd name="connsiteY3" fmla="*/ 486000 h 789724"/>
                <a:gd name="connsiteX4" fmla="*/ 231910 w 231910"/>
                <a:gd name="connsiteY4" fmla="*/ 0 h 7897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1910" h="789724">
                  <a:moveTo>
                    <a:pt x="177513" y="789711"/>
                  </a:moveTo>
                  <a:cubicBezTo>
                    <a:pt x="182882" y="791383"/>
                    <a:pt x="95469" y="632867"/>
                    <a:pt x="65884" y="594337"/>
                  </a:cubicBezTo>
                  <a:cubicBezTo>
                    <a:pt x="36299" y="555807"/>
                    <a:pt x="23921" y="562994"/>
                    <a:pt x="0" y="558528"/>
                  </a:cubicBezTo>
                  <a:cubicBezTo>
                    <a:pt x="45916" y="550812"/>
                    <a:pt x="71223" y="579088"/>
                    <a:pt x="109875" y="486000"/>
                  </a:cubicBezTo>
                  <a:cubicBezTo>
                    <a:pt x="148527" y="392912"/>
                    <a:pt x="181195" y="349158"/>
                    <a:pt x="231910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61" name="Line 547">
              <a:extLst>
                <a:ext uri="{FF2B5EF4-FFF2-40B4-BE49-F238E27FC236}">
                  <a16:creationId xmlns:a16="http://schemas.microsoft.com/office/drawing/2014/main" xmlns="" id="{1EB83AB2-ED3B-CD75-1853-514E2D5F9BC7}"/>
                </a:ext>
              </a:extLst>
            </xdr:cNvPr>
            <xdr:cNvSpPr>
              <a:spLocks noChangeShapeType="1"/>
            </xdr:cNvSpPr>
          </xdr:nvSpPr>
          <xdr:spPr bwMode="auto">
            <a:xfrm rot="19707419" flipH="1" flipV="1">
              <a:off x="15555876" y="7680697"/>
              <a:ext cx="927741" cy="435728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68455"/>
                <a:gd name="connsiteY0" fmla="*/ 199085 h 199916"/>
                <a:gd name="connsiteX1" fmla="*/ 368455 w 368455"/>
                <a:gd name="connsiteY1" fmla="*/ 0 h 199916"/>
                <a:gd name="connsiteX0" fmla="*/ 0 w 368455"/>
                <a:gd name="connsiteY0" fmla="*/ 199085 h 201282"/>
                <a:gd name="connsiteX1" fmla="*/ 368455 w 368455"/>
                <a:gd name="connsiteY1" fmla="*/ 0 h 201282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7014 w 368455"/>
                <a:gd name="connsiteY2" fmla="*/ 128761 h 220941"/>
                <a:gd name="connsiteX3" fmla="*/ 368455 w 368455"/>
                <a:gd name="connsiteY3" fmla="*/ 0 h 220941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3795 w 368455"/>
                <a:gd name="connsiteY2" fmla="*/ 142201 h 220941"/>
                <a:gd name="connsiteX3" fmla="*/ 368455 w 368455"/>
                <a:gd name="connsiteY3" fmla="*/ 0 h 220941"/>
                <a:gd name="connsiteX0" fmla="*/ 0 w 362370"/>
                <a:gd name="connsiteY0" fmla="*/ 178464 h 220202"/>
                <a:gd name="connsiteX1" fmla="*/ 172273 w 362370"/>
                <a:gd name="connsiteY1" fmla="*/ 218619 h 220202"/>
                <a:gd name="connsiteX2" fmla="*/ 307710 w 362370"/>
                <a:gd name="connsiteY2" fmla="*/ 142201 h 220202"/>
                <a:gd name="connsiteX3" fmla="*/ 362370 w 362370"/>
                <a:gd name="connsiteY3" fmla="*/ 0 h 220202"/>
                <a:gd name="connsiteX0" fmla="*/ 0 w 362370"/>
                <a:gd name="connsiteY0" fmla="*/ 178464 h 221481"/>
                <a:gd name="connsiteX1" fmla="*/ 23621 w 362370"/>
                <a:gd name="connsiteY1" fmla="*/ 210043 h 221481"/>
                <a:gd name="connsiteX2" fmla="*/ 172273 w 362370"/>
                <a:gd name="connsiteY2" fmla="*/ 218619 h 221481"/>
                <a:gd name="connsiteX3" fmla="*/ 307710 w 362370"/>
                <a:gd name="connsiteY3" fmla="*/ 142201 h 221481"/>
                <a:gd name="connsiteX4" fmla="*/ 362370 w 362370"/>
                <a:gd name="connsiteY4" fmla="*/ 0 h 221481"/>
                <a:gd name="connsiteX0" fmla="*/ 0 w 363894"/>
                <a:gd name="connsiteY0" fmla="*/ 219872 h 262889"/>
                <a:gd name="connsiteX1" fmla="*/ 23621 w 363894"/>
                <a:gd name="connsiteY1" fmla="*/ 251451 h 262889"/>
                <a:gd name="connsiteX2" fmla="*/ 172273 w 363894"/>
                <a:gd name="connsiteY2" fmla="*/ 260027 h 262889"/>
                <a:gd name="connsiteX3" fmla="*/ 307710 w 363894"/>
                <a:gd name="connsiteY3" fmla="*/ 183609 h 262889"/>
                <a:gd name="connsiteX4" fmla="*/ 363894 w 363894"/>
                <a:gd name="connsiteY4" fmla="*/ 0 h 262889"/>
                <a:gd name="connsiteX0" fmla="*/ 0 w 372727"/>
                <a:gd name="connsiteY0" fmla="*/ 219872 h 262889"/>
                <a:gd name="connsiteX1" fmla="*/ 23621 w 372727"/>
                <a:gd name="connsiteY1" fmla="*/ 251451 h 262889"/>
                <a:gd name="connsiteX2" fmla="*/ 172273 w 372727"/>
                <a:gd name="connsiteY2" fmla="*/ 260027 h 262889"/>
                <a:gd name="connsiteX3" fmla="*/ 307710 w 372727"/>
                <a:gd name="connsiteY3" fmla="*/ 183609 h 262889"/>
                <a:gd name="connsiteX4" fmla="*/ 370136 w 372727"/>
                <a:gd name="connsiteY4" fmla="*/ 21746 h 262889"/>
                <a:gd name="connsiteX5" fmla="*/ 363894 w 372727"/>
                <a:gd name="connsiteY5" fmla="*/ 0 h 262889"/>
                <a:gd name="connsiteX0" fmla="*/ 0 w 374088"/>
                <a:gd name="connsiteY0" fmla="*/ 241417 h 284434"/>
                <a:gd name="connsiteX1" fmla="*/ 23621 w 374088"/>
                <a:gd name="connsiteY1" fmla="*/ 272996 h 284434"/>
                <a:gd name="connsiteX2" fmla="*/ 172273 w 374088"/>
                <a:gd name="connsiteY2" fmla="*/ 281572 h 284434"/>
                <a:gd name="connsiteX3" fmla="*/ 307710 w 374088"/>
                <a:gd name="connsiteY3" fmla="*/ 205154 h 284434"/>
                <a:gd name="connsiteX4" fmla="*/ 370136 w 374088"/>
                <a:gd name="connsiteY4" fmla="*/ 43291 h 284434"/>
                <a:gd name="connsiteX5" fmla="*/ 372489 w 374088"/>
                <a:gd name="connsiteY5" fmla="*/ 0 h 284434"/>
                <a:gd name="connsiteX0" fmla="*/ 0 w 372967"/>
                <a:gd name="connsiteY0" fmla="*/ 257416 h 300433"/>
                <a:gd name="connsiteX1" fmla="*/ 23621 w 372967"/>
                <a:gd name="connsiteY1" fmla="*/ 288995 h 300433"/>
                <a:gd name="connsiteX2" fmla="*/ 172273 w 372967"/>
                <a:gd name="connsiteY2" fmla="*/ 297571 h 300433"/>
                <a:gd name="connsiteX3" fmla="*/ 307710 w 372967"/>
                <a:gd name="connsiteY3" fmla="*/ 221153 h 300433"/>
                <a:gd name="connsiteX4" fmla="*/ 370136 w 372967"/>
                <a:gd name="connsiteY4" fmla="*/ 59290 h 300433"/>
                <a:gd name="connsiteX5" fmla="*/ 366020 w 372967"/>
                <a:gd name="connsiteY5" fmla="*/ 0 h 300433"/>
                <a:gd name="connsiteX0" fmla="*/ 0 w 370136"/>
                <a:gd name="connsiteY0" fmla="*/ 257416 h 300433"/>
                <a:gd name="connsiteX1" fmla="*/ 23621 w 370136"/>
                <a:gd name="connsiteY1" fmla="*/ 288995 h 300433"/>
                <a:gd name="connsiteX2" fmla="*/ 172273 w 370136"/>
                <a:gd name="connsiteY2" fmla="*/ 297571 h 300433"/>
                <a:gd name="connsiteX3" fmla="*/ 307710 w 370136"/>
                <a:gd name="connsiteY3" fmla="*/ 221153 h 300433"/>
                <a:gd name="connsiteX4" fmla="*/ 370136 w 370136"/>
                <a:gd name="connsiteY4" fmla="*/ 59290 h 300433"/>
                <a:gd name="connsiteX5" fmla="*/ 366020 w 370136"/>
                <a:gd name="connsiteY5" fmla="*/ 0 h 300433"/>
                <a:gd name="connsiteX0" fmla="*/ 0 w 370507"/>
                <a:gd name="connsiteY0" fmla="*/ 257416 h 300433"/>
                <a:gd name="connsiteX1" fmla="*/ 23621 w 370507"/>
                <a:gd name="connsiteY1" fmla="*/ 288995 h 300433"/>
                <a:gd name="connsiteX2" fmla="*/ 172273 w 370507"/>
                <a:gd name="connsiteY2" fmla="*/ 297571 h 300433"/>
                <a:gd name="connsiteX3" fmla="*/ 307710 w 370507"/>
                <a:gd name="connsiteY3" fmla="*/ 221153 h 300433"/>
                <a:gd name="connsiteX4" fmla="*/ 370136 w 370507"/>
                <a:gd name="connsiteY4" fmla="*/ 59290 h 300433"/>
                <a:gd name="connsiteX5" fmla="*/ 366020 w 370507"/>
                <a:gd name="connsiteY5" fmla="*/ 0 h 300433"/>
                <a:gd name="connsiteX0" fmla="*/ 0 w 370136"/>
                <a:gd name="connsiteY0" fmla="*/ 242507 h 285524"/>
                <a:gd name="connsiteX1" fmla="*/ 23621 w 370136"/>
                <a:gd name="connsiteY1" fmla="*/ 274086 h 285524"/>
                <a:gd name="connsiteX2" fmla="*/ 172273 w 370136"/>
                <a:gd name="connsiteY2" fmla="*/ 282662 h 285524"/>
                <a:gd name="connsiteX3" fmla="*/ 307710 w 370136"/>
                <a:gd name="connsiteY3" fmla="*/ 206244 h 285524"/>
                <a:gd name="connsiteX4" fmla="*/ 370136 w 370136"/>
                <a:gd name="connsiteY4" fmla="*/ 44381 h 285524"/>
                <a:gd name="connsiteX5" fmla="*/ 364356 w 370136"/>
                <a:gd name="connsiteY5" fmla="*/ 0 h 285524"/>
                <a:gd name="connsiteX0" fmla="*/ 0 w 370136"/>
                <a:gd name="connsiteY0" fmla="*/ 198126 h 241143"/>
                <a:gd name="connsiteX1" fmla="*/ 23621 w 370136"/>
                <a:gd name="connsiteY1" fmla="*/ 229705 h 241143"/>
                <a:gd name="connsiteX2" fmla="*/ 172273 w 370136"/>
                <a:gd name="connsiteY2" fmla="*/ 238281 h 241143"/>
                <a:gd name="connsiteX3" fmla="*/ 307710 w 370136"/>
                <a:gd name="connsiteY3" fmla="*/ 161863 h 241143"/>
                <a:gd name="connsiteX4" fmla="*/ 370136 w 370136"/>
                <a:gd name="connsiteY4" fmla="*/ 0 h 241143"/>
                <a:gd name="connsiteX0" fmla="*/ 0 w 406940"/>
                <a:gd name="connsiteY0" fmla="*/ 395020 h 438037"/>
                <a:gd name="connsiteX1" fmla="*/ 23621 w 406940"/>
                <a:gd name="connsiteY1" fmla="*/ 426599 h 438037"/>
                <a:gd name="connsiteX2" fmla="*/ 172273 w 406940"/>
                <a:gd name="connsiteY2" fmla="*/ 435175 h 438037"/>
                <a:gd name="connsiteX3" fmla="*/ 307710 w 406940"/>
                <a:gd name="connsiteY3" fmla="*/ 358757 h 438037"/>
                <a:gd name="connsiteX4" fmla="*/ 406940 w 406940"/>
                <a:gd name="connsiteY4" fmla="*/ 1 h 438037"/>
                <a:gd name="connsiteX0" fmla="*/ 0 w 406940"/>
                <a:gd name="connsiteY0" fmla="*/ 395019 h 438036"/>
                <a:gd name="connsiteX1" fmla="*/ 23621 w 406940"/>
                <a:gd name="connsiteY1" fmla="*/ 426598 h 438036"/>
                <a:gd name="connsiteX2" fmla="*/ 172273 w 406940"/>
                <a:gd name="connsiteY2" fmla="*/ 435174 h 438036"/>
                <a:gd name="connsiteX3" fmla="*/ 307710 w 406940"/>
                <a:gd name="connsiteY3" fmla="*/ 358756 h 438036"/>
                <a:gd name="connsiteX4" fmla="*/ 406940 w 406940"/>
                <a:gd name="connsiteY4" fmla="*/ 0 h 438036"/>
                <a:gd name="connsiteX0" fmla="*/ 0 w 621855"/>
                <a:gd name="connsiteY0" fmla="*/ 478446 h 478490"/>
                <a:gd name="connsiteX1" fmla="*/ 238536 w 621855"/>
                <a:gd name="connsiteY1" fmla="*/ 426598 h 478490"/>
                <a:gd name="connsiteX2" fmla="*/ 387188 w 621855"/>
                <a:gd name="connsiteY2" fmla="*/ 435174 h 478490"/>
                <a:gd name="connsiteX3" fmla="*/ 522625 w 621855"/>
                <a:gd name="connsiteY3" fmla="*/ 358756 h 478490"/>
                <a:gd name="connsiteX4" fmla="*/ 621855 w 621855"/>
                <a:gd name="connsiteY4" fmla="*/ 0 h 478490"/>
                <a:gd name="connsiteX0" fmla="*/ 0 w 636576"/>
                <a:gd name="connsiteY0" fmla="*/ 476654 h 476699"/>
                <a:gd name="connsiteX1" fmla="*/ 253257 w 636576"/>
                <a:gd name="connsiteY1" fmla="*/ 426598 h 476699"/>
                <a:gd name="connsiteX2" fmla="*/ 401909 w 636576"/>
                <a:gd name="connsiteY2" fmla="*/ 435174 h 476699"/>
                <a:gd name="connsiteX3" fmla="*/ 537346 w 636576"/>
                <a:gd name="connsiteY3" fmla="*/ 358756 h 476699"/>
                <a:gd name="connsiteX4" fmla="*/ 636576 w 636576"/>
                <a:gd name="connsiteY4" fmla="*/ 0 h 476699"/>
                <a:gd name="connsiteX0" fmla="*/ 0 w 636576"/>
                <a:gd name="connsiteY0" fmla="*/ 476654 h 476718"/>
                <a:gd name="connsiteX1" fmla="*/ 252898 w 636576"/>
                <a:gd name="connsiteY1" fmla="*/ 439920 h 476718"/>
                <a:gd name="connsiteX2" fmla="*/ 401909 w 636576"/>
                <a:gd name="connsiteY2" fmla="*/ 435174 h 476718"/>
                <a:gd name="connsiteX3" fmla="*/ 537346 w 636576"/>
                <a:gd name="connsiteY3" fmla="*/ 358756 h 476718"/>
                <a:gd name="connsiteX4" fmla="*/ 636576 w 636576"/>
                <a:gd name="connsiteY4" fmla="*/ 0 h 4767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36576" h="476718">
                  <a:moveTo>
                    <a:pt x="0" y="476654"/>
                  </a:moveTo>
                  <a:cubicBezTo>
                    <a:pt x="5369" y="478326"/>
                    <a:pt x="185913" y="446833"/>
                    <a:pt x="252898" y="439920"/>
                  </a:cubicBezTo>
                  <a:cubicBezTo>
                    <a:pt x="319883" y="433007"/>
                    <a:pt x="354501" y="448701"/>
                    <a:pt x="401909" y="435174"/>
                  </a:cubicBezTo>
                  <a:cubicBezTo>
                    <a:pt x="449317" y="421647"/>
                    <a:pt x="498235" y="431285"/>
                    <a:pt x="537346" y="358756"/>
                  </a:cubicBezTo>
                  <a:cubicBezTo>
                    <a:pt x="576457" y="286227"/>
                    <a:pt x="597229" y="248374"/>
                    <a:pt x="636576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2349" name="グループ化 2348">
            <a:extLst>
              <a:ext uri="{FF2B5EF4-FFF2-40B4-BE49-F238E27FC236}">
                <a16:creationId xmlns:a16="http://schemas.microsoft.com/office/drawing/2014/main" xmlns="" id="{B067A493-C400-134C-B1EC-E3C4CFB8A81A}"/>
              </a:ext>
            </a:extLst>
          </xdr:cNvPr>
          <xdr:cNvGrpSpPr/>
        </xdr:nvGrpSpPr>
        <xdr:grpSpPr>
          <a:xfrm rot="20177574">
            <a:off x="12795797" y="9886562"/>
            <a:ext cx="1081489" cy="916992"/>
            <a:chOff x="13094987" y="10206917"/>
            <a:chExt cx="1081489" cy="926375"/>
          </a:xfrm>
        </xdr:grpSpPr>
        <xdr:sp macro="" textlink="">
          <xdr:nvSpPr>
            <xdr:cNvPr id="2351" name="Oval 1295">
              <a:extLst>
                <a:ext uri="{FF2B5EF4-FFF2-40B4-BE49-F238E27FC236}">
                  <a16:creationId xmlns:a16="http://schemas.microsoft.com/office/drawing/2014/main" xmlns="" id="{97F0D17F-69EF-61C4-72B1-72554B44537C}"/>
                </a:ext>
              </a:extLst>
            </xdr:cNvPr>
            <xdr:cNvSpPr>
              <a:spLocks noChangeArrowheads="1"/>
            </xdr:cNvSpPr>
          </xdr:nvSpPr>
          <xdr:spPr bwMode="auto">
            <a:xfrm rot="21416620">
              <a:off x="13276381" y="10308908"/>
              <a:ext cx="171536" cy="97995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352" name="Line 547">
              <a:extLst>
                <a:ext uri="{FF2B5EF4-FFF2-40B4-BE49-F238E27FC236}">
                  <a16:creationId xmlns:a16="http://schemas.microsoft.com/office/drawing/2014/main" xmlns="" id="{1F6C4235-84ED-64D3-A653-BBD9555A892A}"/>
                </a:ext>
              </a:extLst>
            </xdr:cNvPr>
            <xdr:cNvSpPr>
              <a:spLocks noChangeShapeType="1"/>
            </xdr:cNvSpPr>
          </xdr:nvSpPr>
          <xdr:spPr bwMode="auto">
            <a:xfrm rot="1728938" flipH="1">
              <a:off x="13435897" y="10206917"/>
              <a:ext cx="740579" cy="465684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45553"/>
                <a:gd name="connsiteY0" fmla="*/ 0 h 71532"/>
                <a:gd name="connsiteX1" fmla="*/ 345553 w 345553"/>
                <a:gd name="connsiteY1" fmla="*/ 70035 h 71532"/>
                <a:gd name="connsiteX0" fmla="*/ 0 w 457676"/>
                <a:gd name="connsiteY0" fmla="*/ 51002 h 53726"/>
                <a:gd name="connsiteX1" fmla="*/ 457676 w 457676"/>
                <a:gd name="connsiteY1" fmla="*/ 0 h 53726"/>
                <a:gd name="connsiteX0" fmla="*/ 0 w 457676"/>
                <a:gd name="connsiteY0" fmla="*/ 51002 h 70762"/>
                <a:gd name="connsiteX1" fmla="*/ 457676 w 457676"/>
                <a:gd name="connsiteY1" fmla="*/ 0 h 70762"/>
                <a:gd name="connsiteX0" fmla="*/ 0 w 729474"/>
                <a:gd name="connsiteY0" fmla="*/ 20674 h 45601"/>
                <a:gd name="connsiteX1" fmla="*/ 729474 w 729474"/>
                <a:gd name="connsiteY1" fmla="*/ 0 h 45601"/>
                <a:gd name="connsiteX0" fmla="*/ 0 w 729474"/>
                <a:gd name="connsiteY0" fmla="*/ 20674 h 81679"/>
                <a:gd name="connsiteX1" fmla="*/ 729474 w 729474"/>
                <a:gd name="connsiteY1" fmla="*/ 0 h 81679"/>
                <a:gd name="connsiteX0" fmla="*/ 0 w 669227"/>
                <a:gd name="connsiteY0" fmla="*/ 0 h 238212"/>
                <a:gd name="connsiteX1" fmla="*/ 669227 w 669227"/>
                <a:gd name="connsiteY1" fmla="*/ 204259 h 238212"/>
                <a:gd name="connsiteX0" fmla="*/ 87223 w 756450"/>
                <a:gd name="connsiteY0" fmla="*/ 0 h 256713"/>
                <a:gd name="connsiteX1" fmla="*/ 5806 w 756450"/>
                <a:gd name="connsiteY1" fmla="*/ 229385 h 256713"/>
                <a:gd name="connsiteX2" fmla="*/ 756450 w 756450"/>
                <a:gd name="connsiteY2" fmla="*/ 204259 h 256713"/>
                <a:gd name="connsiteX0" fmla="*/ 89891 w 759118"/>
                <a:gd name="connsiteY0" fmla="*/ 0 h 256713"/>
                <a:gd name="connsiteX1" fmla="*/ 8474 w 759118"/>
                <a:gd name="connsiteY1" fmla="*/ 229385 h 256713"/>
                <a:gd name="connsiteX2" fmla="*/ 759118 w 759118"/>
                <a:gd name="connsiteY2" fmla="*/ 204259 h 256713"/>
                <a:gd name="connsiteX0" fmla="*/ 89891 w 759118"/>
                <a:gd name="connsiteY0" fmla="*/ 0 h 301560"/>
                <a:gd name="connsiteX1" fmla="*/ 8474 w 759118"/>
                <a:gd name="connsiteY1" fmla="*/ 229385 h 301560"/>
                <a:gd name="connsiteX2" fmla="*/ 759118 w 759118"/>
                <a:gd name="connsiteY2" fmla="*/ 204259 h 301560"/>
                <a:gd name="connsiteX0" fmla="*/ 86027 w 755254"/>
                <a:gd name="connsiteY0" fmla="*/ 0 h 285561"/>
                <a:gd name="connsiteX1" fmla="*/ 8783 w 755254"/>
                <a:gd name="connsiteY1" fmla="*/ 195884 h 285561"/>
                <a:gd name="connsiteX2" fmla="*/ 755254 w 755254"/>
                <a:gd name="connsiteY2" fmla="*/ 204259 h 285561"/>
                <a:gd name="connsiteX0" fmla="*/ 86027 w 781763"/>
                <a:gd name="connsiteY0" fmla="*/ 0 h 255197"/>
                <a:gd name="connsiteX1" fmla="*/ 8783 w 781763"/>
                <a:gd name="connsiteY1" fmla="*/ 195884 h 255197"/>
                <a:gd name="connsiteX2" fmla="*/ 781763 w 781763"/>
                <a:gd name="connsiteY2" fmla="*/ 139863 h 255197"/>
                <a:gd name="connsiteX0" fmla="*/ 76747 w 772483"/>
                <a:gd name="connsiteY0" fmla="*/ 0 h 237812"/>
                <a:gd name="connsiteX1" fmla="*/ 9630 w 772483"/>
                <a:gd name="connsiteY1" fmla="*/ 166202 h 237812"/>
                <a:gd name="connsiteX2" fmla="*/ 772483 w 772483"/>
                <a:gd name="connsiteY2" fmla="*/ 139863 h 237812"/>
                <a:gd name="connsiteX0" fmla="*/ 122960 w 769392"/>
                <a:gd name="connsiteY0" fmla="*/ 0 h 482042"/>
                <a:gd name="connsiteX1" fmla="*/ 6539 w 769392"/>
                <a:gd name="connsiteY1" fmla="*/ 410432 h 482042"/>
                <a:gd name="connsiteX2" fmla="*/ 769392 w 769392"/>
                <a:gd name="connsiteY2" fmla="*/ 384093 h 482042"/>
                <a:gd name="connsiteX0" fmla="*/ 189184 w 835616"/>
                <a:gd name="connsiteY0" fmla="*/ 0 h 482042"/>
                <a:gd name="connsiteX1" fmla="*/ 40184 w 835616"/>
                <a:gd name="connsiteY1" fmla="*/ 355779 h 482042"/>
                <a:gd name="connsiteX2" fmla="*/ 72763 w 835616"/>
                <a:gd name="connsiteY2" fmla="*/ 410432 h 482042"/>
                <a:gd name="connsiteX3" fmla="*/ 835616 w 835616"/>
                <a:gd name="connsiteY3" fmla="*/ 384093 h 482042"/>
                <a:gd name="connsiteX0" fmla="*/ 186291 w 832723"/>
                <a:gd name="connsiteY0" fmla="*/ 0 h 476632"/>
                <a:gd name="connsiteX1" fmla="*/ 37291 w 832723"/>
                <a:gd name="connsiteY1" fmla="*/ 355779 h 476632"/>
                <a:gd name="connsiteX2" fmla="*/ 74786 w 832723"/>
                <a:gd name="connsiteY2" fmla="*/ 400018 h 476632"/>
                <a:gd name="connsiteX3" fmla="*/ 832723 w 832723"/>
                <a:gd name="connsiteY3" fmla="*/ 384093 h 476632"/>
                <a:gd name="connsiteX0" fmla="*/ 177019 w 823451"/>
                <a:gd name="connsiteY0" fmla="*/ 0 h 391990"/>
                <a:gd name="connsiteX1" fmla="*/ 28019 w 823451"/>
                <a:gd name="connsiteY1" fmla="*/ 355779 h 391990"/>
                <a:gd name="connsiteX2" fmla="*/ 823451 w 823451"/>
                <a:gd name="connsiteY2" fmla="*/ 384093 h 391990"/>
                <a:gd name="connsiteX0" fmla="*/ 149000 w 795432"/>
                <a:gd name="connsiteY0" fmla="*/ 0 h 391990"/>
                <a:gd name="connsiteX1" fmla="*/ 0 w 795432"/>
                <a:gd name="connsiteY1" fmla="*/ 355779 h 391990"/>
                <a:gd name="connsiteX2" fmla="*/ 795432 w 795432"/>
                <a:gd name="connsiteY2" fmla="*/ 384093 h 391990"/>
                <a:gd name="connsiteX0" fmla="*/ 149000 w 795432"/>
                <a:gd name="connsiteY0" fmla="*/ 0 h 480641"/>
                <a:gd name="connsiteX1" fmla="*/ 0 w 795432"/>
                <a:gd name="connsiteY1" fmla="*/ 355779 h 480641"/>
                <a:gd name="connsiteX2" fmla="*/ 795432 w 795432"/>
                <a:gd name="connsiteY2" fmla="*/ 384093 h 480641"/>
                <a:gd name="connsiteX0" fmla="*/ 149000 w 795432"/>
                <a:gd name="connsiteY0" fmla="*/ 0 h 499843"/>
                <a:gd name="connsiteX1" fmla="*/ 0 w 795432"/>
                <a:gd name="connsiteY1" fmla="*/ 355779 h 499843"/>
                <a:gd name="connsiteX2" fmla="*/ 795432 w 795432"/>
                <a:gd name="connsiteY2" fmla="*/ 384093 h 499843"/>
                <a:gd name="connsiteX0" fmla="*/ 188263 w 834695"/>
                <a:gd name="connsiteY0" fmla="*/ 0 h 489202"/>
                <a:gd name="connsiteX1" fmla="*/ 0 w 834695"/>
                <a:gd name="connsiteY1" fmla="*/ 338763 h 489202"/>
                <a:gd name="connsiteX2" fmla="*/ 834695 w 834695"/>
                <a:gd name="connsiteY2" fmla="*/ 384093 h 489202"/>
                <a:gd name="connsiteX0" fmla="*/ 182286 w 834695"/>
                <a:gd name="connsiteY0" fmla="*/ 0 h 547401"/>
                <a:gd name="connsiteX1" fmla="*/ 0 w 834695"/>
                <a:gd name="connsiteY1" fmla="*/ 396962 h 547401"/>
                <a:gd name="connsiteX2" fmla="*/ 834695 w 834695"/>
                <a:gd name="connsiteY2" fmla="*/ 442292 h 547401"/>
                <a:gd name="connsiteX0" fmla="*/ 182286 w 837415"/>
                <a:gd name="connsiteY0" fmla="*/ 0 h 551357"/>
                <a:gd name="connsiteX1" fmla="*/ 0 w 837415"/>
                <a:gd name="connsiteY1" fmla="*/ 396962 h 551357"/>
                <a:gd name="connsiteX2" fmla="*/ 837415 w 837415"/>
                <a:gd name="connsiteY2" fmla="*/ 452233 h 551357"/>
                <a:gd name="connsiteX0" fmla="*/ 182286 w 837415"/>
                <a:gd name="connsiteY0" fmla="*/ 0 h 545401"/>
                <a:gd name="connsiteX1" fmla="*/ 0 w 837415"/>
                <a:gd name="connsiteY1" fmla="*/ 396962 h 545401"/>
                <a:gd name="connsiteX2" fmla="*/ 837415 w 837415"/>
                <a:gd name="connsiteY2" fmla="*/ 452233 h 545401"/>
                <a:gd name="connsiteX0" fmla="*/ 182286 w 837415"/>
                <a:gd name="connsiteY0" fmla="*/ 0 h 541838"/>
                <a:gd name="connsiteX1" fmla="*/ 0 w 837415"/>
                <a:gd name="connsiteY1" fmla="*/ 396962 h 541838"/>
                <a:gd name="connsiteX2" fmla="*/ 837415 w 837415"/>
                <a:gd name="connsiteY2" fmla="*/ 452233 h 541838"/>
                <a:gd name="connsiteX0" fmla="*/ 182286 w 831671"/>
                <a:gd name="connsiteY0" fmla="*/ 0 h 548088"/>
                <a:gd name="connsiteX1" fmla="*/ 0 w 831671"/>
                <a:gd name="connsiteY1" fmla="*/ 396962 h 548088"/>
                <a:gd name="connsiteX2" fmla="*/ 831671 w 831671"/>
                <a:gd name="connsiteY2" fmla="*/ 468378 h 548088"/>
                <a:gd name="connsiteX0" fmla="*/ 182286 w 831671"/>
                <a:gd name="connsiteY0" fmla="*/ 0 h 538647"/>
                <a:gd name="connsiteX1" fmla="*/ 0 w 831671"/>
                <a:gd name="connsiteY1" fmla="*/ 396962 h 538647"/>
                <a:gd name="connsiteX2" fmla="*/ 831671 w 831671"/>
                <a:gd name="connsiteY2" fmla="*/ 468378 h 538647"/>
                <a:gd name="connsiteX0" fmla="*/ 182286 w 831671"/>
                <a:gd name="connsiteY0" fmla="*/ 0 h 536135"/>
                <a:gd name="connsiteX1" fmla="*/ 0 w 831671"/>
                <a:gd name="connsiteY1" fmla="*/ 396962 h 536135"/>
                <a:gd name="connsiteX2" fmla="*/ 831671 w 831671"/>
                <a:gd name="connsiteY2" fmla="*/ 468378 h 53613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831671" h="536135">
                  <a:moveTo>
                    <a:pt x="182286" y="0"/>
                  </a:moveTo>
                  <a:cubicBezTo>
                    <a:pt x="161820" y="65112"/>
                    <a:pt x="87482" y="182295"/>
                    <a:pt x="0" y="396962"/>
                  </a:cubicBezTo>
                  <a:cubicBezTo>
                    <a:pt x="388404" y="663580"/>
                    <a:pt x="634636" y="464393"/>
                    <a:pt x="831671" y="468378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3" name="Line 72">
              <a:extLst>
                <a:ext uri="{FF2B5EF4-FFF2-40B4-BE49-F238E27FC236}">
                  <a16:creationId xmlns:a16="http://schemas.microsoft.com/office/drawing/2014/main" xmlns="" id="{CD38AA34-EB5F-D4E1-7B94-9702B55ECE60}"/>
                </a:ext>
              </a:extLst>
            </xdr:cNvPr>
            <xdr:cNvSpPr>
              <a:spLocks noChangeShapeType="1"/>
            </xdr:cNvSpPr>
          </xdr:nvSpPr>
          <xdr:spPr bwMode="auto">
            <a:xfrm rot="13538416">
              <a:off x="13004467" y="10343045"/>
              <a:ext cx="650837" cy="469797"/>
            </a:xfrm>
            <a:custGeom>
              <a:avLst/>
              <a:gdLst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402007"/>
                <a:gd name="connsiteY0" fmla="*/ 0 h 306938"/>
                <a:gd name="connsiteX1" fmla="*/ 402007 w 402007"/>
                <a:gd name="connsiteY1" fmla="*/ 306938 h 306938"/>
                <a:gd name="connsiteX0" fmla="*/ 0 w 490365"/>
                <a:gd name="connsiteY0" fmla="*/ 0 h 265328"/>
                <a:gd name="connsiteX1" fmla="*/ 490365 w 490365"/>
                <a:gd name="connsiteY1" fmla="*/ 265328 h 265328"/>
                <a:gd name="connsiteX0" fmla="*/ 0 w 490365"/>
                <a:gd name="connsiteY0" fmla="*/ 0 h 271003"/>
                <a:gd name="connsiteX1" fmla="*/ 490365 w 490365"/>
                <a:gd name="connsiteY1" fmla="*/ 265328 h 271003"/>
                <a:gd name="connsiteX0" fmla="*/ 0 w 496530"/>
                <a:gd name="connsiteY0" fmla="*/ 0 h 246796"/>
                <a:gd name="connsiteX1" fmla="*/ 496530 w 496530"/>
                <a:gd name="connsiteY1" fmla="*/ 236901 h 246796"/>
                <a:gd name="connsiteX0" fmla="*/ 0 w 496530"/>
                <a:gd name="connsiteY0" fmla="*/ 42 h 237524"/>
                <a:gd name="connsiteX1" fmla="*/ 496530 w 496530"/>
                <a:gd name="connsiteY1" fmla="*/ 236943 h 237524"/>
                <a:gd name="connsiteX0" fmla="*/ 0 w 496530"/>
                <a:gd name="connsiteY0" fmla="*/ 2085 h 239517"/>
                <a:gd name="connsiteX1" fmla="*/ 496530 w 496530"/>
                <a:gd name="connsiteY1" fmla="*/ 238986 h 239517"/>
                <a:gd name="connsiteX0" fmla="*/ 0 w 496530"/>
                <a:gd name="connsiteY0" fmla="*/ 3036 h 239937"/>
                <a:gd name="connsiteX1" fmla="*/ 496530 w 496530"/>
                <a:gd name="connsiteY1" fmla="*/ 239937 h 239937"/>
                <a:gd name="connsiteX0" fmla="*/ 0 w 453272"/>
                <a:gd name="connsiteY0" fmla="*/ 3259 h 225899"/>
                <a:gd name="connsiteX1" fmla="*/ 453272 w 453272"/>
                <a:gd name="connsiteY1" fmla="*/ 225900 h 225899"/>
                <a:gd name="connsiteX0" fmla="*/ 0 w 453272"/>
                <a:gd name="connsiteY0" fmla="*/ 3811 h 226452"/>
                <a:gd name="connsiteX1" fmla="*/ 453272 w 453272"/>
                <a:gd name="connsiteY1" fmla="*/ 226452 h 226452"/>
                <a:gd name="connsiteX0" fmla="*/ 0 w 453272"/>
                <a:gd name="connsiteY0" fmla="*/ 5616 h 228257"/>
                <a:gd name="connsiteX1" fmla="*/ 453272 w 453272"/>
                <a:gd name="connsiteY1" fmla="*/ 228257 h 228257"/>
                <a:gd name="connsiteX0" fmla="*/ 0 w 453272"/>
                <a:gd name="connsiteY0" fmla="*/ 7864 h 230505"/>
                <a:gd name="connsiteX1" fmla="*/ 453272 w 453272"/>
                <a:gd name="connsiteY1" fmla="*/ 230505 h 230505"/>
                <a:gd name="connsiteX0" fmla="*/ 0 w 748692"/>
                <a:gd name="connsiteY0" fmla="*/ 3906 h 423607"/>
                <a:gd name="connsiteX1" fmla="*/ 748692 w 748692"/>
                <a:gd name="connsiteY1" fmla="*/ 423607 h 423607"/>
                <a:gd name="connsiteX0" fmla="*/ 0 w 748692"/>
                <a:gd name="connsiteY0" fmla="*/ 0 h 419701"/>
                <a:gd name="connsiteX1" fmla="*/ 748692 w 748692"/>
                <a:gd name="connsiteY1" fmla="*/ 419701 h 419701"/>
                <a:gd name="connsiteX0" fmla="*/ 0 w 749233"/>
                <a:gd name="connsiteY0" fmla="*/ 0 h 458824"/>
                <a:gd name="connsiteX1" fmla="*/ 749233 w 749233"/>
                <a:gd name="connsiteY1" fmla="*/ 458824 h 458824"/>
                <a:gd name="connsiteX0" fmla="*/ 0 w 749233"/>
                <a:gd name="connsiteY0" fmla="*/ 0 h 458824"/>
                <a:gd name="connsiteX1" fmla="*/ 749233 w 749233"/>
                <a:gd name="connsiteY1" fmla="*/ 458824 h 458824"/>
                <a:gd name="connsiteX0" fmla="*/ 0 w 798580"/>
                <a:gd name="connsiteY0" fmla="*/ 0 h 546603"/>
                <a:gd name="connsiteX1" fmla="*/ 798580 w 798580"/>
                <a:gd name="connsiteY1" fmla="*/ 546603 h 546603"/>
                <a:gd name="connsiteX0" fmla="*/ 0 w 701306"/>
                <a:gd name="connsiteY0" fmla="*/ 0 h 448068"/>
                <a:gd name="connsiteX1" fmla="*/ 701306 w 701306"/>
                <a:gd name="connsiteY1" fmla="*/ 448068 h 4480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01306" h="448068">
                  <a:moveTo>
                    <a:pt x="0" y="0"/>
                  </a:moveTo>
                  <a:cubicBezTo>
                    <a:pt x="204926" y="184717"/>
                    <a:pt x="213047" y="337304"/>
                    <a:pt x="701306" y="448068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4" name="Oval 1295">
              <a:extLst>
                <a:ext uri="{FF2B5EF4-FFF2-40B4-BE49-F238E27FC236}">
                  <a16:creationId xmlns:a16="http://schemas.microsoft.com/office/drawing/2014/main" xmlns="" id="{84680C35-7194-7D01-DDEE-65BA44249596}"/>
                </a:ext>
              </a:extLst>
            </xdr:cNvPr>
            <xdr:cNvSpPr>
              <a:spLocks noChangeArrowheads="1"/>
            </xdr:cNvSpPr>
          </xdr:nvSpPr>
          <xdr:spPr bwMode="auto">
            <a:xfrm rot="288116">
              <a:off x="13253078" y="10695411"/>
              <a:ext cx="183196" cy="62025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sp macro="" textlink="">
          <xdr:nvSpPr>
            <xdr:cNvPr id="2355" name="Line 547">
              <a:extLst>
                <a:ext uri="{FF2B5EF4-FFF2-40B4-BE49-F238E27FC236}">
                  <a16:creationId xmlns:a16="http://schemas.microsoft.com/office/drawing/2014/main" xmlns="" id="{FB627AAE-AA38-26E9-7556-E56402264C4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238933" y="10761268"/>
              <a:ext cx="459421" cy="372024"/>
            </a:xfrm>
            <a:custGeom>
              <a:avLst/>
              <a:gdLst>
                <a:gd name="connsiteX0" fmla="*/ 0 w 511175"/>
                <a:gd name="connsiteY0" fmla="*/ 0 h 311150"/>
                <a:gd name="connsiteX1" fmla="*/ 511175 w 511175"/>
                <a:gd name="connsiteY1" fmla="*/ 311150 h 311150"/>
                <a:gd name="connsiteX0" fmla="*/ 0 w 511175"/>
                <a:gd name="connsiteY0" fmla="*/ 9004 h 320154"/>
                <a:gd name="connsiteX1" fmla="*/ 511175 w 511175"/>
                <a:gd name="connsiteY1" fmla="*/ 320154 h 320154"/>
                <a:gd name="connsiteX0" fmla="*/ 0 w 511175"/>
                <a:gd name="connsiteY0" fmla="*/ 14531 h 325681"/>
                <a:gd name="connsiteX1" fmla="*/ 511175 w 511175"/>
                <a:gd name="connsiteY1" fmla="*/ 325681 h 325681"/>
                <a:gd name="connsiteX0" fmla="*/ 0 w 502310"/>
                <a:gd name="connsiteY0" fmla="*/ 13227 h 345068"/>
                <a:gd name="connsiteX1" fmla="*/ 502310 w 502310"/>
                <a:gd name="connsiteY1" fmla="*/ 345068 h 345068"/>
                <a:gd name="connsiteX0" fmla="*/ 0 w 502310"/>
                <a:gd name="connsiteY0" fmla="*/ 15233 h 347074"/>
                <a:gd name="connsiteX1" fmla="*/ 502310 w 502310"/>
                <a:gd name="connsiteY1" fmla="*/ 347074 h 347074"/>
                <a:gd name="connsiteX0" fmla="*/ 0 w 529389"/>
                <a:gd name="connsiteY0" fmla="*/ 13493 h 371534"/>
                <a:gd name="connsiteX1" fmla="*/ 529389 w 529389"/>
                <a:gd name="connsiteY1" fmla="*/ 371534 h 3715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29389" h="371534">
                  <a:moveTo>
                    <a:pt x="0" y="13493"/>
                  </a:moveTo>
                  <a:cubicBezTo>
                    <a:pt x="275167" y="-47890"/>
                    <a:pt x="404642" y="105128"/>
                    <a:pt x="529389" y="3715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6" name="Line 547">
              <a:extLst>
                <a:ext uri="{FF2B5EF4-FFF2-40B4-BE49-F238E27FC236}">
                  <a16:creationId xmlns:a16="http://schemas.microsoft.com/office/drawing/2014/main" xmlns="" id="{2F3D763D-99B8-450B-A816-0DFB2D6A76C9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3412567" y="10337425"/>
              <a:ext cx="751047" cy="453509"/>
            </a:xfrm>
            <a:custGeom>
              <a:avLst/>
              <a:gdLst>
                <a:gd name="connsiteX0" fmla="*/ 0 w 214814"/>
                <a:gd name="connsiteY0" fmla="*/ 0 h 448133"/>
                <a:gd name="connsiteX1" fmla="*/ 214814 w 214814"/>
                <a:gd name="connsiteY1" fmla="*/ 448133 h 448133"/>
                <a:gd name="connsiteX0" fmla="*/ 0 w 854350"/>
                <a:gd name="connsiteY0" fmla="*/ 0 h 461740"/>
                <a:gd name="connsiteX1" fmla="*/ 854350 w 854350"/>
                <a:gd name="connsiteY1" fmla="*/ 461740 h 461740"/>
                <a:gd name="connsiteX0" fmla="*/ 0 w 854350"/>
                <a:gd name="connsiteY0" fmla="*/ 0 h 461740"/>
                <a:gd name="connsiteX1" fmla="*/ 854350 w 854350"/>
                <a:gd name="connsiteY1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854350 w 854350"/>
                <a:gd name="connsiteY2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31886 w 854350"/>
                <a:gd name="connsiteY2" fmla="*/ 376696 h 461740"/>
                <a:gd name="connsiteX3" fmla="*/ 854350 w 854350"/>
                <a:gd name="connsiteY3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99922 w 854350"/>
                <a:gd name="connsiteY2" fmla="*/ 339276 h 461740"/>
                <a:gd name="connsiteX3" fmla="*/ 731886 w 854350"/>
                <a:gd name="connsiteY3" fmla="*/ 376696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37985 w 854350"/>
                <a:gd name="connsiteY1" fmla="*/ 8074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37985 w 854350"/>
                <a:gd name="connsiteY1" fmla="*/ 8074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806015 w 854350"/>
                <a:gd name="connsiteY2" fmla="*/ 315598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799922 w 854350"/>
                <a:gd name="connsiteY2" fmla="*/ 313778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4350" h="461740">
                  <a:moveTo>
                    <a:pt x="0" y="0"/>
                  </a:moveTo>
                  <a:cubicBezTo>
                    <a:pt x="33535" y="4952"/>
                    <a:pt x="410757" y="15695"/>
                    <a:pt x="544077" y="67991"/>
                  </a:cubicBezTo>
                  <a:cubicBezTo>
                    <a:pt x="677397" y="120287"/>
                    <a:pt x="768171" y="240072"/>
                    <a:pt x="799922" y="313778"/>
                  </a:cubicBezTo>
                  <a:lnTo>
                    <a:pt x="748895" y="359687"/>
                  </a:lnTo>
                  <a:cubicBezTo>
                    <a:pt x="866824" y="420352"/>
                    <a:pt x="835640" y="444731"/>
                    <a:pt x="854350" y="461740"/>
                  </a:cubicBezTo>
                </a:path>
              </a:pathLst>
            </a:cu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7" name="Line 547">
              <a:extLst>
                <a:ext uri="{FF2B5EF4-FFF2-40B4-BE49-F238E27FC236}">
                  <a16:creationId xmlns:a16="http://schemas.microsoft.com/office/drawing/2014/main" xmlns="" id="{12472C23-A915-2AE0-0648-F1BFD98A49C5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048542" y="10725317"/>
              <a:ext cx="24873" cy="15999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8" name="Line 547">
              <a:extLst>
                <a:ext uri="{FF2B5EF4-FFF2-40B4-BE49-F238E27FC236}">
                  <a16:creationId xmlns:a16="http://schemas.microsoft.com/office/drawing/2014/main" xmlns="" id="{54428382-53E6-A78E-94DD-C614E9765A76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3403858" y="10383641"/>
              <a:ext cx="771017" cy="453197"/>
            </a:xfrm>
            <a:custGeom>
              <a:avLst/>
              <a:gdLst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753788"/>
                <a:gd name="connsiteY0" fmla="*/ 0 h 429249"/>
                <a:gd name="connsiteX1" fmla="*/ 753788 w 753788"/>
                <a:gd name="connsiteY1" fmla="*/ 429249 h 429249"/>
                <a:gd name="connsiteX0" fmla="*/ 0 w 753788"/>
                <a:gd name="connsiteY0" fmla="*/ 0 h 429249"/>
                <a:gd name="connsiteX1" fmla="*/ 753788 w 753788"/>
                <a:gd name="connsiteY1" fmla="*/ 429249 h 429249"/>
                <a:gd name="connsiteX0" fmla="*/ 0 w 760138"/>
                <a:gd name="connsiteY0" fmla="*/ 0 h 437716"/>
                <a:gd name="connsiteX1" fmla="*/ 760138 w 760138"/>
                <a:gd name="connsiteY1" fmla="*/ 437716 h 437716"/>
                <a:gd name="connsiteX0" fmla="*/ 0 w 760997"/>
                <a:gd name="connsiteY0" fmla="*/ 0 h 437716"/>
                <a:gd name="connsiteX1" fmla="*/ 760138 w 760997"/>
                <a:gd name="connsiteY1" fmla="*/ 437716 h 437716"/>
                <a:gd name="connsiteX0" fmla="*/ 0 w 761405"/>
                <a:gd name="connsiteY0" fmla="*/ 0 h 437716"/>
                <a:gd name="connsiteX1" fmla="*/ 751416 w 761405"/>
                <a:gd name="connsiteY1" fmla="*/ 347132 h 437716"/>
                <a:gd name="connsiteX2" fmla="*/ 760138 w 761405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3284"/>
                <a:gd name="connsiteY0" fmla="*/ 0 h 437716"/>
                <a:gd name="connsiteX1" fmla="*/ 751416 w 763284"/>
                <a:gd name="connsiteY1" fmla="*/ 347132 h 437716"/>
                <a:gd name="connsiteX2" fmla="*/ 760138 w 763284"/>
                <a:gd name="connsiteY2" fmla="*/ 437716 h 437716"/>
                <a:gd name="connsiteX0" fmla="*/ 0 w 751814"/>
                <a:gd name="connsiteY0" fmla="*/ 0 h 356652"/>
                <a:gd name="connsiteX1" fmla="*/ 751416 w 751814"/>
                <a:gd name="connsiteY1" fmla="*/ 347132 h 356652"/>
                <a:gd name="connsiteX2" fmla="*/ 647955 w 751814"/>
                <a:gd name="connsiteY2" fmla="*/ 264149 h 356652"/>
                <a:gd name="connsiteX0" fmla="*/ 0 w 785092"/>
                <a:gd name="connsiteY0" fmla="*/ 0 h 452533"/>
                <a:gd name="connsiteX1" fmla="*/ 751416 w 785092"/>
                <a:gd name="connsiteY1" fmla="*/ 347132 h 452533"/>
                <a:gd name="connsiteX2" fmla="*/ 783422 w 785092"/>
                <a:gd name="connsiteY2" fmla="*/ 452533 h 452533"/>
                <a:gd name="connsiteX0" fmla="*/ 0 w 937918"/>
                <a:gd name="connsiteY0" fmla="*/ 0 h 452533"/>
                <a:gd name="connsiteX1" fmla="*/ 937682 w 937918"/>
                <a:gd name="connsiteY1" fmla="*/ 239182 h 452533"/>
                <a:gd name="connsiteX2" fmla="*/ 783422 w 937918"/>
                <a:gd name="connsiteY2" fmla="*/ 452533 h 452533"/>
                <a:gd name="connsiteX0" fmla="*/ 0 w 946305"/>
                <a:gd name="connsiteY0" fmla="*/ 0 h 452533"/>
                <a:gd name="connsiteX1" fmla="*/ 937682 w 946305"/>
                <a:gd name="connsiteY1" fmla="*/ 239182 h 452533"/>
                <a:gd name="connsiteX2" fmla="*/ 783422 w 946305"/>
                <a:gd name="connsiteY2" fmla="*/ 452533 h 452533"/>
                <a:gd name="connsiteX0" fmla="*/ 0 w 946305"/>
                <a:gd name="connsiteY0" fmla="*/ 0 h 452533"/>
                <a:gd name="connsiteX1" fmla="*/ 937682 w 946305"/>
                <a:gd name="connsiteY1" fmla="*/ 239182 h 452533"/>
                <a:gd name="connsiteX2" fmla="*/ 783422 w 946305"/>
                <a:gd name="connsiteY2" fmla="*/ 452533 h 452533"/>
                <a:gd name="connsiteX0" fmla="*/ 0 w 938637"/>
                <a:gd name="connsiteY0" fmla="*/ 0 h 452533"/>
                <a:gd name="connsiteX1" fmla="*/ 937682 w 938637"/>
                <a:gd name="connsiteY1" fmla="*/ 239182 h 452533"/>
                <a:gd name="connsiteX2" fmla="*/ 783422 w 938637"/>
                <a:gd name="connsiteY2" fmla="*/ 452533 h 452533"/>
                <a:gd name="connsiteX0" fmla="*/ 0 w 784075"/>
                <a:gd name="connsiteY0" fmla="*/ 0 h 452533"/>
                <a:gd name="connsiteX1" fmla="*/ 757765 w 784075"/>
                <a:gd name="connsiteY1" fmla="*/ 306915 h 452533"/>
                <a:gd name="connsiteX2" fmla="*/ 783422 w 784075"/>
                <a:gd name="connsiteY2" fmla="*/ 452533 h 452533"/>
                <a:gd name="connsiteX0" fmla="*/ 0 w 785252"/>
                <a:gd name="connsiteY0" fmla="*/ 0 h 452533"/>
                <a:gd name="connsiteX1" fmla="*/ 757765 w 785252"/>
                <a:gd name="connsiteY1" fmla="*/ 306915 h 452533"/>
                <a:gd name="connsiteX2" fmla="*/ 783422 w 785252"/>
                <a:gd name="connsiteY2" fmla="*/ 452533 h 452533"/>
                <a:gd name="connsiteX0" fmla="*/ 0 w 785170"/>
                <a:gd name="connsiteY0" fmla="*/ 0 h 452533"/>
                <a:gd name="connsiteX1" fmla="*/ 755649 w 785170"/>
                <a:gd name="connsiteY1" fmla="*/ 315382 h 452533"/>
                <a:gd name="connsiteX2" fmla="*/ 783422 w 785170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783422" h="452533">
                  <a:moveTo>
                    <a:pt x="0" y="0"/>
                  </a:moveTo>
                  <a:cubicBezTo>
                    <a:pt x="504472" y="54327"/>
                    <a:pt x="528460" y="4937"/>
                    <a:pt x="755649" y="315382"/>
                  </a:cubicBezTo>
                  <a:cubicBezTo>
                    <a:pt x="766318" y="399200"/>
                    <a:pt x="764288" y="356017"/>
                    <a:pt x="783422" y="45253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2350" name="Freeform 527">
            <a:extLst>
              <a:ext uri="{FF2B5EF4-FFF2-40B4-BE49-F238E27FC236}">
                <a16:creationId xmlns:a16="http://schemas.microsoft.com/office/drawing/2014/main" xmlns="" id="{51DA8683-AB76-717A-5EDE-08D8920A9809}"/>
              </a:ext>
            </a:extLst>
          </xdr:cNvPr>
          <xdr:cNvSpPr>
            <a:spLocks/>
          </xdr:cNvSpPr>
        </xdr:nvSpPr>
        <xdr:spPr bwMode="auto">
          <a:xfrm rot="11424723">
            <a:off x="12836791" y="10163135"/>
            <a:ext cx="934264" cy="985074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5135"/>
              <a:gd name="connsiteY0" fmla="*/ 17689 h 17689"/>
              <a:gd name="connsiteX1" fmla="*/ 0 w 5135"/>
              <a:gd name="connsiteY1" fmla="*/ 7689 h 17689"/>
              <a:gd name="connsiteX2" fmla="*/ 5135 w 5135"/>
              <a:gd name="connsiteY2" fmla="*/ 0 h 17689"/>
              <a:gd name="connsiteX0" fmla="*/ 0 w 10000"/>
              <a:gd name="connsiteY0" fmla="*/ 10000 h 10000"/>
              <a:gd name="connsiteX1" fmla="*/ 0 w 10000"/>
              <a:gd name="connsiteY1" fmla="*/ 4347 h 10000"/>
              <a:gd name="connsiteX2" fmla="*/ 10000 w 10000"/>
              <a:gd name="connsiteY2" fmla="*/ 0 h 10000"/>
              <a:gd name="connsiteX0" fmla="*/ 0 w 9386"/>
              <a:gd name="connsiteY0" fmla="*/ 10186 h 10186"/>
              <a:gd name="connsiteX1" fmla="*/ 0 w 9386"/>
              <a:gd name="connsiteY1" fmla="*/ 4533 h 10186"/>
              <a:gd name="connsiteX2" fmla="*/ 9386 w 9386"/>
              <a:gd name="connsiteY2" fmla="*/ 0 h 10186"/>
              <a:gd name="connsiteX0" fmla="*/ 0 w 10000"/>
              <a:gd name="connsiteY0" fmla="*/ 10000 h 10000"/>
              <a:gd name="connsiteX1" fmla="*/ 0 w 10000"/>
              <a:gd name="connsiteY1" fmla="*/ 445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50 h 10000"/>
              <a:gd name="connsiteX2" fmla="*/ 10000 w 10000"/>
              <a:gd name="connsiteY2" fmla="*/ 0 h 10000"/>
              <a:gd name="connsiteX0" fmla="*/ 0 w 12073"/>
              <a:gd name="connsiteY0" fmla="*/ 10987 h 10987"/>
              <a:gd name="connsiteX1" fmla="*/ 0 w 12073"/>
              <a:gd name="connsiteY1" fmla="*/ 5437 h 10987"/>
              <a:gd name="connsiteX2" fmla="*/ 12073 w 12073"/>
              <a:gd name="connsiteY2" fmla="*/ 0 h 10987"/>
              <a:gd name="connsiteX0" fmla="*/ 0 w 10297"/>
              <a:gd name="connsiteY0" fmla="*/ 9622 h 9622"/>
              <a:gd name="connsiteX1" fmla="*/ 0 w 10297"/>
              <a:gd name="connsiteY1" fmla="*/ 4072 h 9622"/>
              <a:gd name="connsiteX2" fmla="*/ 10297 w 10297"/>
              <a:gd name="connsiteY2" fmla="*/ 0 h 9622"/>
              <a:gd name="connsiteX0" fmla="*/ 0 w 9015"/>
              <a:gd name="connsiteY0" fmla="*/ 9891 h 9891"/>
              <a:gd name="connsiteX1" fmla="*/ 0 w 9015"/>
              <a:gd name="connsiteY1" fmla="*/ 4123 h 9891"/>
              <a:gd name="connsiteX2" fmla="*/ 9015 w 9015"/>
              <a:gd name="connsiteY2" fmla="*/ 0 h 9891"/>
              <a:gd name="connsiteX0" fmla="*/ 0 w 9727"/>
              <a:gd name="connsiteY0" fmla="*/ 10000 h 10000"/>
              <a:gd name="connsiteX1" fmla="*/ 0 w 9727"/>
              <a:gd name="connsiteY1" fmla="*/ 4168 h 10000"/>
              <a:gd name="connsiteX2" fmla="*/ 9727 w 9727"/>
              <a:gd name="connsiteY2" fmla="*/ 0 h 10000"/>
              <a:gd name="connsiteX0" fmla="*/ 0 w 10000"/>
              <a:gd name="connsiteY0" fmla="*/ 11072 h 11072"/>
              <a:gd name="connsiteX1" fmla="*/ 0 w 10000"/>
              <a:gd name="connsiteY1" fmla="*/ 4168 h 11072"/>
              <a:gd name="connsiteX2" fmla="*/ 10000 w 10000"/>
              <a:gd name="connsiteY2" fmla="*/ 0 h 11072"/>
              <a:gd name="connsiteX0" fmla="*/ 512 w 2627"/>
              <a:gd name="connsiteY0" fmla="*/ 18369 h 18369"/>
              <a:gd name="connsiteX1" fmla="*/ 512 w 2627"/>
              <a:gd name="connsiteY1" fmla="*/ 11465 h 18369"/>
              <a:gd name="connsiteX2" fmla="*/ 1566 w 2627"/>
              <a:gd name="connsiteY2" fmla="*/ 0 h 18369"/>
              <a:gd name="connsiteX0" fmla="*/ 1950 w 10002"/>
              <a:gd name="connsiteY0" fmla="*/ 10000 h 10000"/>
              <a:gd name="connsiteX1" fmla="*/ 1950 w 10002"/>
              <a:gd name="connsiteY1" fmla="*/ 8159 h 10000"/>
              <a:gd name="connsiteX2" fmla="*/ 5962 w 10002"/>
              <a:gd name="connsiteY2" fmla="*/ 0 h 10000"/>
              <a:gd name="connsiteX0" fmla="*/ 0 w 11884"/>
              <a:gd name="connsiteY0" fmla="*/ 10000 h 10000"/>
              <a:gd name="connsiteX1" fmla="*/ 0 w 11884"/>
              <a:gd name="connsiteY1" fmla="*/ 8159 h 10000"/>
              <a:gd name="connsiteX2" fmla="*/ 4012 w 11884"/>
              <a:gd name="connsiteY2" fmla="*/ 0 h 10000"/>
              <a:gd name="connsiteX0" fmla="*/ 0 w 4197"/>
              <a:gd name="connsiteY0" fmla="*/ 10000 h 10000"/>
              <a:gd name="connsiteX1" fmla="*/ 0 w 4197"/>
              <a:gd name="connsiteY1" fmla="*/ 8159 h 10000"/>
              <a:gd name="connsiteX2" fmla="*/ 1006 w 4197"/>
              <a:gd name="connsiteY2" fmla="*/ 6301 h 10000"/>
              <a:gd name="connsiteX3" fmla="*/ 4012 w 4197"/>
              <a:gd name="connsiteY3" fmla="*/ 0 h 10000"/>
              <a:gd name="connsiteX0" fmla="*/ 0 w 21044"/>
              <a:gd name="connsiteY0" fmla="*/ 10000 h 10000"/>
              <a:gd name="connsiteX1" fmla="*/ 0 w 21044"/>
              <a:gd name="connsiteY1" fmla="*/ 8159 h 10000"/>
              <a:gd name="connsiteX2" fmla="*/ 2397 w 21044"/>
              <a:gd name="connsiteY2" fmla="*/ 6301 h 10000"/>
              <a:gd name="connsiteX3" fmla="*/ 9559 w 21044"/>
              <a:gd name="connsiteY3" fmla="*/ 0 h 10000"/>
              <a:gd name="connsiteX0" fmla="*/ 0 w 10001"/>
              <a:gd name="connsiteY0" fmla="*/ 10000 h 10000"/>
              <a:gd name="connsiteX1" fmla="*/ 0 w 10001"/>
              <a:gd name="connsiteY1" fmla="*/ 8159 h 10000"/>
              <a:gd name="connsiteX2" fmla="*/ 4784 w 10001"/>
              <a:gd name="connsiteY2" fmla="*/ 7055 h 10000"/>
              <a:gd name="connsiteX3" fmla="*/ 2397 w 10001"/>
              <a:gd name="connsiteY3" fmla="*/ 6301 h 10000"/>
              <a:gd name="connsiteX4" fmla="*/ 9559 w 10001"/>
              <a:gd name="connsiteY4" fmla="*/ 0 h 10000"/>
              <a:gd name="connsiteX0" fmla="*/ 0 w 22692"/>
              <a:gd name="connsiteY0" fmla="*/ 10000 h 10000"/>
              <a:gd name="connsiteX1" fmla="*/ 0 w 22692"/>
              <a:gd name="connsiteY1" fmla="*/ 8159 h 10000"/>
              <a:gd name="connsiteX2" fmla="*/ 4784 w 22692"/>
              <a:gd name="connsiteY2" fmla="*/ 7055 h 10000"/>
              <a:gd name="connsiteX3" fmla="*/ 2397 w 22692"/>
              <a:gd name="connsiteY3" fmla="*/ 6301 h 10000"/>
              <a:gd name="connsiteX4" fmla="*/ 9559 w 22692"/>
              <a:gd name="connsiteY4" fmla="*/ 0 h 10000"/>
              <a:gd name="connsiteX0" fmla="*/ 0 w 22692"/>
              <a:gd name="connsiteY0" fmla="*/ 10000 h 10000"/>
              <a:gd name="connsiteX1" fmla="*/ 0 w 22692"/>
              <a:gd name="connsiteY1" fmla="*/ 8159 h 10000"/>
              <a:gd name="connsiteX2" fmla="*/ 4784 w 22692"/>
              <a:gd name="connsiteY2" fmla="*/ 7055 h 10000"/>
              <a:gd name="connsiteX3" fmla="*/ 9559 w 22692"/>
              <a:gd name="connsiteY3" fmla="*/ 0 h 10000"/>
              <a:gd name="connsiteX0" fmla="*/ 0 w 48556"/>
              <a:gd name="connsiteY0" fmla="*/ 10000 h 10000"/>
              <a:gd name="connsiteX1" fmla="*/ 0 w 48556"/>
              <a:gd name="connsiteY1" fmla="*/ 8159 h 10000"/>
              <a:gd name="connsiteX2" fmla="*/ 35809 w 48556"/>
              <a:gd name="connsiteY2" fmla="*/ 1233 h 10000"/>
              <a:gd name="connsiteX3" fmla="*/ 9559 w 48556"/>
              <a:gd name="connsiteY3" fmla="*/ 0 h 10000"/>
              <a:gd name="connsiteX0" fmla="*/ 31022 w 79578"/>
              <a:gd name="connsiteY0" fmla="*/ 10822 h 10822"/>
              <a:gd name="connsiteX1" fmla="*/ 31022 w 79578"/>
              <a:gd name="connsiteY1" fmla="*/ 8981 h 10822"/>
              <a:gd name="connsiteX2" fmla="*/ 66831 w 79578"/>
              <a:gd name="connsiteY2" fmla="*/ 2055 h 10822"/>
              <a:gd name="connsiteX3" fmla="*/ 10 w 79578"/>
              <a:gd name="connsiteY3" fmla="*/ 0 h 10822"/>
              <a:gd name="connsiteX0" fmla="*/ 31012 w 79568"/>
              <a:gd name="connsiteY0" fmla="*/ 10822 h 10822"/>
              <a:gd name="connsiteX1" fmla="*/ 31012 w 79568"/>
              <a:gd name="connsiteY1" fmla="*/ 8981 h 10822"/>
              <a:gd name="connsiteX2" fmla="*/ 66821 w 79568"/>
              <a:gd name="connsiteY2" fmla="*/ 2055 h 10822"/>
              <a:gd name="connsiteX3" fmla="*/ 0 w 79568"/>
              <a:gd name="connsiteY3" fmla="*/ 0 h 10822"/>
              <a:gd name="connsiteX0" fmla="*/ 31012 w 79568"/>
              <a:gd name="connsiteY0" fmla="*/ 10822 h 10822"/>
              <a:gd name="connsiteX1" fmla="*/ 31012 w 79568"/>
              <a:gd name="connsiteY1" fmla="*/ 8981 h 10822"/>
              <a:gd name="connsiteX2" fmla="*/ 66821 w 79568"/>
              <a:gd name="connsiteY2" fmla="*/ 2055 h 10822"/>
              <a:gd name="connsiteX3" fmla="*/ 0 w 79568"/>
              <a:gd name="connsiteY3" fmla="*/ 0 h 10822"/>
              <a:gd name="connsiteX0" fmla="*/ 31012 w 71555"/>
              <a:gd name="connsiteY0" fmla="*/ 10822 h 10822"/>
              <a:gd name="connsiteX1" fmla="*/ 31012 w 71555"/>
              <a:gd name="connsiteY1" fmla="*/ 8981 h 10822"/>
              <a:gd name="connsiteX2" fmla="*/ 66821 w 71555"/>
              <a:gd name="connsiteY2" fmla="*/ 2055 h 10822"/>
              <a:gd name="connsiteX3" fmla="*/ 0 w 71555"/>
              <a:gd name="connsiteY3" fmla="*/ 0 h 10822"/>
              <a:gd name="connsiteX0" fmla="*/ 64424 w 71555"/>
              <a:gd name="connsiteY0" fmla="*/ 11370 h 11370"/>
              <a:gd name="connsiteX1" fmla="*/ 31012 w 71555"/>
              <a:gd name="connsiteY1" fmla="*/ 8981 h 11370"/>
              <a:gd name="connsiteX2" fmla="*/ 66821 w 71555"/>
              <a:gd name="connsiteY2" fmla="*/ 2055 h 11370"/>
              <a:gd name="connsiteX3" fmla="*/ 0 w 71555"/>
              <a:gd name="connsiteY3" fmla="*/ 0 h 11370"/>
              <a:gd name="connsiteX0" fmla="*/ 64424 w 74341"/>
              <a:gd name="connsiteY0" fmla="*/ 11370 h 11370"/>
              <a:gd name="connsiteX1" fmla="*/ 57264 w 74341"/>
              <a:gd name="connsiteY1" fmla="*/ 8296 h 11370"/>
              <a:gd name="connsiteX2" fmla="*/ 66821 w 74341"/>
              <a:gd name="connsiteY2" fmla="*/ 2055 h 11370"/>
              <a:gd name="connsiteX3" fmla="*/ 0 w 74341"/>
              <a:gd name="connsiteY3" fmla="*/ 0 h 11370"/>
              <a:gd name="connsiteX0" fmla="*/ 64424 w 66821"/>
              <a:gd name="connsiteY0" fmla="*/ 11370 h 11370"/>
              <a:gd name="connsiteX1" fmla="*/ 57264 w 66821"/>
              <a:gd name="connsiteY1" fmla="*/ 8296 h 11370"/>
              <a:gd name="connsiteX2" fmla="*/ 66821 w 66821"/>
              <a:gd name="connsiteY2" fmla="*/ 2055 h 11370"/>
              <a:gd name="connsiteX3" fmla="*/ 0 w 66821"/>
              <a:gd name="connsiteY3" fmla="*/ 0 h 11370"/>
              <a:gd name="connsiteX0" fmla="*/ 64424 w 66821"/>
              <a:gd name="connsiteY0" fmla="*/ 11370 h 11370"/>
              <a:gd name="connsiteX1" fmla="*/ 54187 w 66821"/>
              <a:gd name="connsiteY1" fmla="*/ 11093 h 11370"/>
              <a:gd name="connsiteX2" fmla="*/ 57264 w 66821"/>
              <a:gd name="connsiteY2" fmla="*/ 8296 h 11370"/>
              <a:gd name="connsiteX3" fmla="*/ 66821 w 66821"/>
              <a:gd name="connsiteY3" fmla="*/ 2055 h 11370"/>
              <a:gd name="connsiteX4" fmla="*/ 0 w 66821"/>
              <a:gd name="connsiteY4" fmla="*/ 0 h 11370"/>
              <a:gd name="connsiteX0" fmla="*/ 54187 w 66821"/>
              <a:gd name="connsiteY0" fmla="*/ 11093 h 11093"/>
              <a:gd name="connsiteX1" fmla="*/ 57264 w 66821"/>
              <a:gd name="connsiteY1" fmla="*/ 8296 h 11093"/>
              <a:gd name="connsiteX2" fmla="*/ 66821 w 66821"/>
              <a:gd name="connsiteY2" fmla="*/ 2055 h 11093"/>
              <a:gd name="connsiteX3" fmla="*/ 0 w 66821"/>
              <a:gd name="connsiteY3" fmla="*/ 0 h 11093"/>
              <a:gd name="connsiteX0" fmla="*/ 54187 w 66821"/>
              <a:gd name="connsiteY0" fmla="*/ 11093 h 11093"/>
              <a:gd name="connsiteX1" fmla="*/ 55158 w 66821"/>
              <a:gd name="connsiteY1" fmla="*/ 9197 h 11093"/>
              <a:gd name="connsiteX2" fmla="*/ 66821 w 66821"/>
              <a:gd name="connsiteY2" fmla="*/ 2055 h 11093"/>
              <a:gd name="connsiteX3" fmla="*/ 0 w 66821"/>
              <a:gd name="connsiteY3" fmla="*/ 0 h 11093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47224 w 48372"/>
              <a:gd name="connsiteY0" fmla="*/ 11044 h 11044"/>
              <a:gd name="connsiteX1" fmla="*/ 48195 w 48372"/>
              <a:gd name="connsiteY1" fmla="*/ 9148 h 11044"/>
              <a:gd name="connsiteX2" fmla="*/ 47224 w 48372"/>
              <a:gd name="connsiteY2" fmla="*/ 2283 h 11044"/>
              <a:gd name="connsiteX3" fmla="*/ 0 w 48372"/>
              <a:gd name="connsiteY3" fmla="*/ 0 h 11044"/>
              <a:gd name="connsiteX0" fmla="*/ 29127 w 30275"/>
              <a:gd name="connsiteY0" fmla="*/ 10238 h 10238"/>
              <a:gd name="connsiteX1" fmla="*/ 30098 w 30275"/>
              <a:gd name="connsiteY1" fmla="*/ 8342 h 10238"/>
              <a:gd name="connsiteX2" fmla="*/ 29127 w 30275"/>
              <a:gd name="connsiteY2" fmla="*/ 1477 h 10238"/>
              <a:gd name="connsiteX3" fmla="*/ 0 w 30275"/>
              <a:gd name="connsiteY3" fmla="*/ 0 h 10238"/>
              <a:gd name="connsiteX0" fmla="*/ 29127 w 40761"/>
              <a:gd name="connsiteY0" fmla="*/ 10238 h 10238"/>
              <a:gd name="connsiteX1" fmla="*/ 30098 w 40761"/>
              <a:gd name="connsiteY1" fmla="*/ 8342 h 10238"/>
              <a:gd name="connsiteX2" fmla="*/ 40761 w 40761"/>
              <a:gd name="connsiteY2" fmla="*/ 1986 h 10238"/>
              <a:gd name="connsiteX3" fmla="*/ 0 w 40761"/>
              <a:gd name="connsiteY3" fmla="*/ 0 h 10238"/>
              <a:gd name="connsiteX0" fmla="*/ 29127 w 40761"/>
              <a:gd name="connsiteY0" fmla="*/ 10238 h 10238"/>
              <a:gd name="connsiteX1" fmla="*/ 30098 w 40761"/>
              <a:gd name="connsiteY1" fmla="*/ 8342 h 10238"/>
              <a:gd name="connsiteX2" fmla="*/ 40761 w 40761"/>
              <a:gd name="connsiteY2" fmla="*/ 1986 h 10238"/>
              <a:gd name="connsiteX3" fmla="*/ 0 w 40761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67293 w 67295"/>
              <a:gd name="connsiteY0" fmla="*/ 10522 h 10522"/>
              <a:gd name="connsiteX1" fmla="*/ 30098 w 67295"/>
              <a:gd name="connsiteY1" fmla="*/ 8342 h 10522"/>
              <a:gd name="connsiteX2" fmla="*/ 44639 w 67295"/>
              <a:gd name="connsiteY2" fmla="*/ 2071 h 10522"/>
              <a:gd name="connsiteX3" fmla="*/ 0 w 67295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44639 w 67299"/>
              <a:gd name="connsiteY2" fmla="*/ 2071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44639 w 67299"/>
              <a:gd name="connsiteY2" fmla="*/ 2071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39134 w 67299"/>
              <a:gd name="connsiteY2" fmla="*/ 1870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39134 w 67299"/>
              <a:gd name="connsiteY2" fmla="*/ 1870 h 10522"/>
              <a:gd name="connsiteX3" fmla="*/ 0 w 67299"/>
              <a:gd name="connsiteY3" fmla="*/ 0 h 10522"/>
              <a:gd name="connsiteX0" fmla="*/ 67293 w 72450"/>
              <a:gd name="connsiteY0" fmla="*/ 10522 h 10522"/>
              <a:gd name="connsiteX1" fmla="*/ 72450 w 72450"/>
              <a:gd name="connsiteY1" fmla="*/ 7585 h 10522"/>
              <a:gd name="connsiteX2" fmla="*/ 39134 w 72450"/>
              <a:gd name="connsiteY2" fmla="*/ 1870 h 10522"/>
              <a:gd name="connsiteX3" fmla="*/ 0 w 72450"/>
              <a:gd name="connsiteY3" fmla="*/ 0 h 10522"/>
              <a:gd name="connsiteX0" fmla="*/ 123264 w 123265"/>
              <a:gd name="connsiteY0" fmla="*/ 11473 h 11473"/>
              <a:gd name="connsiteX1" fmla="*/ 72450 w 123265"/>
              <a:gd name="connsiteY1" fmla="*/ 7585 h 11473"/>
              <a:gd name="connsiteX2" fmla="*/ 39134 w 123265"/>
              <a:gd name="connsiteY2" fmla="*/ 1870 h 11473"/>
              <a:gd name="connsiteX3" fmla="*/ 0 w 123265"/>
              <a:gd name="connsiteY3" fmla="*/ 0 h 11473"/>
              <a:gd name="connsiteX0" fmla="*/ 123264 w 123264"/>
              <a:gd name="connsiteY0" fmla="*/ 11473 h 11473"/>
              <a:gd name="connsiteX1" fmla="*/ 39134 w 123264"/>
              <a:gd name="connsiteY1" fmla="*/ 1870 h 11473"/>
              <a:gd name="connsiteX2" fmla="*/ 0 w 123264"/>
              <a:gd name="connsiteY2" fmla="*/ 0 h 11473"/>
              <a:gd name="connsiteX0" fmla="*/ 123264 w 123264"/>
              <a:gd name="connsiteY0" fmla="*/ 11473 h 11473"/>
              <a:gd name="connsiteX1" fmla="*/ 39134 w 123264"/>
              <a:gd name="connsiteY1" fmla="*/ 1870 h 11473"/>
              <a:gd name="connsiteX2" fmla="*/ 0 w 123264"/>
              <a:gd name="connsiteY2" fmla="*/ 0 h 11473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29179 w 129179"/>
              <a:gd name="connsiteY0" fmla="*/ 11348 h 11348"/>
              <a:gd name="connsiteX1" fmla="*/ 39134 w 129179"/>
              <a:gd name="connsiteY1" fmla="*/ 1870 h 11348"/>
              <a:gd name="connsiteX2" fmla="*/ 0 w 129179"/>
              <a:gd name="connsiteY2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2442 w 122442"/>
              <a:gd name="connsiteY0" fmla="*/ 11494 h 11494"/>
              <a:gd name="connsiteX1" fmla="*/ 56121 w 122442"/>
              <a:gd name="connsiteY1" fmla="*/ 7238 h 11494"/>
              <a:gd name="connsiteX2" fmla="*/ 32397 w 122442"/>
              <a:gd name="connsiteY2" fmla="*/ 2016 h 11494"/>
              <a:gd name="connsiteX3" fmla="*/ 163 w 122442"/>
              <a:gd name="connsiteY3" fmla="*/ 0 h 11494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6187 w 126187"/>
              <a:gd name="connsiteY0" fmla="*/ 11548 h 11548"/>
              <a:gd name="connsiteX1" fmla="*/ 59866 w 126187"/>
              <a:gd name="connsiteY1" fmla="*/ 7292 h 11548"/>
              <a:gd name="connsiteX2" fmla="*/ 36142 w 126187"/>
              <a:gd name="connsiteY2" fmla="*/ 2070 h 11548"/>
              <a:gd name="connsiteX3" fmla="*/ 0 w 126187"/>
              <a:gd name="connsiteY3" fmla="*/ 0 h 11548"/>
              <a:gd name="connsiteX0" fmla="*/ 142852 w 142852"/>
              <a:gd name="connsiteY0" fmla="*/ 12521 h 12521"/>
              <a:gd name="connsiteX1" fmla="*/ 76531 w 142852"/>
              <a:gd name="connsiteY1" fmla="*/ 8265 h 12521"/>
              <a:gd name="connsiteX2" fmla="*/ 52807 w 142852"/>
              <a:gd name="connsiteY2" fmla="*/ 3043 h 12521"/>
              <a:gd name="connsiteX3" fmla="*/ 0 w 142852"/>
              <a:gd name="connsiteY3" fmla="*/ 0 h 12521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9623 w 149623"/>
              <a:gd name="connsiteY0" fmla="*/ 12313 h 12313"/>
              <a:gd name="connsiteX1" fmla="*/ 83302 w 149623"/>
              <a:gd name="connsiteY1" fmla="*/ 8057 h 12313"/>
              <a:gd name="connsiteX2" fmla="*/ 59578 w 149623"/>
              <a:gd name="connsiteY2" fmla="*/ 283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83302 w 149623"/>
              <a:gd name="connsiteY1" fmla="*/ 8057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25207 w 149623"/>
              <a:gd name="connsiteY1" fmla="*/ 6326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25207 w 149623"/>
              <a:gd name="connsiteY1" fmla="*/ 6326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125207 w 149623"/>
              <a:gd name="connsiteY2" fmla="*/ 6326 h 12313"/>
              <a:gd name="connsiteX3" fmla="*/ 90694 w 149623"/>
              <a:gd name="connsiteY3" fmla="*/ 4375 h 12313"/>
              <a:gd name="connsiteX4" fmla="*/ 0 w 149623"/>
              <a:gd name="connsiteY4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125207 w 149623"/>
              <a:gd name="connsiteY2" fmla="*/ 6326 h 12313"/>
              <a:gd name="connsiteX3" fmla="*/ 90694 w 149623"/>
              <a:gd name="connsiteY3" fmla="*/ 4375 h 12313"/>
              <a:gd name="connsiteX4" fmla="*/ 0 w 149623"/>
              <a:gd name="connsiteY4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57285 w 120769"/>
              <a:gd name="connsiteY0" fmla="*/ 11943 h 11943"/>
              <a:gd name="connsiteX1" fmla="*/ 118376 w 120769"/>
              <a:gd name="connsiteY1" fmla="*/ 6455 h 11943"/>
              <a:gd name="connsiteX2" fmla="*/ 90694 w 120769"/>
              <a:gd name="connsiteY2" fmla="*/ 4375 h 11943"/>
              <a:gd name="connsiteX3" fmla="*/ 0 w 120769"/>
              <a:gd name="connsiteY3" fmla="*/ 0 h 11943"/>
              <a:gd name="connsiteX0" fmla="*/ 62 w 140054"/>
              <a:gd name="connsiteY0" fmla="*/ 11270 h 11270"/>
              <a:gd name="connsiteX1" fmla="*/ 137661 w 140054"/>
              <a:gd name="connsiteY1" fmla="*/ 6455 h 11270"/>
              <a:gd name="connsiteX2" fmla="*/ 109979 w 140054"/>
              <a:gd name="connsiteY2" fmla="*/ 4375 h 11270"/>
              <a:gd name="connsiteX3" fmla="*/ 19285 w 140054"/>
              <a:gd name="connsiteY3" fmla="*/ 0 h 11270"/>
              <a:gd name="connsiteX0" fmla="*/ 0 w 140267"/>
              <a:gd name="connsiteY0" fmla="*/ 11270 h 11270"/>
              <a:gd name="connsiteX1" fmla="*/ 137599 w 140267"/>
              <a:gd name="connsiteY1" fmla="*/ 6455 h 11270"/>
              <a:gd name="connsiteX2" fmla="*/ 109917 w 140267"/>
              <a:gd name="connsiteY2" fmla="*/ 4375 h 11270"/>
              <a:gd name="connsiteX3" fmla="*/ 19223 w 140267"/>
              <a:gd name="connsiteY3" fmla="*/ 0 h 11270"/>
              <a:gd name="connsiteX0" fmla="*/ 0 w 146058"/>
              <a:gd name="connsiteY0" fmla="*/ 11270 h 11270"/>
              <a:gd name="connsiteX1" fmla="*/ 143789 w 146058"/>
              <a:gd name="connsiteY1" fmla="*/ 6712 h 11270"/>
              <a:gd name="connsiteX2" fmla="*/ 109917 w 146058"/>
              <a:gd name="connsiteY2" fmla="*/ 4375 h 11270"/>
              <a:gd name="connsiteX3" fmla="*/ 19223 w 146058"/>
              <a:gd name="connsiteY3" fmla="*/ 0 h 11270"/>
              <a:gd name="connsiteX0" fmla="*/ 0 w 145715"/>
              <a:gd name="connsiteY0" fmla="*/ 11270 h 11270"/>
              <a:gd name="connsiteX1" fmla="*/ 143789 w 145715"/>
              <a:gd name="connsiteY1" fmla="*/ 6712 h 11270"/>
              <a:gd name="connsiteX2" fmla="*/ 109917 w 145715"/>
              <a:gd name="connsiteY2" fmla="*/ 4375 h 11270"/>
              <a:gd name="connsiteX3" fmla="*/ 19223 w 145715"/>
              <a:gd name="connsiteY3" fmla="*/ 0 h 11270"/>
              <a:gd name="connsiteX0" fmla="*/ 12499 w 126492"/>
              <a:gd name="connsiteY0" fmla="*/ 12247 h 12247"/>
              <a:gd name="connsiteX1" fmla="*/ 124566 w 126492"/>
              <a:gd name="connsiteY1" fmla="*/ 6712 h 12247"/>
              <a:gd name="connsiteX2" fmla="*/ 90694 w 126492"/>
              <a:gd name="connsiteY2" fmla="*/ 4375 h 12247"/>
              <a:gd name="connsiteX3" fmla="*/ 0 w 126492"/>
              <a:gd name="connsiteY3" fmla="*/ 0 h 12247"/>
              <a:gd name="connsiteX0" fmla="*/ 37796 w 130669"/>
              <a:gd name="connsiteY0" fmla="*/ 12066 h 12066"/>
              <a:gd name="connsiteX1" fmla="*/ 124566 w 130669"/>
              <a:gd name="connsiteY1" fmla="*/ 6712 h 12066"/>
              <a:gd name="connsiteX2" fmla="*/ 90694 w 130669"/>
              <a:gd name="connsiteY2" fmla="*/ 4375 h 12066"/>
              <a:gd name="connsiteX3" fmla="*/ 0 w 130669"/>
              <a:gd name="connsiteY3" fmla="*/ 0 h 12066"/>
              <a:gd name="connsiteX0" fmla="*/ 37796 w 126492"/>
              <a:gd name="connsiteY0" fmla="*/ 12066 h 12066"/>
              <a:gd name="connsiteX1" fmla="*/ 124566 w 126492"/>
              <a:gd name="connsiteY1" fmla="*/ 6712 h 12066"/>
              <a:gd name="connsiteX2" fmla="*/ 90694 w 126492"/>
              <a:gd name="connsiteY2" fmla="*/ 4375 h 12066"/>
              <a:gd name="connsiteX3" fmla="*/ 0 w 126492"/>
              <a:gd name="connsiteY3" fmla="*/ 0 h 12066"/>
              <a:gd name="connsiteX0" fmla="*/ 37796 w 126492"/>
              <a:gd name="connsiteY0" fmla="*/ 12066 h 12066"/>
              <a:gd name="connsiteX1" fmla="*/ 124566 w 126492"/>
              <a:gd name="connsiteY1" fmla="*/ 6712 h 12066"/>
              <a:gd name="connsiteX2" fmla="*/ 90694 w 126492"/>
              <a:gd name="connsiteY2" fmla="*/ 4375 h 12066"/>
              <a:gd name="connsiteX3" fmla="*/ 0 w 126492"/>
              <a:gd name="connsiteY3" fmla="*/ 0 h 12066"/>
              <a:gd name="connsiteX0" fmla="*/ 37796 w 128216"/>
              <a:gd name="connsiteY0" fmla="*/ 12066 h 12066"/>
              <a:gd name="connsiteX1" fmla="*/ 126397 w 128216"/>
              <a:gd name="connsiteY1" fmla="*/ 6803 h 12066"/>
              <a:gd name="connsiteX2" fmla="*/ 90694 w 128216"/>
              <a:gd name="connsiteY2" fmla="*/ 4375 h 12066"/>
              <a:gd name="connsiteX3" fmla="*/ 0 w 128216"/>
              <a:gd name="connsiteY3" fmla="*/ 0 h 12066"/>
              <a:gd name="connsiteX0" fmla="*/ 37796 w 127172"/>
              <a:gd name="connsiteY0" fmla="*/ 12066 h 12066"/>
              <a:gd name="connsiteX1" fmla="*/ 126397 w 127172"/>
              <a:gd name="connsiteY1" fmla="*/ 6803 h 12066"/>
              <a:gd name="connsiteX2" fmla="*/ 90694 w 127172"/>
              <a:gd name="connsiteY2" fmla="*/ 4375 h 12066"/>
              <a:gd name="connsiteX3" fmla="*/ 0 w 127172"/>
              <a:gd name="connsiteY3" fmla="*/ 0 h 12066"/>
              <a:gd name="connsiteX0" fmla="*/ 37796 w 127172"/>
              <a:gd name="connsiteY0" fmla="*/ 12066 h 12066"/>
              <a:gd name="connsiteX1" fmla="*/ 126397 w 127172"/>
              <a:gd name="connsiteY1" fmla="*/ 6803 h 12066"/>
              <a:gd name="connsiteX2" fmla="*/ 90694 w 127172"/>
              <a:gd name="connsiteY2" fmla="*/ 4375 h 12066"/>
              <a:gd name="connsiteX3" fmla="*/ 0 w 127172"/>
              <a:gd name="connsiteY3" fmla="*/ 0 h 12066"/>
              <a:gd name="connsiteX0" fmla="*/ 42568 w 127172"/>
              <a:gd name="connsiteY0" fmla="*/ 12218 h 12218"/>
              <a:gd name="connsiteX1" fmla="*/ 126397 w 127172"/>
              <a:gd name="connsiteY1" fmla="*/ 6803 h 12218"/>
              <a:gd name="connsiteX2" fmla="*/ 90694 w 127172"/>
              <a:gd name="connsiteY2" fmla="*/ 4375 h 12218"/>
              <a:gd name="connsiteX3" fmla="*/ 0 w 127172"/>
              <a:gd name="connsiteY3" fmla="*/ 0 h 12218"/>
              <a:gd name="connsiteX0" fmla="*/ 39818 w 127172"/>
              <a:gd name="connsiteY0" fmla="*/ 11995 h 11995"/>
              <a:gd name="connsiteX1" fmla="*/ 126397 w 127172"/>
              <a:gd name="connsiteY1" fmla="*/ 6803 h 11995"/>
              <a:gd name="connsiteX2" fmla="*/ 90694 w 127172"/>
              <a:gd name="connsiteY2" fmla="*/ 4375 h 11995"/>
              <a:gd name="connsiteX3" fmla="*/ 0 w 127172"/>
              <a:gd name="connsiteY3" fmla="*/ 0 h 11995"/>
              <a:gd name="connsiteX0" fmla="*/ 40171 w 127172"/>
              <a:gd name="connsiteY0" fmla="*/ 12185 h 12185"/>
              <a:gd name="connsiteX1" fmla="*/ 126397 w 127172"/>
              <a:gd name="connsiteY1" fmla="*/ 6803 h 12185"/>
              <a:gd name="connsiteX2" fmla="*/ 90694 w 127172"/>
              <a:gd name="connsiteY2" fmla="*/ 4375 h 12185"/>
              <a:gd name="connsiteX3" fmla="*/ 0 w 127172"/>
              <a:gd name="connsiteY3" fmla="*/ 0 h 12185"/>
              <a:gd name="connsiteX0" fmla="*/ 3174 w 90175"/>
              <a:gd name="connsiteY0" fmla="*/ 12820 h 12820"/>
              <a:gd name="connsiteX1" fmla="*/ 89400 w 90175"/>
              <a:gd name="connsiteY1" fmla="*/ 7438 h 12820"/>
              <a:gd name="connsiteX2" fmla="*/ 53697 w 90175"/>
              <a:gd name="connsiteY2" fmla="*/ 5010 h 12820"/>
              <a:gd name="connsiteX3" fmla="*/ 0 w 90175"/>
              <a:gd name="connsiteY3" fmla="*/ 0 h 12820"/>
              <a:gd name="connsiteX0" fmla="*/ 3174 w 90175"/>
              <a:gd name="connsiteY0" fmla="*/ 12820 h 12820"/>
              <a:gd name="connsiteX1" fmla="*/ 89400 w 90175"/>
              <a:gd name="connsiteY1" fmla="*/ 7438 h 12820"/>
              <a:gd name="connsiteX2" fmla="*/ 53697 w 90175"/>
              <a:gd name="connsiteY2" fmla="*/ 5010 h 12820"/>
              <a:gd name="connsiteX3" fmla="*/ 0 w 90175"/>
              <a:gd name="connsiteY3" fmla="*/ 0 h 12820"/>
              <a:gd name="connsiteX0" fmla="*/ 3174 w 87822"/>
              <a:gd name="connsiteY0" fmla="*/ 12820 h 12820"/>
              <a:gd name="connsiteX1" fmla="*/ 86967 w 87822"/>
              <a:gd name="connsiteY1" fmla="*/ 6633 h 12820"/>
              <a:gd name="connsiteX2" fmla="*/ 53697 w 87822"/>
              <a:gd name="connsiteY2" fmla="*/ 5010 h 12820"/>
              <a:gd name="connsiteX3" fmla="*/ 0 w 87822"/>
              <a:gd name="connsiteY3" fmla="*/ 0 h 12820"/>
              <a:gd name="connsiteX0" fmla="*/ 3174 w 86967"/>
              <a:gd name="connsiteY0" fmla="*/ 12820 h 12820"/>
              <a:gd name="connsiteX1" fmla="*/ 86967 w 86967"/>
              <a:gd name="connsiteY1" fmla="*/ 6633 h 12820"/>
              <a:gd name="connsiteX2" fmla="*/ 53697 w 86967"/>
              <a:gd name="connsiteY2" fmla="*/ 5010 h 12820"/>
              <a:gd name="connsiteX3" fmla="*/ 0 w 86967"/>
              <a:gd name="connsiteY3" fmla="*/ 0 h 12820"/>
              <a:gd name="connsiteX0" fmla="*/ 0 w 226726"/>
              <a:gd name="connsiteY0" fmla="*/ 6499 h 6853"/>
              <a:gd name="connsiteX1" fmla="*/ 226726 w 226726"/>
              <a:gd name="connsiteY1" fmla="*/ 6633 h 6853"/>
              <a:gd name="connsiteX2" fmla="*/ 193456 w 226726"/>
              <a:gd name="connsiteY2" fmla="*/ 5010 h 6853"/>
              <a:gd name="connsiteX3" fmla="*/ 139759 w 226726"/>
              <a:gd name="connsiteY3" fmla="*/ 0 h 6853"/>
              <a:gd name="connsiteX0" fmla="*/ 0 w 10000"/>
              <a:gd name="connsiteY0" fmla="*/ 9483 h 9680"/>
              <a:gd name="connsiteX1" fmla="*/ 10000 w 10000"/>
              <a:gd name="connsiteY1" fmla="*/ 9679 h 9680"/>
              <a:gd name="connsiteX2" fmla="*/ 8533 w 10000"/>
              <a:gd name="connsiteY2" fmla="*/ 7311 h 9680"/>
              <a:gd name="connsiteX3" fmla="*/ 6164 w 10000"/>
              <a:gd name="connsiteY3" fmla="*/ 0 h 9680"/>
              <a:gd name="connsiteX0" fmla="*/ 0 w 10000"/>
              <a:gd name="connsiteY0" fmla="*/ 9796 h 10067"/>
              <a:gd name="connsiteX1" fmla="*/ 10000 w 10000"/>
              <a:gd name="connsiteY1" fmla="*/ 9999 h 10067"/>
              <a:gd name="connsiteX2" fmla="*/ 8533 w 10000"/>
              <a:gd name="connsiteY2" fmla="*/ 7553 h 10067"/>
              <a:gd name="connsiteX3" fmla="*/ 6164 w 10000"/>
              <a:gd name="connsiteY3" fmla="*/ 0 h 10067"/>
              <a:gd name="connsiteX0" fmla="*/ 0 w 10482"/>
              <a:gd name="connsiteY0" fmla="*/ 9796 h 10279"/>
              <a:gd name="connsiteX1" fmla="*/ 9552 w 10482"/>
              <a:gd name="connsiteY1" fmla="*/ 10238 h 10279"/>
              <a:gd name="connsiteX2" fmla="*/ 10000 w 10482"/>
              <a:gd name="connsiteY2" fmla="*/ 9999 h 10279"/>
              <a:gd name="connsiteX3" fmla="*/ 8533 w 10482"/>
              <a:gd name="connsiteY3" fmla="*/ 7553 h 10279"/>
              <a:gd name="connsiteX4" fmla="*/ 6164 w 10482"/>
              <a:gd name="connsiteY4" fmla="*/ 0 h 10279"/>
              <a:gd name="connsiteX0" fmla="*/ 0 w 10050"/>
              <a:gd name="connsiteY0" fmla="*/ 9796 h 10238"/>
              <a:gd name="connsiteX1" fmla="*/ 9552 w 10050"/>
              <a:gd name="connsiteY1" fmla="*/ 10238 h 10238"/>
              <a:gd name="connsiteX2" fmla="*/ 10000 w 10050"/>
              <a:gd name="connsiteY2" fmla="*/ 9999 h 10238"/>
              <a:gd name="connsiteX3" fmla="*/ 8533 w 10050"/>
              <a:gd name="connsiteY3" fmla="*/ 7553 h 10238"/>
              <a:gd name="connsiteX4" fmla="*/ 6164 w 10050"/>
              <a:gd name="connsiteY4" fmla="*/ 0 h 10238"/>
              <a:gd name="connsiteX0" fmla="*/ 0 w 10040"/>
              <a:gd name="connsiteY0" fmla="*/ 9796 h 10238"/>
              <a:gd name="connsiteX1" fmla="*/ 9552 w 10040"/>
              <a:gd name="connsiteY1" fmla="*/ 10238 h 10238"/>
              <a:gd name="connsiteX2" fmla="*/ 10000 w 10040"/>
              <a:gd name="connsiteY2" fmla="*/ 9999 h 10238"/>
              <a:gd name="connsiteX3" fmla="*/ 8533 w 10040"/>
              <a:gd name="connsiteY3" fmla="*/ 7553 h 10238"/>
              <a:gd name="connsiteX4" fmla="*/ 6164 w 10040"/>
              <a:gd name="connsiteY4" fmla="*/ 0 h 10238"/>
              <a:gd name="connsiteX0" fmla="*/ 0 w 10040"/>
              <a:gd name="connsiteY0" fmla="*/ 9796 h 10394"/>
              <a:gd name="connsiteX1" fmla="*/ 9551 w 10040"/>
              <a:gd name="connsiteY1" fmla="*/ 10394 h 10394"/>
              <a:gd name="connsiteX2" fmla="*/ 10000 w 10040"/>
              <a:gd name="connsiteY2" fmla="*/ 9999 h 10394"/>
              <a:gd name="connsiteX3" fmla="*/ 8533 w 10040"/>
              <a:gd name="connsiteY3" fmla="*/ 7553 h 10394"/>
              <a:gd name="connsiteX4" fmla="*/ 6164 w 10040"/>
              <a:gd name="connsiteY4" fmla="*/ 0 h 10394"/>
              <a:gd name="connsiteX0" fmla="*/ 0 w 9780"/>
              <a:gd name="connsiteY0" fmla="*/ 9796 h 10394"/>
              <a:gd name="connsiteX1" fmla="*/ 9551 w 9780"/>
              <a:gd name="connsiteY1" fmla="*/ 10394 h 10394"/>
              <a:gd name="connsiteX2" fmla="*/ 9697 w 9780"/>
              <a:gd name="connsiteY2" fmla="*/ 9552 h 10394"/>
              <a:gd name="connsiteX3" fmla="*/ 8533 w 9780"/>
              <a:gd name="connsiteY3" fmla="*/ 7553 h 10394"/>
              <a:gd name="connsiteX4" fmla="*/ 6164 w 9780"/>
              <a:gd name="connsiteY4" fmla="*/ 0 h 10394"/>
              <a:gd name="connsiteX0" fmla="*/ 0 w 9963"/>
              <a:gd name="connsiteY0" fmla="*/ 9425 h 10010"/>
              <a:gd name="connsiteX1" fmla="*/ 9539 w 9963"/>
              <a:gd name="connsiteY1" fmla="*/ 10010 h 10010"/>
              <a:gd name="connsiteX2" fmla="*/ 9915 w 9963"/>
              <a:gd name="connsiteY2" fmla="*/ 9190 h 10010"/>
              <a:gd name="connsiteX3" fmla="*/ 8725 w 9963"/>
              <a:gd name="connsiteY3" fmla="*/ 7267 h 10010"/>
              <a:gd name="connsiteX4" fmla="*/ 6303 w 9963"/>
              <a:gd name="connsiteY4" fmla="*/ 0 h 10010"/>
              <a:gd name="connsiteX0" fmla="*/ 0 w 9994"/>
              <a:gd name="connsiteY0" fmla="*/ 9416 h 9896"/>
              <a:gd name="connsiteX1" fmla="*/ 9510 w 9994"/>
              <a:gd name="connsiteY1" fmla="*/ 9896 h 9896"/>
              <a:gd name="connsiteX2" fmla="*/ 9952 w 9994"/>
              <a:gd name="connsiteY2" fmla="*/ 9181 h 9896"/>
              <a:gd name="connsiteX3" fmla="*/ 8757 w 9994"/>
              <a:gd name="connsiteY3" fmla="*/ 7260 h 9896"/>
              <a:gd name="connsiteX4" fmla="*/ 6326 w 9994"/>
              <a:gd name="connsiteY4" fmla="*/ 0 h 9896"/>
              <a:gd name="connsiteX0" fmla="*/ 0 w 10000"/>
              <a:gd name="connsiteY0" fmla="*/ 9515 h 10000"/>
              <a:gd name="connsiteX1" fmla="*/ 9516 w 10000"/>
              <a:gd name="connsiteY1" fmla="*/ 10000 h 10000"/>
              <a:gd name="connsiteX2" fmla="*/ 9958 w 10000"/>
              <a:gd name="connsiteY2" fmla="*/ 9277 h 10000"/>
              <a:gd name="connsiteX3" fmla="*/ 8762 w 10000"/>
              <a:gd name="connsiteY3" fmla="*/ 7336 h 10000"/>
              <a:gd name="connsiteX4" fmla="*/ 6330 w 10000"/>
              <a:gd name="connsiteY4" fmla="*/ 0 h 100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259"/>
              <a:gd name="connsiteY0" fmla="*/ 10300 h 10300"/>
              <a:gd name="connsiteX1" fmla="*/ 11700 w 12259"/>
              <a:gd name="connsiteY1" fmla="*/ 10000 h 10300"/>
              <a:gd name="connsiteX2" fmla="*/ 12222 w 12259"/>
              <a:gd name="connsiteY2" fmla="*/ 9408 h 10300"/>
              <a:gd name="connsiteX3" fmla="*/ 10946 w 12259"/>
              <a:gd name="connsiteY3" fmla="*/ 7336 h 10300"/>
              <a:gd name="connsiteX4" fmla="*/ 8514 w 12259"/>
              <a:gd name="connsiteY4" fmla="*/ 0 h 10300"/>
              <a:gd name="connsiteX0" fmla="*/ 0 w 12222"/>
              <a:gd name="connsiteY0" fmla="*/ 10300 h 10300"/>
              <a:gd name="connsiteX1" fmla="*/ 11700 w 12222"/>
              <a:gd name="connsiteY1" fmla="*/ 10000 h 10300"/>
              <a:gd name="connsiteX2" fmla="*/ 12222 w 12222"/>
              <a:gd name="connsiteY2" fmla="*/ 9408 h 10300"/>
              <a:gd name="connsiteX3" fmla="*/ 10946 w 12222"/>
              <a:gd name="connsiteY3" fmla="*/ 7336 h 10300"/>
              <a:gd name="connsiteX4" fmla="*/ 8514 w 12222"/>
              <a:gd name="connsiteY4" fmla="*/ 0 h 10300"/>
              <a:gd name="connsiteX0" fmla="*/ 0 w 12222"/>
              <a:gd name="connsiteY0" fmla="*/ 10300 h 10317"/>
              <a:gd name="connsiteX1" fmla="*/ 11476 w 12222"/>
              <a:gd name="connsiteY1" fmla="*/ 10317 h 10317"/>
              <a:gd name="connsiteX2" fmla="*/ 12222 w 12222"/>
              <a:gd name="connsiteY2" fmla="*/ 9408 h 10317"/>
              <a:gd name="connsiteX3" fmla="*/ 10946 w 12222"/>
              <a:gd name="connsiteY3" fmla="*/ 7336 h 10317"/>
              <a:gd name="connsiteX4" fmla="*/ 8514 w 12222"/>
              <a:gd name="connsiteY4" fmla="*/ 0 h 10317"/>
              <a:gd name="connsiteX0" fmla="*/ 0 w 12222"/>
              <a:gd name="connsiteY0" fmla="*/ 10300 h 10317"/>
              <a:gd name="connsiteX1" fmla="*/ 9777 w 12222"/>
              <a:gd name="connsiteY1" fmla="*/ 9953 h 10317"/>
              <a:gd name="connsiteX2" fmla="*/ 11476 w 12222"/>
              <a:gd name="connsiteY2" fmla="*/ 10317 h 10317"/>
              <a:gd name="connsiteX3" fmla="*/ 12222 w 12222"/>
              <a:gd name="connsiteY3" fmla="*/ 9408 h 10317"/>
              <a:gd name="connsiteX4" fmla="*/ 10946 w 12222"/>
              <a:gd name="connsiteY4" fmla="*/ 7336 h 10317"/>
              <a:gd name="connsiteX5" fmla="*/ 8514 w 12222"/>
              <a:gd name="connsiteY5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08 w 12222"/>
              <a:gd name="connsiteY1" fmla="*/ 9129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737 h 10737"/>
              <a:gd name="connsiteX1" fmla="*/ 9966 w 12326"/>
              <a:gd name="connsiteY1" fmla="*/ 8791 h 10737"/>
              <a:gd name="connsiteX2" fmla="*/ 9881 w 12326"/>
              <a:gd name="connsiteY2" fmla="*/ 9785 h 10737"/>
              <a:gd name="connsiteX3" fmla="*/ 11580 w 12326"/>
              <a:gd name="connsiteY3" fmla="*/ 10149 h 10737"/>
              <a:gd name="connsiteX4" fmla="*/ 12326 w 12326"/>
              <a:gd name="connsiteY4" fmla="*/ 9240 h 10737"/>
              <a:gd name="connsiteX5" fmla="*/ 11050 w 12326"/>
              <a:gd name="connsiteY5" fmla="*/ 7168 h 10737"/>
              <a:gd name="connsiteX6" fmla="*/ 8549 w 12326"/>
              <a:gd name="connsiteY6" fmla="*/ 0 h 10737"/>
              <a:gd name="connsiteX0" fmla="*/ 0 w 12326"/>
              <a:gd name="connsiteY0" fmla="*/ 11572 h 11572"/>
              <a:gd name="connsiteX1" fmla="*/ 9966 w 12326"/>
              <a:gd name="connsiteY1" fmla="*/ 9626 h 11572"/>
              <a:gd name="connsiteX2" fmla="*/ 9881 w 12326"/>
              <a:gd name="connsiteY2" fmla="*/ 10620 h 11572"/>
              <a:gd name="connsiteX3" fmla="*/ 11580 w 12326"/>
              <a:gd name="connsiteY3" fmla="*/ 10984 h 11572"/>
              <a:gd name="connsiteX4" fmla="*/ 12326 w 12326"/>
              <a:gd name="connsiteY4" fmla="*/ 10075 h 11572"/>
              <a:gd name="connsiteX5" fmla="*/ 11050 w 12326"/>
              <a:gd name="connsiteY5" fmla="*/ 8003 h 11572"/>
              <a:gd name="connsiteX6" fmla="*/ 8055 w 12326"/>
              <a:gd name="connsiteY6" fmla="*/ 0 h 11572"/>
              <a:gd name="connsiteX0" fmla="*/ 0 w 12326"/>
              <a:gd name="connsiteY0" fmla="*/ 11572 h 11572"/>
              <a:gd name="connsiteX1" fmla="*/ 9966 w 12326"/>
              <a:gd name="connsiteY1" fmla="*/ 9626 h 11572"/>
              <a:gd name="connsiteX2" fmla="*/ 9881 w 12326"/>
              <a:gd name="connsiteY2" fmla="*/ 10620 h 11572"/>
              <a:gd name="connsiteX3" fmla="*/ 11580 w 12326"/>
              <a:gd name="connsiteY3" fmla="*/ 10984 h 11572"/>
              <a:gd name="connsiteX4" fmla="*/ 12326 w 12326"/>
              <a:gd name="connsiteY4" fmla="*/ 10075 h 11572"/>
              <a:gd name="connsiteX5" fmla="*/ 11050 w 12326"/>
              <a:gd name="connsiteY5" fmla="*/ 8003 h 11572"/>
              <a:gd name="connsiteX6" fmla="*/ 8055 w 12326"/>
              <a:gd name="connsiteY6" fmla="*/ 0 h 11572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6875 w 12326"/>
              <a:gd name="connsiteY6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6875 w 12326"/>
              <a:gd name="connsiteY6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290 w 12326"/>
              <a:gd name="connsiteY6" fmla="*/ 2884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7247 w 12326"/>
              <a:gd name="connsiteY6" fmla="*/ 1741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7247 w 12326"/>
              <a:gd name="connsiteY6" fmla="*/ 1741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401 h 13401"/>
              <a:gd name="connsiteX1" fmla="*/ 9966 w 12326"/>
              <a:gd name="connsiteY1" fmla="*/ 11455 h 13401"/>
              <a:gd name="connsiteX2" fmla="*/ 9881 w 12326"/>
              <a:gd name="connsiteY2" fmla="*/ 12449 h 13401"/>
              <a:gd name="connsiteX3" fmla="*/ 11580 w 12326"/>
              <a:gd name="connsiteY3" fmla="*/ 12813 h 13401"/>
              <a:gd name="connsiteX4" fmla="*/ 12326 w 12326"/>
              <a:gd name="connsiteY4" fmla="*/ 11904 h 13401"/>
              <a:gd name="connsiteX5" fmla="*/ 11050 w 12326"/>
              <a:gd name="connsiteY5" fmla="*/ 9832 h 13401"/>
              <a:gd name="connsiteX6" fmla="*/ 8414 w 12326"/>
              <a:gd name="connsiteY6" fmla="*/ 3779 h 13401"/>
              <a:gd name="connsiteX7" fmla="*/ 7247 w 12326"/>
              <a:gd name="connsiteY7" fmla="*/ 1369 h 13401"/>
              <a:gd name="connsiteX8" fmla="*/ 7089 w 12326"/>
              <a:gd name="connsiteY8" fmla="*/ 0 h 13401"/>
              <a:gd name="connsiteX0" fmla="*/ 0 w 12326"/>
              <a:gd name="connsiteY0" fmla="*/ 13590 h 13590"/>
              <a:gd name="connsiteX1" fmla="*/ 9966 w 12326"/>
              <a:gd name="connsiteY1" fmla="*/ 11644 h 13590"/>
              <a:gd name="connsiteX2" fmla="*/ 9881 w 12326"/>
              <a:gd name="connsiteY2" fmla="*/ 12638 h 13590"/>
              <a:gd name="connsiteX3" fmla="*/ 11580 w 12326"/>
              <a:gd name="connsiteY3" fmla="*/ 13002 h 13590"/>
              <a:gd name="connsiteX4" fmla="*/ 12326 w 12326"/>
              <a:gd name="connsiteY4" fmla="*/ 12093 h 13590"/>
              <a:gd name="connsiteX5" fmla="*/ 11050 w 12326"/>
              <a:gd name="connsiteY5" fmla="*/ 10021 h 13590"/>
              <a:gd name="connsiteX6" fmla="*/ 8414 w 12326"/>
              <a:gd name="connsiteY6" fmla="*/ 3968 h 13590"/>
              <a:gd name="connsiteX7" fmla="*/ 7247 w 12326"/>
              <a:gd name="connsiteY7" fmla="*/ 1558 h 13590"/>
              <a:gd name="connsiteX8" fmla="*/ 7089 w 12326"/>
              <a:gd name="connsiteY8" fmla="*/ 189 h 13590"/>
              <a:gd name="connsiteX0" fmla="*/ 0 w 12326"/>
              <a:gd name="connsiteY0" fmla="*/ 13524 h 13524"/>
              <a:gd name="connsiteX1" fmla="*/ 9966 w 12326"/>
              <a:gd name="connsiteY1" fmla="*/ 11578 h 13524"/>
              <a:gd name="connsiteX2" fmla="*/ 9881 w 12326"/>
              <a:gd name="connsiteY2" fmla="*/ 12572 h 13524"/>
              <a:gd name="connsiteX3" fmla="*/ 11580 w 12326"/>
              <a:gd name="connsiteY3" fmla="*/ 12936 h 13524"/>
              <a:gd name="connsiteX4" fmla="*/ 12326 w 12326"/>
              <a:gd name="connsiteY4" fmla="*/ 12027 h 13524"/>
              <a:gd name="connsiteX5" fmla="*/ 11050 w 12326"/>
              <a:gd name="connsiteY5" fmla="*/ 9955 h 13524"/>
              <a:gd name="connsiteX6" fmla="*/ 8414 w 12326"/>
              <a:gd name="connsiteY6" fmla="*/ 3902 h 13524"/>
              <a:gd name="connsiteX7" fmla="*/ 7247 w 12326"/>
              <a:gd name="connsiteY7" fmla="*/ 1492 h 13524"/>
              <a:gd name="connsiteX8" fmla="*/ 7089 w 12326"/>
              <a:gd name="connsiteY8" fmla="*/ 123 h 13524"/>
              <a:gd name="connsiteX0" fmla="*/ 0 w 12326"/>
              <a:gd name="connsiteY0" fmla="*/ 13457 h 13457"/>
              <a:gd name="connsiteX1" fmla="*/ 9966 w 12326"/>
              <a:gd name="connsiteY1" fmla="*/ 11511 h 13457"/>
              <a:gd name="connsiteX2" fmla="*/ 9881 w 12326"/>
              <a:gd name="connsiteY2" fmla="*/ 12505 h 13457"/>
              <a:gd name="connsiteX3" fmla="*/ 11580 w 12326"/>
              <a:gd name="connsiteY3" fmla="*/ 12869 h 13457"/>
              <a:gd name="connsiteX4" fmla="*/ 12326 w 12326"/>
              <a:gd name="connsiteY4" fmla="*/ 11960 h 13457"/>
              <a:gd name="connsiteX5" fmla="*/ 11050 w 12326"/>
              <a:gd name="connsiteY5" fmla="*/ 9888 h 13457"/>
              <a:gd name="connsiteX6" fmla="*/ 8414 w 12326"/>
              <a:gd name="connsiteY6" fmla="*/ 3835 h 13457"/>
              <a:gd name="connsiteX7" fmla="*/ 7247 w 12326"/>
              <a:gd name="connsiteY7" fmla="*/ 1425 h 13457"/>
              <a:gd name="connsiteX8" fmla="*/ 6954 w 12326"/>
              <a:gd name="connsiteY8" fmla="*/ 133 h 13457"/>
              <a:gd name="connsiteX0" fmla="*/ 0 w 12326"/>
              <a:gd name="connsiteY0" fmla="*/ 13381 h 13381"/>
              <a:gd name="connsiteX1" fmla="*/ 9966 w 12326"/>
              <a:gd name="connsiteY1" fmla="*/ 11435 h 13381"/>
              <a:gd name="connsiteX2" fmla="*/ 9881 w 12326"/>
              <a:gd name="connsiteY2" fmla="*/ 12429 h 13381"/>
              <a:gd name="connsiteX3" fmla="*/ 11580 w 12326"/>
              <a:gd name="connsiteY3" fmla="*/ 12793 h 13381"/>
              <a:gd name="connsiteX4" fmla="*/ 12326 w 12326"/>
              <a:gd name="connsiteY4" fmla="*/ 11884 h 13381"/>
              <a:gd name="connsiteX5" fmla="*/ 11050 w 12326"/>
              <a:gd name="connsiteY5" fmla="*/ 9812 h 13381"/>
              <a:gd name="connsiteX6" fmla="*/ 8414 w 12326"/>
              <a:gd name="connsiteY6" fmla="*/ 3759 h 13381"/>
              <a:gd name="connsiteX7" fmla="*/ 7297 w 12326"/>
              <a:gd name="connsiteY7" fmla="*/ 2476 h 13381"/>
              <a:gd name="connsiteX8" fmla="*/ 6954 w 12326"/>
              <a:gd name="connsiteY8" fmla="*/ 57 h 13381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1050 w 12326"/>
              <a:gd name="connsiteY5" fmla="*/ 9815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0810 w 12326"/>
              <a:gd name="connsiteY5" fmla="*/ 9861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0810 w 12326"/>
              <a:gd name="connsiteY5" fmla="*/ 9861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522 h 13522"/>
              <a:gd name="connsiteX1" fmla="*/ 9966 w 12326"/>
              <a:gd name="connsiteY1" fmla="*/ 11576 h 13522"/>
              <a:gd name="connsiteX2" fmla="*/ 9881 w 12326"/>
              <a:gd name="connsiteY2" fmla="*/ 12570 h 13522"/>
              <a:gd name="connsiteX3" fmla="*/ 11580 w 12326"/>
              <a:gd name="connsiteY3" fmla="*/ 12934 h 13522"/>
              <a:gd name="connsiteX4" fmla="*/ 12326 w 12326"/>
              <a:gd name="connsiteY4" fmla="*/ 12025 h 13522"/>
              <a:gd name="connsiteX5" fmla="*/ 10810 w 12326"/>
              <a:gd name="connsiteY5" fmla="*/ 9999 h 13522"/>
              <a:gd name="connsiteX6" fmla="*/ 8414 w 12326"/>
              <a:gd name="connsiteY6" fmla="*/ 3900 h 13522"/>
              <a:gd name="connsiteX7" fmla="*/ 7327 w 12326"/>
              <a:gd name="connsiteY7" fmla="*/ 2508 h 13522"/>
              <a:gd name="connsiteX8" fmla="*/ 6886 w 12326"/>
              <a:gd name="connsiteY8" fmla="*/ 55 h 13522"/>
              <a:gd name="connsiteX0" fmla="*/ 0 w 12326"/>
              <a:gd name="connsiteY0" fmla="*/ 13467 h 13467"/>
              <a:gd name="connsiteX1" fmla="*/ 9966 w 12326"/>
              <a:gd name="connsiteY1" fmla="*/ 11521 h 13467"/>
              <a:gd name="connsiteX2" fmla="*/ 9881 w 12326"/>
              <a:gd name="connsiteY2" fmla="*/ 12515 h 13467"/>
              <a:gd name="connsiteX3" fmla="*/ 11580 w 12326"/>
              <a:gd name="connsiteY3" fmla="*/ 12879 h 13467"/>
              <a:gd name="connsiteX4" fmla="*/ 12326 w 12326"/>
              <a:gd name="connsiteY4" fmla="*/ 11970 h 13467"/>
              <a:gd name="connsiteX5" fmla="*/ 10810 w 12326"/>
              <a:gd name="connsiteY5" fmla="*/ 9944 h 13467"/>
              <a:gd name="connsiteX6" fmla="*/ 8414 w 12326"/>
              <a:gd name="connsiteY6" fmla="*/ 3845 h 13467"/>
              <a:gd name="connsiteX7" fmla="*/ 7327 w 12326"/>
              <a:gd name="connsiteY7" fmla="*/ 2453 h 13467"/>
              <a:gd name="connsiteX8" fmla="*/ 6886 w 12326"/>
              <a:gd name="connsiteY8" fmla="*/ 0 h 13467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327 w 12326"/>
              <a:gd name="connsiteY7" fmla="*/ 2539 h 13553"/>
              <a:gd name="connsiteX8" fmla="*/ 6871 w 12326"/>
              <a:gd name="connsiteY8" fmla="*/ 0 h 13553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327 w 12326"/>
              <a:gd name="connsiteY7" fmla="*/ 2539 h 13553"/>
              <a:gd name="connsiteX8" fmla="*/ 6871 w 12326"/>
              <a:gd name="connsiteY8" fmla="*/ 0 h 13553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296 w 12326"/>
              <a:gd name="connsiteY7" fmla="*/ 2367 h 13553"/>
              <a:gd name="connsiteX8" fmla="*/ 6871 w 12326"/>
              <a:gd name="connsiteY8" fmla="*/ 0 h 1355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2326" h="13553">
                <a:moveTo>
                  <a:pt x="0" y="13553"/>
                </a:moveTo>
                <a:cubicBezTo>
                  <a:pt x="7339" y="9273"/>
                  <a:pt x="7395" y="10919"/>
                  <a:pt x="9966" y="11607"/>
                </a:cubicBezTo>
                <a:cubicBezTo>
                  <a:pt x="10002" y="12041"/>
                  <a:pt x="9468" y="12543"/>
                  <a:pt x="9881" y="12601"/>
                </a:cubicBezTo>
                <a:cubicBezTo>
                  <a:pt x="10294" y="12659"/>
                  <a:pt x="11141" y="12726"/>
                  <a:pt x="11580" y="12965"/>
                </a:cubicBezTo>
                <a:cubicBezTo>
                  <a:pt x="11788" y="12599"/>
                  <a:pt x="12149" y="12350"/>
                  <a:pt x="12326" y="12056"/>
                </a:cubicBezTo>
                <a:cubicBezTo>
                  <a:pt x="11494" y="11087"/>
                  <a:pt x="11730" y="11187"/>
                  <a:pt x="10810" y="10030"/>
                </a:cubicBezTo>
                <a:cubicBezTo>
                  <a:pt x="9686" y="8569"/>
                  <a:pt x="8449" y="6438"/>
                  <a:pt x="8414" y="3931"/>
                </a:cubicBezTo>
                <a:cubicBezTo>
                  <a:pt x="7780" y="2521"/>
                  <a:pt x="7585" y="3010"/>
                  <a:pt x="7296" y="2367"/>
                </a:cubicBezTo>
                <a:cubicBezTo>
                  <a:pt x="6975" y="1111"/>
                  <a:pt x="7015" y="681"/>
                  <a:pt x="6871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27</xdr:col>
      <xdr:colOff>635000</xdr:colOff>
      <xdr:row>50</xdr:row>
      <xdr:rowOff>77532</xdr:rowOff>
    </xdr:from>
    <xdr:to>
      <xdr:col>28</xdr:col>
      <xdr:colOff>73838</xdr:colOff>
      <xdr:row>51</xdr:row>
      <xdr:rowOff>107067</xdr:rowOff>
    </xdr:to>
    <xdr:sp macro="" textlink="">
      <xdr:nvSpPr>
        <xdr:cNvPr id="2362" name="Text Box 1118">
          <a:extLst>
            <a:ext uri="{FF2B5EF4-FFF2-40B4-BE49-F238E27FC236}">
              <a16:creationId xmlns:a16="http://schemas.microsoft.com/office/drawing/2014/main" xmlns="" id="{3C6923E7-DCDE-446D-948E-89710B5AE071}"/>
            </a:ext>
          </a:extLst>
        </xdr:cNvPr>
        <xdr:cNvSpPr txBox="1">
          <a:spLocks noChangeArrowheads="1"/>
        </xdr:cNvSpPr>
      </xdr:nvSpPr>
      <xdr:spPr bwMode="auto">
        <a:xfrm>
          <a:off x="18869660" y="8436672"/>
          <a:ext cx="132258" cy="1971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横断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</a:t>
          </a:r>
        </a:p>
      </xdr:txBody>
    </xdr:sp>
    <xdr:clientData/>
  </xdr:twoCellAnchor>
  <xdr:twoCellAnchor>
    <xdr:from>
      <xdr:col>28</xdr:col>
      <xdr:colOff>176491</xdr:colOff>
      <xdr:row>50</xdr:row>
      <xdr:rowOff>167114</xdr:rowOff>
    </xdr:from>
    <xdr:to>
      <xdr:col>28</xdr:col>
      <xdr:colOff>455184</xdr:colOff>
      <xdr:row>51</xdr:row>
      <xdr:rowOff>68671</xdr:rowOff>
    </xdr:to>
    <xdr:sp macro="" textlink="">
      <xdr:nvSpPr>
        <xdr:cNvPr id="2363" name="Text Box 1118">
          <a:extLst>
            <a:ext uri="{FF2B5EF4-FFF2-40B4-BE49-F238E27FC236}">
              <a16:creationId xmlns:a16="http://schemas.microsoft.com/office/drawing/2014/main" xmlns="" id="{4D1558F5-EFB1-48EC-B887-D1EDE922774E}"/>
            </a:ext>
          </a:extLst>
        </xdr:cNvPr>
        <xdr:cNvSpPr txBox="1">
          <a:spLocks noChangeArrowheads="1"/>
        </xdr:cNvSpPr>
      </xdr:nvSpPr>
      <xdr:spPr bwMode="auto">
        <a:xfrm>
          <a:off x="19104571" y="8526254"/>
          <a:ext cx="278693" cy="691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27</xdr:col>
      <xdr:colOff>510965</xdr:colOff>
      <xdr:row>56</xdr:row>
      <xdr:rowOff>21670</xdr:rowOff>
    </xdr:from>
    <xdr:to>
      <xdr:col>27</xdr:col>
      <xdr:colOff>659744</xdr:colOff>
      <xdr:row>56</xdr:row>
      <xdr:rowOff>145924</xdr:rowOff>
    </xdr:to>
    <xdr:pic>
      <xdr:nvPicPr>
        <xdr:cNvPr id="2364" name="図 2363">
          <a:extLst>
            <a:ext uri="{FF2B5EF4-FFF2-40B4-BE49-F238E27FC236}">
              <a16:creationId xmlns:a16="http://schemas.microsoft.com/office/drawing/2014/main" xmlns="" id="{0A94DBD1-6A4B-4844-9F0C-4AAEEF759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8745625" y="9386650"/>
          <a:ext cx="148779" cy="124254"/>
        </a:xfrm>
        <a:prstGeom prst="rect">
          <a:avLst/>
        </a:prstGeom>
      </xdr:spPr>
    </xdr:pic>
    <xdr:clientData/>
  </xdr:twoCellAnchor>
  <xdr:twoCellAnchor>
    <xdr:from>
      <xdr:col>27</xdr:col>
      <xdr:colOff>623923</xdr:colOff>
      <xdr:row>51</xdr:row>
      <xdr:rowOff>102048</xdr:rowOff>
    </xdr:from>
    <xdr:to>
      <xdr:col>28</xdr:col>
      <xdr:colOff>380265</xdr:colOff>
      <xdr:row>52</xdr:row>
      <xdr:rowOff>40457</xdr:rowOff>
    </xdr:to>
    <xdr:sp macro="" textlink="">
      <xdr:nvSpPr>
        <xdr:cNvPr id="2365" name="Text Box 1118">
          <a:extLst>
            <a:ext uri="{FF2B5EF4-FFF2-40B4-BE49-F238E27FC236}">
              <a16:creationId xmlns:a16="http://schemas.microsoft.com/office/drawing/2014/main" xmlns="" id="{CE9D6223-944C-4154-86CC-50E30D965798}"/>
            </a:ext>
          </a:extLst>
        </xdr:cNvPr>
        <xdr:cNvSpPr txBox="1">
          <a:spLocks noChangeArrowheads="1"/>
        </xdr:cNvSpPr>
      </xdr:nvSpPr>
      <xdr:spPr bwMode="auto">
        <a:xfrm>
          <a:off x="18858583" y="8628828"/>
          <a:ext cx="449762" cy="106049"/>
        </a:xfrm>
        <a:prstGeom prst="rect">
          <a:avLst/>
        </a:prstGeom>
        <a:solidFill>
          <a:schemeClr val="bg1">
            <a:alpha val="69000"/>
          </a:schemeClr>
        </a:solidFill>
        <a:ln>
          <a:noFill/>
        </a:ln>
      </xdr:spPr>
      <xdr:txBody>
        <a:bodyPr vertOverflow="overflow" horzOverflow="overflow" wrap="none" lIns="27432" tIns="18288" rIns="0" bIns="0" anchor="t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高架側道</a:t>
          </a:r>
        </a:p>
      </xdr:txBody>
    </xdr:sp>
    <xdr:clientData/>
  </xdr:twoCellAnchor>
  <xdr:twoCellAnchor>
    <xdr:from>
      <xdr:col>27</xdr:col>
      <xdr:colOff>347035</xdr:colOff>
      <xdr:row>50</xdr:row>
      <xdr:rowOff>10642</xdr:rowOff>
    </xdr:from>
    <xdr:to>
      <xdr:col>27</xdr:col>
      <xdr:colOff>539012</xdr:colOff>
      <xdr:row>50</xdr:row>
      <xdr:rowOff>168632</xdr:rowOff>
    </xdr:to>
    <xdr:sp macro="" textlink="">
      <xdr:nvSpPr>
        <xdr:cNvPr id="2366" name="六角形 2365">
          <a:extLst>
            <a:ext uri="{FF2B5EF4-FFF2-40B4-BE49-F238E27FC236}">
              <a16:creationId xmlns:a16="http://schemas.microsoft.com/office/drawing/2014/main" xmlns="" id="{AA765334-2CB9-4E64-9017-F801EF07DC1A}"/>
            </a:ext>
          </a:extLst>
        </xdr:cNvPr>
        <xdr:cNvSpPr/>
      </xdr:nvSpPr>
      <xdr:spPr bwMode="auto">
        <a:xfrm>
          <a:off x="18581695" y="8369782"/>
          <a:ext cx="191977" cy="1579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2606</xdr:colOff>
      <xdr:row>51</xdr:row>
      <xdr:rowOff>144695</xdr:rowOff>
    </xdr:from>
    <xdr:to>
      <xdr:col>27</xdr:col>
      <xdr:colOff>475738</xdr:colOff>
      <xdr:row>56</xdr:row>
      <xdr:rowOff>126060</xdr:rowOff>
    </xdr:to>
    <xdr:sp macro="" textlink="">
      <xdr:nvSpPr>
        <xdr:cNvPr id="2367" name="AutoShape 1653">
          <a:extLst>
            <a:ext uri="{FF2B5EF4-FFF2-40B4-BE49-F238E27FC236}">
              <a16:creationId xmlns:a16="http://schemas.microsoft.com/office/drawing/2014/main" xmlns="" id="{FDDDD005-39A1-423F-B965-C21B56B0C295}"/>
            </a:ext>
          </a:extLst>
        </xdr:cNvPr>
        <xdr:cNvSpPr>
          <a:spLocks/>
        </xdr:cNvSpPr>
      </xdr:nvSpPr>
      <xdr:spPr bwMode="auto">
        <a:xfrm rot="9790622">
          <a:off x="18237266" y="8671475"/>
          <a:ext cx="473132" cy="81956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27</xdr:col>
      <xdr:colOff>14767</xdr:colOff>
      <xdr:row>54</xdr:row>
      <xdr:rowOff>107060</xdr:rowOff>
    </xdr:from>
    <xdr:ext cx="84913" cy="184593"/>
    <xdr:sp macro="" textlink="">
      <xdr:nvSpPr>
        <xdr:cNvPr id="2368" name="Text Box 1563">
          <a:extLst>
            <a:ext uri="{FF2B5EF4-FFF2-40B4-BE49-F238E27FC236}">
              <a16:creationId xmlns:a16="http://schemas.microsoft.com/office/drawing/2014/main" xmlns="" id="{B515F984-2BCE-4893-B423-11A87FFEADAC}"/>
            </a:ext>
          </a:extLst>
        </xdr:cNvPr>
        <xdr:cNvSpPr txBox="1">
          <a:spLocks noChangeArrowheads="1"/>
        </xdr:cNvSpPr>
      </xdr:nvSpPr>
      <xdr:spPr bwMode="auto">
        <a:xfrm>
          <a:off x="18249427" y="9136760"/>
          <a:ext cx="84913" cy="18459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08000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289485</xdr:colOff>
      <xdr:row>64</xdr:row>
      <xdr:rowOff>23345</xdr:rowOff>
    </xdr:from>
    <xdr:to>
      <xdr:col>22</xdr:col>
      <xdr:colOff>616323</xdr:colOff>
      <xdr:row>64</xdr:row>
      <xdr:rowOff>37352</xdr:rowOff>
    </xdr:to>
    <xdr:sp macro="" textlink="">
      <xdr:nvSpPr>
        <xdr:cNvPr id="2369" name="Line 1040">
          <a:extLst>
            <a:ext uri="{FF2B5EF4-FFF2-40B4-BE49-F238E27FC236}">
              <a16:creationId xmlns:a16="http://schemas.microsoft.com/office/drawing/2014/main" xmlns="" id="{8D96D7D8-BA02-4603-B0A0-3D4F781485A4}"/>
            </a:ext>
          </a:extLst>
        </xdr:cNvPr>
        <xdr:cNvSpPr>
          <a:spLocks noChangeShapeType="1"/>
        </xdr:cNvSpPr>
      </xdr:nvSpPr>
      <xdr:spPr bwMode="auto">
        <a:xfrm flipH="1" flipV="1">
          <a:off x="14363625" y="10729445"/>
          <a:ext cx="1020258" cy="140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29</xdr:col>
      <xdr:colOff>643885</xdr:colOff>
      <xdr:row>54</xdr:row>
      <xdr:rowOff>132877</xdr:rowOff>
    </xdr:from>
    <xdr:to>
      <xdr:col>30</xdr:col>
      <xdr:colOff>250286</xdr:colOff>
      <xdr:row>55</xdr:row>
      <xdr:rowOff>148687</xdr:rowOff>
    </xdr:to>
    <xdr:sp macro="" textlink="">
      <xdr:nvSpPr>
        <xdr:cNvPr id="2370" name="Text Box 1664">
          <a:extLst>
            <a:ext uri="{FF2B5EF4-FFF2-40B4-BE49-F238E27FC236}">
              <a16:creationId xmlns:a16="http://schemas.microsoft.com/office/drawing/2014/main" xmlns="" id="{12B0831E-FEA7-4C73-B9B9-A2A1CFCC7E24}"/>
            </a:ext>
          </a:extLst>
        </xdr:cNvPr>
        <xdr:cNvSpPr txBox="1">
          <a:spLocks noChangeArrowheads="1"/>
        </xdr:cNvSpPr>
      </xdr:nvSpPr>
      <xdr:spPr bwMode="auto">
        <a:xfrm>
          <a:off x="20265385" y="9162577"/>
          <a:ext cx="299821" cy="1834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173518</xdr:colOff>
      <xdr:row>51</xdr:row>
      <xdr:rowOff>135811</xdr:rowOff>
    </xdr:from>
    <xdr:to>
      <xdr:col>27</xdr:col>
      <xdr:colOff>409801</xdr:colOff>
      <xdr:row>52</xdr:row>
      <xdr:rowOff>65665</xdr:rowOff>
    </xdr:to>
    <xdr:sp macro="" textlink="">
      <xdr:nvSpPr>
        <xdr:cNvPr id="2371" name="Text Box 1620">
          <a:extLst>
            <a:ext uri="{FF2B5EF4-FFF2-40B4-BE49-F238E27FC236}">
              <a16:creationId xmlns:a16="http://schemas.microsoft.com/office/drawing/2014/main" xmlns="" id="{972496D4-8298-451E-B0BD-9FFBF47D1C05}"/>
            </a:ext>
          </a:extLst>
        </xdr:cNvPr>
        <xdr:cNvSpPr txBox="1">
          <a:spLocks noChangeArrowheads="1"/>
        </xdr:cNvSpPr>
      </xdr:nvSpPr>
      <xdr:spPr bwMode="auto">
        <a:xfrm>
          <a:off x="18408178" y="8662591"/>
          <a:ext cx="236283" cy="9749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18000" tIns="0" rIns="1800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畑田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228898</xdr:colOff>
      <xdr:row>53</xdr:row>
      <xdr:rowOff>88608</xdr:rowOff>
    </xdr:from>
    <xdr:to>
      <xdr:col>27</xdr:col>
      <xdr:colOff>465181</xdr:colOff>
      <xdr:row>54</xdr:row>
      <xdr:rowOff>18463</xdr:rowOff>
    </xdr:to>
    <xdr:sp macro="" textlink="">
      <xdr:nvSpPr>
        <xdr:cNvPr id="2372" name="Text Box 1620">
          <a:extLst>
            <a:ext uri="{FF2B5EF4-FFF2-40B4-BE49-F238E27FC236}">
              <a16:creationId xmlns:a16="http://schemas.microsoft.com/office/drawing/2014/main" xmlns="" id="{7FD169DF-A260-44B5-89B6-22F59B148745}"/>
            </a:ext>
          </a:extLst>
        </xdr:cNvPr>
        <xdr:cNvSpPr txBox="1">
          <a:spLocks noChangeArrowheads="1"/>
        </xdr:cNvSpPr>
      </xdr:nvSpPr>
      <xdr:spPr bwMode="auto">
        <a:xfrm>
          <a:off x="18463558" y="8950668"/>
          <a:ext cx="236283" cy="974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18000" tIns="0" rIns="1800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畑田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333567</xdr:colOff>
      <xdr:row>52</xdr:row>
      <xdr:rowOff>112209</xdr:rowOff>
    </xdr:from>
    <xdr:to>
      <xdr:col>27</xdr:col>
      <xdr:colOff>436735</xdr:colOff>
      <xdr:row>53</xdr:row>
      <xdr:rowOff>33000</xdr:rowOff>
    </xdr:to>
    <xdr:sp macro="" textlink="">
      <xdr:nvSpPr>
        <xdr:cNvPr id="2373" name="六角形 2372">
          <a:extLst>
            <a:ext uri="{FF2B5EF4-FFF2-40B4-BE49-F238E27FC236}">
              <a16:creationId xmlns:a16="http://schemas.microsoft.com/office/drawing/2014/main" xmlns="" id="{982AD83C-461F-4766-8E6A-CDBD25AF712A}"/>
            </a:ext>
          </a:extLst>
        </xdr:cNvPr>
        <xdr:cNvSpPr/>
      </xdr:nvSpPr>
      <xdr:spPr bwMode="auto">
        <a:xfrm>
          <a:off x="18568227" y="8806629"/>
          <a:ext cx="103168" cy="884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137877</xdr:colOff>
      <xdr:row>60</xdr:row>
      <xdr:rowOff>19785</xdr:rowOff>
    </xdr:from>
    <xdr:ext cx="479483" cy="206628"/>
    <xdr:sp macro="" textlink="">
      <xdr:nvSpPr>
        <xdr:cNvPr id="2374" name="Text Box 303">
          <a:extLst>
            <a:ext uri="{FF2B5EF4-FFF2-40B4-BE49-F238E27FC236}">
              <a16:creationId xmlns:a16="http://schemas.microsoft.com/office/drawing/2014/main" xmlns="" id="{36A30A3E-61AF-43B3-B772-810CED74569A}"/>
            </a:ext>
          </a:extLst>
        </xdr:cNvPr>
        <xdr:cNvSpPr txBox="1">
          <a:spLocks noChangeArrowheads="1"/>
        </xdr:cNvSpPr>
      </xdr:nvSpPr>
      <xdr:spPr bwMode="auto">
        <a:xfrm flipV="1">
          <a:off x="14212017" y="10055325"/>
          <a:ext cx="479483" cy="20662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27</xdr:col>
      <xdr:colOff>600950</xdr:colOff>
      <xdr:row>53</xdr:row>
      <xdr:rowOff>118840</xdr:rowOff>
    </xdr:from>
    <xdr:ext cx="45719" cy="48776"/>
    <xdr:sp macro="" textlink="">
      <xdr:nvSpPr>
        <xdr:cNvPr id="2375" name="Text Box 1620">
          <a:extLst>
            <a:ext uri="{FF2B5EF4-FFF2-40B4-BE49-F238E27FC236}">
              <a16:creationId xmlns:a16="http://schemas.microsoft.com/office/drawing/2014/main" xmlns="" id="{DE92AD89-6E8D-40E0-8B5E-F6C2B7AF6803}"/>
            </a:ext>
          </a:extLst>
        </xdr:cNvPr>
        <xdr:cNvSpPr txBox="1">
          <a:spLocks noChangeArrowheads="1"/>
        </xdr:cNvSpPr>
      </xdr:nvSpPr>
      <xdr:spPr bwMode="auto">
        <a:xfrm rot="1055392">
          <a:off x="18835610" y="8980900"/>
          <a:ext cx="45719" cy="48776"/>
        </a:xfrm>
        <a:prstGeom prst="rect">
          <a:avLst/>
        </a:prstGeom>
        <a:solidFill>
          <a:schemeClr val="bg1">
            <a:alpha val="64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7744</xdr:colOff>
      <xdr:row>49</xdr:row>
      <xdr:rowOff>3872</xdr:rowOff>
    </xdr:from>
    <xdr:to>
      <xdr:col>25</xdr:col>
      <xdr:colOff>254000</xdr:colOff>
      <xdr:row>49</xdr:row>
      <xdr:rowOff>153458</xdr:rowOff>
    </xdr:to>
    <xdr:sp macro="" textlink="">
      <xdr:nvSpPr>
        <xdr:cNvPr id="2376" name="六角形 2375">
          <a:extLst>
            <a:ext uri="{FF2B5EF4-FFF2-40B4-BE49-F238E27FC236}">
              <a16:creationId xmlns:a16="http://schemas.microsoft.com/office/drawing/2014/main" xmlns="" id="{7989BC9B-2F87-445C-BC2B-B4948AE90CF6}"/>
            </a:ext>
          </a:extLst>
        </xdr:cNvPr>
        <xdr:cNvSpPr/>
      </xdr:nvSpPr>
      <xdr:spPr bwMode="auto">
        <a:xfrm>
          <a:off x="16855564" y="8195372"/>
          <a:ext cx="246256" cy="14958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69696</xdr:colOff>
      <xdr:row>50</xdr:row>
      <xdr:rowOff>166494</xdr:rowOff>
    </xdr:from>
    <xdr:to>
      <xdr:col>25</xdr:col>
      <xdr:colOff>538203</xdr:colOff>
      <xdr:row>51</xdr:row>
      <xdr:rowOff>93998</xdr:rowOff>
    </xdr:to>
    <xdr:sp macro="" textlink="">
      <xdr:nvSpPr>
        <xdr:cNvPr id="2377" name="Text Box 1664">
          <a:extLst>
            <a:ext uri="{FF2B5EF4-FFF2-40B4-BE49-F238E27FC236}">
              <a16:creationId xmlns:a16="http://schemas.microsoft.com/office/drawing/2014/main" xmlns="" id="{C34CCE8A-2C8A-4FDE-B73E-1DF1FF03A513}"/>
            </a:ext>
          </a:extLst>
        </xdr:cNvPr>
        <xdr:cNvSpPr txBox="1">
          <a:spLocks noChangeArrowheads="1"/>
        </xdr:cNvSpPr>
      </xdr:nvSpPr>
      <xdr:spPr bwMode="auto">
        <a:xfrm>
          <a:off x="16917516" y="8525634"/>
          <a:ext cx="468507" cy="9514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0.2+0.1+0.6</a:t>
          </a:r>
        </a:p>
      </xdr:txBody>
    </xdr:sp>
    <xdr:clientData/>
  </xdr:twoCellAnchor>
  <xdr:twoCellAnchor>
    <xdr:from>
      <xdr:col>25</xdr:col>
      <xdr:colOff>409908</xdr:colOff>
      <xdr:row>51</xdr:row>
      <xdr:rowOff>94290</xdr:rowOff>
    </xdr:from>
    <xdr:to>
      <xdr:col>25</xdr:col>
      <xdr:colOff>584589</xdr:colOff>
      <xdr:row>52</xdr:row>
      <xdr:rowOff>49307</xdr:rowOff>
    </xdr:to>
    <xdr:sp macro="" textlink="">
      <xdr:nvSpPr>
        <xdr:cNvPr id="2378" name="六角形 2377">
          <a:extLst>
            <a:ext uri="{FF2B5EF4-FFF2-40B4-BE49-F238E27FC236}">
              <a16:creationId xmlns:a16="http://schemas.microsoft.com/office/drawing/2014/main" xmlns="" id="{FE0B31DA-BEC7-416F-B719-4157366A1A5B}"/>
            </a:ext>
          </a:extLst>
        </xdr:cNvPr>
        <xdr:cNvSpPr/>
      </xdr:nvSpPr>
      <xdr:spPr bwMode="auto">
        <a:xfrm>
          <a:off x="17257728" y="8621070"/>
          <a:ext cx="174681" cy="1226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30976</xdr:colOff>
      <xdr:row>51</xdr:row>
      <xdr:rowOff>96798</xdr:rowOff>
    </xdr:from>
    <xdr:to>
      <xdr:col>25</xdr:col>
      <xdr:colOff>207703</xdr:colOff>
      <xdr:row>52</xdr:row>
      <xdr:rowOff>46009</xdr:rowOff>
    </xdr:to>
    <xdr:sp macro="" textlink="">
      <xdr:nvSpPr>
        <xdr:cNvPr id="2379" name="六角形 2378">
          <a:extLst>
            <a:ext uri="{FF2B5EF4-FFF2-40B4-BE49-F238E27FC236}">
              <a16:creationId xmlns:a16="http://schemas.microsoft.com/office/drawing/2014/main" xmlns="" id="{E226B588-F919-41C4-BD19-12CDCD320925}"/>
            </a:ext>
          </a:extLst>
        </xdr:cNvPr>
        <xdr:cNvSpPr/>
      </xdr:nvSpPr>
      <xdr:spPr bwMode="auto">
        <a:xfrm>
          <a:off x="16878796" y="8623578"/>
          <a:ext cx="176727" cy="1168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224645</xdr:colOff>
      <xdr:row>51</xdr:row>
      <xdr:rowOff>87727</xdr:rowOff>
    </xdr:from>
    <xdr:to>
      <xdr:col>25</xdr:col>
      <xdr:colOff>392019</xdr:colOff>
      <xdr:row>52</xdr:row>
      <xdr:rowOff>51368</xdr:rowOff>
    </xdr:to>
    <xdr:sp macro="" textlink="">
      <xdr:nvSpPr>
        <xdr:cNvPr id="2380" name="六角形 2379">
          <a:extLst>
            <a:ext uri="{FF2B5EF4-FFF2-40B4-BE49-F238E27FC236}">
              <a16:creationId xmlns:a16="http://schemas.microsoft.com/office/drawing/2014/main" xmlns="" id="{981E5D6E-E9A8-4DFF-8D1C-CE89E83185A2}"/>
            </a:ext>
          </a:extLst>
        </xdr:cNvPr>
        <xdr:cNvSpPr/>
      </xdr:nvSpPr>
      <xdr:spPr bwMode="auto">
        <a:xfrm>
          <a:off x="17072465" y="8614507"/>
          <a:ext cx="167374" cy="13128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304800</xdr:colOff>
      <xdr:row>53</xdr:row>
      <xdr:rowOff>0</xdr:rowOff>
    </xdr:from>
    <xdr:to>
      <xdr:col>25</xdr:col>
      <xdr:colOff>605503</xdr:colOff>
      <xdr:row>54</xdr:row>
      <xdr:rowOff>89752</xdr:rowOff>
    </xdr:to>
    <xdr:grpSp>
      <xdr:nvGrpSpPr>
        <xdr:cNvPr id="2381" name="Group 6672">
          <a:extLst>
            <a:ext uri="{FF2B5EF4-FFF2-40B4-BE49-F238E27FC236}">
              <a16:creationId xmlns:a16="http://schemas.microsoft.com/office/drawing/2014/main" xmlns="" id="{D45F4C7F-62B7-44FA-A1B4-3160B5CEA603}"/>
            </a:ext>
          </a:extLst>
        </xdr:cNvPr>
        <xdr:cNvGrpSpPr>
          <a:grpSpLocks/>
        </xdr:cNvGrpSpPr>
      </xdr:nvGrpSpPr>
      <xdr:grpSpPr bwMode="auto">
        <a:xfrm>
          <a:off x="19050000" y="9058275"/>
          <a:ext cx="300703" cy="261202"/>
          <a:chOff x="530" y="110"/>
          <a:chExt cx="44" cy="37"/>
        </a:xfrm>
      </xdr:grpSpPr>
      <xdr:pic>
        <xdr:nvPicPr>
          <xdr:cNvPr id="2382" name="Picture 6673" descr="route2">
            <a:extLst>
              <a:ext uri="{FF2B5EF4-FFF2-40B4-BE49-F238E27FC236}">
                <a16:creationId xmlns:a16="http://schemas.microsoft.com/office/drawing/2014/main" xmlns="" id="{EB0BAB24-0634-F97A-D037-FB61D442B0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83" name="Text Box 6674">
            <a:extLst>
              <a:ext uri="{FF2B5EF4-FFF2-40B4-BE49-F238E27FC236}">
                <a16:creationId xmlns:a16="http://schemas.microsoft.com/office/drawing/2014/main" xmlns="" id="{FE334FD0-BF75-9A72-23A4-FDB84FFFB0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2"/>
            <a:ext cx="44" cy="2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25</xdr:col>
      <xdr:colOff>693444</xdr:colOff>
      <xdr:row>53</xdr:row>
      <xdr:rowOff>92175</xdr:rowOff>
    </xdr:from>
    <xdr:to>
      <xdr:col>26</xdr:col>
      <xdr:colOff>112287</xdr:colOff>
      <xdr:row>54</xdr:row>
      <xdr:rowOff>73567</xdr:rowOff>
    </xdr:to>
    <xdr:sp macro="" textlink="">
      <xdr:nvSpPr>
        <xdr:cNvPr id="2387" name="Oval 453">
          <a:extLst>
            <a:ext uri="{FF2B5EF4-FFF2-40B4-BE49-F238E27FC236}">
              <a16:creationId xmlns:a16="http://schemas.microsoft.com/office/drawing/2014/main" xmlns="" id="{ACED88A8-9526-4C66-979F-8FD9BBDBD732}"/>
            </a:ext>
          </a:extLst>
        </xdr:cNvPr>
        <xdr:cNvSpPr>
          <a:spLocks noChangeArrowheads="1"/>
        </xdr:cNvSpPr>
      </xdr:nvSpPr>
      <xdr:spPr bwMode="auto">
        <a:xfrm>
          <a:off x="17541264" y="8954235"/>
          <a:ext cx="112263" cy="1490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687619</xdr:colOff>
      <xdr:row>51</xdr:row>
      <xdr:rowOff>31082</xdr:rowOff>
    </xdr:from>
    <xdr:to>
      <xdr:col>26</xdr:col>
      <xdr:colOff>172024</xdr:colOff>
      <xdr:row>52</xdr:row>
      <xdr:rowOff>91727</xdr:rowOff>
    </xdr:to>
    <xdr:grpSp>
      <xdr:nvGrpSpPr>
        <xdr:cNvPr id="2388" name="グループ化 2387">
          <a:extLst>
            <a:ext uri="{FF2B5EF4-FFF2-40B4-BE49-F238E27FC236}">
              <a16:creationId xmlns:a16="http://schemas.microsoft.com/office/drawing/2014/main" xmlns="" id="{0B0F15F3-8836-4752-B325-4645A51A6DCF}"/>
            </a:ext>
          </a:extLst>
        </xdr:cNvPr>
        <xdr:cNvGrpSpPr/>
      </xdr:nvGrpSpPr>
      <xdr:grpSpPr>
        <a:xfrm>
          <a:off x="19432819" y="8746457"/>
          <a:ext cx="255930" cy="232095"/>
          <a:chOff x="11523382" y="8831636"/>
          <a:chExt cx="167091" cy="446538"/>
        </a:xfrm>
      </xdr:grpSpPr>
      <xdr:sp macro="" textlink="">
        <xdr:nvSpPr>
          <xdr:cNvPr id="2389" name="Freeform 406">
            <a:extLst>
              <a:ext uri="{FF2B5EF4-FFF2-40B4-BE49-F238E27FC236}">
                <a16:creationId xmlns:a16="http://schemas.microsoft.com/office/drawing/2014/main" xmlns="" id="{E4E07DC1-20DF-7183-A703-B99F3E3BBCAE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390" name="Freeform 407">
            <a:extLst>
              <a:ext uri="{FF2B5EF4-FFF2-40B4-BE49-F238E27FC236}">
                <a16:creationId xmlns:a16="http://schemas.microsoft.com/office/drawing/2014/main" xmlns="" id="{5514C6BD-CE2E-02BE-A4E3-B0147F636846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592408</xdr:colOff>
      <xdr:row>51</xdr:row>
      <xdr:rowOff>50441</xdr:rowOff>
    </xdr:from>
    <xdr:to>
      <xdr:col>25</xdr:col>
      <xdr:colOff>689207</xdr:colOff>
      <xdr:row>53</xdr:row>
      <xdr:rowOff>46463</xdr:rowOff>
    </xdr:to>
    <xdr:sp macro="" textlink="">
      <xdr:nvSpPr>
        <xdr:cNvPr id="2391" name="Text Box 1118">
          <a:extLst>
            <a:ext uri="{FF2B5EF4-FFF2-40B4-BE49-F238E27FC236}">
              <a16:creationId xmlns:a16="http://schemas.microsoft.com/office/drawing/2014/main" xmlns="" id="{627E3315-1BEE-4B8D-8622-FBBDD68E7F18}"/>
            </a:ext>
          </a:extLst>
        </xdr:cNvPr>
        <xdr:cNvSpPr txBox="1">
          <a:spLocks noChangeArrowheads="1"/>
        </xdr:cNvSpPr>
      </xdr:nvSpPr>
      <xdr:spPr bwMode="auto">
        <a:xfrm flipH="1">
          <a:off x="17440228" y="8577221"/>
          <a:ext cx="96799" cy="33130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高槻橋</a:t>
          </a:r>
        </a:p>
      </xdr:txBody>
    </xdr:sp>
    <xdr:clientData/>
  </xdr:twoCellAnchor>
  <xdr:twoCellAnchor>
    <xdr:from>
      <xdr:col>26</xdr:col>
      <xdr:colOff>65823</xdr:colOff>
      <xdr:row>55</xdr:row>
      <xdr:rowOff>7744</xdr:rowOff>
    </xdr:from>
    <xdr:to>
      <xdr:col>26</xdr:col>
      <xdr:colOff>227723</xdr:colOff>
      <xdr:row>56</xdr:row>
      <xdr:rowOff>159792</xdr:rowOff>
    </xdr:to>
    <xdr:sp macro="" textlink="">
      <xdr:nvSpPr>
        <xdr:cNvPr id="2392" name="Text Box 1118">
          <a:extLst>
            <a:ext uri="{FF2B5EF4-FFF2-40B4-BE49-F238E27FC236}">
              <a16:creationId xmlns:a16="http://schemas.microsoft.com/office/drawing/2014/main" xmlns="" id="{45ECD4D3-0E7F-4A56-ADE1-EC983D0C5C95}"/>
            </a:ext>
          </a:extLst>
        </xdr:cNvPr>
        <xdr:cNvSpPr txBox="1">
          <a:spLocks noChangeArrowheads="1"/>
        </xdr:cNvSpPr>
      </xdr:nvSpPr>
      <xdr:spPr bwMode="auto">
        <a:xfrm>
          <a:off x="17607063" y="9205084"/>
          <a:ext cx="161900" cy="31968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26</xdr:col>
      <xdr:colOff>47262</xdr:colOff>
      <xdr:row>49</xdr:row>
      <xdr:rowOff>107643</xdr:rowOff>
    </xdr:from>
    <xdr:to>
      <xdr:col>26</xdr:col>
      <xdr:colOff>93353</xdr:colOff>
      <xdr:row>56</xdr:row>
      <xdr:rowOff>132176</xdr:rowOff>
    </xdr:to>
    <xdr:sp macro="" textlink="">
      <xdr:nvSpPr>
        <xdr:cNvPr id="2393" name="Freeform 601">
          <a:extLst>
            <a:ext uri="{FF2B5EF4-FFF2-40B4-BE49-F238E27FC236}">
              <a16:creationId xmlns:a16="http://schemas.microsoft.com/office/drawing/2014/main" xmlns="" id="{10A97B07-8B72-4AFE-9BC4-4149FDB18800}"/>
            </a:ext>
          </a:extLst>
        </xdr:cNvPr>
        <xdr:cNvSpPr>
          <a:spLocks/>
        </xdr:cNvSpPr>
      </xdr:nvSpPr>
      <xdr:spPr bwMode="auto">
        <a:xfrm>
          <a:off x="17588502" y="8299143"/>
          <a:ext cx="46091" cy="119801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  <a:gd name="connsiteX0" fmla="*/ 216 w 12467"/>
            <a:gd name="connsiteY0" fmla="*/ 23971 h 23971"/>
            <a:gd name="connsiteX1" fmla="*/ 716 w 12467"/>
            <a:gd name="connsiteY1" fmla="*/ 10556 h 23971"/>
            <a:gd name="connsiteX2" fmla="*/ 11752 w 12467"/>
            <a:gd name="connsiteY2" fmla="*/ 0 h 23971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610"/>
            <a:gd name="connsiteY0" fmla="*/ 24534 h 24534"/>
            <a:gd name="connsiteX1" fmla="*/ 2105 w 14610"/>
            <a:gd name="connsiteY1" fmla="*/ 10837 h 24534"/>
            <a:gd name="connsiteX2" fmla="*/ 13433 w 14610"/>
            <a:gd name="connsiteY2" fmla="*/ 0 h 24534"/>
            <a:gd name="connsiteX0" fmla="*/ 0 w 13148"/>
            <a:gd name="connsiteY0" fmla="*/ 19470 h 19470"/>
            <a:gd name="connsiteX1" fmla="*/ 2105 w 13148"/>
            <a:gd name="connsiteY1" fmla="*/ 5773 h 19470"/>
            <a:gd name="connsiteX2" fmla="*/ 11828 w 1314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453"/>
            <a:gd name="connsiteY0" fmla="*/ 14811 h 14811"/>
            <a:gd name="connsiteX1" fmla="*/ 438 w 10453"/>
            <a:gd name="connsiteY1" fmla="*/ 5914 h 14811"/>
            <a:gd name="connsiteX2" fmla="*/ 10453 w 10453"/>
            <a:gd name="connsiteY2" fmla="*/ 0 h 14811"/>
            <a:gd name="connsiteX0" fmla="*/ 0 w 10453"/>
            <a:gd name="connsiteY0" fmla="*/ 15589 h 15589"/>
            <a:gd name="connsiteX1" fmla="*/ 438 w 10453"/>
            <a:gd name="connsiteY1" fmla="*/ 5914 h 15589"/>
            <a:gd name="connsiteX2" fmla="*/ 10453 w 10453"/>
            <a:gd name="connsiteY2" fmla="*/ 0 h 15589"/>
            <a:gd name="connsiteX0" fmla="*/ 0 w 10213"/>
            <a:gd name="connsiteY0" fmla="*/ 15311 h 15311"/>
            <a:gd name="connsiteX1" fmla="*/ 198 w 10213"/>
            <a:gd name="connsiteY1" fmla="*/ 5914 h 15311"/>
            <a:gd name="connsiteX2" fmla="*/ 10213 w 10213"/>
            <a:gd name="connsiteY2" fmla="*/ 0 h 15311"/>
            <a:gd name="connsiteX0" fmla="*/ 0 w 3349"/>
            <a:gd name="connsiteY0" fmla="*/ 22004 h 22004"/>
            <a:gd name="connsiteX1" fmla="*/ 198 w 3349"/>
            <a:gd name="connsiteY1" fmla="*/ 12607 h 22004"/>
            <a:gd name="connsiteX2" fmla="*/ 1313 w 3349"/>
            <a:gd name="connsiteY2" fmla="*/ 0 h 22004"/>
            <a:gd name="connsiteX0" fmla="*/ 0 w 5028"/>
            <a:gd name="connsiteY0" fmla="*/ 10000 h 10000"/>
            <a:gd name="connsiteX1" fmla="*/ 591 w 5028"/>
            <a:gd name="connsiteY1" fmla="*/ 5729 h 10000"/>
            <a:gd name="connsiteX2" fmla="*/ 3921 w 5028"/>
            <a:gd name="connsiteY2" fmla="*/ 0 h 10000"/>
            <a:gd name="connsiteX0" fmla="*/ 0 w 9820"/>
            <a:gd name="connsiteY0" fmla="*/ 10000 h 10000"/>
            <a:gd name="connsiteX1" fmla="*/ 1175 w 9820"/>
            <a:gd name="connsiteY1" fmla="*/ 5729 h 10000"/>
            <a:gd name="connsiteX2" fmla="*/ 7798 w 9820"/>
            <a:gd name="connsiteY2" fmla="*/ 0 h 10000"/>
            <a:gd name="connsiteX0" fmla="*/ 0 w 7941"/>
            <a:gd name="connsiteY0" fmla="*/ 10000 h 10000"/>
            <a:gd name="connsiteX1" fmla="*/ 1197 w 7941"/>
            <a:gd name="connsiteY1" fmla="*/ 5729 h 10000"/>
            <a:gd name="connsiteX2" fmla="*/ 7941 w 7941"/>
            <a:gd name="connsiteY2" fmla="*/ 0 h 10000"/>
            <a:gd name="connsiteX0" fmla="*/ 633 w 8493"/>
            <a:gd name="connsiteY0" fmla="*/ 9463 h 9463"/>
            <a:gd name="connsiteX1" fmla="*/ 0 w 8493"/>
            <a:gd name="connsiteY1" fmla="*/ 5729 h 9463"/>
            <a:gd name="connsiteX2" fmla="*/ 8493 w 8493"/>
            <a:gd name="connsiteY2" fmla="*/ 0 h 9463"/>
            <a:gd name="connsiteX0" fmla="*/ 745 w 10000"/>
            <a:gd name="connsiteY0" fmla="*/ 10000 h 10000"/>
            <a:gd name="connsiteX1" fmla="*/ 0 w 10000"/>
            <a:gd name="connsiteY1" fmla="*/ 6054 h 10000"/>
            <a:gd name="connsiteX2" fmla="*/ 10000 w 10000"/>
            <a:gd name="connsiteY2" fmla="*/ 0 h 10000"/>
            <a:gd name="connsiteX0" fmla="*/ 745 w 10000"/>
            <a:gd name="connsiteY0" fmla="*/ 10000 h 10000"/>
            <a:gd name="connsiteX1" fmla="*/ 0 w 10000"/>
            <a:gd name="connsiteY1" fmla="*/ 6054 h 10000"/>
            <a:gd name="connsiteX2" fmla="*/ 10000 w 10000"/>
            <a:gd name="connsiteY2" fmla="*/ 0 h 10000"/>
            <a:gd name="connsiteX0" fmla="*/ 1585 w 10000"/>
            <a:gd name="connsiteY0" fmla="*/ 9937 h 9937"/>
            <a:gd name="connsiteX1" fmla="*/ 0 w 10000"/>
            <a:gd name="connsiteY1" fmla="*/ 6054 h 9937"/>
            <a:gd name="connsiteX2" fmla="*/ 10000 w 10000"/>
            <a:gd name="connsiteY2" fmla="*/ 0 h 9937"/>
            <a:gd name="connsiteX0" fmla="*/ 4105 w 10250"/>
            <a:gd name="connsiteY0" fmla="*/ 9968 h 9968"/>
            <a:gd name="connsiteX1" fmla="*/ 0 w 10250"/>
            <a:gd name="connsiteY1" fmla="*/ 6092 h 9968"/>
            <a:gd name="connsiteX2" fmla="*/ 10000 w 10250"/>
            <a:gd name="connsiteY2" fmla="*/ 0 h 9968"/>
            <a:gd name="connsiteX0" fmla="*/ 4005 w 9756"/>
            <a:gd name="connsiteY0" fmla="*/ 10000 h 10000"/>
            <a:gd name="connsiteX1" fmla="*/ 0 w 9756"/>
            <a:gd name="connsiteY1" fmla="*/ 6112 h 10000"/>
            <a:gd name="connsiteX2" fmla="*/ 9756 w 9756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756" h="10000">
              <a:moveTo>
                <a:pt x="4005" y="10000"/>
              </a:moveTo>
              <a:cubicBezTo>
                <a:pt x="10463" y="7190"/>
                <a:pt x="13125" y="6971"/>
                <a:pt x="0" y="6112"/>
              </a:cubicBezTo>
              <a:cubicBezTo>
                <a:pt x="12618" y="5186"/>
                <a:pt x="6978" y="3779"/>
                <a:pt x="975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131650</xdr:colOff>
      <xdr:row>54</xdr:row>
      <xdr:rowOff>11614</xdr:rowOff>
    </xdr:from>
    <xdr:to>
      <xdr:col>26</xdr:col>
      <xdr:colOff>34846</xdr:colOff>
      <xdr:row>54</xdr:row>
      <xdr:rowOff>124436</xdr:rowOff>
    </xdr:to>
    <xdr:sp macro="" textlink="">
      <xdr:nvSpPr>
        <xdr:cNvPr id="2394" name="Line 267">
          <a:extLst>
            <a:ext uri="{FF2B5EF4-FFF2-40B4-BE49-F238E27FC236}">
              <a16:creationId xmlns:a16="http://schemas.microsoft.com/office/drawing/2014/main" xmlns="" id="{99B564F1-B729-4F9B-8D22-2AFD1F5AD064}"/>
            </a:ext>
          </a:extLst>
        </xdr:cNvPr>
        <xdr:cNvSpPr>
          <a:spLocks noChangeShapeType="1"/>
        </xdr:cNvSpPr>
      </xdr:nvSpPr>
      <xdr:spPr bwMode="auto">
        <a:xfrm flipV="1">
          <a:off x="16979470" y="9041314"/>
          <a:ext cx="596616" cy="112822"/>
        </a:xfrm>
        <a:custGeom>
          <a:avLst/>
          <a:gdLst>
            <a:gd name="connsiteX0" fmla="*/ 0 w 483990"/>
            <a:gd name="connsiteY0" fmla="*/ 0 h 60276"/>
            <a:gd name="connsiteX1" fmla="*/ 483990 w 483990"/>
            <a:gd name="connsiteY1" fmla="*/ 60276 h 60276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06740"/>
            <a:gd name="connsiteX1" fmla="*/ 607892 w 607892"/>
            <a:gd name="connsiteY1" fmla="*/ 106740 h 106740"/>
            <a:gd name="connsiteX0" fmla="*/ 0 w 607892"/>
            <a:gd name="connsiteY0" fmla="*/ 6082 h 112822"/>
            <a:gd name="connsiteX1" fmla="*/ 607892 w 607892"/>
            <a:gd name="connsiteY1" fmla="*/ 112822 h 1128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7892" h="112822">
              <a:moveTo>
                <a:pt x="0" y="6082"/>
              </a:moveTo>
              <a:cubicBezTo>
                <a:pt x="254256" y="-4802"/>
                <a:pt x="477538" y="-15685"/>
                <a:pt x="607892" y="11282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w="med" len="lg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26</xdr:col>
      <xdr:colOff>16286</xdr:colOff>
      <xdr:row>54</xdr:row>
      <xdr:rowOff>96609</xdr:rowOff>
    </xdr:from>
    <xdr:to>
      <xdr:col>26</xdr:col>
      <xdr:colOff>168227</xdr:colOff>
      <xdr:row>55</xdr:row>
      <xdr:rowOff>53181</xdr:rowOff>
    </xdr:to>
    <xdr:sp macro="" textlink="">
      <xdr:nvSpPr>
        <xdr:cNvPr id="2395" name="AutoShape 93">
          <a:extLst>
            <a:ext uri="{FF2B5EF4-FFF2-40B4-BE49-F238E27FC236}">
              <a16:creationId xmlns:a16="http://schemas.microsoft.com/office/drawing/2014/main" xmlns="" id="{862D5FFA-A35B-4EFB-A80C-2A2C57C10D0F}"/>
            </a:ext>
          </a:extLst>
        </xdr:cNvPr>
        <xdr:cNvSpPr>
          <a:spLocks noChangeArrowheads="1"/>
        </xdr:cNvSpPr>
      </xdr:nvSpPr>
      <xdr:spPr bwMode="auto">
        <a:xfrm>
          <a:off x="17557526" y="9126309"/>
          <a:ext cx="151941" cy="1242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42479</xdr:colOff>
      <xdr:row>51</xdr:row>
      <xdr:rowOff>65823</xdr:rowOff>
    </xdr:from>
    <xdr:to>
      <xdr:col>26</xdr:col>
      <xdr:colOff>429234</xdr:colOff>
      <xdr:row>52</xdr:row>
      <xdr:rowOff>58599</xdr:rowOff>
    </xdr:to>
    <xdr:sp macro="" textlink="">
      <xdr:nvSpPr>
        <xdr:cNvPr id="2396" name="Text Box 1445">
          <a:extLst>
            <a:ext uri="{FF2B5EF4-FFF2-40B4-BE49-F238E27FC236}">
              <a16:creationId xmlns:a16="http://schemas.microsoft.com/office/drawing/2014/main" xmlns="" id="{0A5844BB-BB5D-4A34-82C6-1CE7101FFB81}"/>
            </a:ext>
          </a:extLst>
        </xdr:cNvPr>
        <xdr:cNvSpPr txBox="1">
          <a:spLocks noChangeArrowheads="1"/>
        </xdr:cNvSpPr>
      </xdr:nvSpPr>
      <xdr:spPr bwMode="auto">
        <a:xfrm>
          <a:off x="17583719" y="8592603"/>
          <a:ext cx="386755" cy="160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芥川</a:t>
          </a:r>
        </a:p>
      </xdr:txBody>
    </xdr:sp>
    <xdr:clientData/>
  </xdr:twoCellAnchor>
  <xdr:twoCellAnchor>
    <xdr:from>
      <xdr:col>25</xdr:col>
      <xdr:colOff>85184</xdr:colOff>
      <xdr:row>54</xdr:row>
      <xdr:rowOff>158750</xdr:rowOff>
    </xdr:from>
    <xdr:to>
      <xdr:col>25</xdr:col>
      <xdr:colOff>513896</xdr:colOff>
      <xdr:row>55</xdr:row>
      <xdr:rowOff>137862</xdr:rowOff>
    </xdr:to>
    <xdr:sp macro="" textlink="">
      <xdr:nvSpPr>
        <xdr:cNvPr id="2397" name="Text Box 1118">
          <a:extLst>
            <a:ext uri="{FF2B5EF4-FFF2-40B4-BE49-F238E27FC236}">
              <a16:creationId xmlns:a16="http://schemas.microsoft.com/office/drawing/2014/main" xmlns="" id="{7134ADB0-5B82-4569-AE21-5D16390A640B}"/>
            </a:ext>
          </a:extLst>
        </xdr:cNvPr>
        <xdr:cNvSpPr txBox="1">
          <a:spLocks noChangeArrowheads="1"/>
        </xdr:cNvSpPr>
      </xdr:nvSpPr>
      <xdr:spPr bwMode="auto">
        <a:xfrm>
          <a:off x="16933004" y="9188450"/>
          <a:ext cx="428712" cy="1467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18288" rIns="0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R171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</a:p>
      </xdr:txBody>
    </xdr:sp>
    <xdr:clientData/>
  </xdr:twoCellAnchor>
  <xdr:oneCellAnchor>
    <xdr:from>
      <xdr:col>23</xdr:col>
      <xdr:colOff>11351</xdr:colOff>
      <xdr:row>58</xdr:row>
      <xdr:rowOff>69252</xdr:rowOff>
    </xdr:from>
    <xdr:ext cx="1414812" cy="1030793"/>
    <xdr:sp macro="" textlink="">
      <xdr:nvSpPr>
        <xdr:cNvPr id="2398" name="Text Box 1118">
          <a:extLst>
            <a:ext uri="{FF2B5EF4-FFF2-40B4-BE49-F238E27FC236}">
              <a16:creationId xmlns:a16="http://schemas.microsoft.com/office/drawing/2014/main" xmlns="" id="{0EA2840E-22A2-4460-B357-934BAB377744}"/>
            </a:ext>
          </a:extLst>
        </xdr:cNvPr>
        <xdr:cNvSpPr txBox="1">
          <a:spLocks noChangeArrowheads="1"/>
        </xdr:cNvSpPr>
      </xdr:nvSpPr>
      <xdr:spPr bwMode="auto">
        <a:xfrm>
          <a:off x="15472331" y="9769512"/>
          <a:ext cx="1414812" cy="1030793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ｽﾀｰﾄ時</a:t>
          </a:r>
          <a:endParaRPr lang="en-US" altLang="ja-JP" sz="9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受取った封筒で郵送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映像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Google</a:t>
          </a: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ﾌｫｰﾑにアップ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｡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ﾒﾀﾞﾙ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\1.000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ﾋﾟﾝｽﾞ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¥500</a:t>
          </a:r>
        </a:p>
        <a:p>
          <a:pPr marL="0" marR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指定口座に期限迄に送金</a:t>
          </a:r>
          <a:r>
            <a:rPr lang="ja-JP" altLang="en-US" sz="900">
              <a:effectLst/>
            </a:rPr>
            <a:t>。</a:t>
          </a:r>
          <a:endParaRPr lang="ja-JP" altLang="ja-JP" sz="900">
            <a:effectLst/>
          </a:endParaRPr>
        </a:p>
      </xdr:txBody>
    </xdr:sp>
    <xdr:clientData/>
  </xdr:oneCellAnchor>
  <xdr:oneCellAnchor>
    <xdr:from>
      <xdr:col>28</xdr:col>
      <xdr:colOff>60697</xdr:colOff>
      <xdr:row>52</xdr:row>
      <xdr:rowOff>46698</xdr:rowOff>
    </xdr:from>
    <xdr:ext cx="317789" cy="229614"/>
    <xdr:grpSp>
      <xdr:nvGrpSpPr>
        <xdr:cNvPr id="2399" name="Group 6672">
          <a:extLst>
            <a:ext uri="{FF2B5EF4-FFF2-40B4-BE49-F238E27FC236}">
              <a16:creationId xmlns:a16="http://schemas.microsoft.com/office/drawing/2014/main" xmlns="" id="{A8A9EE90-B795-4318-84FD-8D748A76347F}"/>
            </a:ext>
          </a:extLst>
        </xdr:cNvPr>
        <xdr:cNvGrpSpPr>
          <a:grpSpLocks/>
        </xdr:cNvGrpSpPr>
      </xdr:nvGrpSpPr>
      <xdr:grpSpPr bwMode="auto">
        <a:xfrm>
          <a:off x="21120472" y="8933523"/>
          <a:ext cx="317789" cy="229614"/>
          <a:chOff x="530" y="110"/>
          <a:chExt cx="44" cy="37"/>
        </a:xfrm>
      </xdr:grpSpPr>
      <xdr:pic>
        <xdr:nvPicPr>
          <xdr:cNvPr id="2400" name="Picture 6673" descr="route2">
            <a:extLst>
              <a:ext uri="{FF2B5EF4-FFF2-40B4-BE49-F238E27FC236}">
                <a16:creationId xmlns:a16="http://schemas.microsoft.com/office/drawing/2014/main" xmlns="" id="{C54E7418-805A-A1F3-19CB-406BFFF9E9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01" name="Text Box 6674">
            <a:extLst>
              <a:ext uri="{FF2B5EF4-FFF2-40B4-BE49-F238E27FC236}">
                <a16:creationId xmlns:a16="http://schemas.microsoft.com/office/drawing/2014/main" xmlns="" id="{C01A0E7F-5681-D825-33B9-77FBBDCCF5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twoCellAnchor>
    <xdr:from>
      <xdr:col>22</xdr:col>
      <xdr:colOff>252133</xdr:colOff>
      <xdr:row>63</xdr:row>
      <xdr:rowOff>126066</xdr:rowOff>
    </xdr:from>
    <xdr:to>
      <xdr:col>22</xdr:col>
      <xdr:colOff>477651</xdr:colOff>
      <xdr:row>64</xdr:row>
      <xdr:rowOff>134840</xdr:rowOff>
    </xdr:to>
    <xdr:sp macro="" textlink="">
      <xdr:nvSpPr>
        <xdr:cNvPr id="2402" name="六角形 2401">
          <a:extLst>
            <a:ext uri="{FF2B5EF4-FFF2-40B4-BE49-F238E27FC236}">
              <a16:creationId xmlns:a16="http://schemas.microsoft.com/office/drawing/2014/main" xmlns="" id="{6D5CF218-32BB-4754-A04F-5D798BFF9C46}"/>
            </a:ext>
          </a:extLst>
        </xdr:cNvPr>
        <xdr:cNvSpPr/>
      </xdr:nvSpPr>
      <xdr:spPr bwMode="auto">
        <a:xfrm>
          <a:off x="15019693" y="10664526"/>
          <a:ext cx="225518" cy="17641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224114</xdr:colOff>
      <xdr:row>61</xdr:row>
      <xdr:rowOff>171693</xdr:rowOff>
    </xdr:from>
    <xdr:to>
      <xdr:col>22</xdr:col>
      <xdr:colOff>555627</xdr:colOff>
      <xdr:row>63</xdr:row>
      <xdr:rowOff>84845</xdr:rowOff>
    </xdr:to>
    <xdr:sp macro="" textlink="">
      <xdr:nvSpPr>
        <xdr:cNvPr id="2403" name="Text Box 1118">
          <a:extLst>
            <a:ext uri="{FF2B5EF4-FFF2-40B4-BE49-F238E27FC236}">
              <a16:creationId xmlns:a16="http://schemas.microsoft.com/office/drawing/2014/main" xmlns="" id="{E180C58B-51AD-45F2-96B5-53362161E737}"/>
            </a:ext>
          </a:extLst>
        </xdr:cNvPr>
        <xdr:cNvSpPr txBox="1">
          <a:spLocks noChangeArrowheads="1"/>
        </xdr:cNvSpPr>
      </xdr:nvSpPr>
      <xdr:spPr bwMode="auto">
        <a:xfrm>
          <a:off x="14991674" y="10367253"/>
          <a:ext cx="331513" cy="2560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</a:p>
      </xdr:txBody>
    </xdr:sp>
    <xdr:clientData/>
  </xdr:twoCellAnchor>
  <xdr:twoCellAnchor>
    <xdr:from>
      <xdr:col>21</xdr:col>
      <xdr:colOff>140072</xdr:colOff>
      <xdr:row>64</xdr:row>
      <xdr:rowOff>46687</xdr:rowOff>
    </xdr:from>
    <xdr:to>
      <xdr:col>22</xdr:col>
      <xdr:colOff>79379</xdr:colOff>
      <xdr:row>64</xdr:row>
      <xdr:rowOff>163419</xdr:rowOff>
    </xdr:to>
    <xdr:sp macro="" textlink="">
      <xdr:nvSpPr>
        <xdr:cNvPr id="2404" name="Text Box 1323">
          <a:extLst>
            <a:ext uri="{FF2B5EF4-FFF2-40B4-BE49-F238E27FC236}">
              <a16:creationId xmlns:a16="http://schemas.microsoft.com/office/drawing/2014/main" xmlns="" id="{94F763D2-C41C-4CD9-8299-598FAF5A98D0}"/>
            </a:ext>
          </a:extLst>
        </xdr:cNvPr>
        <xdr:cNvSpPr txBox="1">
          <a:spLocks noChangeArrowheads="1"/>
        </xdr:cNvSpPr>
      </xdr:nvSpPr>
      <xdr:spPr bwMode="auto">
        <a:xfrm>
          <a:off x="14214212" y="10752787"/>
          <a:ext cx="632727" cy="11673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箕面市役所前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37352</xdr:colOff>
      <xdr:row>63</xdr:row>
      <xdr:rowOff>121394</xdr:rowOff>
    </xdr:from>
    <xdr:to>
      <xdr:col>22</xdr:col>
      <xdr:colOff>203751</xdr:colOff>
      <xdr:row>64</xdr:row>
      <xdr:rowOff>120269</xdr:rowOff>
    </xdr:to>
    <xdr:sp macro="" textlink="">
      <xdr:nvSpPr>
        <xdr:cNvPr id="2405" name="Oval 1295">
          <a:extLst>
            <a:ext uri="{FF2B5EF4-FFF2-40B4-BE49-F238E27FC236}">
              <a16:creationId xmlns:a16="http://schemas.microsoft.com/office/drawing/2014/main" xmlns="" id="{F5D21FFD-BF8B-41B0-90B8-4E5AEA545608}"/>
            </a:ext>
          </a:extLst>
        </xdr:cNvPr>
        <xdr:cNvSpPr>
          <a:spLocks noChangeArrowheads="1"/>
        </xdr:cNvSpPr>
      </xdr:nvSpPr>
      <xdr:spPr bwMode="auto">
        <a:xfrm rot="21416620">
          <a:off x="14804912" y="10659854"/>
          <a:ext cx="166399" cy="16651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17</xdr:col>
      <xdr:colOff>546282</xdr:colOff>
      <xdr:row>14</xdr:row>
      <xdr:rowOff>112060</xdr:rowOff>
    </xdr:from>
    <xdr:to>
      <xdr:col>17</xdr:col>
      <xdr:colOff>687052</xdr:colOff>
      <xdr:row>15</xdr:row>
      <xdr:rowOff>58688</xdr:rowOff>
    </xdr:to>
    <xdr:sp macro="" textlink="">
      <xdr:nvSpPr>
        <xdr:cNvPr id="2406" name="AutoShape 605">
          <a:extLst>
            <a:ext uri="{FF2B5EF4-FFF2-40B4-BE49-F238E27FC236}">
              <a16:creationId xmlns:a16="http://schemas.microsoft.com/office/drawing/2014/main" xmlns="" id="{9CCBE75C-7248-4184-A32E-CCF6FB5E8FC4}"/>
            </a:ext>
          </a:extLst>
        </xdr:cNvPr>
        <xdr:cNvSpPr>
          <a:spLocks noChangeArrowheads="1"/>
        </xdr:cNvSpPr>
      </xdr:nvSpPr>
      <xdr:spPr bwMode="auto">
        <a:xfrm>
          <a:off x="10459902" y="2428540"/>
          <a:ext cx="140770" cy="1142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36954</xdr:colOff>
      <xdr:row>10</xdr:row>
      <xdr:rowOff>163419</xdr:rowOff>
    </xdr:from>
    <xdr:ext cx="333117" cy="101600"/>
    <xdr:sp macro="" textlink="">
      <xdr:nvSpPr>
        <xdr:cNvPr id="2407" name="Text Box 1194">
          <a:extLst>
            <a:ext uri="{FF2B5EF4-FFF2-40B4-BE49-F238E27FC236}">
              <a16:creationId xmlns:a16="http://schemas.microsoft.com/office/drawing/2014/main" xmlns="" id="{7BC5EC34-B2E3-4EDF-814D-4C8C3B063558}"/>
            </a:ext>
          </a:extLst>
        </xdr:cNvPr>
        <xdr:cNvSpPr txBox="1">
          <a:spLocks noChangeArrowheads="1"/>
        </xdr:cNvSpPr>
      </xdr:nvSpPr>
      <xdr:spPr bwMode="auto">
        <a:xfrm>
          <a:off x="9950574" y="1809339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+0.4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172409</xdr:colOff>
      <xdr:row>11</xdr:row>
      <xdr:rowOff>88205</xdr:rowOff>
    </xdr:from>
    <xdr:to>
      <xdr:col>17</xdr:col>
      <xdr:colOff>315684</xdr:colOff>
      <xdr:row>12</xdr:row>
      <xdr:rowOff>32657</xdr:rowOff>
    </xdr:to>
    <xdr:sp macro="" textlink="">
      <xdr:nvSpPr>
        <xdr:cNvPr id="2408" name="六角形 2407">
          <a:extLst>
            <a:ext uri="{FF2B5EF4-FFF2-40B4-BE49-F238E27FC236}">
              <a16:creationId xmlns:a16="http://schemas.microsoft.com/office/drawing/2014/main" xmlns="" id="{55727AFE-93E1-4EE9-8817-70E860C0F7F5}"/>
            </a:ext>
          </a:extLst>
        </xdr:cNvPr>
        <xdr:cNvSpPr/>
      </xdr:nvSpPr>
      <xdr:spPr bwMode="auto">
        <a:xfrm>
          <a:off x="10056638" y="1911562"/>
          <a:ext cx="143275" cy="1131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18677</xdr:colOff>
      <xdr:row>11</xdr:row>
      <xdr:rowOff>74338</xdr:rowOff>
    </xdr:from>
    <xdr:to>
      <xdr:col>17</xdr:col>
      <xdr:colOff>158751</xdr:colOff>
      <xdr:row>12</xdr:row>
      <xdr:rowOff>37354</xdr:rowOff>
    </xdr:to>
    <xdr:sp macro="" textlink="">
      <xdr:nvSpPr>
        <xdr:cNvPr id="2409" name="六角形 2408">
          <a:extLst>
            <a:ext uri="{FF2B5EF4-FFF2-40B4-BE49-F238E27FC236}">
              <a16:creationId xmlns:a16="http://schemas.microsoft.com/office/drawing/2014/main" xmlns="" id="{5F2D87F5-DC5B-45BA-9E04-1E4A75539BFA}"/>
            </a:ext>
          </a:extLst>
        </xdr:cNvPr>
        <xdr:cNvSpPr/>
      </xdr:nvSpPr>
      <xdr:spPr bwMode="auto">
        <a:xfrm>
          <a:off x="9932297" y="1887898"/>
          <a:ext cx="140074" cy="1306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322165</xdr:colOff>
      <xdr:row>5</xdr:row>
      <xdr:rowOff>163419</xdr:rowOff>
    </xdr:from>
    <xdr:to>
      <xdr:col>23</xdr:col>
      <xdr:colOff>491158</xdr:colOff>
      <xdr:row>6</xdr:row>
      <xdr:rowOff>129297</xdr:rowOff>
    </xdr:to>
    <xdr:sp macro="" textlink="">
      <xdr:nvSpPr>
        <xdr:cNvPr id="2410" name="六角形 2409">
          <a:extLst>
            <a:ext uri="{FF2B5EF4-FFF2-40B4-BE49-F238E27FC236}">
              <a16:creationId xmlns:a16="http://schemas.microsoft.com/office/drawing/2014/main" xmlns="" id="{214325A9-4027-43D1-B8FF-DD455511AE84}"/>
            </a:ext>
          </a:extLst>
        </xdr:cNvPr>
        <xdr:cNvSpPr/>
      </xdr:nvSpPr>
      <xdr:spPr bwMode="auto">
        <a:xfrm>
          <a:off x="15783145" y="971139"/>
          <a:ext cx="168993" cy="1335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155518</xdr:colOff>
      <xdr:row>12</xdr:row>
      <xdr:rowOff>116744</xdr:rowOff>
    </xdr:from>
    <xdr:ext cx="354508" cy="140591"/>
    <xdr:sp macro="" textlink="">
      <xdr:nvSpPr>
        <xdr:cNvPr id="2411" name="Text Box 1620">
          <a:extLst>
            <a:ext uri="{FF2B5EF4-FFF2-40B4-BE49-F238E27FC236}">
              <a16:creationId xmlns:a16="http://schemas.microsoft.com/office/drawing/2014/main" xmlns="" id="{00EC194C-E1FD-478F-92AC-39A9AF1999DA}"/>
            </a:ext>
          </a:extLst>
        </xdr:cNvPr>
        <xdr:cNvSpPr txBox="1">
          <a:spLocks noChangeArrowheads="1"/>
        </xdr:cNvSpPr>
      </xdr:nvSpPr>
      <xdr:spPr bwMode="auto">
        <a:xfrm>
          <a:off x="18426001" y="2084514"/>
          <a:ext cx="354508" cy="140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27</xdr:col>
      <xdr:colOff>471886</xdr:colOff>
      <xdr:row>11</xdr:row>
      <xdr:rowOff>102542</xdr:rowOff>
    </xdr:from>
    <xdr:to>
      <xdr:col>28</xdr:col>
      <xdr:colOff>25767</xdr:colOff>
      <xdr:row>14</xdr:row>
      <xdr:rowOff>140391</xdr:rowOff>
    </xdr:to>
    <xdr:sp macro="" textlink="">
      <xdr:nvSpPr>
        <xdr:cNvPr id="2412" name="AutoShape 1653">
          <a:extLst>
            <a:ext uri="{FF2B5EF4-FFF2-40B4-BE49-F238E27FC236}">
              <a16:creationId xmlns:a16="http://schemas.microsoft.com/office/drawing/2014/main" xmlns="" id="{F020F52F-8869-4B18-8D45-A9AC8FA5708E}"/>
            </a:ext>
          </a:extLst>
        </xdr:cNvPr>
        <xdr:cNvSpPr>
          <a:spLocks/>
        </xdr:cNvSpPr>
      </xdr:nvSpPr>
      <xdr:spPr bwMode="auto">
        <a:xfrm rot="11959043">
          <a:off x="18742369" y="1903898"/>
          <a:ext cx="248731" cy="53709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30</xdr:col>
      <xdr:colOff>152895</xdr:colOff>
      <xdr:row>53</xdr:row>
      <xdr:rowOff>42125</xdr:rowOff>
    </xdr:from>
    <xdr:to>
      <xdr:col>30</xdr:col>
      <xdr:colOff>392206</xdr:colOff>
      <xdr:row>53</xdr:row>
      <xdr:rowOff>168089</xdr:rowOff>
    </xdr:to>
    <xdr:sp macro="" textlink="">
      <xdr:nvSpPr>
        <xdr:cNvPr id="2413" name="Text Box 1620">
          <a:extLst>
            <a:ext uri="{FF2B5EF4-FFF2-40B4-BE49-F238E27FC236}">
              <a16:creationId xmlns:a16="http://schemas.microsoft.com/office/drawing/2014/main" xmlns="" id="{11579526-D3C8-4317-A89D-B918F4BA11CA}"/>
            </a:ext>
          </a:extLst>
        </xdr:cNvPr>
        <xdr:cNvSpPr txBox="1">
          <a:spLocks noChangeArrowheads="1"/>
        </xdr:cNvSpPr>
      </xdr:nvSpPr>
      <xdr:spPr bwMode="auto">
        <a:xfrm>
          <a:off x="20467815" y="8904185"/>
          <a:ext cx="239311" cy="1259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稲北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135404</xdr:colOff>
      <xdr:row>12</xdr:row>
      <xdr:rowOff>163419</xdr:rowOff>
    </xdr:from>
    <xdr:to>
      <xdr:col>26</xdr:col>
      <xdr:colOff>677022</xdr:colOff>
      <xdr:row>16</xdr:row>
      <xdr:rowOff>171742</xdr:rowOff>
    </xdr:to>
    <xdr:sp macro="" textlink="">
      <xdr:nvSpPr>
        <xdr:cNvPr id="2414" name="Line 927">
          <a:extLst>
            <a:ext uri="{FF2B5EF4-FFF2-40B4-BE49-F238E27FC236}">
              <a16:creationId xmlns:a16="http://schemas.microsoft.com/office/drawing/2014/main" xmlns="" id="{BFFBC0E9-9DF4-4C17-B855-6BBA7EFBCF85}"/>
            </a:ext>
          </a:extLst>
        </xdr:cNvPr>
        <xdr:cNvSpPr>
          <a:spLocks noChangeShapeType="1"/>
        </xdr:cNvSpPr>
      </xdr:nvSpPr>
      <xdr:spPr bwMode="auto">
        <a:xfrm flipV="1">
          <a:off x="17676644" y="2144619"/>
          <a:ext cx="541618" cy="671263"/>
        </a:xfrm>
        <a:custGeom>
          <a:avLst/>
          <a:gdLst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892" h="593199">
              <a:moveTo>
                <a:pt x="0" y="0"/>
              </a:moveTo>
              <a:cubicBezTo>
                <a:pt x="22964" y="197733"/>
                <a:pt x="46213" y="498436"/>
                <a:pt x="68892" y="593199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26</xdr:col>
      <xdr:colOff>457578</xdr:colOff>
      <xdr:row>15</xdr:row>
      <xdr:rowOff>154083</xdr:rowOff>
    </xdr:from>
    <xdr:ext cx="238126" cy="191434"/>
    <xdr:grpSp>
      <xdr:nvGrpSpPr>
        <xdr:cNvPr id="2415" name="Group 6672">
          <a:extLst>
            <a:ext uri="{FF2B5EF4-FFF2-40B4-BE49-F238E27FC236}">
              <a16:creationId xmlns:a16="http://schemas.microsoft.com/office/drawing/2014/main" xmlns="" id="{EAD85589-E16C-4939-A822-62D57B65FAA2}"/>
            </a:ext>
          </a:extLst>
        </xdr:cNvPr>
        <xdr:cNvGrpSpPr>
          <a:grpSpLocks/>
        </xdr:cNvGrpSpPr>
      </xdr:nvGrpSpPr>
      <xdr:grpSpPr bwMode="auto">
        <a:xfrm>
          <a:off x="19974303" y="2697258"/>
          <a:ext cx="238126" cy="191434"/>
          <a:chOff x="536" y="109"/>
          <a:chExt cx="46" cy="44"/>
        </a:xfrm>
      </xdr:grpSpPr>
      <xdr:pic>
        <xdr:nvPicPr>
          <xdr:cNvPr id="2416" name="Picture 6673" descr="route2">
            <a:extLst>
              <a:ext uri="{FF2B5EF4-FFF2-40B4-BE49-F238E27FC236}">
                <a16:creationId xmlns:a16="http://schemas.microsoft.com/office/drawing/2014/main" xmlns="" id="{D6071F17-1122-57FB-DC46-B06072F99C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17" name="Text Box 6674">
            <a:extLst>
              <a:ext uri="{FF2B5EF4-FFF2-40B4-BE49-F238E27FC236}">
                <a16:creationId xmlns:a16="http://schemas.microsoft.com/office/drawing/2014/main" xmlns="" id="{B15B9DC4-21BB-1533-21FA-ECDAD941C5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twoCellAnchor editAs="oneCell">
    <xdr:from>
      <xdr:col>26</xdr:col>
      <xdr:colOff>145337</xdr:colOff>
      <xdr:row>12</xdr:row>
      <xdr:rowOff>127843</xdr:rowOff>
    </xdr:from>
    <xdr:to>
      <xdr:col>26</xdr:col>
      <xdr:colOff>399677</xdr:colOff>
      <xdr:row>17</xdr:row>
      <xdr:rowOff>72062</xdr:rowOff>
    </xdr:to>
    <xdr:pic>
      <xdr:nvPicPr>
        <xdr:cNvPr id="2418" name="図 2417">
          <a:extLst>
            <a:ext uri="{FF2B5EF4-FFF2-40B4-BE49-F238E27FC236}">
              <a16:creationId xmlns:a16="http://schemas.microsoft.com/office/drawing/2014/main" xmlns="" id="{D0A1E00C-FC50-404A-8E8F-65787D7A8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18190971">
          <a:off x="17422537" y="2373083"/>
          <a:ext cx="782419" cy="254340"/>
        </a:xfrm>
        <a:prstGeom prst="rect">
          <a:avLst/>
        </a:prstGeom>
      </xdr:spPr>
    </xdr:pic>
    <xdr:clientData/>
  </xdr:twoCellAnchor>
  <xdr:twoCellAnchor>
    <xdr:from>
      <xdr:col>26</xdr:col>
      <xdr:colOff>172121</xdr:colOff>
      <xdr:row>16</xdr:row>
      <xdr:rowOff>22284</xdr:rowOff>
    </xdr:from>
    <xdr:to>
      <xdr:col>26</xdr:col>
      <xdr:colOff>351838</xdr:colOff>
      <xdr:row>16</xdr:row>
      <xdr:rowOff>156106</xdr:rowOff>
    </xdr:to>
    <xdr:sp macro="" textlink="">
      <xdr:nvSpPr>
        <xdr:cNvPr id="2419" name="六角形 2418">
          <a:extLst>
            <a:ext uri="{FF2B5EF4-FFF2-40B4-BE49-F238E27FC236}">
              <a16:creationId xmlns:a16="http://schemas.microsoft.com/office/drawing/2014/main" xmlns="" id="{B6D03463-4A80-41A6-BC07-60E23407FB34}"/>
            </a:ext>
          </a:extLst>
        </xdr:cNvPr>
        <xdr:cNvSpPr/>
      </xdr:nvSpPr>
      <xdr:spPr bwMode="auto">
        <a:xfrm>
          <a:off x="17713361" y="2674044"/>
          <a:ext cx="179717" cy="13382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28224</xdr:colOff>
      <xdr:row>13</xdr:row>
      <xdr:rowOff>81138</xdr:rowOff>
    </xdr:from>
    <xdr:to>
      <xdr:col>26</xdr:col>
      <xdr:colOff>90831</xdr:colOff>
      <xdr:row>15</xdr:row>
      <xdr:rowOff>3662</xdr:rowOff>
    </xdr:to>
    <xdr:pic>
      <xdr:nvPicPr>
        <xdr:cNvPr id="2420" name="図 2419">
          <a:extLst>
            <a:ext uri="{FF2B5EF4-FFF2-40B4-BE49-F238E27FC236}">
              <a16:creationId xmlns:a16="http://schemas.microsoft.com/office/drawing/2014/main" xmlns="" id="{807B2938-CB34-448C-9907-E21922A2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2646935">
          <a:off x="16876044" y="2229978"/>
          <a:ext cx="756027" cy="257804"/>
        </a:xfrm>
        <a:prstGeom prst="rect">
          <a:avLst/>
        </a:prstGeom>
      </xdr:spPr>
    </xdr:pic>
    <xdr:clientData/>
  </xdr:twoCellAnchor>
  <xdr:oneCellAnchor>
    <xdr:from>
      <xdr:col>26</xdr:col>
      <xdr:colOff>476250</xdr:colOff>
      <xdr:row>14</xdr:row>
      <xdr:rowOff>14115</xdr:rowOff>
    </xdr:from>
    <xdr:ext cx="238126" cy="191434"/>
    <xdr:grpSp>
      <xdr:nvGrpSpPr>
        <xdr:cNvPr id="2421" name="Group 6672">
          <a:extLst>
            <a:ext uri="{FF2B5EF4-FFF2-40B4-BE49-F238E27FC236}">
              <a16:creationId xmlns:a16="http://schemas.microsoft.com/office/drawing/2014/main" xmlns="" id="{79C2ECD5-A481-4430-9122-BB155A295A19}"/>
            </a:ext>
          </a:extLst>
        </xdr:cNvPr>
        <xdr:cNvGrpSpPr>
          <a:grpSpLocks/>
        </xdr:cNvGrpSpPr>
      </xdr:nvGrpSpPr>
      <xdr:grpSpPr bwMode="auto">
        <a:xfrm>
          <a:off x="19992975" y="2385840"/>
          <a:ext cx="238126" cy="191434"/>
          <a:chOff x="536" y="109"/>
          <a:chExt cx="46" cy="44"/>
        </a:xfrm>
      </xdr:grpSpPr>
      <xdr:pic>
        <xdr:nvPicPr>
          <xdr:cNvPr id="2422" name="Picture 6673" descr="route2">
            <a:extLst>
              <a:ext uri="{FF2B5EF4-FFF2-40B4-BE49-F238E27FC236}">
                <a16:creationId xmlns:a16="http://schemas.microsoft.com/office/drawing/2014/main" xmlns="" id="{8DB14BC3-4A7D-C546-9008-A49DB4F378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23" name="Text Box 6674">
            <a:extLst>
              <a:ext uri="{FF2B5EF4-FFF2-40B4-BE49-F238E27FC236}">
                <a16:creationId xmlns:a16="http://schemas.microsoft.com/office/drawing/2014/main" xmlns="" id="{07EAE381-9943-4065-DCE1-44872E2686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oneCellAnchor>
    <xdr:from>
      <xdr:col>26</xdr:col>
      <xdr:colOff>83766</xdr:colOff>
      <xdr:row>13</xdr:row>
      <xdr:rowOff>84572</xdr:rowOff>
    </xdr:from>
    <xdr:ext cx="88515" cy="92583"/>
    <xdr:sp macro="" textlink="">
      <xdr:nvSpPr>
        <xdr:cNvPr id="2424" name="Text Box 1194">
          <a:extLst>
            <a:ext uri="{FF2B5EF4-FFF2-40B4-BE49-F238E27FC236}">
              <a16:creationId xmlns:a16="http://schemas.microsoft.com/office/drawing/2014/main" xmlns="" id="{6113A330-E01F-4AB9-9F6C-B3730010BE59}"/>
            </a:ext>
          </a:extLst>
        </xdr:cNvPr>
        <xdr:cNvSpPr txBox="1">
          <a:spLocks noChangeArrowheads="1"/>
        </xdr:cNvSpPr>
      </xdr:nvSpPr>
      <xdr:spPr bwMode="auto">
        <a:xfrm rot="1219655">
          <a:off x="17625006" y="2233412"/>
          <a:ext cx="88515" cy="9258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230988</xdr:colOff>
      <xdr:row>11</xdr:row>
      <xdr:rowOff>75169</xdr:rowOff>
    </xdr:from>
    <xdr:to>
      <xdr:col>26</xdr:col>
      <xdr:colOff>684388</xdr:colOff>
      <xdr:row>15</xdr:row>
      <xdr:rowOff>70554</xdr:rowOff>
    </xdr:to>
    <xdr:sp macro="" textlink="">
      <xdr:nvSpPr>
        <xdr:cNvPr id="2425" name="Line 4803">
          <a:extLst>
            <a:ext uri="{FF2B5EF4-FFF2-40B4-BE49-F238E27FC236}">
              <a16:creationId xmlns:a16="http://schemas.microsoft.com/office/drawing/2014/main" xmlns="" id="{D1D02378-4A1A-4738-951E-4BAF5BAB9123}"/>
            </a:ext>
          </a:extLst>
        </xdr:cNvPr>
        <xdr:cNvSpPr>
          <a:spLocks noChangeShapeType="1"/>
        </xdr:cNvSpPr>
      </xdr:nvSpPr>
      <xdr:spPr bwMode="auto">
        <a:xfrm flipH="1" flipV="1">
          <a:off x="17078808" y="1888729"/>
          <a:ext cx="1146820" cy="665945"/>
        </a:xfrm>
        <a:custGeom>
          <a:avLst/>
          <a:gdLst>
            <a:gd name="connsiteX0" fmla="*/ 0 w 1102512"/>
            <a:gd name="connsiteY0" fmla="*/ 0 h 739747"/>
            <a:gd name="connsiteX1" fmla="*/ 1102512 w 1102512"/>
            <a:gd name="connsiteY1" fmla="*/ 739747 h 739747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58956" h="686830">
              <a:moveTo>
                <a:pt x="0" y="0"/>
              </a:moveTo>
              <a:cubicBezTo>
                <a:pt x="416892" y="161916"/>
                <a:pt x="805562" y="415554"/>
                <a:pt x="1158956" y="68683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247740</xdr:colOff>
      <xdr:row>11</xdr:row>
      <xdr:rowOff>87318</xdr:rowOff>
    </xdr:from>
    <xdr:to>
      <xdr:col>26</xdr:col>
      <xdr:colOff>701140</xdr:colOff>
      <xdr:row>15</xdr:row>
      <xdr:rowOff>82703</xdr:rowOff>
    </xdr:to>
    <xdr:sp macro="" textlink="">
      <xdr:nvSpPr>
        <xdr:cNvPr id="2426" name="Line 4803">
          <a:extLst>
            <a:ext uri="{FF2B5EF4-FFF2-40B4-BE49-F238E27FC236}">
              <a16:creationId xmlns:a16="http://schemas.microsoft.com/office/drawing/2014/main" xmlns="" id="{80F3DEAD-5916-4F95-84E5-01A6116ADD30}"/>
            </a:ext>
          </a:extLst>
        </xdr:cNvPr>
        <xdr:cNvSpPr>
          <a:spLocks noChangeShapeType="1"/>
        </xdr:cNvSpPr>
      </xdr:nvSpPr>
      <xdr:spPr bwMode="auto">
        <a:xfrm flipH="1" flipV="1">
          <a:off x="17095560" y="1900878"/>
          <a:ext cx="1139200" cy="665945"/>
        </a:xfrm>
        <a:custGeom>
          <a:avLst/>
          <a:gdLst>
            <a:gd name="connsiteX0" fmla="*/ 0 w 1102512"/>
            <a:gd name="connsiteY0" fmla="*/ 0 h 739747"/>
            <a:gd name="connsiteX1" fmla="*/ 1102512 w 1102512"/>
            <a:gd name="connsiteY1" fmla="*/ 739747 h 739747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58956" h="686830">
              <a:moveTo>
                <a:pt x="0" y="0"/>
              </a:moveTo>
              <a:cubicBezTo>
                <a:pt x="416892" y="161916"/>
                <a:pt x="805562" y="415554"/>
                <a:pt x="1158956" y="686830"/>
              </a:cubicBezTo>
            </a:path>
          </a:pathLst>
        </a:custGeom>
        <a:noFill/>
        <a:ln w="412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148468</xdr:colOff>
      <xdr:row>11</xdr:row>
      <xdr:rowOff>99350</xdr:rowOff>
    </xdr:from>
    <xdr:to>
      <xdr:col>25</xdr:col>
      <xdr:colOff>316565</xdr:colOff>
      <xdr:row>12</xdr:row>
      <xdr:rowOff>60771</xdr:rowOff>
    </xdr:to>
    <xdr:sp macro="" textlink="">
      <xdr:nvSpPr>
        <xdr:cNvPr id="2427" name="六角形 2426">
          <a:extLst>
            <a:ext uri="{FF2B5EF4-FFF2-40B4-BE49-F238E27FC236}">
              <a16:creationId xmlns:a16="http://schemas.microsoft.com/office/drawing/2014/main" xmlns="" id="{D53572B3-258B-4A97-B603-6400B0E0923C}"/>
            </a:ext>
          </a:extLst>
        </xdr:cNvPr>
        <xdr:cNvSpPr/>
      </xdr:nvSpPr>
      <xdr:spPr bwMode="auto">
        <a:xfrm>
          <a:off x="16996288" y="1912910"/>
          <a:ext cx="168097" cy="12906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643119</xdr:colOff>
      <xdr:row>51</xdr:row>
      <xdr:rowOff>105903</xdr:rowOff>
    </xdr:from>
    <xdr:ext cx="377825" cy="152946"/>
    <xdr:sp macro="" textlink="">
      <xdr:nvSpPr>
        <xdr:cNvPr id="2428" name="Text Box 1620">
          <a:extLst>
            <a:ext uri="{FF2B5EF4-FFF2-40B4-BE49-F238E27FC236}">
              <a16:creationId xmlns:a16="http://schemas.microsoft.com/office/drawing/2014/main" xmlns="" id="{D0E822D5-24F3-4A34-9849-97CF94A380B3}"/>
            </a:ext>
          </a:extLst>
        </xdr:cNvPr>
        <xdr:cNvSpPr txBox="1">
          <a:spLocks noChangeArrowheads="1"/>
        </xdr:cNvSpPr>
      </xdr:nvSpPr>
      <xdr:spPr bwMode="auto">
        <a:xfrm>
          <a:off x="11943579" y="863268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twoCellAnchor>
    <xdr:from>
      <xdr:col>18</xdr:col>
      <xdr:colOff>56028</xdr:colOff>
      <xdr:row>53</xdr:row>
      <xdr:rowOff>116729</xdr:rowOff>
    </xdr:from>
    <xdr:to>
      <xdr:col>18</xdr:col>
      <xdr:colOff>552127</xdr:colOff>
      <xdr:row>54</xdr:row>
      <xdr:rowOff>132828</xdr:rowOff>
    </xdr:to>
    <xdr:sp macro="" textlink="">
      <xdr:nvSpPr>
        <xdr:cNvPr id="2429" name="Text Box 1664">
          <a:extLst>
            <a:ext uri="{FF2B5EF4-FFF2-40B4-BE49-F238E27FC236}">
              <a16:creationId xmlns:a16="http://schemas.microsoft.com/office/drawing/2014/main" xmlns="" id="{3E7393D9-A34F-43CB-98FF-117F0CE6F580}"/>
            </a:ext>
          </a:extLst>
        </xdr:cNvPr>
        <xdr:cNvSpPr txBox="1">
          <a:spLocks noChangeArrowheads="1"/>
        </xdr:cNvSpPr>
      </xdr:nvSpPr>
      <xdr:spPr bwMode="auto">
        <a:xfrm>
          <a:off x="12049908" y="8978789"/>
          <a:ext cx="496099" cy="1837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14</xdr:col>
      <xdr:colOff>140077</xdr:colOff>
      <xdr:row>43</xdr:row>
      <xdr:rowOff>46695</xdr:rowOff>
    </xdr:from>
    <xdr:ext cx="312831" cy="126066"/>
    <xdr:sp macro="" textlink="">
      <xdr:nvSpPr>
        <xdr:cNvPr id="2430" name="Text Box 404">
          <a:extLst>
            <a:ext uri="{FF2B5EF4-FFF2-40B4-BE49-F238E27FC236}">
              <a16:creationId xmlns:a16="http://schemas.microsoft.com/office/drawing/2014/main" xmlns="" id="{60464D01-1648-42CF-A6E9-0ABC37188911}"/>
            </a:ext>
          </a:extLst>
        </xdr:cNvPr>
        <xdr:cNvSpPr txBox="1">
          <a:spLocks noChangeArrowheads="1"/>
        </xdr:cNvSpPr>
      </xdr:nvSpPr>
      <xdr:spPr bwMode="auto">
        <a:xfrm>
          <a:off x="9360277" y="7232355"/>
          <a:ext cx="312831" cy="126066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東藤島</a:t>
          </a:r>
          <a:endParaRPr lang="ja-JP" altLang="en-US" sz="800">
            <a:solidFill>
              <a:srgbClr val="002060"/>
            </a:solidFill>
          </a:endParaRPr>
        </a:p>
      </xdr:txBody>
    </xdr:sp>
    <xdr:clientData/>
  </xdr:oneCellAnchor>
  <xdr:oneCellAnchor>
    <xdr:from>
      <xdr:col>14</xdr:col>
      <xdr:colOff>73269</xdr:colOff>
      <xdr:row>42</xdr:row>
      <xdr:rowOff>146535</xdr:rowOff>
    </xdr:from>
    <xdr:ext cx="136770" cy="131886"/>
    <xdr:sp macro="" textlink="">
      <xdr:nvSpPr>
        <xdr:cNvPr id="2431" name="Oval 6509">
          <a:extLst>
            <a:ext uri="{FF2B5EF4-FFF2-40B4-BE49-F238E27FC236}">
              <a16:creationId xmlns:a16="http://schemas.microsoft.com/office/drawing/2014/main" xmlns="" id="{3D2861A6-07B3-403D-B2E6-AE95E71A8888}"/>
            </a:ext>
          </a:extLst>
        </xdr:cNvPr>
        <xdr:cNvSpPr>
          <a:spLocks noChangeArrowheads="1"/>
        </xdr:cNvSpPr>
      </xdr:nvSpPr>
      <xdr:spPr bwMode="auto">
        <a:xfrm>
          <a:off x="9293469" y="7164555"/>
          <a:ext cx="136770" cy="131886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prstDash val="sysDash"/>
          <a:round/>
          <a:headEnd/>
          <a:tailEnd/>
        </a:ln>
      </xdr:spPr>
    </xdr:sp>
    <xdr:clientData/>
  </xdr:oneCellAnchor>
  <xdr:twoCellAnchor>
    <xdr:from>
      <xdr:col>16</xdr:col>
      <xdr:colOff>128827</xdr:colOff>
      <xdr:row>41</xdr:row>
      <xdr:rowOff>99965</xdr:rowOff>
    </xdr:from>
    <xdr:to>
      <xdr:col>16</xdr:col>
      <xdr:colOff>182096</xdr:colOff>
      <xdr:row>48</xdr:row>
      <xdr:rowOff>154080</xdr:rowOff>
    </xdr:to>
    <xdr:grpSp>
      <xdr:nvGrpSpPr>
        <xdr:cNvPr id="2432" name="グループ化 2431">
          <a:extLst>
            <a:ext uri="{FF2B5EF4-FFF2-40B4-BE49-F238E27FC236}">
              <a16:creationId xmlns:a16="http://schemas.microsoft.com/office/drawing/2014/main" xmlns="" id="{B4A553B3-B358-432E-B4EC-1D29762A7083}"/>
            </a:ext>
          </a:extLst>
        </xdr:cNvPr>
        <xdr:cNvGrpSpPr/>
      </xdr:nvGrpSpPr>
      <xdr:grpSpPr>
        <a:xfrm>
          <a:off x="11930302" y="7100840"/>
          <a:ext cx="53269" cy="1254265"/>
          <a:chOff x="1261220" y="847582"/>
          <a:chExt cx="69622" cy="1381072"/>
        </a:xfrm>
      </xdr:grpSpPr>
      <xdr:grpSp>
        <xdr:nvGrpSpPr>
          <xdr:cNvPr id="2433" name="Group 802">
            <a:extLst>
              <a:ext uri="{FF2B5EF4-FFF2-40B4-BE49-F238E27FC236}">
                <a16:creationId xmlns:a16="http://schemas.microsoft.com/office/drawing/2014/main" xmlns="" id="{25640A82-13BB-6AF8-5376-F030579DCAA3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436" name="Line 806">
              <a:extLst>
                <a:ext uri="{FF2B5EF4-FFF2-40B4-BE49-F238E27FC236}">
                  <a16:creationId xmlns:a16="http://schemas.microsoft.com/office/drawing/2014/main" xmlns="" id="{3177B4EF-F593-81CB-968A-E67D39DB298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37" name="Line 803">
              <a:extLst>
                <a:ext uri="{FF2B5EF4-FFF2-40B4-BE49-F238E27FC236}">
                  <a16:creationId xmlns:a16="http://schemas.microsoft.com/office/drawing/2014/main" xmlns="" id="{9039BA85-7E8F-95E5-9B3C-38AF373ED87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38" name="Line 804">
              <a:extLst>
                <a:ext uri="{FF2B5EF4-FFF2-40B4-BE49-F238E27FC236}">
                  <a16:creationId xmlns:a16="http://schemas.microsoft.com/office/drawing/2014/main" xmlns="" id="{2BB04844-D94C-6115-4BE6-B5E306AC16E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39" name="Line 805">
              <a:extLst>
                <a:ext uri="{FF2B5EF4-FFF2-40B4-BE49-F238E27FC236}">
                  <a16:creationId xmlns:a16="http://schemas.microsoft.com/office/drawing/2014/main" xmlns="" id="{A122146F-9019-8791-7830-726B983C7AD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0" name="Line 807">
              <a:extLst>
                <a:ext uri="{FF2B5EF4-FFF2-40B4-BE49-F238E27FC236}">
                  <a16:creationId xmlns:a16="http://schemas.microsoft.com/office/drawing/2014/main" xmlns="" id="{45B600D5-6000-9F4A-2C61-A522535A614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1" name="Line 808">
              <a:extLst>
                <a:ext uri="{FF2B5EF4-FFF2-40B4-BE49-F238E27FC236}">
                  <a16:creationId xmlns:a16="http://schemas.microsoft.com/office/drawing/2014/main" xmlns="" id="{BE5A2C0E-CDE8-E83A-FAF5-54DE0598500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2" name="Line 809">
              <a:extLst>
                <a:ext uri="{FF2B5EF4-FFF2-40B4-BE49-F238E27FC236}">
                  <a16:creationId xmlns:a16="http://schemas.microsoft.com/office/drawing/2014/main" xmlns="" id="{4F4F799D-7B97-085A-C1A9-7890D5002B4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3" name="Line 810">
              <a:extLst>
                <a:ext uri="{FF2B5EF4-FFF2-40B4-BE49-F238E27FC236}">
                  <a16:creationId xmlns:a16="http://schemas.microsoft.com/office/drawing/2014/main" xmlns="" id="{4420C59A-4D65-8457-9DB6-00CD200470C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4" name="Line 811">
              <a:extLst>
                <a:ext uri="{FF2B5EF4-FFF2-40B4-BE49-F238E27FC236}">
                  <a16:creationId xmlns:a16="http://schemas.microsoft.com/office/drawing/2014/main" xmlns="" id="{BE8CB6E4-8A35-2D77-844D-6645401C684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5" name="Line 812">
              <a:extLst>
                <a:ext uri="{FF2B5EF4-FFF2-40B4-BE49-F238E27FC236}">
                  <a16:creationId xmlns:a16="http://schemas.microsoft.com/office/drawing/2014/main" xmlns="" id="{DA8787C8-01C2-D153-ED18-E18F254D683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6" name="Line 813">
              <a:extLst>
                <a:ext uri="{FF2B5EF4-FFF2-40B4-BE49-F238E27FC236}">
                  <a16:creationId xmlns:a16="http://schemas.microsoft.com/office/drawing/2014/main" xmlns="" id="{928B1E10-227A-8701-DD9D-2506D9C5742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7" name="Line 814">
              <a:extLst>
                <a:ext uri="{FF2B5EF4-FFF2-40B4-BE49-F238E27FC236}">
                  <a16:creationId xmlns:a16="http://schemas.microsoft.com/office/drawing/2014/main" xmlns="" id="{9DB46774-FC6A-86C2-E0BA-4F929F1C697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48" name="Line 815">
              <a:extLst>
                <a:ext uri="{FF2B5EF4-FFF2-40B4-BE49-F238E27FC236}">
                  <a16:creationId xmlns:a16="http://schemas.microsoft.com/office/drawing/2014/main" xmlns="" id="{C004758B-691F-754C-EB97-C730A70F918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434" name="Line 813">
            <a:extLst>
              <a:ext uri="{FF2B5EF4-FFF2-40B4-BE49-F238E27FC236}">
                <a16:creationId xmlns:a16="http://schemas.microsoft.com/office/drawing/2014/main" xmlns="" id="{E6CDF462-E0D3-0B0F-E7CC-25448C5CA9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35" name="Line 814">
            <a:extLst>
              <a:ext uri="{FF2B5EF4-FFF2-40B4-BE49-F238E27FC236}">
                <a16:creationId xmlns:a16="http://schemas.microsoft.com/office/drawing/2014/main" xmlns="" id="{E3D67982-2AD5-ECAC-ECEF-C639C29F8C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16</xdr:col>
      <xdr:colOff>0</xdr:colOff>
      <xdr:row>43</xdr:row>
      <xdr:rowOff>0</xdr:rowOff>
    </xdr:from>
    <xdr:to>
      <xdr:col>16</xdr:col>
      <xdr:colOff>375959</xdr:colOff>
      <xdr:row>44</xdr:row>
      <xdr:rowOff>49287</xdr:rowOff>
    </xdr:to>
    <xdr:sp macro="" textlink="">
      <xdr:nvSpPr>
        <xdr:cNvPr id="2449" name="Text Box 267">
          <a:extLst>
            <a:ext uri="{FF2B5EF4-FFF2-40B4-BE49-F238E27FC236}">
              <a16:creationId xmlns:a16="http://schemas.microsoft.com/office/drawing/2014/main" xmlns="" id="{1156A354-CE03-4A9F-A6A6-7A33A35CD8D6}"/>
            </a:ext>
          </a:extLst>
        </xdr:cNvPr>
        <xdr:cNvSpPr txBox="1">
          <a:spLocks noChangeArrowheads="1"/>
        </xdr:cNvSpPr>
      </xdr:nvSpPr>
      <xdr:spPr bwMode="auto">
        <a:xfrm rot="10800000">
          <a:off x="10607040" y="7185660"/>
          <a:ext cx="375959" cy="2169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b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永平寺口駅</a:t>
          </a:r>
          <a:endParaRPr lang="ja-JP" altLang="en-US" sz="800"/>
        </a:p>
      </xdr:txBody>
    </xdr:sp>
    <xdr:clientData/>
  </xdr:twoCellAnchor>
  <xdr:oneCellAnchor>
    <xdr:from>
      <xdr:col>15</xdr:col>
      <xdr:colOff>653678</xdr:colOff>
      <xdr:row>47</xdr:row>
      <xdr:rowOff>70039</xdr:rowOff>
    </xdr:from>
    <xdr:ext cx="639886" cy="278422"/>
    <xdr:sp macro="" textlink="">
      <xdr:nvSpPr>
        <xdr:cNvPr id="2450" name="Text Box 1664">
          <a:extLst>
            <a:ext uri="{FF2B5EF4-FFF2-40B4-BE49-F238E27FC236}">
              <a16:creationId xmlns:a16="http://schemas.microsoft.com/office/drawing/2014/main" xmlns="" id="{65AF050C-5704-4027-B345-40FF823B9A35}"/>
            </a:ext>
          </a:extLst>
        </xdr:cNvPr>
        <xdr:cNvSpPr txBox="1">
          <a:spLocks noChangeArrowheads="1"/>
        </xdr:cNvSpPr>
      </xdr:nvSpPr>
      <xdr:spPr bwMode="auto">
        <a:xfrm>
          <a:off x="10567298" y="7926259"/>
          <a:ext cx="639886" cy="2784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えちぜん鉄道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勝山永平寺線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317496</xdr:colOff>
      <xdr:row>44</xdr:row>
      <xdr:rowOff>79377</xdr:rowOff>
    </xdr:from>
    <xdr:to>
      <xdr:col>17</xdr:col>
      <xdr:colOff>499594</xdr:colOff>
      <xdr:row>46</xdr:row>
      <xdr:rowOff>51363</xdr:rowOff>
    </xdr:to>
    <xdr:sp macro="" textlink="">
      <xdr:nvSpPr>
        <xdr:cNvPr id="2451" name="Text Box 1664">
          <a:extLst>
            <a:ext uri="{FF2B5EF4-FFF2-40B4-BE49-F238E27FC236}">
              <a16:creationId xmlns:a16="http://schemas.microsoft.com/office/drawing/2014/main" xmlns="" id="{0C2D4FB0-4521-42B1-AF57-56FF413F88AE}"/>
            </a:ext>
          </a:extLst>
        </xdr:cNvPr>
        <xdr:cNvSpPr txBox="1">
          <a:spLocks noChangeArrowheads="1"/>
        </xdr:cNvSpPr>
      </xdr:nvSpPr>
      <xdr:spPr bwMode="auto">
        <a:xfrm>
          <a:off x="11617956" y="7432677"/>
          <a:ext cx="182098" cy="3072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148417</xdr:colOff>
      <xdr:row>60</xdr:row>
      <xdr:rowOff>1446</xdr:rowOff>
    </xdr:from>
    <xdr:to>
      <xdr:col>17</xdr:col>
      <xdr:colOff>93400</xdr:colOff>
      <xdr:row>60</xdr:row>
      <xdr:rowOff>42048</xdr:rowOff>
    </xdr:to>
    <xdr:grpSp>
      <xdr:nvGrpSpPr>
        <xdr:cNvPr id="2452" name="グループ化 2451">
          <a:extLst>
            <a:ext uri="{FF2B5EF4-FFF2-40B4-BE49-F238E27FC236}">
              <a16:creationId xmlns:a16="http://schemas.microsoft.com/office/drawing/2014/main" xmlns="" id="{52B1734A-2393-4AE0-ADF8-B7792293984C}"/>
            </a:ext>
          </a:extLst>
        </xdr:cNvPr>
        <xdr:cNvGrpSpPr/>
      </xdr:nvGrpSpPr>
      <xdr:grpSpPr>
        <a:xfrm rot="18246896">
          <a:off x="11902083" y="9536155"/>
          <a:ext cx="40602" cy="1488033"/>
          <a:chOff x="1512360" y="838933"/>
          <a:chExt cx="49597" cy="1269827"/>
        </a:xfrm>
      </xdr:grpSpPr>
      <xdr:sp macro="" textlink="">
        <xdr:nvSpPr>
          <xdr:cNvPr id="2453" name="Line 76">
            <a:extLst>
              <a:ext uri="{FF2B5EF4-FFF2-40B4-BE49-F238E27FC236}">
                <a16:creationId xmlns:a16="http://schemas.microsoft.com/office/drawing/2014/main" xmlns="" id="{536CB26B-09AA-9BEB-D96B-592CA9DF06E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4" name="Line 76">
            <a:extLst>
              <a:ext uri="{FF2B5EF4-FFF2-40B4-BE49-F238E27FC236}">
                <a16:creationId xmlns:a16="http://schemas.microsoft.com/office/drawing/2014/main" xmlns="" id="{B5E72C2F-B2E0-7E81-CD51-214A71903E1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5" name="Line 76">
            <a:extLst>
              <a:ext uri="{FF2B5EF4-FFF2-40B4-BE49-F238E27FC236}">
                <a16:creationId xmlns:a16="http://schemas.microsoft.com/office/drawing/2014/main" xmlns="" id="{D35D8E10-89D3-81F5-D588-0BC69FB6EF5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16</xdr:col>
      <xdr:colOff>237122</xdr:colOff>
      <xdr:row>59</xdr:row>
      <xdr:rowOff>127065</xdr:rowOff>
    </xdr:from>
    <xdr:ext cx="259430" cy="159531"/>
    <xdr:sp macro="" textlink="">
      <xdr:nvSpPr>
        <xdr:cNvPr id="2456" name="Text Box 1300">
          <a:extLst>
            <a:ext uri="{FF2B5EF4-FFF2-40B4-BE49-F238E27FC236}">
              <a16:creationId xmlns:a16="http://schemas.microsoft.com/office/drawing/2014/main" xmlns="" id="{68C2A81C-2951-4912-BCFB-FEDB3E0B3E26}"/>
            </a:ext>
          </a:extLst>
        </xdr:cNvPr>
        <xdr:cNvSpPr txBox="1">
          <a:spLocks noChangeArrowheads="1"/>
        </xdr:cNvSpPr>
      </xdr:nvSpPr>
      <xdr:spPr bwMode="auto">
        <a:xfrm>
          <a:off x="10844162" y="9994965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15</xdr:col>
      <xdr:colOff>229657</xdr:colOff>
      <xdr:row>57</xdr:row>
      <xdr:rowOff>168067</xdr:rowOff>
    </xdr:from>
    <xdr:to>
      <xdr:col>16</xdr:col>
      <xdr:colOff>258821</xdr:colOff>
      <xdr:row>59</xdr:row>
      <xdr:rowOff>72050</xdr:rowOff>
    </xdr:to>
    <xdr:pic>
      <xdr:nvPicPr>
        <xdr:cNvPr id="2457" name="図 2456">
          <a:extLst>
            <a:ext uri="{FF2B5EF4-FFF2-40B4-BE49-F238E27FC236}">
              <a16:creationId xmlns:a16="http://schemas.microsoft.com/office/drawing/2014/main" xmlns="" id="{2A595381-E58C-4CD3-8F57-C944D52B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1976843">
          <a:off x="10143277" y="9700687"/>
          <a:ext cx="722584" cy="239263"/>
        </a:xfrm>
        <a:prstGeom prst="rect">
          <a:avLst/>
        </a:prstGeom>
      </xdr:spPr>
    </xdr:pic>
    <xdr:clientData/>
  </xdr:twoCellAnchor>
  <xdr:oneCellAnchor>
    <xdr:from>
      <xdr:col>16</xdr:col>
      <xdr:colOff>306319</xdr:colOff>
      <xdr:row>62</xdr:row>
      <xdr:rowOff>118507</xdr:rowOff>
    </xdr:from>
    <xdr:ext cx="233451" cy="111122"/>
    <xdr:sp macro="" textlink="">
      <xdr:nvSpPr>
        <xdr:cNvPr id="2458" name="Text Box 1664">
          <a:extLst>
            <a:ext uri="{FF2B5EF4-FFF2-40B4-BE49-F238E27FC236}">
              <a16:creationId xmlns:a16="http://schemas.microsoft.com/office/drawing/2014/main" xmlns="" id="{D6AF9DDC-3B02-43F1-BD72-32D153EDD464}"/>
            </a:ext>
          </a:extLst>
        </xdr:cNvPr>
        <xdr:cNvSpPr txBox="1">
          <a:spLocks noChangeArrowheads="1"/>
        </xdr:cNvSpPr>
      </xdr:nvSpPr>
      <xdr:spPr bwMode="auto">
        <a:xfrm>
          <a:off x="10913359" y="10489327"/>
          <a:ext cx="233451" cy="111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522840</xdr:colOff>
      <xdr:row>5</xdr:row>
      <xdr:rowOff>59789</xdr:rowOff>
    </xdr:from>
    <xdr:to>
      <xdr:col>29</xdr:col>
      <xdr:colOff>696255</xdr:colOff>
      <xdr:row>6</xdr:row>
      <xdr:rowOff>11741</xdr:rowOff>
    </xdr:to>
    <xdr:sp macro="" textlink="">
      <xdr:nvSpPr>
        <xdr:cNvPr id="2459" name="Freeform 395">
          <a:extLst>
            <a:ext uri="{FF2B5EF4-FFF2-40B4-BE49-F238E27FC236}">
              <a16:creationId xmlns:a16="http://schemas.microsoft.com/office/drawing/2014/main" xmlns="" id="{B93B59B5-D9E5-46D0-971F-9A118308DCE2}"/>
            </a:ext>
          </a:extLst>
        </xdr:cNvPr>
        <xdr:cNvSpPr>
          <a:spLocks/>
        </xdr:cNvSpPr>
      </xdr:nvSpPr>
      <xdr:spPr bwMode="auto">
        <a:xfrm>
          <a:off x="20144340" y="867509"/>
          <a:ext cx="173415" cy="11959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407 h 10032"/>
            <a:gd name="connsiteX1" fmla="*/ 4286 w 10000"/>
            <a:gd name="connsiteY1" fmla="*/ 32 h 10032"/>
            <a:gd name="connsiteX2" fmla="*/ 10000 w 10000"/>
            <a:gd name="connsiteY2" fmla="*/ 10032 h 10032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280 w 10280"/>
            <a:gd name="connsiteY0" fmla="*/ 9375 h 10000"/>
            <a:gd name="connsiteX1" fmla="*/ 4566 w 10280"/>
            <a:gd name="connsiteY1" fmla="*/ 0 h 10000"/>
            <a:gd name="connsiteX2" fmla="*/ 10280 w 10280"/>
            <a:gd name="connsiteY2" fmla="*/ 10000 h 10000"/>
            <a:gd name="connsiteX0" fmla="*/ 79 w 10079"/>
            <a:gd name="connsiteY0" fmla="*/ 9375 h 10000"/>
            <a:gd name="connsiteX1" fmla="*/ 4365 w 10079"/>
            <a:gd name="connsiteY1" fmla="*/ 0 h 10000"/>
            <a:gd name="connsiteX2" fmla="*/ 10079 w 10079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70" h="10000">
              <a:moveTo>
                <a:pt x="0" y="8872"/>
              </a:moveTo>
              <a:cubicBezTo>
                <a:pt x="935" y="5411"/>
                <a:pt x="268" y="278"/>
                <a:pt x="4656" y="0"/>
              </a:cubicBezTo>
              <a:cubicBezTo>
                <a:pt x="9520" y="318"/>
                <a:pt x="9698" y="6164"/>
                <a:pt x="1037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385538</xdr:colOff>
      <xdr:row>4</xdr:row>
      <xdr:rowOff>154623</xdr:rowOff>
    </xdr:from>
    <xdr:to>
      <xdr:col>29</xdr:col>
      <xdr:colOff>533981</xdr:colOff>
      <xdr:row>5</xdr:row>
      <xdr:rowOff>96899</xdr:rowOff>
    </xdr:to>
    <xdr:sp macro="" textlink="">
      <xdr:nvSpPr>
        <xdr:cNvPr id="2460" name="Freeform 395">
          <a:extLst>
            <a:ext uri="{FF2B5EF4-FFF2-40B4-BE49-F238E27FC236}">
              <a16:creationId xmlns:a16="http://schemas.microsoft.com/office/drawing/2014/main" xmlns="" id="{4E653945-4019-4AE5-AF32-8885E4AF43C6}"/>
            </a:ext>
          </a:extLst>
        </xdr:cNvPr>
        <xdr:cNvSpPr>
          <a:spLocks/>
        </xdr:cNvSpPr>
      </xdr:nvSpPr>
      <xdr:spPr bwMode="auto">
        <a:xfrm>
          <a:off x="20007038" y="794703"/>
          <a:ext cx="148443" cy="109916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407 h 10032"/>
            <a:gd name="connsiteX1" fmla="*/ 4286 w 10000"/>
            <a:gd name="connsiteY1" fmla="*/ 32 h 10032"/>
            <a:gd name="connsiteX2" fmla="*/ 10000 w 10000"/>
            <a:gd name="connsiteY2" fmla="*/ 10032 h 10032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280 w 10280"/>
            <a:gd name="connsiteY0" fmla="*/ 9375 h 10000"/>
            <a:gd name="connsiteX1" fmla="*/ 4566 w 10280"/>
            <a:gd name="connsiteY1" fmla="*/ 0 h 10000"/>
            <a:gd name="connsiteX2" fmla="*/ 10280 w 10280"/>
            <a:gd name="connsiteY2" fmla="*/ 10000 h 10000"/>
            <a:gd name="connsiteX0" fmla="*/ 79 w 10079"/>
            <a:gd name="connsiteY0" fmla="*/ 9375 h 10000"/>
            <a:gd name="connsiteX1" fmla="*/ 4365 w 10079"/>
            <a:gd name="connsiteY1" fmla="*/ 0 h 10000"/>
            <a:gd name="connsiteX2" fmla="*/ 10079 w 10079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70" h="10000">
              <a:moveTo>
                <a:pt x="0" y="8872"/>
              </a:moveTo>
              <a:cubicBezTo>
                <a:pt x="812" y="4071"/>
                <a:pt x="-102" y="110"/>
                <a:pt x="4656" y="0"/>
              </a:cubicBezTo>
              <a:cubicBezTo>
                <a:pt x="9520" y="318"/>
                <a:pt x="9698" y="6164"/>
                <a:pt x="1037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450283</xdr:colOff>
      <xdr:row>4</xdr:row>
      <xdr:rowOff>26802</xdr:rowOff>
    </xdr:from>
    <xdr:to>
      <xdr:col>29</xdr:col>
      <xdr:colOff>562839</xdr:colOff>
      <xdr:row>7</xdr:row>
      <xdr:rowOff>144317</xdr:rowOff>
    </xdr:to>
    <xdr:sp macro="" textlink="">
      <xdr:nvSpPr>
        <xdr:cNvPr id="2461" name="Line 927">
          <a:extLst>
            <a:ext uri="{FF2B5EF4-FFF2-40B4-BE49-F238E27FC236}">
              <a16:creationId xmlns:a16="http://schemas.microsoft.com/office/drawing/2014/main" xmlns="" id="{6CC37631-BF50-4D50-AC12-F7D264BADBFC}"/>
            </a:ext>
          </a:extLst>
        </xdr:cNvPr>
        <xdr:cNvSpPr>
          <a:spLocks noChangeShapeType="1"/>
        </xdr:cNvSpPr>
      </xdr:nvSpPr>
      <xdr:spPr bwMode="auto">
        <a:xfrm rot="5400000" flipH="1">
          <a:off x="19817843" y="920822"/>
          <a:ext cx="620435" cy="112556"/>
        </a:xfrm>
        <a:custGeom>
          <a:avLst/>
          <a:gdLst>
            <a:gd name="connsiteX0" fmla="*/ 0 w 635000"/>
            <a:gd name="connsiteY0" fmla="*/ 0 h 117517"/>
            <a:gd name="connsiteX1" fmla="*/ 635000 w 635000"/>
            <a:gd name="connsiteY1" fmla="*/ 117517 h 117517"/>
            <a:gd name="connsiteX0" fmla="*/ 0 w 635000"/>
            <a:gd name="connsiteY0" fmla="*/ 0 h 118666"/>
            <a:gd name="connsiteX1" fmla="*/ 635000 w 635000"/>
            <a:gd name="connsiteY1" fmla="*/ 117517 h 118666"/>
            <a:gd name="connsiteX0" fmla="*/ 0 w 630876"/>
            <a:gd name="connsiteY0" fmla="*/ 0 h 112556"/>
            <a:gd name="connsiteX1" fmla="*/ 630876 w 630876"/>
            <a:gd name="connsiteY1" fmla="*/ 111332 h 1125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0876" h="112556">
              <a:moveTo>
                <a:pt x="0" y="0"/>
              </a:moveTo>
              <a:cubicBezTo>
                <a:pt x="211667" y="39172"/>
                <a:pt x="396531" y="123702"/>
                <a:pt x="630876" y="11133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30</xdr:col>
      <xdr:colOff>2062</xdr:colOff>
      <xdr:row>7</xdr:row>
      <xdr:rowOff>53602</xdr:rowOff>
    </xdr:from>
    <xdr:ext cx="468003" cy="257712"/>
    <xdr:sp macro="" textlink="">
      <xdr:nvSpPr>
        <xdr:cNvPr id="2462" name="Text Box 1300">
          <a:extLst>
            <a:ext uri="{FF2B5EF4-FFF2-40B4-BE49-F238E27FC236}">
              <a16:creationId xmlns:a16="http://schemas.microsoft.com/office/drawing/2014/main" xmlns="" id="{A72722F0-E635-462B-82E0-D95AAA176AB3}"/>
            </a:ext>
          </a:extLst>
        </xdr:cNvPr>
        <xdr:cNvSpPr txBox="1">
          <a:spLocks noChangeArrowheads="1"/>
        </xdr:cNvSpPr>
      </xdr:nvSpPr>
      <xdr:spPr bwMode="auto">
        <a:xfrm>
          <a:off x="20316982" y="1196602"/>
          <a:ext cx="468003" cy="25771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手前に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山中ﾛｯｸｼｪｯﾄﾞ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660392</xdr:colOff>
      <xdr:row>3</xdr:row>
      <xdr:rowOff>122200</xdr:rowOff>
    </xdr:from>
    <xdr:to>
      <xdr:col>30</xdr:col>
      <xdr:colOff>181963</xdr:colOff>
      <xdr:row>4</xdr:row>
      <xdr:rowOff>106975</xdr:rowOff>
    </xdr:to>
    <xdr:sp macro="" textlink="">
      <xdr:nvSpPr>
        <xdr:cNvPr id="2463" name="六角形 2462">
          <a:extLst>
            <a:ext uri="{FF2B5EF4-FFF2-40B4-BE49-F238E27FC236}">
              <a16:creationId xmlns:a16="http://schemas.microsoft.com/office/drawing/2014/main" xmlns="" id="{4EA1287F-24D6-4169-A360-3C3DA550E34C}"/>
            </a:ext>
          </a:extLst>
        </xdr:cNvPr>
        <xdr:cNvSpPr/>
      </xdr:nvSpPr>
      <xdr:spPr bwMode="auto">
        <a:xfrm>
          <a:off x="20281892" y="594640"/>
          <a:ext cx="214991" cy="15241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61858</xdr:colOff>
      <xdr:row>2</xdr:row>
      <xdr:rowOff>171119</xdr:rowOff>
    </xdr:from>
    <xdr:ext cx="525728" cy="222663"/>
    <xdr:sp macro="" textlink="">
      <xdr:nvSpPr>
        <xdr:cNvPr id="2464" name="Text Box 1300">
          <a:extLst>
            <a:ext uri="{FF2B5EF4-FFF2-40B4-BE49-F238E27FC236}">
              <a16:creationId xmlns:a16="http://schemas.microsoft.com/office/drawing/2014/main" xmlns="" id="{0F77A6A5-E6D3-4AFB-A96D-3F500E651AEB}"/>
            </a:ext>
          </a:extLst>
        </xdr:cNvPr>
        <xdr:cNvSpPr txBox="1">
          <a:spLocks noChangeArrowheads="1"/>
        </xdr:cNvSpPr>
      </xdr:nvSpPr>
      <xdr:spPr bwMode="auto">
        <a:xfrm>
          <a:off x="19683358" y="475919"/>
          <a:ext cx="525728" cy="22266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ｽｲｯﾁﾊﾞｯｸ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引込ﾄﾝﾈﾙ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行止まり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13</xdr:col>
      <xdr:colOff>603250</xdr:colOff>
      <xdr:row>22</xdr:row>
      <xdr:rowOff>151175</xdr:rowOff>
    </xdr:from>
    <xdr:to>
      <xdr:col>14</xdr:col>
      <xdr:colOff>88756</xdr:colOff>
      <xdr:row>23</xdr:row>
      <xdr:rowOff>142878</xdr:rowOff>
    </xdr:to>
    <xdr:sp macro="" textlink="">
      <xdr:nvSpPr>
        <xdr:cNvPr id="2467" name="六角形 2466">
          <a:extLst>
            <a:ext uri="{FF2B5EF4-FFF2-40B4-BE49-F238E27FC236}">
              <a16:creationId xmlns:a16="http://schemas.microsoft.com/office/drawing/2014/main" xmlns="" id="{D931E7C2-46CB-42FC-B9A3-E1994C45124F}"/>
            </a:ext>
          </a:extLst>
        </xdr:cNvPr>
        <xdr:cNvSpPr/>
      </xdr:nvSpPr>
      <xdr:spPr bwMode="auto">
        <a:xfrm>
          <a:off x="9121631" y="3796652"/>
          <a:ext cx="178233" cy="1583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586653</xdr:colOff>
      <xdr:row>17</xdr:row>
      <xdr:rowOff>23812</xdr:rowOff>
    </xdr:from>
    <xdr:to>
      <xdr:col>13</xdr:col>
      <xdr:colOff>595311</xdr:colOff>
      <xdr:row>19</xdr:row>
      <xdr:rowOff>103499</xdr:rowOff>
    </xdr:to>
    <xdr:sp macro="" textlink="">
      <xdr:nvSpPr>
        <xdr:cNvPr id="2469" name="Line 120">
          <a:extLst>
            <a:ext uri="{FF2B5EF4-FFF2-40B4-BE49-F238E27FC236}">
              <a16:creationId xmlns:a16="http://schemas.microsoft.com/office/drawing/2014/main" xmlns="" id="{FC9E8FFD-D7BA-419C-8CF4-570060070BBE}"/>
            </a:ext>
          </a:extLst>
        </xdr:cNvPr>
        <xdr:cNvSpPr>
          <a:spLocks noChangeShapeType="1"/>
        </xdr:cNvSpPr>
      </xdr:nvSpPr>
      <xdr:spPr bwMode="auto">
        <a:xfrm rot="10800000" flipH="1" flipV="1">
          <a:off x="9105034" y="2827193"/>
          <a:ext cx="8658" cy="4130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534707</xdr:colOff>
      <xdr:row>19</xdr:row>
      <xdr:rowOff>112935</xdr:rowOff>
    </xdr:from>
    <xdr:to>
      <xdr:col>13</xdr:col>
      <xdr:colOff>636444</xdr:colOff>
      <xdr:row>20</xdr:row>
      <xdr:rowOff>43298</xdr:rowOff>
    </xdr:to>
    <xdr:sp macro="" textlink="">
      <xdr:nvSpPr>
        <xdr:cNvPr id="2470" name="Oval 862">
          <a:extLst>
            <a:ext uri="{FF2B5EF4-FFF2-40B4-BE49-F238E27FC236}">
              <a16:creationId xmlns:a16="http://schemas.microsoft.com/office/drawing/2014/main" xmlns="" id="{7FF2979D-FE8F-4AAF-BD03-3FA9367B4849}"/>
            </a:ext>
          </a:extLst>
        </xdr:cNvPr>
        <xdr:cNvSpPr>
          <a:spLocks noChangeArrowheads="1"/>
        </xdr:cNvSpPr>
      </xdr:nvSpPr>
      <xdr:spPr bwMode="auto">
        <a:xfrm>
          <a:off x="9053088" y="3249691"/>
          <a:ext cx="101737" cy="97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604940</xdr:colOff>
      <xdr:row>17</xdr:row>
      <xdr:rowOff>42090</xdr:rowOff>
    </xdr:from>
    <xdr:to>
      <xdr:col>14</xdr:col>
      <xdr:colOff>95253</xdr:colOff>
      <xdr:row>18</xdr:row>
      <xdr:rowOff>21647</xdr:rowOff>
    </xdr:to>
    <xdr:sp macro="" textlink="">
      <xdr:nvSpPr>
        <xdr:cNvPr id="2471" name="六角形 2470">
          <a:extLst>
            <a:ext uri="{FF2B5EF4-FFF2-40B4-BE49-F238E27FC236}">
              <a16:creationId xmlns:a16="http://schemas.microsoft.com/office/drawing/2014/main" xmlns="" id="{F579D6C0-AAE8-4B56-B1BD-C46FF5EFBDAA}"/>
            </a:ext>
          </a:extLst>
        </xdr:cNvPr>
        <xdr:cNvSpPr/>
      </xdr:nvSpPr>
      <xdr:spPr bwMode="auto">
        <a:xfrm>
          <a:off x="9123321" y="2845471"/>
          <a:ext cx="183040" cy="1462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38119</xdr:colOff>
      <xdr:row>20</xdr:row>
      <xdr:rowOff>95249</xdr:rowOff>
    </xdr:from>
    <xdr:ext cx="89602" cy="380999"/>
    <xdr:sp macro="" textlink="">
      <xdr:nvSpPr>
        <xdr:cNvPr id="2473" name="Text Box 1620">
          <a:extLst>
            <a:ext uri="{FF2B5EF4-FFF2-40B4-BE49-F238E27FC236}">
              <a16:creationId xmlns:a16="http://schemas.microsoft.com/office/drawing/2014/main" xmlns="" id="{76F7696B-6F81-4F98-B5C5-5DC569BEED02}"/>
            </a:ext>
          </a:extLst>
        </xdr:cNvPr>
        <xdr:cNvSpPr txBox="1">
          <a:spLocks noChangeArrowheads="1"/>
        </xdr:cNvSpPr>
      </xdr:nvSpPr>
      <xdr:spPr bwMode="auto">
        <a:xfrm>
          <a:off x="8556500" y="3398692"/>
          <a:ext cx="89602" cy="38099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0" tIns="0" rIns="0" bIns="0" anchor="b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方面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335890</xdr:colOff>
      <xdr:row>19</xdr:row>
      <xdr:rowOff>42722</xdr:rowOff>
    </xdr:from>
    <xdr:ext cx="414910" cy="129886"/>
    <xdr:sp macro="" textlink="">
      <xdr:nvSpPr>
        <xdr:cNvPr id="2474" name="Text Box 1620">
          <a:extLst>
            <a:ext uri="{FF2B5EF4-FFF2-40B4-BE49-F238E27FC236}">
              <a16:creationId xmlns:a16="http://schemas.microsoft.com/office/drawing/2014/main" xmlns="" id="{5A9F3A5C-8857-48E9-BFFF-BE2191AC50A8}"/>
            </a:ext>
          </a:extLst>
        </xdr:cNvPr>
        <xdr:cNvSpPr txBox="1">
          <a:spLocks noChangeArrowheads="1"/>
        </xdr:cNvSpPr>
      </xdr:nvSpPr>
      <xdr:spPr bwMode="auto">
        <a:xfrm>
          <a:off x="8862052" y="3186830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若狭梅街道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521596</xdr:colOff>
      <xdr:row>21</xdr:row>
      <xdr:rowOff>44095</xdr:rowOff>
    </xdr:from>
    <xdr:to>
      <xdr:col>13</xdr:col>
      <xdr:colOff>674957</xdr:colOff>
      <xdr:row>22</xdr:row>
      <xdr:rowOff>109655</xdr:rowOff>
    </xdr:to>
    <xdr:grpSp>
      <xdr:nvGrpSpPr>
        <xdr:cNvPr id="2475" name="Group 405">
          <a:extLst>
            <a:ext uri="{FF2B5EF4-FFF2-40B4-BE49-F238E27FC236}">
              <a16:creationId xmlns:a16="http://schemas.microsoft.com/office/drawing/2014/main" xmlns="" id="{3C4E6890-3DF1-43EC-A9C3-805C8AF59924}"/>
            </a:ext>
          </a:extLst>
        </xdr:cNvPr>
        <xdr:cNvGrpSpPr>
          <a:grpSpLocks/>
        </xdr:cNvGrpSpPr>
      </xdr:nvGrpSpPr>
      <xdr:grpSpPr bwMode="auto">
        <a:xfrm>
          <a:off x="10008496" y="3615970"/>
          <a:ext cx="153361" cy="237010"/>
          <a:chOff x="718" y="97"/>
          <a:chExt cx="23" cy="15"/>
        </a:xfrm>
      </xdr:grpSpPr>
      <xdr:sp macro="" textlink="">
        <xdr:nvSpPr>
          <xdr:cNvPr id="2476" name="Freeform 406">
            <a:extLst>
              <a:ext uri="{FF2B5EF4-FFF2-40B4-BE49-F238E27FC236}">
                <a16:creationId xmlns:a16="http://schemas.microsoft.com/office/drawing/2014/main" xmlns="" id="{9605E1E1-D07C-36A6-21C3-B5F2E9E935D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77" name="Freeform 407">
            <a:extLst>
              <a:ext uri="{FF2B5EF4-FFF2-40B4-BE49-F238E27FC236}">
                <a16:creationId xmlns:a16="http://schemas.microsoft.com/office/drawing/2014/main" xmlns="" id="{41DCE7EA-DD4F-381E-885E-0E7C37CFA77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27778</xdr:colOff>
      <xdr:row>23</xdr:row>
      <xdr:rowOff>31748</xdr:rowOff>
    </xdr:from>
    <xdr:to>
      <xdr:col>14</xdr:col>
      <xdr:colOff>642936</xdr:colOff>
      <xdr:row>24</xdr:row>
      <xdr:rowOff>53947</xdr:rowOff>
    </xdr:to>
    <xdr:sp macro="" textlink="">
      <xdr:nvSpPr>
        <xdr:cNvPr id="2479" name="Line 120">
          <a:extLst>
            <a:ext uri="{FF2B5EF4-FFF2-40B4-BE49-F238E27FC236}">
              <a16:creationId xmlns:a16="http://schemas.microsoft.com/office/drawing/2014/main" xmlns="" id="{AD96CEFE-311E-4400-8666-8C5767573C83}"/>
            </a:ext>
          </a:extLst>
        </xdr:cNvPr>
        <xdr:cNvSpPr>
          <a:spLocks noChangeShapeType="1"/>
        </xdr:cNvSpPr>
      </xdr:nvSpPr>
      <xdr:spPr bwMode="auto">
        <a:xfrm rot="10800000">
          <a:off x="8554558" y="3864608"/>
          <a:ext cx="1308578" cy="189839"/>
        </a:xfrm>
        <a:custGeom>
          <a:avLst/>
          <a:gdLst>
            <a:gd name="connsiteX0" fmla="*/ 0 w 996157"/>
            <a:gd name="connsiteY0" fmla="*/ 0 h 162719"/>
            <a:gd name="connsiteX1" fmla="*/ 996157 w 996157"/>
            <a:gd name="connsiteY1" fmla="*/ 162719 h 162719"/>
            <a:gd name="connsiteX0" fmla="*/ 0 w 1277939"/>
            <a:gd name="connsiteY0" fmla="*/ 0 h 19844"/>
            <a:gd name="connsiteX1" fmla="*/ 1277939 w 1277939"/>
            <a:gd name="connsiteY1" fmla="*/ 19844 h 19844"/>
            <a:gd name="connsiteX0" fmla="*/ 0 w 1277939"/>
            <a:gd name="connsiteY0" fmla="*/ 85466 h 105310"/>
            <a:gd name="connsiteX1" fmla="*/ 1277939 w 1277939"/>
            <a:gd name="connsiteY1" fmla="*/ 105310 h 105310"/>
            <a:gd name="connsiteX0" fmla="*/ 0 w 1293814"/>
            <a:gd name="connsiteY0" fmla="*/ 77943 h 125568"/>
            <a:gd name="connsiteX1" fmla="*/ 1293814 w 1293814"/>
            <a:gd name="connsiteY1" fmla="*/ 125568 h 125568"/>
            <a:gd name="connsiteX0" fmla="*/ 0 w 1293814"/>
            <a:gd name="connsiteY0" fmla="*/ 101183 h 148808"/>
            <a:gd name="connsiteX1" fmla="*/ 1293814 w 1293814"/>
            <a:gd name="connsiteY1" fmla="*/ 148808 h 148808"/>
            <a:gd name="connsiteX0" fmla="*/ 0 w 1321595"/>
            <a:gd name="connsiteY0" fmla="*/ 81730 h 192855"/>
            <a:gd name="connsiteX1" fmla="*/ 1321595 w 1321595"/>
            <a:gd name="connsiteY1" fmla="*/ 192855 h 192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21595" h="192855">
              <a:moveTo>
                <a:pt x="0" y="81730"/>
              </a:moveTo>
              <a:cubicBezTo>
                <a:pt x="387614" y="-94218"/>
                <a:pt x="1120512" y="47334"/>
                <a:pt x="1321595" y="192855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190500</xdr:colOff>
      <xdr:row>22</xdr:row>
      <xdr:rowOff>122807</xdr:rowOff>
    </xdr:from>
    <xdr:ext cx="468313" cy="246286"/>
    <xdr:sp macro="" textlink="">
      <xdr:nvSpPr>
        <xdr:cNvPr id="2480" name="Text Box 1620">
          <a:extLst>
            <a:ext uri="{FF2B5EF4-FFF2-40B4-BE49-F238E27FC236}">
              <a16:creationId xmlns:a16="http://schemas.microsoft.com/office/drawing/2014/main" xmlns="" id="{B96D9F8C-FA96-4FF5-BEB2-E5D5247832A9}"/>
            </a:ext>
          </a:extLst>
        </xdr:cNvPr>
        <xdr:cNvSpPr txBox="1">
          <a:spLocks noChangeArrowheads="1"/>
        </xdr:cNvSpPr>
      </xdr:nvSpPr>
      <xdr:spPr bwMode="auto">
        <a:xfrm>
          <a:off x="9410700" y="3788027"/>
          <a:ext cx="468313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舞鶴若狭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12</xdr:col>
      <xdr:colOff>689273</xdr:colOff>
      <xdr:row>23</xdr:row>
      <xdr:rowOff>31187</xdr:rowOff>
    </xdr:from>
    <xdr:to>
      <xdr:col>13</xdr:col>
      <xdr:colOff>561933</xdr:colOff>
      <xdr:row>24</xdr:row>
      <xdr:rowOff>134016</xdr:rowOff>
    </xdr:to>
    <xdr:pic>
      <xdr:nvPicPr>
        <xdr:cNvPr id="2481" name="図 2480">
          <a:extLst>
            <a:ext uri="{FF2B5EF4-FFF2-40B4-BE49-F238E27FC236}">
              <a16:creationId xmlns:a16="http://schemas.microsoft.com/office/drawing/2014/main" xmlns="" id="{473A933F-91F1-45D3-B704-4C0B78890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961426">
          <a:off x="8536997" y="3838267"/>
          <a:ext cx="567511" cy="269243"/>
        </a:xfrm>
        <a:prstGeom prst="rect">
          <a:avLst/>
        </a:prstGeom>
      </xdr:spPr>
    </xdr:pic>
    <xdr:clientData/>
  </xdr:twoCellAnchor>
  <xdr:twoCellAnchor>
    <xdr:from>
      <xdr:col>13</xdr:col>
      <xdr:colOff>103908</xdr:colOff>
      <xdr:row>19</xdr:row>
      <xdr:rowOff>2165</xdr:rowOff>
    </xdr:from>
    <xdr:to>
      <xdr:col>13</xdr:col>
      <xdr:colOff>194829</xdr:colOff>
      <xdr:row>20</xdr:row>
      <xdr:rowOff>19484</xdr:rowOff>
    </xdr:to>
    <xdr:sp macro="" textlink="">
      <xdr:nvSpPr>
        <xdr:cNvPr id="2482" name="Line 120">
          <a:extLst>
            <a:ext uri="{FF2B5EF4-FFF2-40B4-BE49-F238E27FC236}">
              <a16:creationId xmlns:a16="http://schemas.microsoft.com/office/drawing/2014/main" xmlns="" id="{EA16439F-F1EA-46FF-86D0-6AB85A019197}"/>
            </a:ext>
          </a:extLst>
        </xdr:cNvPr>
        <xdr:cNvSpPr>
          <a:spLocks noChangeShapeType="1"/>
        </xdr:cNvSpPr>
      </xdr:nvSpPr>
      <xdr:spPr bwMode="auto">
        <a:xfrm>
          <a:off x="8622289" y="3138921"/>
          <a:ext cx="90921" cy="1840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13497</xdr:colOff>
      <xdr:row>21</xdr:row>
      <xdr:rowOff>166693</xdr:rowOff>
    </xdr:from>
    <xdr:ext cx="420687" cy="146844"/>
    <xdr:sp macro="" textlink="">
      <xdr:nvSpPr>
        <xdr:cNvPr id="2483" name="Text Box 1620">
          <a:extLst>
            <a:ext uri="{FF2B5EF4-FFF2-40B4-BE49-F238E27FC236}">
              <a16:creationId xmlns:a16="http://schemas.microsoft.com/office/drawing/2014/main" xmlns="" id="{AB882B0D-3B8A-48AF-8BBD-75C019CF6E72}"/>
            </a:ext>
          </a:extLst>
        </xdr:cNvPr>
        <xdr:cNvSpPr txBox="1">
          <a:spLocks noChangeArrowheads="1"/>
        </xdr:cNvSpPr>
      </xdr:nvSpPr>
      <xdr:spPr bwMode="auto">
        <a:xfrm>
          <a:off x="9206483" y="3677336"/>
          <a:ext cx="420687" cy="14684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15</xdr:col>
      <xdr:colOff>101654</xdr:colOff>
      <xdr:row>21</xdr:row>
      <xdr:rowOff>83650</xdr:rowOff>
    </xdr:from>
    <xdr:to>
      <xdr:col>16</xdr:col>
      <xdr:colOff>58053</xdr:colOff>
      <xdr:row>23</xdr:row>
      <xdr:rowOff>39689</xdr:rowOff>
    </xdr:to>
    <xdr:pic>
      <xdr:nvPicPr>
        <xdr:cNvPr id="2486" name="図 2485">
          <a:extLst>
            <a:ext uri="{FF2B5EF4-FFF2-40B4-BE49-F238E27FC236}">
              <a16:creationId xmlns:a16="http://schemas.microsoft.com/office/drawing/2014/main" xmlns="" id="{97B5CA36-0D5D-4F5A-B271-15EEECD5A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19375707">
          <a:off x="10015274" y="3573610"/>
          <a:ext cx="649819" cy="298939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19</xdr:row>
      <xdr:rowOff>23811</xdr:rowOff>
    </xdr:from>
    <xdr:to>
      <xdr:col>15</xdr:col>
      <xdr:colOff>611189</xdr:colOff>
      <xdr:row>21</xdr:row>
      <xdr:rowOff>15658</xdr:rowOff>
    </xdr:to>
    <xdr:sp macro="" textlink="">
      <xdr:nvSpPr>
        <xdr:cNvPr id="2487" name="Line 120">
          <a:extLst>
            <a:ext uri="{FF2B5EF4-FFF2-40B4-BE49-F238E27FC236}">
              <a16:creationId xmlns:a16="http://schemas.microsoft.com/office/drawing/2014/main" xmlns="" id="{5B4A66BC-DB11-497C-9FAD-452BE247DBFD}"/>
            </a:ext>
          </a:extLst>
        </xdr:cNvPr>
        <xdr:cNvSpPr>
          <a:spLocks noChangeShapeType="1"/>
        </xdr:cNvSpPr>
      </xdr:nvSpPr>
      <xdr:spPr bwMode="auto">
        <a:xfrm>
          <a:off x="10294620" y="3178491"/>
          <a:ext cx="230189" cy="3271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607220</xdr:colOff>
      <xdr:row>21</xdr:row>
      <xdr:rowOff>35724</xdr:rowOff>
    </xdr:from>
    <xdr:to>
      <xdr:col>16</xdr:col>
      <xdr:colOff>105897</xdr:colOff>
      <xdr:row>22</xdr:row>
      <xdr:rowOff>23123</xdr:rowOff>
    </xdr:to>
    <xdr:sp macro="" textlink="">
      <xdr:nvSpPr>
        <xdr:cNvPr id="2488" name="六角形 2487">
          <a:extLst>
            <a:ext uri="{FF2B5EF4-FFF2-40B4-BE49-F238E27FC236}">
              <a16:creationId xmlns:a16="http://schemas.microsoft.com/office/drawing/2014/main" xmlns="" id="{59D44863-E256-481F-8601-578846B6C440}"/>
            </a:ext>
          </a:extLst>
        </xdr:cNvPr>
        <xdr:cNvSpPr/>
      </xdr:nvSpPr>
      <xdr:spPr bwMode="auto">
        <a:xfrm>
          <a:off x="10520840" y="3525684"/>
          <a:ext cx="192097" cy="1626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658012</xdr:colOff>
      <xdr:row>20</xdr:row>
      <xdr:rowOff>15876</xdr:rowOff>
    </xdr:from>
    <xdr:to>
      <xdr:col>16</xdr:col>
      <xdr:colOff>301632</xdr:colOff>
      <xdr:row>22</xdr:row>
      <xdr:rowOff>36003</xdr:rowOff>
    </xdr:to>
    <xdr:sp macro="" textlink="">
      <xdr:nvSpPr>
        <xdr:cNvPr id="2489" name="AutoShape 1653">
          <a:extLst>
            <a:ext uri="{FF2B5EF4-FFF2-40B4-BE49-F238E27FC236}">
              <a16:creationId xmlns:a16="http://schemas.microsoft.com/office/drawing/2014/main" xmlns="" id="{451A0CE9-7AC0-46FD-B56B-B413347DB905}"/>
            </a:ext>
          </a:extLst>
        </xdr:cNvPr>
        <xdr:cNvSpPr>
          <a:spLocks/>
        </xdr:cNvSpPr>
      </xdr:nvSpPr>
      <xdr:spPr bwMode="auto">
        <a:xfrm rot="8700570" flipH="1">
          <a:off x="10571632" y="3338196"/>
          <a:ext cx="337040" cy="36302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16</xdr:col>
      <xdr:colOff>170664</xdr:colOff>
      <xdr:row>20</xdr:row>
      <xdr:rowOff>18845</xdr:rowOff>
    </xdr:from>
    <xdr:ext cx="281783" cy="104184"/>
    <xdr:sp macro="" textlink="">
      <xdr:nvSpPr>
        <xdr:cNvPr id="2490" name="Text Box 1563">
          <a:extLst>
            <a:ext uri="{FF2B5EF4-FFF2-40B4-BE49-F238E27FC236}">
              <a16:creationId xmlns:a16="http://schemas.microsoft.com/office/drawing/2014/main" xmlns="" id="{294E5483-A8E6-4791-8E20-1866E53D9561}"/>
            </a:ext>
          </a:extLst>
        </xdr:cNvPr>
        <xdr:cNvSpPr txBox="1">
          <a:spLocks noChangeArrowheads="1"/>
        </xdr:cNvSpPr>
      </xdr:nvSpPr>
      <xdr:spPr bwMode="auto">
        <a:xfrm>
          <a:off x="10777704" y="3341165"/>
          <a:ext cx="281783" cy="1041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 </a:t>
          </a:r>
        </a:p>
      </xdr:txBody>
    </xdr:sp>
    <xdr:clientData/>
  </xdr:oneCellAnchor>
  <xdr:twoCellAnchor editAs="oneCell">
    <xdr:from>
      <xdr:col>15</xdr:col>
      <xdr:colOff>425807</xdr:colOff>
      <xdr:row>16</xdr:row>
      <xdr:rowOff>100889</xdr:rowOff>
    </xdr:from>
    <xdr:to>
      <xdr:col>15</xdr:col>
      <xdr:colOff>681426</xdr:colOff>
      <xdr:row>20</xdr:row>
      <xdr:rowOff>112569</xdr:rowOff>
    </xdr:to>
    <xdr:pic>
      <xdr:nvPicPr>
        <xdr:cNvPr id="2491" name="図 2490">
          <a:extLst>
            <a:ext uri="{FF2B5EF4-FFF2-40B4-BE49-F238E27FC236}">
              <a16:creationId xmlns:a16="http://schemas.microsoft.com/office/drawing/2014/main" xmlns="" id="{3103A89D-3A22-4A32-9ABA-4F6CB9DA0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16200000">
          <a:off x="10118237" y="2948987"/>
          <a:ext cx="678430" cy="25561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</xdr:row>
      <xdr:rowOff>170961</xdr:rowOff>
    </xdr:from>
    <xdr:to>
      <xdr:col>17</xdr:col>
      <xdr:colOff>173600</xdr:colOff>
      <xdr:row>17</xdr:row>
      <xdr:rowOff>157760</xdr:rowOff>
    </xdr:to>
    <xdr:sp macro="" textlink="">
      <xdr:nvSpPr>
        <xdr:cNvPr id="2492" name="六角形 2491">
          <a:extLst>
            <a:ext uri="{FF2B5EF4-FFF2-40B4-BE49-F238E27FC236}">
              <a16:creationId xmlns:a16="http://schemas.microsoft.com/office/drawing/2014/main" xmlns="" id="{AC50212E-186B-4727-B7ED-6E2D6109AF78}"/>
            </a:ext>
          </a:extLst>
        </xdr:cNvPr>
        <xdr:cNvSpPr/>
      </xdr:nvSpPr>
      <xdr:spPr bwMode="auto">
        <a:xfrm>
          <a:off x="11300460" y="2822721"/>
          <a:ext cx="173600" cy="15443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322852</xdr:colOff>
      <xdr:row>20</xdr:row>
      <xdr:rowOff>77858</xdr:rowOff>
    </xdr:from>
    <xdr:to>
      <xdr:col>18</xdr:col>
      <xdr:colOff>259482</xdr:colOff>
      <xdr:row>24</xdr:row>
      <xdr:rowOff>112303</xdr:rowOff>
    </xdr:to>
    <xdr:sp macro="" textlink="">
      <xdr:nvSpPr>
        <xdr:cNvPr id="2493" name="Line 75">
          <a:extLst>
            <a:ext uri="{FF2B5EF4-FFF2-40B4-BE49-F238E27FC236}">
              <a16:creationId xmlns:a16="http://schemas.microsoft.com/office/drawing/2014/main" xmlns="" id="{1180F1D8-FD7F-46DC-B1FA-A2B2785683CE}"/>
            </a:ext>
          </a:extLst>
        </xdr:cNvPr>
        <xdr:cNvSpPr>
          <a:spLocks noChangeShapeType="1"/>
        </xdr:cNvSpPr>
      </xdr:nvSpPr>
      <xdr:spPr bwMode="auto">
        <a:xfrm rot="16593882" flipV="1">
          <a:off x="11582024" y="3441466"/>
          <a:ext cx="712625" cy="63005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9 w 16647"/>
            <a:gd name="connsiteY0" fmla="*/ 0 h 9854"/>
            <a:gd name="connsiteX1" fmla="*/ 6647 w 16647"/>
            <a:gd name="connsiteY1" fmla="*/ 7277 h 9854"/>
            <a:gd name="connsiteX2" fmla="*/ 16647 w 16647"/>
            <a:gd name="connsiteY2" fmla="*/ 9854 h 9854"/>
            <a:gd name="connsiteX0" fmla="*/ 0 w 9995"/>
            <a:gd name="connsiteY0" fmla="*/ 0 h 10000"/>
            <a:gd name="connsiteX1" fmla="*/ 3988 w 9995"/>
            <a:gd name="connsiteY1" fmla="*/ 7385 h 10000"/>
            <a:gd name="connsiteX2" fmla="*/ 9995 w 9995"/>
            <a:gd name="connsiteY2" fmla="*/ 10000 h 10000"/>
            <a:gd name="connsiteX0" fmla="*/ 0 w 10000"/>
            <a:gd name="connsiteY0" fmla="*/ 0 h 10000"/>
            <a:gd name="connsiteX1" fmla="*/ 3990 w 10000"/>
            <a:gd name="connsiteY1" fmla="*/ 738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6062 w 10000"/>
            <a:gd name="connsiteY2" fmla="*/ 8567 h 10000"/>
            <a:gd name="connsiteX3" fmla="*/ 10000 w 10000"/>
            <a:gd name="connsiteY3" fmla="*/ 10000 h 10000"/>
            <a:gd name="connsiteX0" fmla="*/ 0 w 6266"/>
            <a:gd name="connsiteY0" fmla="*/ 0 h 13694"/>
            <a:gd name="connsiteX1" fmla="*/ 5856 w 6266"/>
            <a:gd name="connsiteY1" fmla="*/ 3842 h 13694"/>
            <a:gd name="connsiteX2" fmla="*/ 6062 w 6266"/>
            <a:gd name="connsiteY2" fmla="*/ 8567 h 13694"/>
            <a:gd name="connsiteX3" fmla="*/ 3161 w 6266"/>
            <a:gd name="connsiteY3" fmla="*/ 13694 h 13694"/>
            <a:gd name="connsiteX0" fmla="*/ 0 w 10286"/>
            <a:gd name="connsiteY0" fmla="*/ 0 h 10000"/>
            <a:gd name="connsiteX1" fmla="*/ 9346 w 10286"/>
            <a:gd name="connsiteY1" fmla="*/ 2806 h 10000"/>
            <a:gd name="connsiteX2" fmla="*/ 9674 w 10286"/>
            <a:gd name="connsiteY2" fmla="*/ 6256 h 10000"/>
            <a:gd name="connsiteX3" fmla="*/ 5045 w 10286"/>
            <a:gd name="connsiteY3" fmla="*/ 10000 h 10000"/>
            <a:gd name="connsiteX0" fmla="*/ 0 w 10455"/>
            <a:gd name="connsiteY0" fmla="*/ 0 h 10216"/>
            <a:gd name="connsiteX1" fmla="*/ 9346 w 10455"/>
            <a:gd name="connsiteY1" fmla="*/ 2806 h 10216"/>
            <a:gd name="connsiteX2" fmla="*/ 9674 w 10455"/>
            <a:gd name="connsiteY2" fmla="*/ 6256 h 10216"/>
            <a:gd name="connsiteX3" fmla="*/ 7029 w 10455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7200"/>
            <a:gd name="connsiteY0" fmla="*/ 0 h 10437"/>
            <a:gd name="connsiteX1" fmla="*/ 16292 w 17200"/>
            <a:gd name="connsiteY1" fmla="*/ 3027 h 10437"/>
            <a:gd name="connsiteX2" fmla="*/ 16620 w 17200"/>
            <a:gd name="connsiteY2" fmla="*/ 6477 h 10437"/>
            <a:gd name="connsiteX3" fmla="*/ 13975 w 17200"/>
            <a:gd name="connsiteY3" fmla="*/ 10437 h 10437"/>
            <a:gd name="connsiteX0" fmla="*/ 0 w 40348"/>
            <a:gd name="connsiteY0" fmla="*/ 0 h 7815"/>
            <a:gd name="connsiteX1" fmla="*/ 16292 w 40348"/>
            <a:gd name="connsiteY1" fmla="*/ 3027 h 7815"/>
            <a:gd name="connsiteX2" fmla="*/ 16620 w 40348"/>
            <a:gd name="connsiteY2" fmla="*/ 6477 h 7815"/>
            <a:gd name="connsiteX3" fmla="*/ 40348 w 40348"/>
            <a:gd name="connsiteY3" fmla="*/ 7815 h 7815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1326"/>
            <a:gd name="connsiteY0" fmla="*/ 0 h 9632"/>
            <a:gd name="connsiteX1" fmla="*/ 4038 w 11326"/>
            <a:gd name="connsiteY1" fmla="*/ 3873 h 9632"/>
            <a:gd name="connsiteX2" fmla="*/ 4119 w 11326"/>
            <a:gd name="connsiteY2" fmla="*/ 8288 h 9632"/>
            <a:gd name="connsiteX3" fmla="*/ 11326 w 11326"/>
            <a:gd name="connsiteY3" fmla="*/ 9632 h 9632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137"/>
            <a:gd name="connsiteY0" fmla="*/ 0 h 10897"/>
            <a:gd name="connsiteX1" fmla="*/ 3816 w 10137"/>
            <a:gd name="connsiteY1" fmla="*/ 3973 h 10897"/>
            <a:gd name="connsiteX2" fmla="*/ 3804 w 10137"/>
            <a:gd name="connsiteY2" fmla="*/ 8796 h 10897"/>
            <a:gd name="connsiteX3" fmla="*/ 10137 w 10137"/>
            <a:gd name="connsiteY3" fmla="*/ 10897 h 10897"/>
            <a:gd name="connsiteX0" fmla="*/ 0 w 8686"/>
            <a:gd name="connsiteY0" fmla="*/ 0 h 11939"/>
            <a:gd name="connsiteX1" fmla="*/ 3816 w 8686"/>
            <a:gd name="connsiteY1" fmla="*/ 3973 h 11939"/>
            <a:gd name="connsiteX2" fmla="*/ 3804 w 8686"/>
            <a:gd name="connsiteY2" fmla="*/ 8796 h 11939"/>
            <a:gd name="connsiteX3" fmla="*/ 8686 w 8686"/>
            <a:gd name="connsiteY3" fmla="*/ 11939 h 11939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8932"/>
            <a:gd name="connsiteY0" fmla="*/ 0 h 8347"/>
            <a:gd name="connsiteX1" fmla="*/ 11802 w 18932"/>
            <a:gd name="connsiteY1" fmla="*/ 1301 h 8347"/>
            <a:gd name="connsiteX2" fmla="*/ 11788 w 18932"/>
            <a:gd name="connsiteY2" fmla="*/ 5340 h 8347"/>
            <a:gd name="connsiteX3" fmla="*/ 18932 w 18932"/>
            <a:gd name="connsiteY3" fmla="*/ 8347 h 8347"/>
            <a:gd name="connsiteX0" fmla="*/ 0 w 10000"/>
            <a:gd name="connsiteY0" fmla="*/ 0 h 10000"/>
            <a:gd name="connsiteX1" fmla="*/ 6234 w 10000"/>
            <a:gd name="connsiteY1" fmla="*/ 1559 h 10000"/>
            <a:gd name="connsiteX2" fmla="*/ 10000 w 10000"/>
            <a:gd name="connsiteY2" fmla="*/ 10000 h 10000"/>
            <a:gd name="connsiteX0" fmla="*/ 0 w 9328"/>
            <a:gd name="connsiteY0" fmla="*/ 0 h 7730"/>
            <a:gd name="connsiteX1" fmla="*/ 6234 w 9328"/>
            <a:gd name="connsiteY1" fmla="*/ 1559 h 7730"/>
            <a:gd name="connsiteX2" fmla="*/ 9328 w 9328"/>
            <a:gd name="connsiteY2" fmla="*/ 7730 h 7730"/>
            <a:gd name="connsiteX0" fmla="*/ 0 w 10000"/>
            <a:gd name="connsiteY0" fmla="*/ 0 h 10000"/>
            <a:gd name="connsiteX1" fmla="*/ 6683 w 10000"/>
            <a:gd name="connsiteY1" fmla="*/ 2017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6683 w 10000"/>
            <a:gd name="connsiteY1" fmla="*/ 2017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cubicBezTo>
                <a:pt x="190" y="819"/>
                <a:pt x="4968" y="1525"/>
                <a:pt x="6683" y="2017"/>
              </a:cubicBezTo>
              <a:cubicBezTo>
                <a:pt x="7177" y="4850"/>
                <a:pt x="7075" y="8838"/>
                <a:pt x="10000" y="100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oneCellAnchor>
    <xdr:from>
      <xdr:col>18</xdr:col>
      <xdr:colOff>37755</xdr:colOff>
      <xdr:row>22</xdr:row>
      <xdr:rowOff>65291</xdr:rowOff>
    </xdr:from>
    <xdr:ext cx="234388" cy="202315"/>
    <xdr:pic>
      <xdr:nvPicPr>
        <xdr:cNvPr id="2494" name="図 2493">
          <a:extLst>
            <a:ext uri="{FF2B5EF4-FFF2-40B4-BE49-F238E27FC236}">
              <a16:creationId xmlns:a16="http://schemas.microsoft.com/office/drawing/2014/main" xmlns="" id="{BCD6286E-C4D8-40EA-8836-5BCCE36D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2031635" y="3730511"/>
          <a:ext cx="234388" cy="202315"/>
        </a:xfrm>
        <a:prstGeom prst="rect">
          <a:avLst/>
        </a:prstGeom>
      </xdr:spPr>
    </xdr:pic>
    <xdr:clientData/>
  </xdr:oneCellAnchor>
  <xdr:oneCellAnchor>
    <xdr:from>
      <xdr:col>18</xdr:col>
      <xdr:colOff>46488</xdr:colOff>
      <xdr:row>21</xdr:row>
      <xdr:rowOff>95906</xdr:rowOff>
    </xdr:from>
    <xdr:ext cx="178283" cy="163278"/>
    <xdr:pic>
      <xdr:nvPicPr>
        <xdr:cNvPr id="2495" name="図 2494">
          <a:extLst>
            <a:ext uri="{FF2B5EF4-FFF2-40B4-BE49-F238E27FC236}">
              <a16:creationId xmlns:a16="http://schemas.microsoft.com/office/drawing/2014/main" xmlns="" id="{674FED1A-EBF5-4D31-B500-93770EF5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40368" y="3585866"/>
          <a:ext cx="178283" cy="163278"/>
        </a:xfrm>
        <a:prstGeom prst="rect">
          <a:avLst/>
        </a:prstGeom>
      </xdr:spPr>
    </xdr:pic>
    <xdr:clientData/>
  </xdr:oneCellAnchor>
  <xdr:twoCellAnchor>
    <xdr:from>
      <xdr:col>18</xdr:col>
      <xdr:colOff>200711</xdr:colOff>
      <xdr:row>22</xdr:row>
      <xdr:rowOff>38558</xdr:rowOff>
    </xdr:from>
    <xdr:to>
      <xdr:col>18</xdr:col>
      <xdr:colOff>576826</xdr:colOff>
      <xdr:row>22</xdr:row>
      <xdr:rowOff>150904</xdr:rowOff>
    </xdr:to>
    <xdr:sp macro="" textlink="">
      <xdr:nvSpPr>
        <xdr:cNvPr id="2496" name="Line 120">
          <a:extLst>
            <a:ext uri="{FF2B5EF4-FFF2-40B4-BE49-F238E27FC236}">
              <a16:creationId xmlns:a16="http://schemas.microsoft.com/office/drawing/2014/main" xmlns="" id="{B3333D9C-6005-4FD1-99E4-36C4E6C2C7F8}"/>
            </a:ext>
          </a:extLst>
        </xdr:cNvPr>
        <xdr:cNvSpPr>
          <a:spLocks noChangeShapeType="1"/>
        </xdr:cNvSpPr>
      </xdr:nvSpPr>
      <xdr:spPr bwMode="auto">
        <a:xfrm rot="10800000">
          <a:off x="12194591" y="3703778"/>
          <a:ext cx="376115" cy="1123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317501</xdr:colOff>
      <xdr:row>21</xdr:row>
      <xdr:rowOff>0</xdr:rowOff>
    </xdr:from>
    <xdr:to>
      <xdr:col>17</xdr:col>
      <xdr:colOff>520664</xdr:colOff>
      <xdr:row>21</xdr:row>
      <xdr:rowOff>166298</xdr:rowOff>
    </xdr:to>
    <xdr:sp macro="" textlink="">
      <xdr:nvSpPr>
        <xdr:cNvPr id="2497" name="六角形 2496">
          <a:extLst>
            <a:ext uri="{FF2B5EF4-FFF2-40B4-BE49-F238E27FC236}">
              <a16:creationId xmlns:a16="http://schemas.microsoft.com/office/drawing/2014/main" xmlns="" id="{AB4D07ED-F71A-419D-837D-442C23C35B6C}"/>
            </a:ext>
          </a:extLst>
        </xdr:cNvPr>
        <xdr:cNvSpPr/>
      </xdr:nvSpPr>
      <xdr:spPr bwMode="auto">
        <a:xfrm>
          <a:off x="11617961" y="3489960"/>
          <a:ext cx="203163" cy="1662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352135</xdr:colOff>
      <xdr:row>21</xdr:row>
      <xdr:rowOff>106502</xdr:rowOff>
    </xdr:from>
    <xdr:to>
      <xdr:col>18</xdr:col>
      <xdr:colOff>555298</xdr:colOff>
      <xdr:row>22</xdr:row>
      <xdr:rowOff>96954</xdr:rowOff>
    </xdr:to>
    <xdr:sp macro="" textlink="">
      <xdr:nvSpPr>
        <xdr:cNvPr id="2498" name="六角形 2497">
          <a:extLst>
            <a:ext uri="{FF2B5EF4-FFF2-40B4-BE49-F238E27FC236}">
              <a16:creationId xmlns:a16="http://schemas.microsoft.com/office/drawing/2014/main" xmlns="" id="{4CA0BD1B-6A35-476D-8C2B-760D6B6B7ED9}"/>
            </a:ext>
          </a:extLst>
        </xdr:cNvPr>
        <xdr:cNvSpPr/>
      </xdr:nvSpPr>
      <xdr:spPr bwMode="auto">
        <a:xfrm>
          <a:off x="12346015" y="3596462"/>
          <a:ext cx="203163" cy="16571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615468</xdr:colOff>
      <xdr:row>57</xdr:row>
      <xdr:rowOff>34193</xdr:rowOff>
    </xdr:from>
    <xdr:ext cx="415189" cy="78154"/>
    <xdr:sp macro="" textlink="">
      <xdr:nvSpPr>
        <xdr:cNvPr id="2499" name="Text Box 1300">
          <a:extLst>
            <a:ext uri="{FF2B5EF4-FFF2-40B4-BE49-F238E27FC236}">
              <a16:creationId xmlns:a16="http://schemas.microsoft.com/office/drawing/2014/main" xmlns="" id="{AB148CD6-53A0-4BE8-8407-E1398C2D20B8}"/>
            </a:ext>
          </a:extLst>
        </xdr:cNvPr>
        <xdr:cNvSpPr txBox="1">
          <a:spLocks noChangeArrowheads="1"/>
        </xdr:cNvSpPr>
      </xdr:nvSpPr>
      <xdr:spPr bwMode="auto">
        <a:xfrm>
          <a:off x="9142248" y="9566813"/>
          <a:ext cx="415189" cy="7815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651710</xdr:colOff>
      <xdr:row>52</xdr:row>
      <xdr:rowOff>0</xdr:rowOff>
    </xdr:from>
    <xdr:to>
      <xdr:col>14</xdr:col>
      <xdr:colOff>137360</xdr:colOff>
      <xdr:row>53</xdr:row>
      <xdr:rowOff>19050</xdr:rowOff>
    </xdr:to>
    <xdr:grpSp>
      <xdr:nvGrpSpPr>
        <xdr:cNvPr id="2500" name="Group 370">
          <a:extLst>
            <a:ext uri="{FF2B5EF4-FFF2-40B4-BE49-F238E27FC236}">
              <a16:creationId xmlns:a16="http://schemas.microsoft.com/office/drawing/2014/main" xmlns="" id="{75101771-5676-44D5-B940-AF58CAC25966}"/>
            </a:ext>
          </a:extLst>
        </xdr:cNvPr>
        <xdr:cNvGrpSpPr>
          <a:grpSpLocks/>
        </xdr:cNvGrpSpPr>
      </xdr:nvGrpSpPr>
      <xdr:grpSpPr bwMode="auto">
        <a:xfrm rot="10800000">
          <a:off x="10138610" y="8886825"/>
          <a:ext cx="257175" cy="190500"/>
          <a:chOff x="718" y="97"/>
          <a:chExt cx="23" cy="15"/>
        </a:xfrm>
      </xdr:grpSpPr>
      <xdr:sp macro="" textlink="">
        <xdr:nvSpPr>
          <xdr:cNvPr id="2501" name="Freeform 371">
            <a:extLst>
              <a:ext uri="{FF2B5EF4-FFF2-40B4-BE49-F238E27FC236}">
                <a16:creationId xmlns:a16="http://schemas.microsoft.com/office/drawing/2014/main" xmlns="" id="{AFA5EB12-CBDC-6E8B-865C-7189001E067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02" name="Freeform 372">
            <a:extLst>
              <a:ext uri="{FF2B5EF4-FFF2-40B4-BE49-F238E27FC236}">
                <a16:creationId xmlns:a16="http://schemas.microsoft.com/office/drawing/2014/main" xmlns="" id="{44E88B55-A9BB-A225-050C-2356599A64F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225590</xdr:colOff>
      <xdr:row>51</xdr:row>
      <xdr:rowOff>162927</xdr:rowOff>
    </xdr:from>
    <xdr:to>
      <xdr:col>13</xdr:col>
      <xdr:colOff>654215</xdr:colOff>
      <xdr:row>53</xdr:row>
      <xdr:rowOff>20219</xdr:rowOff>
    </xdr:to>
    <xdr:sp macro="" textlink="">
      <xdr:nvSpPr>
        <xdr:cNvPr id="2503" name="Freeform 373">
          <a:extLst>
            <a:ext uri="{FF2B5EF4-FFF2-40B4-BE49-F238E27FC236}">
              <a16:creationId xmlns:a16="http://schemas.microsoft.com/office/drawing/2014/main" xmlns="" id="{7FEC44D0-DD27-4281-9F86-1CD41F00EA34}"/>
            </a:ext>
          </a:extLst>
        </xdr:cNvPr>
        <xdr:cNvSpPr>
          <a:spLocks/>
        </xdr:cNvSpPr>
      </xdr:nvSpPr>
      <xdr:spPr bwMode="auto">
        <a:xfrm rot="20208059">
          <a:off x="8752370" y="8689707"/>
          <a:ext cx="428625" cy="192572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186695</xdr:colOff>
      <xdr:row>51</xdr:row>
      <xdr:rowOff>170730</xdr:rowOff>
    </xdr:from>
    <xdr:to>
      <xdr:col>14</xdr:col>
      <xdr:colOff>615320</xdr:colOff>
      <xdr:row>53</xdr:row>
      <xdr:rowOff>28022</xdr:rowOff>
    </xdr:to>
    <xdr:sp macro="" textlink="">
      <xdr:nvSpPr>
        <xdr:cNvPr id="2504" name="Freeform 373">
          <a:extLst>
            <a:ext uri="{FF2B5EF4-FFF2-40B4-BE49-F238E27FC236}">
              <a16:creationId xmlns:a16="http://schemas.microsoft.com/office/drawing/2014/main" xmlns="" id="{491D6C01-165C-42B9-AF26-B60945BC2851}"/>
            </a:ext>
          </a:extLst>
        </xdr:cNvPr>
        <xdr:cNvSpPr>
          <a:spLocks/>
        </xdr:cNvSpPr>
      </xdr:nvSpPr>
      <xdr:spPr bwMode="auto">
        <a:xfrm rot="20208059">
          <a:off x="9406895" y="8697510"/>
          <a:ext cx="428625" cy="192572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144127</xdr:colOff>
      <xdr:row>51</xdr:row>
      <xdr:rowOff>93996</xdr:rowOff>
    </xdr:from>
    <xdr:to>
      <xdr:col>13</xdr:col>
      <xdr:colOff>660063</xdr:colOff>
      <xdr:row>52</xdr:row>
      <xdr:rowOff>85641</xdr:rowOff>
    </xdr:to>
    <xdr:sp macro="" textlink="">
      <xdr:nvSpPr>
        <xdr:cNvPr id="2505" name="Text Box 1664">
          <a:extLst>
            <a:ext uri="{FF2B5EF4-FFF2-40B4-BE49-F238E27FC236}">
              <a16:creationId xmlns:a16="http://schemas.microsoft.com/office/drawing/2014/main" xmlns="" id="{08C2095C-5372-4898-8FEF-ABDC217067A7}"/>
            </a:ext>
          </a:extLst>
        </xdr:cNvPr>
        <xdr:cNvSpPr txBox="1">
          <a:spLocks noChangeArrowheads="1"/>
        </xdr:cNvSpPr>
      </xdr:nvSpPr>
      <xdr:spPr bwMode="auto">
        <a:xfrm>
          <a:off x="8670907" y="8620776"/>
          <a:ext cx="515936" cy="15928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永平寺川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107941</xdr:colOff>
      <xdr:row>24</xdr:row>
      <xdr:rowOff>26751</xdr:rowOff>
    </xdr:from>
    <xdr:to>
      <xdr:col>18</xdr:col>
      <xdr:colOff>265109</xdr:colOff>
      <xdr:row>24</xdr:row>
      <xdr:rowOff>149661</xdr:rowOff>
    </xdr:to>
    <xdr:sp macro="" textlink="">
      <xdr:nvSpPr>
        <xdr:cNvPr id="2506" name="Freeform 395">
          <a:extLst>
            <a:ext uri="{FF2B5EF4-FFF2-40B4-BE49-F238E27FC236}">
              <a16:creationId xmlns:a16="http://schemas.microsoft.com/office/drawing/2014/main" xmlns="" id="{2412C97A-6916-4DAF-9C04-5E1B0733DBD5}"/>
            </a:ext>
          </a:extLst>
        </xdr:cNvPr>
        <xdr:cNvSpPr>
          <a:spLocks/>
        </xdr:cNvSpPr>
      </xdr:nvSpPr>
      <xdr:spPr bwMode="auto">
        <a:xfrm rot="10472390">
          <a:off x="12101821" y="4027251"/>
          <a:ext cx="157168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18</xdr:col>
      <xdr:colOff>206166</xdr:colOff>
      <xdr:row>23</xdr:row>
      <xdr:rowOff>79701</xdr:rowOff>
    </xdr:from>
    <xdr:ext cx="467321" cy="146398"/>
    <xdr:sp macro="" textlink="">
      <xdr:nvSpPr>
        <xdr:cNvPr id="2507" name="Text Box 1620">
          <a:extLst>
            <a:ext uri="{FF2B5EF4-FFF2-40B4-BE49-F238E27FC236}">
              <a16:creationId xmlns:a16="http://schemas.microsoft.com/office/drawing/2014/main" xmlns="" id="{DE209D9B-87CF-4E68-8860-A3E70DBECE51}"/>
            </a:ext>
          </a:extLst>
        </xdr:cNvPr>
        <xdr:cNvSpPr txBox="1">
          <a:spLocks noChangeArrowheads="1"/>
        </xdr:cNvSpPr>
      </xdr:nvSpPr>
      <xdr:spPr bwMode="auto">
        <a:xfrm>
          <a:off x="12200046" y="3912561"/>
          <a:ext cx="467321" cy="1463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</a:rPr>
            <a:t>坂尻ﾄﾝﾈﾙ</a:t>
          </a:r>
          <a:endParaRPr lang="en-US" altLang="ja-JP" sz="900" b="1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oneCellAnchor>
  <xdr:twoCellAnchor>
    <xdr:from>
      <xdr:col>15</xdr:col>
      <xdr:colOff>371157</xdr:colOff>
      <xdr:row>20</xdr:row>
      <xdr:rowOff>107386</xdr:rowOff>
    </xdr:from>
    <xdr:to>
      <xdr:col>15</xdr:col>
      <xdr:colOff>544757</xdr:colOff>
      <xdr:row>21</xdr:row>
      <xdr:rowOff>94184</xdr:rowOff>
    </xdr:to>
    <xdr:sp macro="" textlink="">
      <xdr:nvSpPr>
        <xdr:cNvPr id="2508" name="六角形 2507">
          <a:extLst>
            <a:ext uri="{FF2B5EF4-FFF2-40B4-BE49-F238E27FC236}">
              <a16:creationId xmlns:a16="http://schemas.microsoft.com/office/drawing/2014/main" xmlns="" id="{AA503D3C-2E26-4FA1-A49E-EFDE4354C723}"/>
            </a:ext>
          </a:extLst>
        </xdr:cNvPr>
        <xdr:cNvSpPr/>
      </xdr:nvSpPr>
      <xdr:spPr bwMode="auto">
        <a:xfrm>
          <a:off x="10284777" y="3429706"/>
          <a:ext cx="173600" cy="15443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264583</xdr:colOff>
      <xdr:row>23</xdr:row>
      <xdr:rowOff>120263</xdr:rowOff>
    </xdr:from>
    <xdr:ext cx="414910" cy="129886"/>
    <xdr:sp macro="" textlink="">
      <xdr:nvSpPr>
        <xdr:cNvPr id="2509" name="Text Box 1620">
          <a:extLst>
            <a:ext uri="{FF2B5EF4-FFF2-40B4-BE49-F238E27FC236}">
              <a16:creationId xmlns:a16="http://schemas.microsoft.com/office/drawing/2014/main" xmlns="" id="{057172B7-574E-4D2E-BB6B-4AA2BEAEC753}"/>
            </a:ext>
          </a:extLst>
        </xdr:cNvPr>
        <xdr:cNvSpPr txBox="1">
          <a:spLocks noChangeArrowheads="1"/>
        </xdr:cNvSpPr>
      </xdr:nvSpPr>
      <xdr:spPr bwMode="auto">
        <a:xfrm>
          <a:off x="11565043" y="3953123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小浜梅街道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129887</xdr:colOff>
      <xdr:row>47</xdr:row>
      <xdr:rowOff>57726</xdr:rowOff>
    </xdr:from>
    <xdr:ext cx="284079" cy="223504"/>
    <xdr:grpSp>
      <xdr:nvGrpSpPr>
        <xdr:cNvPr id="2510" name="Group 6672">
          <a:extLst>
            <a:ext uri="{FF2B5EF4-FFF2-40B4-BE49-F238E27FC236}">
              <a16:creationId xmlns:a16="http://schemas.microsoft.com/office/drawing/2014/main" xmlns="" id="{CD874B74-E27D-4701-967E-DF992269CE7D}"/>
            </a:ext>
          </a:extLst>
        </xdr:cNvPr>
        <xdr:cNvGrpSpPr>
          <a:grpSpLocks/>
        </xdr:cNvGrpSpPr>
      </xdr:nvGrpSpPr>
      <xdr:grpSpPr bwMode="auto">
        <a:xfrm>
          <a:off x="8845262" y="8087301"/>
          <a:ext cx="284079" cy="223504"/>
          <a:chOff x="536" y="109"/>
          <a:chExt cx="46" cy="44"/>
        </a:xfrm>
      </xdr:grpSpPr>
      <xdr:pic>
        <xdr:nvPicPr>
          <xdr:cNvPr id="2511" name="Picture 6673" descr="route2">
            <a:extLst>
              <a:ext uri="{FF2B5EF4-FFF2-40B4-BE49-F238E27FC236}">
                <a16:creationId xmlns:a16="http://schemas.microsoft.com/office/drawing/2014/main" xmlns="" id="{FD076D2B-48D8-D2F6-8552-E71971AB06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12" name="Text Box 6674">
            <a:extLst>
              <a:ext uri="{FF2B5EF4-FFF2-40B4-BE49-F238E27FC236}">
                <a16:creationId xmlns:a16="http://schemas.microsoft.com/office/drawing/2014/main" xmlns="" id="{F4F6532B-C0C6-3518-E765-FEC730557A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</xdr:col>
      <xdr:colOff>505111</xdr:colOff>
      <xdr:row>53</xdr:row>
      <xdr:rowOff>125075</xdr:rowOff>
    </xdr:from>
    <xdr:ext cx="329195" cy="388520"/>
    <xdr:pic>
      <xdr:nvPicPr>
        <xdr:cNvPr id="2513" name="図 68" descr="「コンビニのロゴ」の画像検索結果">
          <a:extLst>
            <a:ext uri="{FF2B5EF4-FFF2-40B4-BE49-F238E27FC236}">
              <a16:creationId xmlns:a16="http://schemas.microsoft.com/office/drawing/2014/main" xmlns="" id="{0D0FAB69-4553-4811-81F4-F91FDB05D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51" y="8987135"/>
          <a:ext cx="329195" cy="388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210439</xdr:colOff>
      <xdr:row>12</xdr:row>
      <xdr:rowOff>137795</xdr:rowOff>
    </xdr:from>
    <xdr:to>
      <xdr:col>26</xdr:col>
      <xdr:colOff>262273</xdr:colOff>
      <xdr:row>14</xdr:row>
      <xdr:rowOff>84016</xdr:rowOff>
    </xdr:to>
    <xdr:pic>
      <xdr:nvPicPr>
        <xdr:cNvPr id="2514" name="図 2513">
          <a:extLst>
            <a:ext uri="{FF2B5EF4-FFF2-40B4-BE49-F238E27FC236}">
              <a16:creationId xmlns:a16="http://schemas.microsoft.com/office/drawing/2014/main" xmlns="" id="{08D8E540-9BE0-48C8-AC43-D032143C8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1980000">
          <a:off x="17058259" y="2118995"/>
          <a:ext cx="745254" cy="281501"/>
        </a:xfrm>
        <a:prstGeom prst="rect">
          <a:avLst/>
        </a:prstGeom>
      </xdr:spPr>
    </xdr:pic>
    <xdr:clientData/>
  </xdr:twoCellAnchor>
  <xdr:twoCellAnchor>
    <xdr:from>
      <xdr:col>11</xdr:col>
      <xdr:colOff>367390</xdr:colOff>
      <xdr:row>38</xdr:row>
      <xdr:rowOff>158750</xdr:rowOff>
    </xdr:from>
    <xdr:to>
      <xdr:col>12</xdr:col>
      <xdr:colOff>18140</xdr:colOff>
      <xdr:row>40</xdr:row>
      <xdr:rowOff>99779</xdr:rowOff>
    </xdr:to>
    <xdr:sp macro="" textlink="">
      <xdr:nvSpPr>
        <xdr:cNvPr id="2515" name="Freeform 601">
          <a:extLst>
            <a:ext uri="{FF2B5EF4-FFF2-40B4-BE49-F238E27FC236}">
              <a16:creationId xmlns:a16="http://schemas.microsoft.com/office/drawing/2014/main" xmlns="" id="{FB1795E0-ABF7-4EAC-B8B9-EE1330337BA3}"/>
            </a:ext>
          </a:extLst>
        </xdr:cNvPr>
        <xdr:cNvSpPr>
          <a:spLocks/>
        </xdr:cNvSpPr>
      </xdr:nvSpPr>
      <xdr:spPr bwMode="auto">
        <a:xfrm flipH="1">
          <a:off x="7507330" y="6506210"/>
          <a:ext cx="344170" cy="27630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1661 w 11663"/>
            <a:gd name="connsiteY0" fmla="*/ 12235 h 12235"/>
            <a:gd name="connsiteX1" fmla="*/ 10000 w 11663"/>
            <a:gd name="connsiteY1" fmla="*/ 0 h 12235"/>
            <a:gd name="connsiteX2" fmla="*/ 0 w 11663"/>
            <a:gd name="connsiteY2" fmla="*/ 285 h 12235"/>
            <a:gd name="connsiteX0" fmla="*/ 11661 w 11661"/>
            <a:gd name="connsiteY0" fmla="*/ 12235 h 12235"/>
            <a:gd name="connsiteX1" fmla="*/ 10000 w 11661"/>
            <a:gd name="connsiteY1" fmla="*/ 0 h 12235"/>
            <a:gd name="connsiteX2" fmla="*/ 0 w 11661"/>
            <a:gd name="connsiteY2" fmla="*/ 285 h 12235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934" h="14126">
              <a:moveTo>
                <a:pt x="13934" y="14126"/>
              </a:moveTo>
              <a:cubicBezTo>
                <a:pt x="10300" y="10078"/>
                <a:pt x="9511" y="3654"/>
                <a:pt x="10000" y="0"/>
              </a:cubicBezTo>
              <a:lnTo>
                <a:pt x="0" y="28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394600</xdr:colOff>
      <xdr:row>39</xdr:row>
      <xdr:rowOff>43532</xdr:rowOff>
    </xdr:from>
    <xdr:ext cx="143122" cy="139879"/>
    <xdr:pic>
      <xdr:nvPicPr>
        <xdr:cNvPr id="2516" name="図 2515">
          <a:extLst>
            <a:ext uri="{FF2B5EF4-FFF2-40B4-BE49-F238E27FC236}">
              <a16:creationId xmlns:a16="http://schemas.microsoft.com/office/drawing/2014/main" xmlns="" id="{7A5D2172-5947-4B47-98E4-2CCA5580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34540" y="6558632"/>
          <a:ext cx="143122" cy="139879"/>
        </a:xfrm>
        <a:prstGeom prst="rect">
          <a:avLst/>
        </a:prstGeom>
      </xdr:spPr>
    </xdr:pic>
    <xdr:clientData/>
  </xdr:oneCellAnchor>
  <xdr:oneCellAnchor>
    <xdr:from>
      <xdr:col>17</xdr:col>
      <xdr:colOff>18277</xdr:colOff>
      <xdr:row>19</xdr:row>
      <xdr:rowOff>0</xdr:rowOff>
    </xdr:from>
    <xdr:ext cx="333117" cy="101600"/>
    <xdr:sp macro="" textlink="">
      <xdr:nvSpPr>
        <xdr:cNvPr id="2517" name="Text Box 1194">
          <a:extLst>
            <a:ext uri="{FF2B5EF4-FFF2-40B4-BE49-F238E27FC236}">
              <a16:creationId xmlns:a16="http://schemas.microsoft.com/office/drawing/2014/main" xmlns="" id="{A7CBCE89-D64C-47D1-85D9-7F6339AE0C01}"/>
            </a:ext>
          </a:extLst>
        </xdr:cNvPr>
        <xdr:cNvSpPr txBox="1">
          <a:spLocks noChangeArrowheads="1"/>
        </xdr:cNvSpPr>
      </xdr:nvSpPr>
      <xdr:spPr bwMode="auto">
        <a:xfrm>
          <a:off x="11318737" y="315468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+7.2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153733</xdr:colOff>
      <xdr:row>19</xdr:row>
      <xdr:rowOff>97144</xdr:rowOff>
    </xdr:from>
    <xdr:to>
      <xdr:col>17</xdr:col>
      <xdr:colOff>280149</xdr:colOff>
      <xdr:row>20</xdr:row>
      <xdr:rowOff>36954</xdr:rowOff>
    </xdr:to>
    <xdr:sp macro="" textlink="">
      <xdr:nvSpPr>
        <xdr:cNvPr id="2518" name="六角形 2517">
          <a:extLst>
            <a:ext uri="{FF2B5EF4-FFF2-40B4-BE49-F238E27FC236}">
              <a16:creationId xmlns:a16="http://schemas.microsoft.com/office/drawing/2014/main" xmlns="" id="{8FAA163D-87C6-4B98-99D6-5D30C1AD62B2}"/>
            </a:ext>
          </a:extLst>
        </xdr:cNvPr>
        <xdr:cNvSpPr/>
      </xdr:nvSpPr>
      <xdr:spPr bwMode="auto">
        <a:xfrm>
          <a:off x="11454193" y="3251824"/>
          <a:ext cx="126416" cy="10745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8660</xdr:colOff>
      <xdr:row>19</xdr:row>
      <xdr:rowOff>96267</xdr:rowOff>
    </xdr:from>
    <xdr:to>
      <xdr:col>17</xdr:col>
      <xdr:colOff>142876</xdr:colOff>
      <xdr:row>20</xdr:row>
      <xdr:rowOff>38967</xdr:rowOff>
    </xdr:to>
    <xdr:sp macro="" textlink="">
      <xdr:nvSpPr>
        <xdr:cNvPr id="2519" name="六角形 2518">
          <a:extLst>
            <a:ext uri="{FF2B5EF4-FFF2-40B4-BE49-F238E27FC236}">
              <a16:creationId xmlns:a16="http://schemas.microsoft.com/office/drawing/2014/main" xmlns="" id="{63C70678-2014-4961-ACEE-CEE69B8CFE28}"/>
            </a:ext>
          </a:extLst>
        </xdr:cNvPr>
        <xdr:cNvSpPr/>
      </xdr:nvSpPr>
      <xdr:spPr bwMode="auto">
        <a:xfrm>
          <a:off x="11297950" y="3233023"/>
          <a:ext cx="134216" cy="10938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248947</xdr:colOff>
      <xdr:row>20</xdr:row>
      <xdr:rowOff>19481</xdr:rowOff>
    </xdr:from>
    <xdr:ext cx="255444" cy="280925"/>
    <xdr:sp macro="" textlink="">
      <xdr:nvSpPr>
        <xdr:cNvPr id="2534" name="Text Box 1620">
          <a:extLst>
            <a:ext uri="{FF2B5EF4-FFF2-40B4-BE49-F238E27FC236}">
              <a16:creationId xmlns:a16="http://schemas.microsoft.com/office/drawing/2014/main" xmlns="" id="{6AB1BCC0-886A-4CC1-88FA-9FB5FA475629}"/>
            </a:ext>
          </a:extLst>
        </xdr:cNvPr>
        <xdr:cNvSpPr txBox="1">
          <a:spLocks noChangeArrowheads="1"/>
        </xdr:cNvSpPr>
      </xdr:nvSpPr>
      <xdr:spPr bwMode="auto">
        <a:xfrm>
          <a:off x="8767328" y="3322924"/>
          <a:ext cx="255444" cy="28092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右折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6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ﾚｰﾝ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6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あり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138338</xdr:colOff>
      <xdr:row>37</xdr:row>
      <xdr:rowOff>68756</xdr:rowOff>
    </xdr:from>
    <xdr:to>
      <xdr:col>16</xdr:col>
      <xdr:colOff>451303</xdr:colOff>
      <xdr:row>38</xdr:row>
      <xdr:rowOff>29069</xdr:rowOff>
    </xdr:to>
    <xdr:sp macro="" textlink="">
      <xdr:nvSpPr>
        <xdr:cNvPr id="2535" name="Text Box 1563">
          <a:extLst>
            <a:ext uri="{FF2B5EF4-FFF2-40B4-BE49-F238E27FC236}">
              <a16:creationId xmlns:a16="http://schemas.microsoft.com/office/drawing/2014/main" xmlns="" id="{160ECBE5-2249-49AC-9F71-3D0CD27F2C77}"/>
            </a:ext>
          </a:extLst>
        </xdr:cNvPr>
        <xdr:cNvSpPr txBox="1">
          <a:spLocks noChangeArrowheads="1"/>
        </xdr:cNvSpPr>
      </xdr:nvSpPr>
      <xdr:spPr bwMode="auto">
        <a:xfrm>
          <a:off x="10734901" y="6214546"/>
          <a:ext cx="312965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天池橋</a:t>
          </a:r>
        </a:p>
      </xdr:txBody>
    </xdr:sp>
    <xdr:clientData/>
  </xdr:twoCellAnchor>
  <xdr:twoCellAnchor>
    <xdr:from>
      <xdr:col>19</xdr:col>
      <xdr:colOff>625928</xdr:colOff>
      <xdr:row>36</xdr:row>
      <xdr:rowOff>117924</xdr:rowOff>
    </xdr:from>
    <xdr:to>
      <xdr:col>20</xdr:col>
      <xdr:colOff>51527</xdr:colOff>
      <xdr:row>37</xdr:row>
      <xdr:rowOff>37293</xdr:rowOff>
    </xdr:to>
    <xdr:sp macro="" textlink="">
      <xdr:nvSpPr>
        <xdr:cNvPr id="2536" name="六角形 2535">
          <a:extLst>
            <a:ext uri="{FF2B5EF4-FFF2-40B4-BE49-F238E27FC236}">
              <a16:creationId xmlns:a16="http://schemas.microsoft.com/office/drawing/2014/main" xmlns="" id="{01B3CD08-C3B8-49E7-A2F3-B5BEB7403C07}"/>
            </a:ext>
          </a:extLst>
        </xdr:cNvPr>
        <xdr:cNvSpPr/>
      </xdr:nvSpPr>
      <xdr:spPr bwMode="auto">
        <a:xfrm>
          <a:off x="13313228" y="6130104"/>
          <a:ext cx="119019" cy="870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15713</xdr:colOff>
      <xdr:row>20</xdr:row>
      <xdr:rowOff>36288</xdr:rowOff>
    </xdr:from>
    <xdr:ext cx="260969" cy="136070"/>
    <xdr:sp macro="" textlink="">
      <xdr:nvSpPr>
        <xdr:cNvPr id="2537" name="Text Box 1664">
          <a:extLst>
            <a:ext uri="{FF2B5EF4-FFF2-40B4-BE49-F238E27FC236}">
              <a16:creationId xmlns:a16="http://schemas.microsoft.com/office/drawing/2014/main" xmlns="" id="{FE7F992A-F0D8-4125-8A52-A2EE78AA311B}"/>
            </a:ext>
          </a:extLst>
        </xdr:cNvPr>
        <xdr:cNvSpPr txBox="1">
          <a:spLocks noChangeArrowheads="1"/>
        </xdr:cNvSpPr>
      </xdr:nvSpPr>
      <xdr:spPr bwMode="auto">
        <a:xfrm>
          <a:off x="14089853" y="3358608"/>
          <a:ext cx="260969" cy="1360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県境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91932</xdr:colOff>
      <xdr:row>47</xdr:row>
      <xdr:rowOff>2973</xdr:rowOff>
    </xdr:from>
    <xdr:to>
      <xdr:col>19</xdr:col>
      <xdr:colOff>520557</xdr:colOff>
      <xdr:row>48</xdr:row>
      <xdr:rowOff>32621</xdr:rowOff>
    </xdr:to>
    <xdr:sp macro="" textlink="">
      <xdr:nvSpPr>
        <xdr:cNvPr id="2539" name="Freeform 373">
          <a:extLst>
            <a:ext uri="{FF2B5EF4-FFF2-40B4-BE49-F238E27FC236}">
              <a16:creationId xmlns:a16="http://schemas.microsoft.com/office/drawing/2014/main" xmlns="" id="{5497C16C-ED63-482E-B425-D290A816E8F6}"/>
            </a:ext>
          </a:extLst>
        </xdr:cNvPr>
        <xdr:cNvSpPr>
          <a:spLocks/>
        </xdr:cNvSpPr>
      </xdr:nvSpPr>
      <xdr:spPr bwMode="auto">
        <a:xfrm rot="9361239">
          <a:off x="12779232" y="7859193"/>
          <a:ext cx="428625" cy="197288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57573</xdr:colOff>
      <xdr:row>47</xdr:row>
      <xdr:rowOff>1705</xdr:rowOff>
    </xdr:from>
    <xdr:to>
      <xdr:col>20</xdr:col>
      <xdr:colOff>486198</xdr:colOff>
      <xdr:row>48</xdr:row>
      <xdr:rowOff>31353</xdr:rowOff>
    </xdr:to>
    <xdr:sp macro="" textlink="">
      <xdr:nvSpPr>
        <xdr:cNvPr id="2540" name="Freeform 373">
          <a:extLst>
            <a:ext uri="{FF2B5EF4-FFF2-40B4-BE49-F238E27FC236}">
              <a16:creationId xmlns:a16="http://schemas.microsoft.com/office/drawing/2014/main" xmlns="" id="{A60DC2D2-1DE9-40AA-91D6-AF3F974215CA}"/>
            </a:ext>
          </a:extLst>
        </xdr:cNvPr>
        <xdr:cNvSpPr>
          <a:spLocks/>
        </xdr:cNvSpPr>
      </xdr:nvSpPr>
      <xdr:spPr bwMode="auto">
        <a:xfrm rot="20208059">
          <a:off x="13438293" y="7857925"/>
          <a:ext cx="428625" cy="197288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17</xdr:col>
      <xdr:colOff>136072</xdr:colOff>
      <xdr:row>51</xdr:row>
      <xdr:rowOff>0</xdr:rowOff>
    </xdr:from>
    <xdr:ext cx="316795" cy="259647"/>
    <xdr:grpSp>
      <xdr:nvGrpSpPr>
        <xdr:cNvPr id="2541" name="Group 6672">
          <a:extLst>
            <a:ext uri="{FF2B5EF4-FFF2-40B4-BE49-F238E27FC236}">
              <a16:creationId xmlns:a16="http://schemas.microsoft.com/office/drawing/2014/main" xmlns="" id="{95810561-4FA0-4257-BA94-1B5DAC281E48}"/>
            </a:ext>
          </a:extLst>
        </xdr:cNvPr>
        <xdr:cNvGrpSpPr>
          <a:grpSpLocks/>
        </xdr:cNvGrpSpPr>
      </xdr:nvGrpSpPr>
      <xdr:grpSpPr bwMode="auto">
        <a:xfrm>
          <a:off x="12709072" y="8715375"/>
          <a:ext cx="316795" cy="259647"/>
          <a:chOff x="536" y="109"/>
          <a:chExt cx="46" cy="44"/>
        </a:xfrm>
      </xdr:grpSpPr>
      <xdr:pic>
        <xdr:nvPicPr>
          <xdr:cNvPr id="2542" name="Picture 6673" descr="route2">
            <a:extLst>
              <a:ext uri="{FF2B5EF4-FFF2-40B4-BE49-F238E27FC236}">
                <a16:creationId xmlns:a16="http://schemas.microsoft.com/office/drawing/2014/main" xmlns="" id="{717DFA64-A6A6-05A4-04E8-F6A956B400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43" name="Text Box 6674">
            <a:extLst>
              <a:ext uri="{FF2B5EF4-FFF2-40B4-BE49-F238E27FC236}">
                <a16:creationId xmlns:a16="http://schemas.microsoft.com/office/drawing/2014/main" xmlns="" id="{936F63BF-3A38-F690-E259-13E688DC9A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10</xdr:col>
      <xdr:colOff>54340</xdr:colOff>
      <xdr:row>9</xdr:row>
      <xdr:rowOff>153266</xdr:rowOff>
    </xdr:from>
    <xdr:to>
      <xdr:col>10</xdr:col>
      <xdr:colOff>130360</xdr:colOff>
      <xdr:row>16</xdr:row>
      <xdr:rowOff>161024</xdr:rowOff>
    </xdr:to>
    <xdr:sp macro="" textlink="">
      <xdr:nvSpPr>
        <xdr:cNvPr id="2545" name="Freeform 527">
          <a:extLst>
            <a:ext uri="{FF2B5EF4-FFF2-40B4-BE49-F238E27FC236}">
              <a16:creationId xmlns:a16="http://schemas.microsoft.com/office/drawing/2014/main" xmlns="" id="{450D4604-DFF3-4512-94D1-A0AD17266CAF}"/>
            </a:ext>
          </a:extLst>
        </xdr:cNvPr>
        <xdr:cNvSpPr>
          <a:spLocks/>
        </xdr:cNvSpPr>
      </xdr:nvSpPr>
      <xdr:spPr bwMode="auto">
        <a:xfrm flipH="1">
          <a:off x="6500860" y="1631546"/>
          <a:ext cx="76020" cy="118123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10772 w 10772"/>
            <a:gd name="connsiteY0" fmla="*/ 10932 h 10932"/>
            <a:gd name="connsiteX1" fmla="*/ 10000 w 10772"/>
            <a:gd name="connsiteY1" fmla="*/ 4985 h 10932"/>
            <a:gd name="connsiteX2" fmla="*/ 0 w 10772"/>
            <a:gd name="connsiteY2" fmla="*/ 0 h 10932"/>
            <a:gd name="connsiteX0" fmla="*/ 1318 w 5308"/>
            <a:gd name="connsiteY0" fmla="*/ 13804 h 13804"/>
            <a:gd name="connsiteX1" fmla="*/ 546 w 5308"/>
            <a:gd name="connsiteY1" fmla="*/ 7857 h 13804"/>
            <a:gd name="connsiteX2" fmla="*/ 2903 w 5308"/>
            <a:gd name="connsiteY2" fmla="*/ 0 h 13804"/>
            <a:gd name="connsiteX0" fmla="*/ 2042 w 18896"/>
            <a:gd name="connsiteY0" fmla="*/ 10000 h 10000"/>
            <a:gd name="connsiteX1" fmla="*/ 588 w 18896"/>
            <a:gd name="connsiteY1" fmla="*/ 5692 h 10000"/>
            <a:gd name="connsiteX2" fmla="*/ 5028 w 18896"/>
            <a:gd name="connsiteY2" fmla="*/ 0 h 10000"/>
            <a:gd name="connsiteX0" fmla="*/ 3681 w 19366"/>
            <a:gd name="connsiteY0" fmla="*/ 10000 h 10000"/>
            <a:gd name="connsiteX1" fmla="*/ 2227 w 19366"/>
            <a:gd name="connsiteY1" fmla="*/ 5692 h 10000"/>
            <a:gd name="connsiteX2" fmla="*/ 6667 w 19366"/>
            <a:gd name="connsiteY2" fmla="*/ 0 h 10000"/>
            <a:gd name="connsiteX0" fmla="*/ 5407 w 20274"/>
            <a:gd name="connsiteY0" fmla="*/ 10000 h 10000"/>
            <a:gd name="connsiteX1" fmla="*/ 3953 w 20274"/>
            <a:gd name="connsiteY1" fmla="*/ 5692 h 10000"/>
            <a:gd name="connsiteX2" fmla="*/ 8393 w 20274"/>
            <a:gd name="connsiteY2" fmla="*/ 0 h 10000"/>
            <a:gd name="connsiteX0" fmla="*/ 6359 w 20851"/>
            <a:gd name="connsiteY0" fmla="*/ 10000 h 10000"/>
            <a:gd name="connsiteX1" fmla="*/ 4905 w 20851"/>
            <a:gd name="connsiteY1" fmla="*/ 5692 h 10000"/>
            <a:gd name="connsiteX2" fmla="*/ 9345 w 20851"/>
            <a:gd name="connsiteY2" fmla="*/ 0 h 10000"/>
            <a:gd name="connsiteX0" fmla="*/ 5842 w 27978"/>
            <a:gd name="connsiteY0" fmla="*/ 10394 h 10394"/>
            <a:gd name="connsiteX1" fmla="*/ 4388 w 27978"/>
            <a:gd name="connsiteY1" fmla="*/ 6086 h 10394"/>
            <a:gd name="connsiteX2" fmla="*/ 17558 w 27978"/>
            <a:gd name="connsiteY2" fmla="*/ 0 h 10394"/>
            <a:gd name="connsiteX0" fmla="*/ 7037 w 22309"/>
            <a:gd name="connsiteY0" fmla="*/ 10394 h 10394"/>
            <a:gd name="connsiteX1" fmla="*/ 5583 w 22309"/>
            <a:gd name="connsiteY1" fmla="*/ 6086 h 10394"/>
            <a:gd name="connsiteX2" fmla="*/ 18753 w 22309"/>
            <a:gd name="connsiteY2" fmla="*/ 0 h 10394"/>
            <a:gd name="connsiteX0" fmla="*/ 7155 w 21971"/>
            <a:gd name="connsiteY0" fmla="*/ 10394 h 10394"/>
            <a:gd name="connsiteX1" fmla="*/ 5701 w 21971"/>
            <a:gd name="connsiteY1" fmla="*/ 6086 h 10394"/>
            <a:gd name="connsiteX2" fmla="*/ 18871 w 21971"/>
            <a:gd name="connsiteY2" fmla="*/ 0 h 10394"/>
            <a:gd name="connsiteX0" fmla="*/ 7538 w 21098"/>
            <a:gd name="connsiteY0" fmla="*/ 10394 h 10394"/>
            <a:gd name="connsiteX1" fmla="*/ 6084 w 21098"/>
            <a:gd name="connsiteY1" fmla="*/ 6086 h 10394"/>
            <a:gd name="connsiteX2" fmla="*/ 19254 w 21098"/>
            <a:gd name="connsiteY2" fmla="*/ 0 h 10394"/>
            <a:gd name="connsiteX0" fmla="*/ 5916 w 27484"/>
            <a:gd name="connsiteY0" fmla="*/ 10394 h 10394"/>
            <a:gd name="connsiteX1" fmla="*/ 4462 w 27484"/>
            <a:gd name="connsiteY1" fmla="*/ 6086 h 10394"/>
            <a:gd name="connsiteX2" fmla="*/ 17632 w 27484"/>
            <a:gd name="connsiteY2" fmla="*/ 0 h 10394"/>
            <a:gd name="connsiteX0" fmla="*/ 6326 w 25131"/>
            <a:gd name="connsiteY0" fmla="*/ 10394 h 10394"/>
            <a:gd name="connsiteX1" fmla="*/ 4872 w 25131"/>
            <a:gd name="connsiteY1" fmla="*/ 6086 h 10394"/>
            <a:gd name="connsiteX2" fmla="*/ 18042 w 25131"/>
            <a:gd name="connsiteY2" fmla="*/ 0 h 10394"/>
            <a:gd name="connsiteX0" fmla="*/ 5529 w 37909"/>
            <a:gd name="connsiteY0" fmla="*/ 10299 h 10299"/>
            <a:gd name="connsiteX1" fmla="*/ 4075 w 37909"/>
            <a:gd name="connsiteY1" fmla="*/ 5991 h 10299"/>
            <a:gd name="connsiteX2" fmla="*/ 31934 w 37909"/>
            <a:gd name="connsiteY2" fmla="*/ 0 h 10299"/>
            <a:gd name="connsiteX0" fmla="*/ 12305 w 43668"/>
            <a:gd name="connsiteY0" fmla="*/ 10299 h 10299"/>
            <a:gd name="connsiteX1" fmla="*/ 10851 w 43668"/>
            <a:gd name="connsiteY1" fmla="*/ 5991 h 10299"/>
            <a:gd name="connsiteX2" fmla="*/ 38710 w 43668"/>
            <a:gd name="connsiteY2" fmla="*/ 0 h 10299"/>
            <a:gd name="connsiteX0" fmla="*/ 7818 w 39785"/>
            <a:gd name="connsiteY0" fmla="*/ 10299 h 10299"/>
            <a:gd name="connsiteX1" fmla="*/ 6364 w 39785"/>
            <a:gd name="connsiteY1" fmla="*/ 5991 h 10299"/>
            <a:gd name="connsiteX2" fmla="*/ 34223 w 39785"/>
            <a:gd name="connsiteY2" fmla="*/ 0 h 10299"/>
            <a:gd name="connsiteX0" fmla="*/ 7818 w 39785"/>
            <a:gd name="connsiteY0" fmla="*/ 10299 h 10299"/>
            <a:gd name="connsiteX1" fmla="*/ 6364 w 39785"/>
            <a:gd name="connsiteY1" fmla="*/ 5991 h 10299"/>
            <a:gd name="connsiteX2" fmla="*/ 34223 w 39785"/>
            <a:gd name="connsiteY2" fmla="*/ 0 h 10299"/>
            <a:gd name="connsiteX0" fmla="*/ 8157 w 38465"/>
            <a:gd name="connsiteY0" fmla="*/ 10299 h 10299"/>
            <a:gd name="connsiteX1" fmla="*/ 6703 w 38465"/>
            <a:gd name="connsiteY1" fmla="*/ 5991 h 10299"/>
            <a:gd name="connsiteX2" fmla="*/ 34562 w 38465"/>
            <a:gd name="connsiteY2" fmla="*/ 0 h 10299"/>
            <a:gd name="connsiteX0" fmla="*/ 8669 w 37062"/>
            <a:gd name="connsiteY0" fmla="*/ 10299 h 10299"/>
            <a:gd name="connsiteX1" fmla="*/ 7215 w 37062"/>
            <a:gd name="connsiteY1" fmla="*/ 5991 h 10299"/>
            <a:gd name="connsiteX2" fmla="*/ 35074 w 37062"/>
            <a:gd name="connsiteY2" fmla="*/ 0 h 10299"/>
            <a:gd name="connsiteX0" fmla="*/ 8535 w 37368"/>
            <a:gd name="connsiteY0" fmla="*/ 10299 h 10299"/>
            <a:gd name="connsiteX1" fmla="*/ 7081 w 37368"/>
            <a:gd name="connsiteY1" fmla="*/ 5991 h 10299"/>
            <a:gd name="connsiteX2" fmla="*/ 34940 w 37368"/>
            <a:gd name="connsiteY2" fmla="*/ 0 h 10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368" h="10299">
              <a:moveTo>
                <a:pt x="8535" y="10299"/>
              </a:moveTo>
              <a:cubicBezTo>
                <a:pt x="8535" y="9088"/>
                <a:pt x="7081" y="7202"/>
                <a:pt x="7081" y="5991"/>
              </a:cubicBezTo>
              <a:cubicBezTo>
                <a:pt x="-22546" y="-133"/>
                <a:pt x="51430" y="2963"/>
                <a:pt x="3494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333373</xdr:colOff>
      <xdr:row>12</xdr:row>
      <xdr:rowOff>115658</xdr:rowOff>
    </xdr:from>
    <xdr:to>
      <xdr:col>10</xdr:col>
      <xdr:colOff>757974</xdr:colOff>
      <xdr:row>15</xdr:row>
      <xdr:rowOff>46954</xdr:rowOff>
    </xdr:to>
    <xdr:sp macro="" textlink="">
      <xdr:nvSpPr>
        <xdr:cNvPr id="2546" name="Line 120">
          <a:extLst>
            <a:ext uri="{FF2B5EF4-FFF2-40B4-BE49-F238E27FC236}">
              <a16:creationId xmlns:a16="http://schemas.microsoft.com/office/drawing/2014/main" xmlns="" id="{42027C5C-712E-4302-AD06-D4ADAC3890D0}"/>
            </a:ext>
          </a:extLst>
        </xdr:cNvPr>
        <xdr:cNvSpPr>
          <a:spLocks noChangeShapeType="1"/>
        </xdr:cNvSpPr>
      </xdr:nvSpPr>
      <xdr:spPr bwMode="auto">
        <a:xfrm flipH="1" flipV="1">
          <a:off x="6086473" y="2096858"/>
          <a:ext cx="1057061" cy="4342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57766</xdr:colOff>
      <xdr:row>13</xdr:row>
      <xdr:rowOff>77721</xdr:rowOff>
    </xdr:from>
    <xdr:to>
      <xdr:col>10</xdr:col>
      <xdr:colOff>186765</xdr:colOff>
      <xdr:row>14</xdr:row>
      <xdr:rowOff>52293</xdr:rowOff>
    </xdr:to>
    <xdr:sp macro="" textlink="">
      <xdr:nvSpPr>
        <xdr:cNvPr id="2547" name="Oval 383">
          <a:extLst>
            <a:ext uri="{FF2B5EF4-FFF2-40B4-BE49-F238E27FC236}">
              <a16:creationId xmlns:a16="http://schemas.microsoft.com/office/drawing/2014/main" xmlns="" id="{FDAFCDC4-F4D9-4796-A88B-89318DE42015}"/>
            </a:ext>
          </a:extLst>
        </xdr:cNvPr>
        <xdr:cNvSpPr>
          <a:spLocks noChangeArrowheads="1"/>
        </xdr:cNvSpPr>
      </xdr:nvSpPr>
      <xdr:spPr bwMode="auto">
        <a:xfrm>
          <a:off x="6504286" y="2226561"/>
          <a:ext cx="128999" cy="1422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64176</xdr:colOff>
      <xdr:row>14</xdr:row>
      <xdr:rowOff>125290</xdr:rowOff>
    </xdr:from>
    <xdr:to>
      <xdr:col>10</xdr:col>
      <xdr:colOff>164348</xdr:colOff>
      <xdr:row>15</xdr:row>
      <xdr:rowOff>50282</xdr:rowOff>
    </xdr:to>
    <xdr:sp macro="" textlink="">
      <xdr:nvSpPr>
        <xdr:cNvPr id="2548" name="AutoShape 70">
          <a:extLst>
            <a:ext uri="{FF2B5EF4-FFF2-40B4-BE49-F238E27FC236}">
              <a16:creationId xmlns:a16="http://schemas.microsoft.com/office/drawing/2014/main" xmlns="" id="{4A08737C-D438-4542-B537-E42004E762D8}"/>
            </a:ext>
          </a:extLst>
        </xdr:cNvPr>
        <xdr:cNvSpPr>
          <a:spLocks noChangeArrowheads="1"/>
        </xdr:cNvSpPr>
      </xdr:nvSpPr>
      <xdr:spPr bwMode="auto">
        <a:xfrm>
          <a:off x="6510696" y="2441770"/>
          <a:ext cx="100172" cy="9263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285767</xdr:colOff>
      <xdr:row>14</xdr:row>
      <xdr:rowOff>12748</xdr:rowOff>
    </xdr:from>
    <xdr:ext cx="421821" cy="293414"/>
    <xdr:sp macro="" textlink="">
      <xdr:nvSpPr>
        <xdr:cNvPr id="2550" name="Text Box 1620">
          <a:extLst>
            <a:ext uri="{FF2B5EF4-FFF2-40B4-BE49-F238E27FC236}">
              <a16:creationId xmlns:a16="http://schemas.microsoft.com/office/drawing/2014/main" xmlns="" id="{702FC718-C7F4-4A08-9F8A-BF5804CEFB0A}"/>
            </a:ext>
          </a:extLst>
        </xdr:cNvPr>
        <xdr:cNvSpPr txBox="1">
          <a:spLocks noChangeArrowheads="1"/>
        </xdr:cNvSpPr>
      </xdr:nvSpPr>
      <xdr:spPr bwMode="auto">
        <a:xfrm>
          <a:off x="6038867" y="2329228"/>
          <a:ext cx="421821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教習所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452424</xdr:colOff>
      <xdr:row>10</xdr:row>
      <xdr:rowOff>63319</xdr:rowOff>
    </xdr:from>
    <xdr:to>
      <xdr:col>9</xdr:col>
      <xdr:colOff>630141</xdr:colOff>
      <xdr:row>11</xdr:row>
      <xdr:rowOff>31707</xdr:rowOff>
    </xdr:to>
    <xdr:sp macro="" textlink="">
      <xdr:nvSpPr>
        <xdr:cNvPr id="2551" name="六角形 2550">
          <a:extLst>
            <a:ext uri="{FF2B5EF4-FFF2-40B4-BE49-F238E27FC236}">
              <a16:creationId xmlns:a16="http://schemas.microsoft.com/office/drawing/2014/main" xmlns="" id="{DA522FC4-A8DF-434F-A69F-216953F55804}"/>
            </a:ext>
          </a:extLst>
        </xdr:cNvPr>
        <xdr:cNvSpPr/>
      </xdr:nvSpPr>
      <xdr:spPr bwMode="auto">
        <a:xfrm>
          <a:off x="6205524" y="1709239"/>
          <a:ext cx="177717" cy="1360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333374</xdr:colOff>
      <xdr:row>12</xdr:row>
      <xdr:rowOff>147759</xdr:rowOff>
    </xdr:from>
    <xdr:to>
      <xdr:col>9</xdr:col>
      <xdr:colOff>509996</xdr:colOff>
      <xdr:row>13</xdr:row>
      <xdr:rowOff>111596</xdr:rowOff>
    </xdr:to>
    <xdr:sp macro="" textlink="">
      <xdr:nvSpPr>
        <xdr:cNvPr id="2552" name="六角形 2551">
          <a:extLst>
            <a:ext uri="{FF2B5EF4-FFF2-40B4-BE49-F238E27FC236}">
              <a16:creationId xmlns:a16="http://schemas.microsoft.com/office/drawing/2014/main" xmlns="" id="{4F5648F5-C61F-4D76-B142-452CB0B3FBAB}"/>
            </a:ext>
          </a:extLst>
        </xdr:cNvPr>
        <xdr:cNvSpPr/>
      </xdr:nvSpPr>
      <xdr:spPr bwMode="auto">
        <a:xfrm>
          <a:off x="6086474" y="2128959"/>
          <a:ext cx="176622" cy="1314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354714</xdr:colOff>
      <xdr:row>13</xdr:row>
      <xdr:rowOff>64408</xdr:rowOff>
    </xdr:from>
    <xdr:to>
      <xdr:col>10</xdr:col>
      <xdr:colOff>554263</xdr:colOff>
      <xdr:row>14</xdr:row>
      <xdr:rowOff>34823</xdr:rowOff>
    </xdr:to>
    <xdr:sp macro="" textlink="">
      <xdr:nvSpPr>
        <xdr:cNvPr id="2553" name="六角形 2552">
          <a:extLst>
            <a:ext uri="{FF2B5EF4-FFF2-40B4-BE49-F238E27FC236}">
              <a16:creationId xmlns:a16="http://schemas.microsoft.com/office/drawing/2014/main" xmlns="" id="{2E108472-0A04-4079-BA6C-D85F9FDB1893}"/>
            </a:ext>
          </a:extLst>
        </xdr:cNvPr>
        <xdr:cNvSpPr/>
      </xdr:nvSpPr>
      <xdr:spPr bwMode="auto">
        <a:xfrm>
          <a:off x="6782728" y="2225222"/>
          <a:ext cx="199549" cy="1391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496348</xdr:colOff>
      <xdr:row>15</xdr:row>
      <xdr:rowOff>164498</xdr:rowOff>
    </xdr:from>
    <xdr:ext cx="236543" cy="127853"/>
    <xdr:sp macro="" textlink="">
      <xdr:nvSpPr>
        <xdr:cNvPr id="2554" name="Text Box 849">
          <a:extLst>
            <a:ext uri="{FF2B5EF4-FFF2-40B4-BE49-F238E27FC236}">
              <a16:creationId xmlns:a16="http://schemas.microsoft.com/office/drawing/2014/main" xmlns="" id="{FFD2096C-04A6-467F-9682-E40B83CE25C2}"/>
            </a:ext>
          </a:extLst>
        </xdr:cNvPr>
        <xdr:cNvSpPr txBox="1">
          <a:spLocks noChangeArrowheads="1"/>
        </xdr:cNvSpPr>
      </xdr:nvSpPr>
      <xdr:spPr bwMode="auto">
        <a:xfrm>
          <a:off x="6249448" y="2648618"/>
          <a:ext cx="236543" cy="12785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紫合</a:t>
          </a:r>
        </a:p>
      </xdr:txBody>
    </xdr:sp>
    <xdr:clientData/>
  </xdr:oneCellAnchor>
  <xdr:twoCellAnchor>
    <xdr:from>
      <xdr:col>10</xdr:col>
      <xdr:colOff>65342</xdr:colOff>
      <xdr:row>15</xdr:row>
      <xdr:rowOff>144878</xdr:rowOff>
    </xdr:from>
    <xdr:to>
      <xdr:col>10</xdr:col>
      <xdr:colOff>155543</xdr:colOff>
      <xdr:row>16</xdr:row>
      <xdr:rowOff>73907</xdr:rowOff>
    </xdr:to>
    <xdr:sp macro="" textlink="">
      <xdr:nvSpPr>
        <xdr:cNvPr id="2555" name="Oval 383">
          <a:extLst>
            <a:ext uri="{FF2B5EF4-FFF2-40B4-BE49-F238E27FC236}">
              <a16:creationId xmlns:a16="http://schemas.microsoft.com/office/drawing/2014/main" xmlns="" id="{7375D3EC-82DF-486B-9CBC-F80137B893FB}"/>
            </a:ext>
          </a:extLst>
        </xdr:cNvPr>
        <xdr:cNvSpPr>
          <a:spLocks noChangeArrowheads="1"/>
        </xdr:cNvSpPr>
      </xdr:nvSpPr>
      <xdr:spPr bwMode="auto">
        <a:xfrm>
          <a:off x="6511862" y="2628998"/>
          <a:ext cx="90201" cy="966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515940</xdr:colOff>
      <xdr:row>14</xdr:row>
      <xdr:rowOff>103296</xdr:rowOff>
    </xdr:from>
    <xdr:to>
      <xdr:col>10</xdr:col>
      <xdr:colOff>621468</xdr:colOff>
      <xdr:row>15</xdr:row>
      <xdr:rowOff>43962</xdr:rowOff>
    </xdr:to>
    <xdr:sp macro="" textlink="">
      <xdr:nvSpPr>
        <xdr:cNvPr id="2556" name="Oval 383">
          <a:extLst>
            <a:ext uri="{FF2B5EF4-FFF2-40B4-BE49-F238E27FC236}">
              <a16:creationId xmlns:a16="http://schemas.microsoft.com/office/drawing/2014/main" xmlns="" id="{FDAB55DF-0B98-4C28-8FAE-8D4BBA9E5D1A}"/>
            </a:ext>
          </a:extLst>
        </xdr:cNvPr>
        <xdr:cNvSpPr>
          <a:spLocks noChangeArrowheads="1"/>
        </xdr:cNvSpPr>
      </xdr:nvSpPr>
      <xdr:spPr bwMode="auto">
        <a:xfrm>
          <a:off x="6962460" y="2419776"/>
          <a:ext cx="105528" cy="10830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132106</xdr:colOff>
      <xdr:row>11</xdr:row>
      <xdr:rowOff>42527</xdr:rowOff>
    </xdr:from>
    <xdr:to>
      <xdr:col>10</xdr:col>
      <xdr:colOff>281783</xdr:colOff>
      <xdr:row>12</xdr:row>
      <xdr:rowOff>103760</xdr:rowOff>
    </xdr:to>
    <xdr:sp macro="" textlink="">
      <xdr:nvSpPr>
        <xdr:cNvPr id="2557" name="Line 120">
          <a:extLst>
            <a:ext uri="{FF2B5EF4-FFF2-40B4-BE49-F238E27FC236}">
              <a16:creationId xmlns:a16="http://schemas.microsoft.com/office/drawing/2014/main" xmlns="" id="{4621AC6F-7063-47CB-967B-1E3085E5E763}"/>
            </a:ext>
          </a:extLst>
        </xdr:cNvPr>
        <xdr:cNvSpPr>
          <a:spLocks noChangeShapeType="1"/>
        </xdr:cNvSpPr>
      </xdr:nvSpPr>
      <xdr:spPr bwMode="auto">
        <a:xfrm flipV="1">
          <a:off x="6578626" y="1856087"/>
          <a:ext cx="149677" cy="2288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42826</xdr:colOff>
      <xdr:row>10</xdr:row>
      <xdr:rowOff>108777</xdr:rowOff>
    </xdr:from>
    <xdr:to>
      <xdr:col>10</xdr:col>
      <xdr:colOff>152075</xdr:colOff>
      <xdr:row>11</xdr:row>
      <xdr:rowOff>92229</xdr:rowOff>
    </xdr:to>
    <xdr:grpSp>
      <xdr:nvGrpSpPr>
        <xdr:cNvPr id="2558" name="Group 405">
          <a:extLst>
            <a:ext uri="{FF2B5EF4-FFF2-40B4-BE49-F238E27FC236}">
              <a16:creationId xmlns:a16="http://schemas.microsoft.com/office/drawing/2014/main" xmlns="" id="{8038C5F7-A5F9-432A-B293-8DE28FF349FB}"/>
            </a:ext>
          </a:extLst>
        </xdr:cNvPr>
        <xdr:cNvGrpSpPr>
          <a:grpSpLocks/>
        </xdr:cNvGrpSpPr>
      </xdr:nvGrpSpPr>
      <xdr:grpSpPr bwMode="auto">
        <a:xfrm rot="19714869">
          <a:off x="7215151" y="1794702"/>
          <a:ext cx="109249" cy="154902"/>
          <a:chOff x="718" y="97"/>
          <a:chExt cx="23" cy="15"/>
        </a:xfrm>
      </xdr:grpSpPr>
      <xdr:sp macro="" textlink="">
        <xdr:nvSpPr>
          <xdr:cNvPr id="2559" name="Freeform 407">
            <a:extLst>
              <a:ext uri="{FF2B5EF4-FFF2-40B4-BE49-F238E27FC236}">
                <a16:creationId xmlns:a16="http://schemas.microsoft.com/office/drawing/2014/main" xmlns="" id="{C60E7C65-B5F4-3660-942E-481BB017A56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60" name="Freeform 406">
            <a:extLst>
              <a:ext uri="{FF2B5EF4-FFF2-40B4-BE49-F238E27FC236}">
                <a16:creationId xmlns:a16="http://schemas.microsoft.com/office/drawing/2014/main" xmlns="" id="{EA034D4F-1895-DF7A-CA80-C67882B7CB8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70213</xdr:colOff>
      <xdr:row>10</xdr:row>
      <xdr:rowOff>51534</xdr:rowOff>
    </xdr:from>
    <xdr:to>
      <xdr:col>10</xdr:col>
      <xdr:colOff>243288</xdr:colOff>
      <xdr:row>10</xdr:row>
      <xdr:rowOff>102006</xdr:rowOff>
    </xdr:to>
    <xdr:sp macro="" textlink="">
      <xdr:nvSpPr>
        <xdr:cNvPr id="2561" name="Freeform 217">
          <a:extLst>
            <a:ext uri="{FF2B5EF4-FFF2-40B4-BE49-F238E27FC236}">
              <a16:creationId xmlns:a16="http://schemas.microsoft.com/office/drawing/2014/main" xmlns="" id="{A8B91C5E-7ACA-4CB6-B481-C8264D41EB05}"/>
            </a:ext>
          </a:extLst>
        </xdr:cNvPr>
        <xdr:cNvSpPr>
          <a:spLocks/>
        </xdr:cNvSpPr>
      </xdr:nvSpPr>
      <xdr:spPr bwMode="auto">
        <a:xfrm rot="18982885">
          <a:off x="6516733" y="1697454"/>
          <a:ext cx="173075" cy="504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11031"/>
            <a:gd name="connsiteX1" fmla="*/ 3961 w 10000"/>
            <a:gd name="connsiteY1" fmla="*/ 8345 h 11031"/>
            <a:gd name="connsiteX2" fmla="*/ 0 w 10000"/>
            <a:gd name="connsiteY2" fmla="*/ 0 h 11031"/>
            <a:gd name="connsiteX0" fmla="*/ 7238 w 7238"/>
            <a:gd name="connsiteY0" fmla="*/ 0 h 47259"/>
            <a:gd name="connsiteX1" fmla="*/ 3961 w 7238"/>
            <a:gd name="connsiteY1" fmla="*/ 44573 h 47259"/>
            <a:gd name="connsiteX2" fmla="*/ 0 w 7238"/>
            <a:gd name="connsiteY2" fmla="*/ 36228 h 47259"/>
            <a:gd name="connsiteX0" fmla="*/ 8798 w 8798"/>
            <a:gd name="connsiteY0" fmla="*/ 0 h 10529"/>
            <a:gd name="connsiteX1" fmla="*/ 4271 w 8798"/>
            <a:gd name="connsiteY1" fmla="*/ 9432 h 10529"/>
            <a:gd name="connsiteX2" fmla="*/ 0 w 8798"/>
            <a:gd name="connsiteY2" fmla="*/ 9382 h 10529"/>
            <a:gd name="connsiteX0" fmla="*/ 10000 w 10000"/>
            <a:gd name="connsiteY0" fmla="*/ 0 h 9539"/>
            <a:gd name="connsiteX1" fmla="*/ 4508 w 10000"/>
            <a:gd name="connsiteY1" fmla="*/ 7672 h 9539"/>
            <a:gd name="connsiteX2" fmla="*/ 0 w 10000"/>
            <a:gd name="connsiteY2" fmla="*/ 8911 h 9539"/>
            <a:gd name="connsiteX0" fmla="*/ 10000 w 10000"/>
            <a:gd name="connsiteY0" fmla="*/ 0 h 10000"/>
            <a:gd name="connsiteX1" fmla="*/ 4508 w 10000"/>
            <a:gd name="connsiteY1" fmla="*/ 8043 h 10000"/>
            <a:gd name="connsiteX2" fmla="*/ 0 w 10000"/>
            <a:gd name="connsiteY2" fmla="*/ 9342 h 10000"/>
            <a:gd name="connsiteX0" fmla="*/ 7752 w 7752"/>
            <a:gd name="connsiteY0" fmla="*/ 0 h 7936"/>
            <a:gd name="connsiteX1" fmla="*/ 4508 w 7752"/>
            <a:gd name="connsiteY1" fmla="*/ 5979 h 7936"/>
            <a:gd name="connsiteX2" fmla="*/ 0 w 7752"/>
            <a:gd name="connsiteY2" fmla="*/ 7278 h 7936"/>
            <a:gd name="connsiteX0" fmla="*/ 10000 w 10000"/>
            <a:gd name="connsiteY0" fmla="*/ 0 h 10000"/>
            <a:gd name="connsiteX1" fmla="*/ 5815 w 10000"/>
            <a:gd name="connsiteY1" fmla="*/ 7534 h 10000"/>
            <a:gd name="connsiteX2" fmla="*/ 0 w 10000"/>
            <a:gd name="connsiteY2" fmla="*/ 9171 h 10000"/>
            <a:gd name="connsiteX0" fmla="*/ 10711 w 10711"/>
            <a:gd name="connsiteY0" fmla="*/ 0 h 12971"/>
            <a:gd name="connsiteX1" fmla="*/ 5815 w 10711"/>
            <a:gd name="connsiteY1" fmla="*/ 10505 h 12971"/>
            <a:gd name="connsiteX2" fmla="*/ 0 w 10711"/>
            <a:gd name="connsiteY2" fmla="*/ 12142 h 12971"/>
            <a:gd name="connsiteX0" fmla="*/ 10711 w 10711"/>
            <a:gd name="connsiteY0" fmla="*/ 0 h 12755"/>
            <a:gd name="connsiteX1" fmla="*/ 6391 w 10711"/>
            <a:gd name="connsiteY1" fmla="*/ 9289 h 12755"/>
            <a:gd name="connsiteX2" fmla="*/ 0 w 10711"/>
            <a:gd name="connsiteY2" fmla="*/ 12142 h 12755"/>
            <a:gd name="connsiteX0" fmla="*/ 10711 w 10711"/>
            <a:gd name="connsiteY0" fmla="*/ 0 h 12438"/>
            <a:gd name="connsiteX1" fmla="*/ 6946 w 10711"/>
            <a:gd name="connsiteY1" fmla="*/ 4591 h 12438"/>
            <a:gd name="connsiteX2" fmla="*/ 0 w 10711"/>
            <a:gd name="connsiteY2" fmla="*/ 12142 h 124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11" h="12438">
              <a:moveTo>
                <a:pt x="10711" y="0"/>
              </a:moveTo>
              <a:cubicBezTo>
                <a:pt x="6941" y="2955"/>
                <a:pt x="11722" y="1666"/>
                <a:pt x="6946" y="4591"/>
              </a:cubicBezTo>
              <a:cubicBezTo>
                <a:pt x="2546" y="6469"/>
                <a:pt x="4400" y="14017"/>
                <a:pt x="0" y="1214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582854</xdr:colOff>
      <xdr:row>11</xdr:row>
      <xdr:rowOff>119548</xdr:rowOff>
    </xdr:from>
    <xdr:to>
      <xdr:col>10</xdr:col>
      <xdr:colOff>69562</xdr:colOff>
      <xdr:row>11</xdr:row>
      <xdr:rowOff>141315</xdr:rowOff>
    </xdr:to>
    <xdr:sp macro="" textlink="">
      <xdr:nvSpPr>
        <xdr:cNvPr id="2562" name="Freeform 217">
          <a:extLst>
            <a:ext uri="{FF2B5EF4-FFF2-40B4-BE49-F238E27FC236}">
              <a16:creationId xmlns:a16="http://schemas.microsoft.com/office/drawing/2014/main" xmlns="" id="{CC77FB0C-CA62-4856-921F-1F356ECD4EB3}"/>
            </a:ext>
          </a:extLst>
        </xdr:cNvPr>
        <xdr:cNvSpPr>
          <a:spLocks/>
        </xdr:cNvSpPr>
      </xdr:nvSpPr>
      <xdr:spPr bwMode="auto">
        <a:xfrm rot="18982885">
          <a:off x="6335954" y="1933108"/>
          <a:ext cx="180128" cy="2176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11031"/>
            <a:gd name="connsiteX1" fmla="*/ 3961 w 10000"/>
            <a:gd name="connsiteY1" fmla="*/ 8345 h 11031"/>
            <a:gd name="connsiteX2" fmla="*/ 0 w 10000"/>
            <a:gd name="connsiteY2" fmla="*/ 0 h 11031"/>
            <a:gd name="connsiteX0" fmla="*/ 7238 w 7238"/>
            <a:gd name="connsiteY0" fmla="*/ 0 h 47259"/>
            <a:gd name="connsiteX1" fmla="*/ 3961 w 7238"/>
            <a:gd name="connsiteY1" fmla="*/ 44573 h 47259"/>
            <a:gd name="connsiteX2" fmla="*/ 0 w 7238"/>
            <a:gd name="connsiteY2" fmla="*/ 36228 h 47259"/>
            <a:gd name="connsiteX0" fmla="*/ 8798 w 8798"/>
            <a:gd name="connsiteY0" fmla="*/ 0 h 10529"/>
            <a:gd name="connsiteX1" fmla="*/ 4271 w 8798"/>
            <a:gd name="connsiteY1" fmla="*/ 9432 h 10529"/>
            <a:gd name="connsiteX2" fmla="*/ 0 w 8798"/>
            <a:gd name="connsiteY2" fmla="*/ 9382 h 10529"/>
            <a:gd name="connsiteX0" fmla="*/ 10000 w 10000"/>
            <a:gd name="connsiteY0" fmla="*/ 0 h 9539"/>
            <a:gd name="connsiteX1" fmla="*/ 4508 w 10000"/>
            <a:gd name="connsiteY1" fmla="*/ 7672 h 9539"/>
            <a:gd name="connsiteX2" fmla="*/ 0 w 10000"/>
            <a:gd name="connsiteY2" fmla="*/ 8911 h 9539"/>
            <a:gd name="connsiteX0" fmla="*/ 10000 w 10000"/>
            <a:gd name="connsiteY0" fmla="*/ 0 h 10000"/>
            <a:gd name="connsiteX1" fmla="*/ 4508 w 10000"/>
            <a:gd name="connsiteY1" fmla="*/ 8043 h 10000"/>
            <a:gd name="connsiteX2" fmla="*/ 0 w 10000"/>
            <a:gd name="connsiteY2" fmla="*/ 9342 h 10000"/>
            <a:gd name="connsiteX0" fmla="*/ 7752 w 7752"/>
            <a:gd name="connsiteY0" fmla="*/ 0 h 7936"/>
            <a:gd name="connsiteX1" fmla="*/ 4508 w 7752"/>
            <a:gd name="connsiteY1" fmla="*/ 5979 h 7936"/>
            <a:gd name="connsiteX2" fmla="*/ 0 w 7752"/>
            <a:gd name="connsiteY2" fmla="*/ 7278 h 7936"/>
            <a:gd name="connsiteX0" fmla="*/ 10000 w 10000"/>
            <a:gd name="connsiteY0" fmla="*/ 0 h 10000"/>
            <a:gd name="connsiteX1" fmla="*/ 5815 w 10000"/>
            <a:gd name="connsiteY1" fmla="*/ 7534 h 10000"/>
            <a:gd name="connsiteX2" fmla="*/ 0 w 10000"/>
            <a:gd name="connsiteY2" fmla="*/ 9171 h 10000"/>
            <a:gd name="connsiteX0" fmla="*/ 10000 w 10000"/>
            <a:gd name="connsiteY0" fmla="*/ 0 h 9494"/>
            <a:gd name="connsiteX1" fmla="*/ 5346 w 10000"/>
            <a:gd name="connsiteY1" fmla="*/ 2354 h 9494"/>
            <a:gd name="connsiteX2" fmla="*/ 0 w 10000"/>
            <a:gd name="connsiteY2" fmla="*/ 9171 h 9494"/>
            <a:gd name="connsiteX0" fmla="*/ 11485 w 11485"/>
            <a:gd name="connsiteY0" fmla="*/ 0 h 5650"/>
            <a:gd name="connsiteX1" fmla="*/ 6831 w 11485"/>
            <a:gd name="connsiteY1" fmla="*/ 2479 h 5650"/>
            <a:gd name="connsiteX2" fmla="*/ 0 w 11485"/>
            <a:gd name="connsiteY2" fmla="*/ 4919 h 5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485" h="5650">
              <a:moveTo>
                <a:pt x="11485" y="0"/>
              </a:moveTo>
              <a:cubicBezTo>
                <a:pt x="7715" y="3112"/>
                <a:pt x="11607" y="-601"/>
                <a:pt x="6831" y="2479"/>
              </a:cubicBezTo>
              <a:cubicBezTo>
                <a:pt x="2431" y="4458"/>
                <a:pt x="4400" y="6894"/>
                <a:pt x="0" y="491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236820</xdr:colOff>
      <xdr:row>5</xdr:row>
      <xdr:rowOff>40920</xdr:rowOff>
    </xdr:from>
    <xdr:to>
      <xdr:col>9</xdr:col>
      <xdr:colOff>600510</xdr:colOff>
      <xdr:row>6</xdr:row>
      <xdr:rowOff>106299</xdr:rowOff>
    </xdr:to>
    <xdr:grpSp>
      <xdr:nvGrpSpPr>
        <xdr:cNvPr id="2564" name="Group 405">
          <a:extLst>
            <a:ext uri="{FF2B5EF4-FFF2-40B4-BE49-F238E27FC236}">
              <a16:creationId xmlns:a16="http://schemas.microsoft.com/office/drawing/2014/main" xmlns="" id="{9F05BB6D-1F42-4865-BECA-6899F2D57BD3}"/>
            </a:ext>
          </a:extLst>
        </xdr:cNvPr>
        <xdr:cNvGrpSpPr>
          <a:grpSpLocks/>
        </xdr:cNvGrpSpPr>
      </xdr:nvGrpSpPr>
      <xdr:grpSpPr bwMode="auto">
        <a:xfrm rot="4587156">
          <a:off x="6701050" y="806165"/>
          <a:ext cx="236829" cy="363690"/>
          <a:chOff x="718" y="97"/>
          <a:chExt cx="23" cy="15"/>
        </a:xfrm>
      </xdr:grpSpPr>
      <xdr:sp macro="" textlink="">
        <xdr:nvSpPr>
          <xdr:cNvPr id="2565" name="Freeform 406">
            <a:extLst>
              <a:ext uri="{FF2B5EF4-FFF2-40B4-BE49-F238E27FC236}">
                <a16:creationId xmlns:a16="http://schemas.microsoft.com/office/drawing/2014/main" xmlns="" id="{B7B3F4AA-ED02-28B7-F044-A9E5C31C424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66" name="Freeform 407">
            <a:extLst>
              <a:ext uri="{FF2B5EF4-FFF2-40B4-BE49-F238E27FC236}">
                <a16:creationId xmlns:a16="http://schemas.microsoft.com/office/drawing/2014/main" xmlns="" id="{2B31CCC9-1418-49DC-85E8-F3A17D83C967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138545</xdr:colOff>
      <xdr:row>5</xdr:row>
      <xdr:rowOff>47104</xdr:rowOff>
    </xdr:from>
    <xdr:to>
      <xdr:col>10</xdr:col>
      <xdr:colOff>218902</xdr:colOff>
      <xdr:row>6</xdr:row>
      <xdr:rowOff>47104</xdr:rowOff>
    </xdr:to>
    <xdr:sp macro="" textlink="">
      <xdr:nvSpPr>
        <xdr:cNvPr id="2567" name="Line 4803">
          <a:extLst>
            <a:ext uri="{FF2B5EF4-FFF2-40B4-BE49-F238E27FC236}">
              <a16:creationId xmlns:a16="http://schemas.microsoft.com/office/drawing/2014/main" xmlns="" id="{EE47FFAF-47B2-4E2F-8E70-54CCC90EC414}"/>
            </a:ext>
          </a:extLst>
        </xdr:cNvPr>
        <xdr:cNvSpPr>
          <a:spLocks noChangeShapeType="1"/>
        </xdr:cNvSpPr>
      </xdr:nvSpPr>
      <xdr:spPr bwMode="auto">
        <a:xfrm flipV="1">
          <a:off x="5868785" y="854824"/>
          <a:ext cx="773777" cy="1676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202623</xdr:colOff>
      <xdr:row>5</xdr:row>
      <xdr:rowOff>18528</xdr:rowOff>
    </xdr:from>
    <xdr:to>
      <xdr:col>10</xdr:col>
      <xdr:colOff>585182</xdr:colOff>
      <xdr:row>5</xdr:row>
      <xdr:rowOff>44333</xdr:rowOff>
    </xdr:to>
    <xdr:sp macro="" textlink="">
      <xdr:nvSpPr>
        <xdr:cNvPr id="2568" name="Line 76">
          <a:extLst>
            <a:ext uri="{FF2B5EF4-FFF2-40B4-BE49-F238E27FC236}">
              <a16:creationId xmlns:a16="http://schemas.microsoft.com/office/drawing/2014/main" xmlns="" id="{564F0D2E-BEE5-4CE6-8919-26F1279326B1}"/>
            </a:ext>
          </a:extLst>
        </xdr:cNvPr>
        <xdr:cNvSpPr>
          <a:spLocks noChangeShapeType="1"/>
        </xdr:cNvSpPr>
      </xdr:nvSpPr>
      <xdr:spPr bwMode="auto">
        <a:xfrm flipV="1">
          <a:off x="6626283" y="826248"/>
          <a:ext cx="382559" cy="25805"/>
        </a:xfrm>
        <a:custGeom>
          <a:avLst/>
          <a:gdLst>
            <a:gd name="connsiteX0" fmla="*/ 0 w 1147330"/>
            <a:gd name="connsiteY0" fmla="*/ 0 h 56285"/>
            <a:gd name="connsiteX1" fmla="*/ 1147330 w 1147330"/>
            <a:gd name="connsiteY1" fmla="*/ 56285 h 56285"/>
            <a:gd name="connsiteX0" fmla="*/ 0 w 382559"/>
            <a:gd name="connsiteY0" fmla="*/ 0 h 25805"/>
            <a:gd name="connsiteX1" fmla="*/ 382559 w 382559"/>
            <a:gd name="connsiteY1" fmla="*/ 25805 h 258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2559" h="25805">
              <a:moveTo>
                <a:pt x="0" y="0"/>
              </a:moveTo>
              <a:cubicBezTo>
                <a:pt x="382443" y="18762"/>
                <a:pt x="116" y="7043"/>
                <a:pt x="382559" y="2580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380589</xdr:colOff>
      <xdr:row>6</xdr:row>
      <xdr:rowOff>61171</xdr:rowOff>
    </xdr:from>
    <xdr:to>
      <xdr:col>9</xdr:col>
      <xdr:colOff>393227</xdr:colOff>
      <xdr:row>8</xdr:row>
      <xdr:rowOff>150630</xdr:rowOff>
    </xdr:to>
    <xdr:sp macro="" textlink="">
      <xdr:nvSpPr>
        <xdr:cNvPr id="2569" name="Freeform 217">
          <a:extLst>
            <a:ext uri="{FF2B5EF4-FFF2-40B4-BE49-F238E27FC236}">
              <a16:creationId xmlns:a16="http://schemas.microsoft.com/office/drawing/2014/main" xmlns="" id="{BE9BC5C4-D150-4655-8F97-3547970B2230}"/>
            </a:ext>
          </a:extLst>
        </xdr:cNvPr>
        <xdr:cNvSpPr>
          <a:spLocks/>
        </xdr:cNvSpPr>
      </xdr:nvSpPr>
      <xdr:spPr bwMode="auto">
        <a:xfrm rot="5400000">
          <a:off x="5904778" y="1242582"/>
          <a:ext cx="424739" cy="1263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2287 w 12287"/>
            <a:gd name="connsiteY0" fmla="*/ 0 h 21762"/>
            <a:gd name="connsiteX1" fmla="*/ 5686 w 12287"/>
            <a:gd name="connsiteY1" fmla="*/ 18832 h 21762"/>
            <a:gd name="connsiteX2" fmla="*/ 0 w 12287"/>
            <a:gd name="connsiteY2" fmla="*/ 11761 h 21762"/>
            <a:gd name="connsiteX0" fmla="*/ 13002 w 13002"/>
            <a:gd name="connsiteY0" fmla="*/ 10126 h 11732"/>
            <a:gd name="connsiteX1" fmla="*/ 5686 w 13002"/>
            <a:gd name="connsiteY1" fmla="*/ 7071 h 11732"/>
            <a:gd name="connsiteX2" fmla="*/ 0 w 13002"/>
            <a:gd name="connsiteY2" fmla="*/ 0 h 117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02" h="11732">
              <a:moveTo>
                <a:pt x="13002" y="10126"/>
              </a:moveTo>
              <a:cubicBezTo>
                <a:pt x="9338" y="16020"/>
                <a:pt x="9777" y="3534"/>
                <a:pt x="5686" y="7071"/>
              </a:cubicBezTo>
              <a:cubicBezTo>
                <a:pt x="3514" y="14146"/>
                <a:pt x="2172" y="707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472646</xdr:colOff>
      <xdr:row>6</xdr:row>
      <xdr:rowOff>33615</xdr:rowOff>
    </xdr:from>
    <xdr:to>
      <xdr:col>9</xdr:col>
      <xdr:colOff>493133</xdr:colOff>
      <xdr:row>8</xdr:row>
      <xdr:rowOff>132026</xdr:rowOff>
    </xdr:to>
    <xdr:sp macro="" textlink="">
      <xdr:nvSpPr>
        <xdr:cNvPr id="2570" name="Freeform 217">
          <a:extLst>
            <a:ext uri="{FF2B5EF4-FFF2-40B4-BE49-F238E27FC236}">
              <a16:creationId xmlns:a16="http://schemas.microsoft.com/office/drawing/2014/main" xmlns="" id="{F794E150-20EC-4209-9578-5C9A08476623}"/>
            </a:ext>
          </a:extLst>
        </xdr:cNvPr>
        <xdr:cNvSpPr>
          <a:spLocks/>
        </xdr:cNvSpPr>
      </xdr:nvSpPr>
      <xdr:spPr bwMode="auto">
        <a:xfrm rot="5400000" flipV="1">
          <a:off x="5996284" y="1215577"/>
          <a:ext cx="433691" cy="2048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7001"/>
            <a:gd name="connsiteX1" fmla="*/ 5461 w 10000"/>
            <a:gd name="connsiteY1" fmla="*/ 2946 h 7001"/>
            <a:gd name="connsiteX2" fmla="*/ 0 w 10000"/>
            <a:gd name="connsiteY2" fmla="*/ 0 h 7001"/>
            <a:gd name="connsiteX0" fmla="*/ 10000 w 10000"/>
            <a:gd name="connsiteY0" fmla="*/ 1958 h 6368"/>
            <a:gd name="connsiteX1" fmla="*/ 5461 w 10000"/>
            <a:gd name="connsiteY1" fmla="*/ 4208 h 6368"/>
            <a:gd name="connsiteX2" fmla="*/ 0 w 10000"/>
            <a:gd name="connsiteY2" fmla="*/ 0 h 6368"/>
            <a:gd name="connsiteX0" fmla="*/ 10450 w 10450"/>
            <a:gd name="connsiteY0" fmla="*/ 5390 h 10051"/>
            <a:gd name="connsiteX1" fmla="*/ 5461 w 10450"/>
            <a:gd name="connsiteY1" fmla="*/ 6608 h 10051"/>
            <a:gd name="connsiteX2" fmla="*/ 0 w 10450"/>
            <a:gd name="connsiteY2" fmla="*/ 0 h 100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50" h="10051">
              <a:moveTo>
                <a:pt x="10450" y="5390"/>
              </a:moveTo>
              <a:cubicBezTo>
                <a:pt x="6786" y="18611"/>
                <a:pt x="9552" y="-1325"/>
                <a:pt x="5461" y="6608"/>
              </a:cubicBezTo>
              <a:cubicBezTo>
                <a:pt x="3176" y="8598"/>
                <a:pt x="2172" y="1586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348888</xdr:colOff>
      <xdr:row>3</xdr:row>
      <xdr:rowOff>3997</xdr:rowOff>
    </xdr:from>
    <xdr:to>
      <xdr:col>10</xdr:col>
      <xdr:colOff>35859</xdr:colOff>
      <xdr:row>3</xdr:row>
      <xdr:rowOff>138952</xdr:rowOff>
    </xdr:to>
    <xdr:sp macro="" textlink="">
      <xdr:nvSpPr>
        <xdr:cNvPr id="2571" name="Text Box 1620">
          <a:extLst>
            <a:ext uri="{FF2B5EF4-FFF2-40B4-BE49-F238E27FC236}">
              <a16:creationId xmlns:a16="http://schemas.microsoft.com/office/drawing/2014/main" xmlns="" id="{EB877430-8557-44DF-AB0D-9978FB03BDFF}"/>
            </a:ext>
          </a:extLst>
        </xdr:cNvPr>
        <xdr:cNvSpPr txBox="1">
          <a:spLocks noChangeArrowheads="1"/>
        </xdr:cNvSpPr>
      </xdr:nvSpPr>
      <xdr:spPr bwMode="auto">
        <a:xfrm>
          <a:off x="6079128" y="476437"/>
          <a:ext cx="380391" cy="134955"/>
        </a:xfrm>
        <a:prstGeom prst="rect">
          <a:avLst/>
        </a:prstGeom>
        <a:solidFill>
          <a:schemeClr val="bg1">
            <a:alpha val="67000"/>
          </a:schemeClr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</a:p>
      </xdr:txBody>
    </xdr:sp>
    <xdr:clientData/>
  </xdr:twoCellAnchor>
  <xdr:twoCellAnchor>
    <xdr:from>
      <xdr:col>10</xdr:col>
      <xdr:colOff>227874</xdr:colOff>
      <xdr:row>2</xdr:row>
      <xdr:rowOff>20411</xdr:rowOff>
    </xdr:from>
    <xdr:to>
      <xdr:col>10</xdr:col>
      <xdr:colOff>231321</xdr:colOff>
      <xdr:row>5</xdr:row>
      <xdr:rowOff>34260</xdr:rowOff>
    </xdr:to>
    <xdr:sp macro="" textlink="">
      <xdr:nvSpPr>
        <xdr:cNvPr id="2572" name="Line 72">
          <a:extLst>
            <a:ext uri="{FF2B5EF4-FFF2-40B4-BE49-F238E27FC236}">
              <a16:creationId xmlns:a16="http://schemas.microsoft.com/office/drawing/2014/main" xmlns="" id="{0836AAB2-B77D-4729-8C4C-37622C5214B8}"/>
            </a:ext>
          </a:extLst>
        </xdr:cNvPr>
        <xdr:cNvSpPr>
          <a:spLocks noChangeShapeType="1"/>
        </xdr:cNvSpPr>
      </xdr:nvSpPr>
      <xdr:spPr bwMode="auto">
        <a:xfrm flipV="1">
          <a:off x="6651534" y="325211"/>
          <a:ext cx="3447" cy="5167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123321</xdr:colOff>
      <xdr:row>4</xdr:row>
      <xdr:rowOff>140682</xdr:rowOff>
    </xdr:from>
    <xdr:to>
      <xdr:col>10</xdr:col>
      <xdr:colOff>297672</xdr:colOff>
      <xdr:row>5</xdr:row>
      <xdr:rowOff>141220</xdr:rowOff>
    </xdr:to>
    <xdr:sp macro="" textlink="">
      <xdr:nvSpPr>
        <xdr:cNvPr id="2573" name="Oval 1295">
          <a:extLst>
            <a:ext uri="{FF2B5EF4-FFF2-40B4-BE49-F238E27FC236}">
              <a16:creationId xmlns:a16="http://schemas.microsoft.com/office/drawing/2014/main" xmlns="" id="{5A289FE0-D08E-4B71-89F1-C4A6C04CDF70}"/>
            </a:ext>
          </a:extLst>
        </xdr:cNvPr>
        <xdr:cNvSpPr>
          <a:spLocks noChangeArrowheads="1"/>
        </xdr:cNvSpPr>
      </xdr:nvSpPr>
      <xdr:spPr bwMode="auto">
        <a:xfrm>
          <a:off x="6546981" y="780762"/>
          <a:ext cx="174351" cy="1681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10</xdr:col>
      <xdr:colOff>303392</xdr:colOff>
      <xdr:row>6</xdr:row>
      <xdr:rowOff>130606</xdr:rowOff>
    </xdr:from>
    <xdr:ext cx="302079" cy="305168"/>
    <xdr:grpSp>
      <xdr:nvGrpSpPr>
        <xdr:cNvPr id="2574" name="Group 6672">
          <a:extLst>
            <a:ext uri="{FF2B5EF4-FFF2-40B4-BE49-F238E27FC236}">
              <a16:creationId xmlns:a16="http://schemas.microsoft.com/office/drawing/2014/main" xmlns="" id="{CDFE9C41-9CB9-49F0-9B2F-5809A2A61A01}"/>
            </a:ext>
          </a:extLst>
        </xdr:cNvPr>
        <xdr:cNvGrpSpPr>
          <a:grpSpLocks/>
        </xdr:cNvGrpSpPr>
      </xdr:nvGrpSpPr>
      <xdr:grpSpPr bwMode="auto">
        <a:xfrm>
          <a:off x="7475717" y="1130731"/>
          <a:ext cx="302079" cy="305168"/>
          <a:chOff x="536" y="109"/>
          <a:chExt cx="46" cy="44"/>
        </a:xfrm>
      </xdr:grpSpPr>
      <xdr:pic>
        <xdr:nvPicPr>
          <xdr:cNvPr id="2575" name="Picture 6673" descr="route2">
            <a:extLst>
              <a:ext uri="{FF2B5EF4-FFF2-40B4-BE49-F238E27FC236}">
                <a16:creationId xmlns:a16="http://schemas.microsoft.com/office/drawing/2014/main" xmlns="" id="{EA54BB4B-7931-1012-469F-6EEA4F10D4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76" name="Text Box 6674">
            <a:extLst>
              <a:ext uri="{FF2B5EF4-FFF2-40B4-BE49-F238E27FC236}">
                <a16:creationId xmlns:a16="http://schemas.microsoft.com/office/drawing/2014/main" xmlns="" id="{4A998D39-BF24-E09F-7FCF-6432353E66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0</xdr:colOff>
      <xdr:row>1</xdr:row>
      <xdr:rowOff>21650</xdr:rowOff>
    </xdr:from>
    <xdr:to>
      <xdr:col>9</xdr:col>
      <xdr:colOff>151534</xdr:colOff>
      <xdr:row>1</xdr:row>
      <xdr:rowOff>164525</xdr:rowOff>
    </xdr:to>
    <xdr:sp macro="" textlink="">
      <xdr:nvSpPr>
        <xdr:cNvPr id="2577" name="六角形 2576">
          <a:extLst>
            <a:ext uri="{FF2B5EF4-FFF2-40B4-BE49-F238E27FC236}">
              <a16:creationId xmlns:a16="http://schemas.microsoft.com/office/drawing/2014/main" xmlns="" id="{AB8319EE-0140-470A-B96B-03201BAB7017}"/>
            </a:ext>
          </a:extLst>
        </xdr:cNvPr>
        <xdr:cNvSpPr/>
      </xdr:nvSpPr>
      <xdr:spPr bwMode="auto">
        <a:xfrm>
          <a:off x="5730240" y="15881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140289</xdr:colOff>
      <xdr:row>5</xdr:row>
      <xdr:rowOff>112562</xdr:rowOff>
    </xdr:from>
    <xdr:to>
      <xdr:col>9</xdr:col>
      <xdr:colOff>193963</xdr:colOff>
      <xdr:row>8</xdr:row>
      <xdr:rowOff>157941</xdr:rowOff>
    </xdr:to>
    <xdr:sp macro="" textlink="">
      <xdr:nvSpPr>
        <xdr:cNvPr id="2578" name="Line 4803">
          <a:extLst>
            <a:ext uri="{FF2B5EF4-FFF2-40B4-BE49-F238E27FC236}">
              <a16:creationId xmlns:a16="http://schemas.microsoft.com/office/drawing/2014/main" xmlns="" id="{8D81D657-B325-4109-BA7B-71A47038184E}"/>
            </a:ext>
          </a:extLst>
        </xdr:cNvPr>
        <xdr:cNvSpPr>
          <a:spLocks noChangeShapeType="1"/>
        </xdr:cNvSpPr>
      </xdr:nvSpPr>
      <xdr:spPr bwMode="auto">
        <a:xfrm>
          <a:off x="5870529" y="920282"/>
          <a:ext cx="53674" cy="5482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390768</xdr:colOff>
      <xdr:row>4</xdr:row>
      <xdr:rowOff>74880</xdr:rowOff>
    </xdr:from>
    <xdr:ext cx="471920" cy="165173"/>
    <xdr:sp macro="" textlink="">
      <xdr:nvSpPr>
        <xdr:cNvPr id="2579" name="Text Box 1620">
          <a:extLst>
            <a:ext uri="{FF2B5EF4-FFF2-40B4-BE49-F238E27FC236}">
              <a16:creationId xmlns:a16="http://schemas.microsoft.com/office/drawing/2014/main" xmlns="" id="{4E811BBC-A316-4B19-844A-764E28373111}"/>
            </a:ext>
          </a:extLst>
        </xdr:cNvPr>
        <xdr:cNvSpPr txBox="1">
          <a:spLocks noChangeArrowheads="1"/>
        </xdr:cNvSpPr>
      </xdr:nvSpPr>
      <xdr:spPr bwMode="auto">
        <a:xfrm>
          <a:off x="6121008" y="714960"/>
          <a:ext cx="47192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297988</xdr:colOff>
      <xdr:row>2</xdr:row>
      <xdr:rowOff>115559</xdr:rowOff>
    </xdr:from>
    <xdr:ext cx="138724" cy="348878"/>
    <xdr:sp macro="" textlink="">
      <xdr:nvSpPr>
        <xdr:cNvPr id="2580" name="Text Box 1620">
          <a:extLst>
            <a:ext uri="{FF2B5EF4-FFF2-40B4-BE49-F238E27FC236}">
              <a16:creationId xmlns:a16="http://schemas.microsoft.com/office/drawing/2014/main" xmlns="" id="{54911D0B-9672-4105-92C0-26AE5C0BD21E}"/>
            </a:ext>
          </a:extLst>
        </xdr:cNvPr>
        <xdr:cNvSpPr txBox="1">
          <a:spLocks noChangeArrowheads="1"/>
        </xdr:cNvSpPr>
      </xdr:nvSpPr>
      <xdr:spPr bwMode="auto">
        <a:xfrm>
          <a:off x="6028228" y="420359"/>
          <a:ext cx="138724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210403</xdr:colOff>
      <xdr:row>2</xdr:row>
      <xdr:rowOff>105330</xdr:rowOff>
    </xdr:from>
    <xdr:to>
      <xdr:col>9</xdr:col>
      <xdr:colOff>318239</xdr:colOff>
      <xdr:row>5</xdr:row>
      <xdr:rowOff>85865</xdr:rowOff>
    </xdr:to>
    <xdr:sp macro="" textlink="">
      <xdr:nvSpPr>
        <xdr:cNvPr id="2581" name="Freeform 217">
          <a:extLst>
            <a:ext uri="{FF2B5EF4-FFF2-40B4-BE49-F238E27FC236}">
              <a16:creationId xmlns:a16="http://schemas.microsoft.com/office/drawing/2014/main" xmlns="" id="{13145B7E-BEA1-4BCF-880A-A21BF0CF0E9F}"/>
            </a:ext>
          </a:extLst>
        </xdr:cNvPr>
        <xdr:cNvSpPr>
          <a:spLocks/>
        </xdr:cNvSpPr>
      </xdr:nvSpPr>
      <xdr:spPr bwMode="auto">
        <a:xfrm rot="4960916">
          <a:off x="5752833" y="597940"/>
          <a:ext cx="483455" cy="10783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1684 w 11684"/>
            <a:gd name="connsiteY0" fmla="*/ 5374 h 10001"/>
            <a:gd name="connsiteX1" fmla="*/ 5686 w 11684"/>
            <a:gd name="connsiteY1" fmla="*/ 7071 h 10001"/>
            <a:gd name="connsiteX2" fmla="*/ 0 w 11684"/>
            <a:gd name="connsiteY2" fmla="*/ 0 h 10001"/>
            <a:gd name="connsiteX0" fmla="*/ 11684 w 11684"/>
            <a:gd name="connsiteY0" fmla="*/ 5374 h 62197"/>
            <a:gd name="connsiteX1" fmla="*/ 5711 w 11684"/>
            <a:gd name="connsiteY1" fmla="*/ 61633 h 62197"/>
            <a:gd name="connsiteX2" fmla="*/ 0 w 11684"/>
            <a:gd name="connsiteY2" fmla="*/ 0 h 62197"/>
            <a:gd name="connsiteX0" fmla="*/ 14845 w 14845"/>
            <a:gd name="connsiteY0" fmla="*/ 0 h 99740"/>
            <a:gd name="connsiteX1" fmla="*/ 8872 w 14845"/>
            <a:gd name="connsiteY1" fmla="*/ 56259 h 99740"/>
            <a:gd name="connsiteX2" fmla="*/ 0 w 14845"/>
            <a:gd name="connsiteY2" fmla="*/ 98953 h 99740"/>
            <a:gd name="connsiteX0" fmla="*/ 14845 w 14845"/>
            <a:gd name="connsiteY0" fmla="*/ 0 h 100109"/>
            <a:gd name="connsiteX1" fmla="*/ 8808 w 14845"/>
            <a:gd name="connsiteY1" fmla="*/ 71568 h 100109"/>
            <a:gd name="connsiteX2" fmla="*/ 0 w 14845"/>
            <a:gd name="connsiteY2" fmla="*/ 98953 h 100109"/>
            <a:gd name="connsiteX0" fmla="*/ 14845 w 14845"/>
            <a:gd name="connsiteY0" fmla="*/ 0 h 100109"/>
            <a:gd name="connsiteX1" fmla="*/ 8808 w 14845"/>
            <a:gd name="connsiteY1" fmla="*/ 71568 h 100109"/>
            <a:gd name="connsiteX2" fmla="*/ 0 w 14845"/>
            <a:gd name="connsiteY2" fmla="*/ 98953 h 100109"/>
            <a:gd name="connsiteX0" fmla="*/ 14845 w 14845"/>
            <a:gd name="connsiteY0" fmla="*/ 0 h 100109"/>
            <a:gd name="connsiteX1" fmla="*/ 8808 w 14845"/>
            <a:gd name="connsiteY1" fmla="*/ 71568 h 100109"/>
            <a:gd name="connsiteX2" fmla="*/ 0 w 14845"/>
            <a:gd name="connsiteY2" fmla="*/ 98953 h 1001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845" h="100109">
              <a:moveTo>
                <a:pt x="14845" y="0"/>
              </a:moveTo>
              <a:cubicBezTo>
                <a:pt x="12603" y="11464"/>
                <a:pt x="10181" y="47012"/>
                <a:pt x="8808" y="71568"/>
              </a:cubicBezTo>
              <a:cubicBezTo>
                <a:pt x="6636" y="78643"/>
                <a:pt x="2172" y="106024"/>
                <a:pt x="0" y="9895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237938</xdr:colOff>
      <xdr:row>2</xdr:row>
      <xdr:rowOff>152997</xdr:rowOff>
    </xdr:from>
    <xdr:to>
      <xdr:col>9</xdr:col>
      <xdr:colOff>428683</xdr:colOff>
      <xdr:row>5</xdr:row>
      <xdr:rowOff>63042</xdr:rowOff>
    </xdr:to>
    <xdr:sp macro="" textlink="">
      <xdr:nvSpPr>
        <xdr:cNvPr id="2582" name="Freeform 217">
          <a:extLst>
            <a:ext uri="{FF2B5EF4-FFF2-40B4-BE49-F238E27FC236}">
              <a16:creationId xmlns:a16="http://schemas.microsoft.com/office/drawing/2014/main" xmlns="" id="{53AE4175-DC95-4A16-8B32-08A2F4E86839}"/>
            </a:ext>
          </a:extLst>
        </xdr:cNvPr>
        <xdr:cNvSpPr>
          <a:spLocks/>
        </xdr:cNvSpPr>
      </xdr:nvSpPr>
      <xdr:spPr bwMode="auto">
        <a:xfrm rot="5400000">
          <a:off x="5857068" y="568907"/>
          <a:ext cx="412965" cy="1907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2615 w 12615"/>
            <a:gd name="connsiteY0" fmla="*/ 0 h 160919"/>
            <a:gd name="connsiteX1" fmla="*/ 8301 w 12615"/>
            <a:gd name="connsiteY1" fmla="*/ 5700 h 160919"/>
            <a:gd name="connsiteX2" fmla="*/ 0 w 12615"/>
            <a:gd name="connsiteY2" fmla="*/ 160685 h 160919"/>
            <a:gd name="connsiteX0" fmla="*/ 12615 w 12615"/>
            <a:gd name="connsiteY0" fmla="*/ 0 h 160970"/>
            <a:gd name="connsiteX1" fmla="*/ 8301 w 12615"/>
            <a:gd name="connsiteY1" fmla="*/ 33996 h 160970"/>
            <a:gd name="connsiteX2" fmla="*/ 0 w 12615"/>
            <a:gd name="connsiteY2" fmla="*/ 160685 h 160970"/>
            <a:gd name="connsiteX0" fmla="*/ 12615 w 12615"/>
            <a:gd name="connsiteY0" fmla="*/ 0 h 160970"/>
            <a:gd name="connsiteX1" fmla="*/ 8301 w 12615"/>
            <a:gd name="connsiteY1" fmla="*/ 33996 h 160970"/>
            <a:gd name="connsiteX2" fmla="*/ 0 w 12615"/>
            <a:gd name="connsiteY2" fmla="*/ 160685 h 160970"/>
            <a:gd name="connsiteX0" fmla="*/ 12615 w 12615"/>
            <a:gd name="connsiteY0" fmla="*/ 0 h 161451"/>
            <a:gd name="connsiteX1" fmla="*/ 8301 w 12615"/>
            <a:gd name="connsiteY1" fmla="*/ 33996 h 161451"/>
            <a:gd name="connsiteX2" fmla="*/ 0 w 12615"/>
            <a:gd name="connsiteY2" fmla="*/ 160685 h 161451"/>
            <a:gd name="connsiteX0" fmla="*/ 12615 w 12615"/>
            <a:gd name="connsiteY0" fmla="*/ 0 h 161640"/>
            <a:gd name="connsiteX1" fmla="*/ 8132 w 12615"/>
            <a:gd name="connsiteY1" fmla="*/ 44285 h 161640"/>
            <a:gd name="connsiteX2" fmla="*/ 0 w 12615"/>
            <a:gd name="connsiteY2" fmla="*/ 160685 h 161640"/>
            <a:gd name="connsiteX0" fmla="*/ 12699 w 12699"/>
            <a:gd name="connsiteY0" fmla="*/ 0 h 177074"/>
            <a:gd name="connsiteX1" fmla="*/ 8132 w 12699"/>
            <a:gd name="connsiteY1" fmla="*/ 59719 h 177074"/>
            <a:gd name="connsiteX2" fmla="*/ 0 w 12699"/>
            <a:gd name="connsiteY2" fmla="*/ 176119 h 177074"/>
            <a:gd name="connsiteX0" fmla="*/ 12699 w 12699"/>
            <a:gd name="connsiteY0" fmla="*/ 0 h 177074"/>
            <a:gd name="connsiteX1" fmla="*/ 8132 w 12699"/>
            <a:gd name="connsiteY1" fmla="*/ 59719 h 177074"/>
            <a:gd name="connsiteX2" fmla="*/ 0 w 12699"/>
            <a:gd name="connsiteY2" fmla="*/ 176119 h 177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699" h="177074">
              <a:moveTo>
                <a:pt x="12699" y="0"/>
              </a:moveTo>
              <a:cubicBezTo>
                <a:pt x="9541" y="26472"/>
                <a:pt x="10452" y="33030"/>
                <a:pt x="8132" y="59719"/>
              </a:cubicBezTo>
              <a:cubicBezTo>
                <a:pt x="5032" y="151680"/>
                <a:pt x="2172" y="183190"/>
                <a:pt x="0" y="17611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16390</xdr:colOff>
      <xdr:row>6</xdr:row>
      <xdr:rowOff>92665</xdr:rowOff>
    </xdr:from>
    <xdr:ext cx="98646" cy="236340"/>
    <xdr:sp macro="" textlink="">
      <xdr:nvSpPr>
        <xdr:cNvPr id="2583" name="Text Box 1620">
          <a:extLst>
            <a:ext uri="{FF2B5EF4-FFF2-40B4-BE49-F238E27FC236}">
              <a16:creationId xmlns:a16="http://schemas.microsoft.com/office/drawing/2014/main" xmlns="" id="{C5930A79-C74F-4AC7-A5DF-D56868CF6A69}"/>
            </a:ext>
          </a:extLst>
        </xdr:cNvPr>
        <xdr:cNvSpPr txBox="1">
          <a:spLocks noChangeArrowheads="1"/>
        </xdr:cNvSpPr>
      </xdr:nvSpPr>
      <xdr:spPr bwMode="auto">
        <a:xfrm>
          <a:off x="5746630" y="1068025"/>
          <a:ext cx="98646" cy="2363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34243</xdr:colOff>
      <xdr:row>3</xdr:row>
      <xdr:rowOff>23010</xdr:rowOff>
    </xdr:from>
    <xdr:ext cx="179726" cy="114151"/>
    <xdr:sp macro="" textlink="">
      <xdr:nvSpPr>
        <xdr:cNvPr id="2584" name="Text Box 1620">
          <a:extLst>
            <a:ext uri="{FF2B5EF4-FFF2-40B4-BE49-F238E27FC236}">
              <a16:creationId xmlns:a16="http://schemas.microsoft.com/office/drawing/2014/main" xmlns="" id="{834ECB9F-75AE-470B-B166-6FBE1280DF01}"/>
            </a:ext>
          </a:extLst>
        </xdr:cNvPr>
        <xdr:cNvSpPr txBox="1">
          <a:spLocks noChangeArrowheads="1"/>
        </xdr:cNvSpPr>
      </xdr:nvSpPr>
      <xdr:spPr bwMode="auto">
        <a:xfrm>
          <a:off x="5764483" y="495450"/>
          <a:ext cx="179726" cy="1141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288" rIns="27432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209499</xdr:colOff>
      <xdr:row>8</xdr:row>
      <xdr:rowOff>81272</xdr:rowOff>
    </xdr:from>
    <xdr:ext cx="218903" cy="68034"/>
    <xdr:sp macro="" textlink="">
      <xdr:nvSpPr>
        <xdr:cNvPr id="2585" name="Text Box 1620">
          <a:extLst>
            <a:ext uri="{FF2B5EF4-FFF2-40B4-BE49-F238E27FC236}">
              <a16:creationId xmlns:a16="http://schemas.microsoft.com/office/drawing/2014/main" xmlns="" id="{E0279E1E-DE08-4807-B236-ADB4C55E47C6}"/>
            </a:ext>
          </a:extLst>
        </xdr:cNvPr>
        <xdr:cNvSpPr txBox="1">
          <a:spLocks noChangeArrowheads="1"/>
        </xdr:cNvSpPr>
      </xdr:nvSpPr>
      <xdr:spPr bwMode="auto">
        <a:xfrm>
          <a:off x="6633159" y="1391912"/>
          <a:ext cx="218903" cy="68034"/>
        </a:xfrm>
        <a:prstGeom prst="rect">
          <a:avLst/>
        </a:prstGeom>
        <a:solidFill>
          <a:schemeClr val="bg1">
            <a:alpha val="61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横山峠 標高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49m</a:t>
          </a:r>
        </a:p>
      </xdr:txBody>
    </xdr:sp>
    <xdr:clientData/>
  </xdr:oneCellAnchor>
  <xdr:oneCellAnchor>
    <xdr:from>
      <xdr:col>9</xdr:col>
      <xdr:colOff>349134</xdr:colOff>
      <xdr:row>7</xdr:row>
      <xdr:rowOff>152401</xdr:rowOff>
    </xdr:from>
    <xdr:ext cx="576351" cy="91439"/>
    <xdr:sp macro="" textlink="">
      <xdr:nvSpPr>
        <xdr:cNvPr id="2586" name="Text Box 1620">
          <a:extLst>
            <a:ext uri="{FF2B5EF4-FFF2-40B4-BE49-F238E27FC236}">
              <a16:creationId xmlns:a16="http://schemas.microsoft.com/office/drawing/2014/main" xmlns="" id="{C596A2BA-AFF4-4835-80C4-586D3E40741D}"/>
            </a:ext>
          </a:extLst>
        </xdr:cNvPr>
        <xdr:cNvSpPr txBox="1">
          <a:spLocks noChangeArrowheads="1"/>
        </xdr:cNvSpPr>
      </xdr:nvSpPr>
      <xdr:spPr bwMode="auto">
        <a:xfrm>
          <a:off x="6079374" y="1295401"/>
          <a:ext cx="576351" cy="914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水害記念碑＊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119403</xdr:colOff>
      <xdr:row>3</xdr:row>
      <xdr:rowOff>49216</xdr:rowOff>
    </xdr:from>
    <xdr:ext cx="262983" cy="219563"/>
    <xdr:grpSp>
      <xdr:nvGrpSpPr>
        <xdr:cNvPr id="2587" name="Group 6672">
          <a:extLst>
            <a:ext uri="{FF2B5EF4-FFF2-40B4-BE49-F238E27FC236}">
              <a16:creationId xmlns:a16="http://schemas.microsoft.com/office/drawing/2014/main" xmlns="" id="{052539F6-9701-47D7-80B1-9C8C2C6BDE38}"/>
            </a:ext>
          </a:extLst>
        </xdr:cNvPr>
        <xdr:cNvGrpSpPr>
          <a:grpSpLocks/>
        </xdr:cNvGrpSpPr>
      </xdr:nvGrpSpPr>
      <xdr:grpSpPr bwMode="auto">
        <a:xfrm>
          <a:off x="7291728" y="534991"/>
          <a:ext cx="262983" cy="219563"/>
          <a:chOff x="536" y="111"/>
          <a:chExt cx="46" cy="44"/>
        </a:xfrm>
      </xdr:grpSpPr>
      <xdr:pic>
        <xdr:nvPicPr>
          <xdr:cNvPr id="2588" name="Picture 6673" descr="route2">
            <a:extLst>
              <a:ext uri="{FF2B5EF4-FFF2-40B4-BE49-F238E27FC236}">
                <a16:creationId xmlns:a16="http://schemas.microsoft.com/office/drawing/2014/main" xmlns="" id="{6B6D3374-A454-1238-B842-63AA05CD17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1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89" name="Text Box 6674">
            <a:extLst>
              <a:ext uri="{FF2B5EF4-FFF2-40B4-BE49-F238E27FC236}">
                <a16:creationId xmlns:a16="http://schemas.microsoft.com/office/drawing/2014/main" xmlns="" id="{5BB6235E-B506-0653-CE98-4009D35E26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3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41792</xdr:colOff>
      <xdr:row>3</xdr:row>
      <xdr:rowOff>170254</xdr:rowOff>
    </xdr:from>
    <xdr:to>
      <xdr:col>9</xdr:col>
      <xdr:colOff>193261</xdr:colOff>
      <xdr:row>4</xdr:row>
      <xdr:rowOff>110071</xdr:rowOff>
    </xdr:to>
    <xdr:sp macro="" textlink="">
      <xdr:nvSpPr>
        <xdr:cNvPr id="2590" name="六角形 2589">
          <a:extLst>
            <a:ext uri="{FF2B5EF4-FFF2-40B4-BE49-F238E27FC236}">
              <a16:creationId xmlns:a16="http://schemas.microsoft.com/office/drawing/2014/main" xmlns="" id="{4C7E8C6B-7241-4ED4-81E3-91E5571E69AD}"/>
            </a:ext>
          </a:extLst>
        </xdr:cNvPr>
        <xdr:cNvSpPr/>
      </xdr:nvSpPr>
      <xdr:spPr bwMode="auto">
        <a:xfrm>
          <a:off x="5772032" y="642694"/>
          <a:ext cx="151469" cy="1074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114915</xdr:colOff>
      <xdr:row>3</xdr:row>
      <xdr:rowOff>93259</xdr:rowOff>
    </xdr:from>
    <xdr:to>
      <xdr:col>10</xdr:col>
      <xdr:colOff>186914</xdr:colOff>
      <xdr:row>5</xdr:row>
      <xdr:rowOff>83692</xdr:rowOff>
    </xdr:to>
    <xdr:sp macro="" textlink="">
      <xdr:nvSpPr>
        <xdr:cNvPr id="2591" name="AutoShape 1653">
          <a:extLst>
            <a:ext uri="{FF2B5EF4-FFF2-40B4-BE49-F238E27FC236}">
              <a16:creationId xmlns:a16="http://schemas.microsoft.com/office/drawing/2014/main" xmlns="" id="{15C50A99-2D63-44C2-9301-FF5A05E5919D}"/>
            </a:ext>
          </a:extLst>
        </xdr:cNvPr>
        <xdr:cNvSpPr>
          <a:spLocks/>
        </xdr:cNvSpPr>
      </xdr:nvSpPr>
      <xdr:spPr bwMode="auto">
        <a:xfrm rot="4651601" flipH="1">
          <a:off x="6065008" y="345846"/>
          <a:ext cx="325713" cy="76541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43216</xdr:colOff>
      <xdr:row>7</xdr:row>
      <xdr:rowOff>169035</xdr:rowOff>
    </xdr:from>
    <xdr:to>
      <xdr:col>9</xdr:col>
      <xdr:colOff>204765</xdr:colOff>
      <xdr:row>8</xdr:row>
      <xdr:rowOff>128842</xdr:rowOff>
    </xdr:to>
    <xdr:sp macro="" textlink="">
      <xdr:nvSpPr>
        <xdr:cNvPr id="2592" name="六角形 2591">
          <a:extLst>
            <a:ext uri="{FF2B5EF4-FFF2-40B4-BE49-F238E27FC236}">
              <a16:creationId xmlns:a16="http://schemas.microsoft.com/office/drawing/2014/main" xmlns="" id="{F8F62ADB-9A8F-44F9-B3B0-4B04834783F9}"/>
            </a:ext>
          </a:extLst>
        </xdr:cNvPr>
        <xdr:cNvSpPr/>
      </xdr:nvSpPr>
      <xdr:spPr bwMode="auto">
        <a:xfrm>
          <a:off x="5773456" y="1312035"/>
          <a:ext cx="161549" cy="1274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644630</xdr:colOff>
      <xdr:row>1</xdr:row>
      <xdr:rowOff>155171</xdr:rowOff>
    </xdr:from>
    <xdr:ext cx="261257" cy="212271"/>
    <xdr:sp macro="" textlink="">
      <xdr:nvSpPr>
        <xdr:cNvPr id="2593" name="Text Box 1416">
          <a:extLst>
            <a:ext uri="{FF2B5EF4-FFF2-40B4-BE49-F238E27FC236}">
              <a16:creationId xmlns:a16="http://schemas.microsoft.com/office/drawing/2014/main" xmlns="" id="{2AD66CF1-FBC4-4D92-AEC5-D8B75403C4BF}"/>
            </a:ext>
          </a:extLst>
        </xdr:cNvPr>
        <xdr:cNvSpPr txBox="1">
          <a:spLocks noChangeArrowheads="1"/>
        </xdr:cNvSpPr>
      </xdr:nvSpPr>
      <xdr:spPr bwMode="auto">
        <a:xfrm>
          <a:off x="6374870" y="292331"/>
          <a:ext cx="261257" cy="21227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ﾋﾞｯｸﾞ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ﾓｰﾀｰ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177570</xdr:colOff>
      <xdr:row>6</xdr:row>
      <xdr:rowOff>8789</xdr:rowOff>
    </xdr:from>
    <xdr:to>
      <xdr:col>10</xdr:col>
      <xdr:colOff>126673</xdr:colOff>
      <xdr:row>7</xdr:row>
      <xdr:rowOff>53667</xdr:rowOff>
    </xdr:to>
    <xdr:pic>
      <xdr:nvPicPr>
        <xdr:cNvPr id="2594" name="図 2593">
          <a:extLst>
            <a:ext uri="{FF2B5EF4-FFF2-40B4-BE49-F238E27FC236}">
              <a16:creationId xmlns:a16="http://schemas.microsoft.com/office/drawing/2014/main" xmlns="" id="{943BF9F9-5D04-4943-BB60-3D833371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-180000">
          <a:off x="5907810" y="984149"/>
          <a:ext cx="642523" cy="212518"/>
        </a:xfrm>
        <a:prstGeom prst="rect">
          <a:avLst/>
        </a:prstGeom>
      </xdr:spPr>
    </xdr:pic>
    <xdr:clientData/>
  </xdr:twoCellAnchor>
  <xdr:twoCellAnchor>
    <xdr:from>
      <xdr:col>9</xdr:col>
      <xdr:colOff>72405</xdr:colOff>
      <xdr:row>5</xdr:row>
      <xdr:rowOff>136827</xdr:rowOff>
    </xdr:from>
    <xdr:to>
      <xdr:col>9</xdr:col>
      <xdr:colOff>243044</xdr:colOff>
      <xdr:row>6</xdr:row>
      <xdr:rowOff>118904</xdr:rowOff>
    </xdr:to>
    <xdr:sp macro="" textlink="">
      <xdr:nvSpPr>
        <xdr:cNvPr id="2595" name="Oval 383">
          <a:extLst>
            <a:ext uri="{FF2B5EF4-FFF2-40B4-BE49-F238E27FC236}">
              <a16:creationId xmlns:a16="http://schemas.microsoft.com/office/drawing/2014/main" xmlns="" id="{88AB02EA-3A71-46CE-BF9B-75194C0A3F5C}"/>
            </a:ext>
          </a:extLst>
        </xdr:cNvPr>
        <xdr:cNvSpPr>
          <a:spLocks noChangeArrowheads="1"/>
        </xdr:cNvSpPr>
      </xdr:nvSpPr>
      <xdr:spPr bwMode="auto">
        <a:xfrm>
          <a:off x="5802645" y="944547"/>
          <a:ext cx="170639" cy="14971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683353</xdr:colOff>
      <xdr:row>5</xdr:row>
      <xdr:rowOff>138482</xdr:rowOff>
    </xdr:from>
    <xdr:to>
      <xdr:col>9</xdr:col>
      <xdr:colOff>127851</xdr:colOff>
      <xdr:row>6</xdr:row>
      <xdr:rowOff>83402</xdr:rowOff>
    </xdr:to>
    <xdr:sp macro="" textlink="">
      <xdr:nvSpPr>
        <xdr:cNvPr id="2596" name="六角形 2595">
          <a:extLst>
            <a:ext uri="{FF2B5EF4-FFF2-40B4-BE49-F238E27FC236}">
              <a16:creationId xmlns:a16="http://schemas.microsoft.com/office/drawing/2014/main" xmlns="" id="{45407518-3385-41CB-876B-E3A844DAB643}"/>
            </a:ext>
          </a:extLst>
        </xdr:cNvPr>
        <xdr:cNvSpPr/>
      </xdr:nvSpPr>
      <xdr:spPr bwMode="auto">
        <a:xfrm>
          <a:off x="5720173" y="946202"/>
          <a:ext cx="137918" cy="11256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38061</xdr:colOff>
      <xdr:row>2</xdr:row>
      <xdr:rowOff>4671</xdr:rowOff>
    </xdr:from>
    <xdr:to>
      <xdr:col>10</xdr:col>
      <xdr:colOff>288155</xdr:colOff>
      <xdr:row>8</xdr:row>
      <xdr:rowOff>134800</xdr:rowOff>
    </xdr:to>
    <xdr:sp macro="" textlink="">
      <xdr:nvSpPr>
        <xdr:cNvPr id="2597" name="Freeform 527">
          <a:extLst>
            <a:ext uri="{FF2B5EF4-FFF2-40B4-BE49-F238E27FC236}">
              <a16:creationId xmlns:a16="http://schemas.microsoft.com/office/drawing/2014/main" xmlns="" id="{13BEA478-D359-4977-BCC6-61107CDDE14B}"/>
            </a:ext>
          </a:extLst>
        </xdr:cNvPr>
        <xdr:cNvSpPr>
          <a:spLocks/>
        </xdr:cNvSpPr>
      </xdr:nvSpPr>
      <xdr:spPr bwMode="auto">
        <a:xfrm flipH="1">
          <a:off x="5768301" y="309471"/>
          <a:ext cx="943514" cy="113596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879"/>
            <a:gd name="connsiteY0" fmla="*/ 10000 h 10000"/>
            <a:gd name="connsiteX1" fmla="*/ 0 w 9879"/>
            <a:gd name="connsiteY1" fmla="*/ 0 h 10000"/>
            <a:gd name="connsiteX2" fmla="*/ 9879 w 9879"/>
            <a:gd name="connsiteY2" fmla="*/ 553 h 10000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10490 w 10490"/>
            <a:gd name="connsiteY2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10490 w 10490"/>
            <a:gd name="connsiteY2" fmla="*/ 0 h 18386"/>
            <a:gd name="connsiteX0" fmla="*/ 0 w 10663"/>
            <a:gd name="connsiteY0" fmla="*/ 18386 h 18386"/>
            <a:gd name="connsiteX1" fmla="*/ 0 w 10663"/>
            <a:gd name="connsiteY1" fmla="*/ 8386 h 18386"/>
            <a:gd name="connsiteX2" fmla="*/ 9755 w 10663"/>
            <a:gd name="connsiteY2" fmla="*/ 10096 h 18386"/>
            <a:gd name="connsiteX3" fmla="*/ 10490 w 10663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755 w 10490"/>
            <a:gd name="connsiteY2" fmla="*/ 1009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1087"/>
            <a:gd name="connsiteY0" fmla="*/ 21201 h 21201"/>
            <a:gd name="connsiteX1" fmla="*/ 0 w 11087"/>
            <a:gd name="connsiteY1" fmla="*/ 11201 h 21201"/>
            <a:gd name="connsiteX2" fmla="*/ 9694 w 11087"/>
            <a:gd name="connsiteY2" fmla="*/ 11621 h 21201"/>
            <a:gd name="connsiteX3" fmla="*/ 11087 w 11087"/>
            <a:gd name="connsiteY3" fmla="*/ 0 h 21201"/>
            <a:gd name="connsiteX0" fmla="*/ 0 w 11087"/>
            <a:gd name="connsiteY0" fmla="*/ 21201 h 21201"/>
            <a:gd name="connsiteX1" fmla="*/ 0 w 11087"/>
            <a:gd name="connsiteY1" fmla="*/ 11201 h 21201"/>
            <a:gd name="connsiteX2" fmla="*/ 9694 w 11087"/>
            <a:gd name="connsiteY2" fmla="*/ 12143 h 21201"/>
            <a:gd name="connsiteX3" fmla="*/ 11087 w 11087"/>
            <a:gd name="connsiteY3" fmla="*/ 0 h 21201"/>
            <a:gd name="connsiteX0" fmla="*/ 0 w 11928"/>
            <a:gd name="connsiteY0" fmla="*/ 24923 h 24923"/>
            <a:gd name="connsiteX1" fmla="*/ 841 w 11928"/>
            <a:gd name="connsiteY1" fmla="*/ 11201 h 24923"/>
            <a:gd name="connsiteX2" fmla="*/ 10535 w 11928"/>
            <a:gd name="connsiteY2" fmla="*/ 12143 h 24923"/>
            <a:gd name="connsiteX3" fmla="*/ 11928 w 11928"/>
            <a:gd name="connsiteY3" fmla="*/ 0 h 24923"/>
            <a:gd name="connsiteX0" fmla="*/ 0 w 11928"/>
            <a:gd name="connsiteY0" fmla="*/ 24923 h 24923"/>
            <a:gd name="connsiteX1" fmla="*/ 561 w 11928"/>
            <a:gd name="connsiteY1" fmla="*/ 21658 h 24923"/>
            <a:gd name="connsiteX2" fmla="*/ 841 w 11928"/>
            <a:gd name="connsiteY2" fmla="*/ 11201 h 24923"/>
            <a:gd name="connsiteX3" fmla="*/ 10535 w 11928"/>
            <a:gd name="connsiteY3" fmla="*/ 12143 h 24923"/>
            <a:gd name="connsiteX4" fmla="*/ 11928 w 11928"/>
            <a:gd name="connsiteY4" fmla="*/ 0 h 24923"/>
            <a:gd name="connsiteX0" fmla="*/ 0 w 11928"/>
            <a:gd name="connsiteY0" fmla="*/ 24923 h 24923"/>
            <a:gd name="connsiteX1" fmla="*/ 561 w 11928"/>
            <a:gd name="connsiteY1" fmla="*/ 21658 h 24923"/>
            <a:gd name="connsiteX2" fmla="*/ 841 w 11928"/>
            <a:gd name="connsiteY2" fmla="*/ 11201 h 24923"/>
            <a:gd name="connsiteX3" fmla="*/ 10535 w 11928"/>
            <a:gd name="connsiteY3" fmla="*/ 12143 h 24923"/>
            <a:gd name="connsiteX4" fmla="*/ 11928 w 11928"/>
            <a:gd name="connsiteY4" fmla="*/ 0 h 24923"/>
            <a:gd name="connsiteX0" fmla="*/ 0 w 11727"/>
            <a:gd name="connsiteY0" fmla="*/ 25774 h 25774"/>
            <a:gd name="connsiteX1" fmla="*/ 561 w 11727"/>
            <a:gd name="connsiteY1" fmla="*/ 22509 h 25774"/>
            <a:gd name="connsiteX2" fmla="*/ 841 w 11727"/>
            <a:gd name="connsiteY2" fmla="*/ 12052 h 25774"/>
            <a:gd name="connsiteX3" fmla="*/ 10535 w 11727"/>
            <a:gd name="connsiteY3" fmla="*/ 12994 h 25774"/>
            <a:gd name="connsiteX4" fmla="*/ 11727 w 11727"/>
            <a:gd name="connsiteY4" fmla="*/ 0 h 25774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41 w 11375"/>
            <a:gd name="connsiteY2" fmla="*/ 12430 h 26152"/>
            <a:gd name="connsiteX3" fmla="*/ 10535 w 11375"/>
            <a:gd name="connsiteY3" fmla="*/ 13372 h 26152"/>
            <a:gd name="connsiteX4" fmla="*/ 11375 w 11375"/>
            <a:gd name="connsiteY4" fmla="*/ 0 h 26152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41 w 11375"/>
            <a:gd name="connsiteY2" fmla="*/ 12430 h 26152"/>
            <a:gd name="connsiteX3" fmla="*/ 10100 w 11375"/>
            <a:gd name="connsiteY3" fmla="*/ 15525 h 26152"/>
            <a:gd name="connsiteX4" fmla="*/ 11375 w 11375"/>
            <a:gd name="connsiteY4" fmla="*/ 0 h 26152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08 w 11375"/>
            <a:gd name="connsiteY2" fmla="*/ 11797 h 26152"/>
            <a:gd name="connsiteX3" fmla="*/ 10100 w 11375"/>
            <a:gd name="connsiteY3" fmla="*/ 15525 h 26152"/>
            <a:gd name="connsiteX4" fmla="*/ 11375 w 11375"/>
            <a:gd name="connsiteY4" fmla="*/ 0 h 26152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08 w 11375"/>
            <a:gd name="connsiteY2" fmla="*/ 11797 h 26152"/>
            <a:gd name="connsiteX3" fmla="*/ 10100 w 11375"/>
            <a:gd name="connsiteY3" fmla="*/ 15525 h 26152"/>
            <a:gd name="connsiteX4" fmla="*/ 11375 w 11375"/>
            <a:gd name="connsiteY4" fmla="*/ 0 h 26152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08 w 11375"/>
            <a:gd name="connsiteY2" fmla="*/ 11797 h 26152"/>
            <a:gd name="connsiteX3" fmla="*/ 10100 w 11375"/>
            <a:gd name="connsiteY3" fmla="*/ 15525 h 26152"/>
            <a:gd name="connsiteX4" fmla="*/ 11375 w 11375"/>
            <a:gd name="connsiteY4" fmla="*/ 0 h 2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375" h="26152">
              <a:moveTo>
                <a:pt x="0" y="26152"/>
              </a:moveTo>
              <a:cubicBezTo>
                <a:pt x="53" y="25466"/>
                <a:pt x="426" y="25279"/>
                <a:pt x="561" y="22887"/>
              </a:cubicBezTo>
              <a:cubicBezTo>
                <a:pt x="696" y="20495"/>
                <a:pt x="823" y="18138"/>
                <a:pt x="808" y="11797"/>
              </a:cubicBezTo>
              <a:cubicBezTo>
                <a:pt x="3616" y="12497"/>
                <a:pt x="7494" y="14775"/>
                <a:pt x="10100" y="15525"/>
              </a:cubicBezTo>
              <a:cubicBezTo>
                <a:pt x="10377" y="10441"/>
                <a:pt x="11007" y="884"/>
                <a:pt x="11375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149488</xdr:colOff>
      <xdr:row>6</xdr:row>
      <xdr:rowOff>39918</xdr:rowOff>
    </xdr:from>
    <xdr:to>
      <xdr:col>10</xdr:col>
      <xdr:colOff>306161</xdr:colOff>
      <xdr:row>6</xdr:row>
      <xdr:rowOff>163236</xdr:rowOff>
    </xdr:to>
    <xdr:sp macro="" textlink="">
      <xdr:nvSpPr>
        <xdr:cNvPr id="2598" name="AutoShape 526">
          <a:extLst>
            <a:ext uri="{FF2B5EF4-FFF2-40B4-BE49-F238E27FC236}">
              <a16:creationId xmlns:a16="http://schemas.microsoft.com/office/drawing/2014/main" xmlns="" id="{462C513E-55AC-4309-9A47-066C0816B4F7}"/>
            </a:ext>
          </a:extLst>
        </xdr:cNvPr>
        <xdr:cNvSpPr>
          <a:spLocks noChangeArrowheads="1"/>
        </xdr:cNvSpPr>
      </xdr:nvSpPr>
      <xdr:spPr bwMode="auto">
        <a:xfrm>
          <a:off x="6573148" y="1015278"/>
          <a:ext cx="156673" cy="1233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160009</xdr:colOff>
      <xdr:row>14</xdr:row>
      <xdr:rowOff>45932</xdr:rowOff>
    </xdr:from>
    <xdr:to>
      <xdr:col>10</xdr:col>
      <xdr:colOff>350144</xdr:colOff>
      <xdr:row>15</xdr:row>
      <xdr:rowOff>78369</xdr:rowOff>
    </xdr:to>
    <xdr:pic>
      <xdr:nvPicPr>
        <xdr:cNvPr id="2599" name="図 2598">
          <a:extLst>
            <a:ext uri="{FF2B5EF4-FFF2-40B4-BE49-F238E27FC236}">
              <a16:creationId xmlns:a16="http://schemas.microsoft.com/office/drawing/2014/main" xmlns="" id="{37C57C80-EEF5-4E1A-9855-02FCD7C93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1290382">
          <a:off x="6588023" y="2375475"/>
          <a:ext cx="190135" cy="201165"/>
        </a:xfrm>
        <a:prstGeom prst="rect">
          <a:avLst/>
        </a:prstGeom>
      </xdr:spPr>
    </xdr:pic>
    <xdr:clientData/>
  </xdr:twoCellAnchor>
  <xdr:twoCellAnchor>
    <xdr:from>
      <xdr:col>3</xdr:col>
      <xdr:colOff>381009</xdr:colOff>
      <xdr:row>12</xdr:row>
      <xdr:rowOff>81149</xdr:rowOff>
    </xdr:from>
    <xdr:to>
      <xdr:col>4</xdr:col>
      <xdr:colOff>184556</xdr:colOff>
      <xdr:row>16</xdr:row>
      <xdr:rowOff>49758</xdr:rowOff>
    </xdr:to>
    <xdr:sp macro="" textlink="">
      <xdr:nvSpPr>
        <xdr:cNvPr id="2600" name="フリーフォーム 946">
          <a:extLst>
            <a:ext uri="{FF2B5EF4-FFF2-40B4-BE49-F238E27FC236}">
              <a16:creationId xmlns:a16="http://schemas.microsoft.com/office/drawing/2014/main" xmlns="" id="{DEC5DB17-D349-4A8C-B77A-EADF9219E7EB}"/>
            </a:ext>
          </a:extLst>
        </xdr:cNvPr>
        <xdr:cNvSpPr/>
      </xdr:nvSpPr>
      <xdr:spPr bwMode="auto">
        <a:xfrm>
          <a:off x="1950729" y="2062349"/>
          <a:ext cx="496967" cy="639169"/>
        </a:xfrm>
        <a:custGeom>
          <a:avLst/>
          <a:gdLst>
            <a:gd name="connsiteX0" fmla="*/ 0 w 577453"/>
            <a:gd name="connsiteY0" fmla="*/ 659171 h 659171"/>
            <a:gd name="connsiteX1" fmla="*/ 47625 w 577453"/>
            <a:gd name="connsiteY1" fmla="*/ 468671 h 659171"/>
            <a:gd name="connsiteX2" fmla="*/ 47625 w 577453"/>
            <a:gd name="connsiteY2" fmla="*/ 307937 h 659171"/>
            <a:gd name="connsiteX3" fmla="*/ 119063 w 577453"/>
            <a:gd name="connsiteY3" fmla="*/ 99578 h 659171"/>
            <a:gd name="connsiteX4" fmla="*/ 273844 w 577453"/>
            <a:gd name="connsiteY4" fmla="*/ 4328 h 659171"/>
            <a:gd name="connsiteX5" fmla="*/ 440531 w 577453"/>
            <a:gd name="connsiteY5" fmla="*/ 16234 h 659171"/>
            <a:gd name="connsiteX6" fmla="*/ 577453 w 577453"/>
            <a:gd name="connsiteY6" fmla="*/ 16234 h 6591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77453" h="659171">
              <a:moveTo>
                <a:pt x="0" y="659171"/>
              </a:moveTo>
              <a:cubicBezTo>
                <a:pt x="19844" y="593190"/>
                <a:pt x="39688" y="527210"/>
                <a:pt x="47625" y="468671"/>
              </a:cubicBezTo>
              <a:cubicBezTo>
                <a:pt x="55562" y="410132"/>
                <a:pt x="35719" y="369452"/>
                <a:pt x="47625" y="307937"/>
              </a:cubicBezTo>
              <a:cubicBezTo>
                <a:pt x="59531" y="246421"/>
                <a:pt x="81360" y="150179"/>
                <a:pt x="119063" y="99578"/>
              </a:cubicBezTo>
              <a:cubicBezTo>
                <a:pt x="156766" y="48977"/>
                <a:pt x="220266" y="18219"/>
                <a:pt x="273844" y="4328"/>
              </a:cubicBezTo>
              <a:cubicBezTo>
                <a:pt x="327422" y="-9563"/>
                <a:pt x="389930" y="14250"/>
                <a:pt x="440531" y="16234"/>
              </a:cubicBezTo>
              <a:cubicBezTo>
                <a:pt x="491132" y="18218"/>
                <a:pt x="534292" y="17226"/>
                <a:pt x="577453" y="16234"/>
              </a:cubicBezTo>
            </a:path>
          </a:pathLst>
        </a:custGeom>
        <a:noFill/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triangl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579480</xdr:colOff>
      <xdr:row>14</xdr:row>
      <xdr:rowOff>165218</xdr:rowOff>
    </xdr:from>
    <xdr:to>
      <xdr:col>3</xdr:col>
      <xdr:colOff>579480</xdr:colOff>
      <xdr:row>16</xdr:row>
      <xdr:rowOff>155513</xdr:rowOff>
    </xdr:to>
    <xdr:sp macro="" textlink="">
      <xdr:nvSpPr>
        <xdr:cNvPr id="2601" name="Line 120">
          <a:extLst>
            <a:ext uri="{FF2B5EF4-FFF2-40B4-BE49-F238E27FC236}">
              <a16:creationId xmlns:a16="http://schemas.microsoft.com/office/drawing/2014/main" xmlns="" id="{2B47F7B0-12E7-4AA8-9BD9-9FD945618047}"/>
            </a:ext>
          </a:extLst>
        </xdr:cNvPr>
        <xdr:cNvSpPr>
          <a:spLocks noChangeShapeType="1"/>
        </xdr:cNvSpPr>
      </xdr:nvSpPr>
      <xdr:spPr bwMode="auto">
        <a:xfrm flipH="1" flipV="1">
          <a:off x="2149200" y="2481698"/>
          <a:ext cx="0" cy="325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409066</xdr:colOff>
      <xdr:row>10</xdr:row>
      <xdr:rowOff>15399</xdr:rowOff>
    </xdr:from>
    <xdr:to>
      <xdr:col>3</xdr:col>
      <xdr:colOff>603272</xdr:colOff>
      <xdr:row>16</xdr:row>
      <xdr:rowOff>111044</xdr:rowOff>
    </xdr:to>
    <xdr:sp macro="" textlink="">
      <xdr:nvSpPr>
        <xdr:cNvPr id="2602" name="Freeform 217">
          <a:extLst>
            <a:ext uri="{FF2B5EF4-FFF2-40B4-BE49-F238E27FC236}">
              <a16:creationId xmlns:a16="http://schemas.microsoft.com/office/drawing/2014/main" xmlns="" id="{1A13B6A6-9D4C-4499-AD44-CE4FC23C4B30}"/>
            </a:ext>
          </a:extLst>
        </xdr:cNvPr>
        <xdr:cNvSpPr>
          <a:spLocks/>
        </xdr:cNvSpPr>
      </xdr:nvSpPr>
      <xdr:spPr bwMode="auto">
        <a:xfrm rot="12905284">
          <a:off x="1978786" y="1661319"/>
          <a:ext cx="194206" cy="11014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1" h="11268">
              <a:moveTo>
                <a:pt x="0" y="11268"/>
              </a:moveTo>
              <a:cubicBezTo>
                <a:pt x="1722" y="10784"/>
                <a:pt x="4407" y="9845"/>
                <a:pt x="6059" y="9093"/>
              </a:cubicBezTo>
              <a:cubicBezTo>
                <a:pt x="7711" y="8341"/>
                <a:pt x="9632" y="7563"/>
                <a:pt x="9914" y="6759"/>
              </a:cubicBezTo>
              <a:cubicBezTo>
                <a:pt x="10195" y="5955"/>
                <a:pt x="9877" y="4454"/>
                <a:pt x="7749" y="4271"/>
              </a:cubicBezTo>
              <a:cubicBezTo>
                <a:pt x="4886" y="1442"/>
                <a:pt x="6967" y="1179"/>
                <a:pt x="6489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3</xdr:col>
      <xdr:colOff>308829</xdr:colOff>
      <xdr:row>13</xdr:row>
      <xdr:rowOff>22187</xdr:rowOff>
    </xdr:from>
    <xdr:ext cx="329695" cy="187111"/>
    <xdr:sp macro="" textlink="">
      <xdr:nvSpPr>
        <xdr:cNvPr id="2603" name="Text Box 1620">
          <a:extLst>
            <a:ext uri="{FF2B5EF4-FFF2-40B4-BE49-F238E27FC236}">
              <a16:creationId xmlns:a16="http://schemas.microsoft.com/office/drawing/2014/main" xmlns="" id="{C2950A00-AD2C-43A8-8962-CD4FA5D8427D}"/>
            </a:ext>
          </a:extLst>
        </xdr:cNvPr>
        <xdr:cNvSpPr txBox="1">
          <a:spLocks noChangeArrowheads="1"/>
        </xdr:cNvSpPr>
      </xdr:nvSpPr>
      <xdr:spPr bwMode="auto">
        <a:xfrm rot="16402527">
          <a:off x="1949841" y="2099735"/>
          <a:ext cx="187111" cy="32969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338720</xdr:colOff>
      <xdr:row>12</xdr:row>
      <xdr:rowOff>16667</xdr:rowOff>
    </xdr:from>
    <xdr:to>
      <xdr:col>4</xdr:col>
      <xdr:colOff>351149</xdr:colOff>
      <xdr:row>16</xdr:row>
      <xdr:rowOff>124343</xdr:rowOff>
    </xdr:to>
    <xdr:sp macro="" textlink="">
      <xdr:nvSpPr>
        <xdr:cNvPr id="2604" name="Freeform 527">
          <a:extLst>
            <a:ext uri="{FF2B5EF4-FFF2-40B4-BE49-F238E27FC236}">
              <a16:creationId xmlns:a16="http://schemas.microsoft.com/office/drawing/2014/main" xmlns="" id="{64A08F42-5C0A-4144-961C-1284CEA8F5BE}"/>
            </a:ext>
          </a:extLst>
        </xdr:cNvPr>
        <xdr:cNvSpPr>
          <a:spLocks/>
        </xdr:cNvSpPr>
      </xdr:nvSpPr>
      <xdr:spPr bwMode="auto">
        <a:xfrm flipH="1">
          <a:off x="1908440" y="1997867"/>
          <a:ext cx="705849" cy="77823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  <a:gd name="connsiteX0" fmla="*/ 12966 w 12966"/>
            <a:gd name="connsiteY0" fmla="*/ 9814 h 9814"/>
            <a:gd name="connsiteX1" fmla="*/ 32 w 12966"/>
            <a:gd name="connsiteY1" fmla="*/ 4461 h 9814"/>
            <a:gd name="connsiteX2" fmla="*/ 10620 w 12966"/>
            <a:gd name="connsiteY2" fmla="*/ 0 h 9814"/>
            <a:gd name="connsiteX0" fmla="*/ 10000 w 10000"/>
            <a:gd name="connsiteY0" fmla="*/ 10000 h 10000"/>
            <a:gd name="connsiteX1" fmla="*/ 25 w 10000"/>
            <a:gd name="connsiteY1" fmla="*/ 4546 h 10000"/>
            <a:gd name="connsiteX2" fmla="*/ 8191 w 10000"/>
            <a:gd name="connsiteY2" fmla="*/ 0 h 10000"/>
            <a:gd name="connsiteX0" fmla="*/ 9563 w 9563"/>
            <a:gd name="connsiteY0" fmla="*/ 10000 h 10000"/>
            <a:gd name="connsiteX1" fmla="*/ 41 w 9563"/>
            <a:gd name="connsiteY1" fmla="*/ 5493 h 10000"/>
            <a:gd name="connsiteX2" fmla="*/ 7754 w 9563"/>
            <a:gd name="connsiteY2" fmla="*/ 0 h 10000"/>
            <a:gd name="connsiteX0" fmla="*/ 19566 w 19566"/>
            <a:gd name="connsiteY0" fmla="*/ 8580 h 8580"/>
            <a:gd name="connsiteX1" fmla="*/ 9609 w 19566"/>
            <a:gd name="connsiteY1" fmla="*/ 4073 h 8580"/>
            <a:gd name="connsiteX2" fmla="*/ 2502 w 19566"/>
            <a:gd name="connsiteY2" fmla="*/ 0 h 8580"/>
            <a:gd name="connsiteX0" fmla="*/ 13994 w 13994"/>
            <a:gd name="connsiteY0" fmla="*/ 9117 h 9117"/>
            <a:gd name="connsiteX1" fmla="*/ 8905 w 13994"/>
            <a:gd name="connsiteY1" fmla="*/ 3864 h 9117"/>
            <a:gd name="connsiteX2" fmla="*/ 911 w 13994"/>
            <a:gd name="connsiteY2" fmla="*/ 0 h 9117"/>
            <a:gd name="connsiteX0" fmla="*/ 10817 w 10817"/>
            <a:gd name="connsiteY0" fmla="*/ 10000 h 10000"/>
            <a:gd name="connsiteX1" fmla="*/ 7180 w 10817"/>
            <a:gd name="connsiteY1" fmla="*/ 4238 h 10000"/>
            <a:gd name="connsiteX2" fmla="*/ 602 w 10817"/>
            <a:gd name="connsiteY2" fmla="*/ 0 h 10000"/>
            <a:gd name="connsiteX0" fmla="*/ 11093 w 11093"/>
            <a:gd name="connsiteY0" fmla="*/ 10000 h 10000"/>
            <a:gd name="connsiteX1" fmla="*/ 7456 w 11093"/>
            <a:gd name="connsiteY1" fmla="*/ 4238 h 10000"/>
            <a:gd name="connsiteX2" fmla="*/ 878 w 11093"/>
            <a:gd name="connsiteY2" fmla="*/ 0 h 10000"/>
            <a:gd name="connsiteX0" fmla="*/ 13319 w 13319"/>
            <a:gd name="connsiteY0" fmla="*/ 9032 h 9032"/>
            <a:gd name="connsiteX1" fmla="*/ 9682 w 13319"/>
            <a:gd name="connsiteY1" fmla="*/ 3270 h 9032"/>
            <a:gd name="connsiteX2" fmla="*/ 680 w 13319"/>
            <a:gd name="connsiteY2" fmla="*/ 0 h 9032"/>
            <a:gd name="connsiteX0" fmla="*/ 9489 w 9489"/>
            <a:gd name="connsiteY0" fmla="*/ 10000 h 10000"/>
            <a:gd name="connsiteX1" fmla="*/ 6758 w 9489"/>
            <a:gd name="connsiteY1" fmla="*/ 3620 h 10000"/>
            <a:gd name="connsiteX2" fmla="*/ 0 w 9489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723 w 10723"/>
            <a:gd name="connsiteY0" fmla="*/ 10707 h 10707"/>
            <a:gd name="connsiteX1" fmla="*/ 7122 w 10723"/>
            <a:gd name="connsiteY1" fmla="*/ 3620 h 10707"/>
            <a:gd name="connsiteX2" fmla="*/ 0 w 10723"/>
            <a:gd name="connsiteY2" fmla="*/ 0 h 10707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276" h="11165">
              <a:moveTo>
                <a:pt x="11276" y="11165"/>
              </a:moveTo>
              <a:cubicBezTo>
                <a:pt x="5817" y="8332"/>
                <a:pt x="8127" y="6194"/>
                <a:pt x="7122" y="3620"/>
              </a:cubicBezTo>
              <a:cubicBezTo>
                <a:pt x="4417" y="1080"/>
                <a:pt x="2373" y="2011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284119</xdr:colOff>
      <xdr:row>12</xdr:row>
      <xdr:rowOff>147286</xdr:rowOff>
    </xdr:from>
    <xdr:to>
      <xdr:col>3</xdr:col>
      <xdr:colOff>530422</xdr:colOff>
      <xdr:row>14</xdr:row>
      <xdr:rowOff>68455</xdr:rowOff>
    </xdr:to>
    <xdr:grpSp>
      <xdr:nvGrpSpPr>
        <xdr:cNvPr id="2605" name="Group 405">
          <a:extLst>
            <a:ext uri="{FF2B5EF4-FFF2-40B4-BE49-F238E27FC236}">
              <a16:creationId xmlns:a16="http://schemas.microsoft.com/office/drawing/2014/main" xmlns="" id="{0C712BF4-BB08-4FD9-AD45-84789504C97B}"/>
            </a:ext>
          </a:extLst>
        </xdr:cNvPr>
        <xdr:cNvGrpSpPr>
          <a:grpSpLocks/>
        </xdr:cNvGrpSpPr>
      </xdr:nvGrpSpPr>
      <xdr:grpSpPr bwMode="auto">
        <a:xfrm rot="16549082">
          <a:off x="2046886" y="2184994"/>
          <a:ext cx="264069" cy="246303"/>
          <a:chOff x="718" y="97"/>
          <a:chExt cx="23" cy="15"/>
        </a:xfrm>
      </xdr:grpSpPr>
      <xdr:sp macro="" textlink="">
        <xdr:nvSpPr>
          <xdr:cNvPr id="2606" name="Freeform 406">
            <a:extLst>
              <a:ext uri="{FF2B5EF4-FFF2-40B4-BE49-F238E27FC236}">
                <a16:creationId xmlns:a16="http://schemas.microsoft.com/office/drawing/2014/main" xmlns="" id="{8E550B11-9C4D-8443-A705-E65640B5AB7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07" name="Freeform 407">
            <a:extLst>
              <a:ext uri="{FF2B5EF4-FFF2-40B4-BE49-F238E27FC236}">
                <a16:creationId xmlns:a16="http://schemas.microsoft.com/office/drawing/2014/main" xmlns="" id="{F47A0235-29C4-A2A1-6232-FA2A3EF526A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15051</xdr:colOff>
      <xdr:row>13</xdr:row>
      <xdr:rowOff>34815</xdr:rowOff>
    </xdr:from>
    <xdr:to>
      <xdr:col>3</xdr:col>
      <xdr:colOff>619704</xdr:colOff>
      <xdr:row>13</xdr:row>
      <xdr:rowOff>145543</xdr:rowOff>
    </xdr:to>
    <xdr:sp macro="" textlink="">
      <xdr:nvSpPr>
        <xdr:cNvPr id="2608" name="Line 76">
          <a:extLst>
            <a:ext uri="{FF2B5EF4-FFF2-40B4-BE49-F238E27FC236}">
              <a16:creationId xmlns:a16="http://schemas.microsoft.com/office/drawing/2014/main" xmlns="" id="{D6607E85-8DC7-4BB1-B0D8-D3841CCFCBF6}"/>
            </a:ext>
          </a:extLst>
        </xdr:cNvPr>
        <xdr:cNvSpPr>
          <a:spLocks noChangeShapeType="1"/>
        </xdr:cNvSpPr>
      </xdr:nvSpPr>
      <xdr:spPr bwMode="auto">
        <a:xfrm>
          <a:off x="1584771" y="2183655"/>
          <a:ext cx="604653" cy="11072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255943</xdr:colOff>
      <xdr:row>16</xdr:row>
      <xdr:rowOff>1395</xdr:rowOff>
    </xdr:from>
    <xdr:to>
      <xdr:col>3</xdr:col>
      <xdr:colOff>404808</xdr:colOff>
      <xdr:row>16</xdr:row>
      <xdr:rowOff>125018</xdr:rowOff>
    </xdr:to>
    <xdr:sp macro="" textlink="">
      <xdr:nvSpPr>
        <xdr:cNvPr id="2609" name="六角形 2608">
          <a:extLst>
            <a:ext uri="{FF2B5EF4-FFF2-40B4-BE49-F238E27FC236}">
              <a16:creationId xmlns:a16="http://schemas.microsoft.com/office/drawing/2014/main" xmlns="" id="{5AF7CE4E-1488-4D7C-ADB8-5C394F65BC60}"/>
            </a:ext>
          </a:extLst>
        </xdr:cNvPr>
        <xdr:cNvSpPr/>
      </xdr:nvSpPr>
      <xdr:spPr bwMode="auto">
        <a:xfrm>
          <a:off x="1825663" y="2653155"/>
          <a:ext cx="148865" cy="12362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156800</xdr:colOff>
      <xdr:row>15</xdr:row>
      <xdr:rowOff>31067</xdr:rowOff>
    </xdr:from>
    <xdr:ext cx="262938" cy="122474"/>
    <xdr:sp macro="" textlink="">
      <xdr:nvSpPr>
        <xdr:cNvPr id="2610" name="Text Box 1620">
          <a:extLst>
            <a:ext uri="{FF2B5EF4-FFF2-40B4-BE49-F238E27FC236}">
              <a16:creationId xmlns:a16="http://schemas.microsoft.com/office/drawing/2014/main" xmlns="" id="{0A073AD5-BA68-421E-B37B-FBFE750BEC0A}"/>
            </a:ext>
          </a:extLst>
        </xdr:cNvPr>
        <xdr:cNvSpPr txBox="1">
          <a:spLocks noChangeArrowheads="1"/>
        </xdr:cNvSpPr>
      </xdr:nvSpPr>
      <xdr:spPr bwMode="auto">
        <a:xfrm>
          <a:off x="1726520" y="2515187"/>
          <a:ext cx="262938" cy="1224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76093</xdr:colOff>
      <xdr:row>12</xdr:row>
      <xdr:rowOff>115418</xdr:rowOff>
    </xdr:from>
    <xdr:to>
      <xdr:col>3</xdr:col>
      <xdr:colOff>252715</xdr:colOff>
      <xdr:row>13</xdr:row>
      <xdr:rowOff>83568</xdr:rowOff>
    </xdr:to>
    <xdr:sp macro="" textlink="">
      <xdr:nvSpPr>
        <xdr:cNvPr id="2611" name="六角形 2610">
          <a:extLst>
            <a:ext uri="{FF2B5EF4-FFF2-40B4-BE49-F238E27FC236}">
              <a16:creationId xmlns:a16="http://schemas.microsoft.com/office/drawing/2014/main" xmlns="" id="{FD94693A-7E21-4833-A101-4C65F07C6696}"/>
            </a:ext>
          </a:extLst>
        </xdr:cNvPr>
        <xdr:cNvSpPr/>
      </xdr:nvSpPr>
      <xdr:spPr bwMode="auto">
        <a:xfrm>
          <a:off x="1645813" y="2096618"/>
          <a:ext cx="176622" cy="1357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162406</xdr:colOff>
      <xdr:row>12</xdr:row>
      <xdr:rowOff>143864</xdr:rowOff>
    </xdr:from>
    <xdr:to>
      <xdr:col>4</xdr:col>
      <xdr:colOff>321727</xdr:colOff>
      <xdr:row>13</xdr:row>
      <xdr:rowOff>129855</xdr:rowOff>
    </xdr:to>
    <xdr:sp macro="" textlink="">
      <xdr:nvSpPr>
        <xdr:cNvPr id="2612" name="六角形 2611">
          <a:extLst>
            <a:ext uri="{FF2B5EF4-FFF2-40B4-BE49-F238E27FC236}">
              <a16:creationId xmlns:a16="http://schemas.microsoft.com/office/drawing/2014/main" xmlns="" id="{FC17AE77-A09B-4A38-9CC7-A8B8D76EF94F}"/>
            </a:ext>
          </a:extLst>
        </xdr:cNvPr>
        <xdr:cNvSpPr/>
      </xdr:nvSpPr>
      <xdr:spPr bwMode="auto">
        <a:xfrm>
          <a:off x="2425546" y="2125064"/>
          <a:ext cx="159321" cy="1536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 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266307</xdr:colOff>
      <xdr:row>11</xdr:row>
      <xdr:rowOff>144160</xdr:rowOff>
    </xdr:from>
    <xdr:ext cx="629637" cy="67175"/>
    <xdr:sp macro="" textlink="">
      <xdr:nvSpPr>
        <xdr:cNvPr id="2613" name="Text Box 1620">
          <a:extLst>
            <a:ext uri="{FF2B5EF4-FFF2-40B4-BE49-F238E27FC236}">
              <a16:creationId xmlns:a16="http://schemas.microsoft.com/office/drawing/2014/main" xmlns="" id="{A8EB0F88-DC02-444E-9AAD-F078B7D707A7}"/>
            </a:ext>
          </a:extLst>
        </xdr:cNvPr>
        <xdr:cNvSpPr txBox="1">
          <a:spLocks noChangeArrowheads="1"/>
        </xdr:cNvSpPr>
      </xdr:nvSpPr>
      <xdr:spPr bwMode="auto">
        <a:xfrm>
          <a:off x="1836027" y="1957720"/>
          <a:ext cx="629637" cy="671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信号回避路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586102</xdr:colOff>
      <xdr:row>15</xdr:row>
      <xdr:rowOff>102784</xdr:rowOff>
    </xdr:from>
    <xdr:to>
      <xdr:col>4</xdr:col>
      <xdr:colOff>93122</xdr:colOff>
      <xdr:row>16</xdr:row>
      <xdr:rowOff>102476</xdr:rowOff>
    </xdr:to>
    <xdr:sp macro="" textlink="">
      <xdr:nvSpPr>
        <xdr:cNvPr id="2614" name="六角形 2613">
          <a:extLst>
            <a:ext uri="{FF2B5EF4-FFF2-40B4-BE49-F238E27FC236}">
              <a16:creationId xmlns:a16="http://schemas.microsoft.com/office/drawing/2014/main" xmlns="" id="{9D46462C-31BE-47DC-BF56-6E19D767E9B1}"/>
            </a:ext>
          </a:extLst>
        </xdr:cNvPr>
        <xdr:cNvSpPr/>
      </xdr:nvSpPr>
      <xdr:spPr bwMode="auto">
        <a:xfrm>
          <a:off x="2155822" y="2586904"/>
          <a:ext cx="200440" cy="1673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721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503390</xdr:colOff>
      <xdr:row>13</xdr:row>
      <xdr:rowOff>33397</xdr:rowOff>
    </xdr:from>
    <xdr:to>
      <xdr:col>3</xdr:col>
      <xdr:colOff>678345</xdr:colOff>
      <xdr:row>14</xdr:row>
      <xdr:rowOff>52237</xdr:rowOff>
    </xdr:to>
    <xdr:pic>
      <xdr:nvPicPr>
        <xdr:cNvPr id="2615" name="図 2614">
          <a:extLst>
            <a:ext uri="{FF2B5EF4-FFF2-40B4-BE49-F238E27FC236}">
              <a16:creationId xmlns:a16="http://schemas.microsoft.com/office/drawing/2014/main" xmlns="" id="{DEC76A90-0323-49EA-882A-462E9056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3110" y="2182237"/>
          <a:ext cx="174955" cy="186480"/>
        </a:xfrm>
        <a:prstGeom prst="rect">
          <a:avLst/>
        </a:prstGeom>
      </xdr:spPr>
    </xdr:pic>
    <xdr:clientData/>
  </xdr:twoCellAnchor>
  <xdr:twoCellAnchor editAs="oneCell">
    <xdr:from>
      <xdr:col>3</xdr:col>
      <xdr:colOff>495835</xdr:colOff>
      <xdr:row>14</xdr:row>
      <xdr:rowOff>34741</xdr:rowOff>
    </xdr:from>
    <xdr:to>
      <xdr:col>3</xdr:col>
      <xdr:colOff>671255</xdr:colOff>
      <xdr:row>15</xdr:row>
      <xdr:rowOff>41717</xdr:rowOff>
    </xdr:to>
    <xdr:pic>
      <xdr:nvPicPr>
        <xdr:cNvPr id="2616" name="図 2615">
          <a:extLst>
            <a:ext uri="{FF2B5EF4-FFF2-40B4-BE49-F238E27FC236}">
              <a16:creationId xmlns:a16="http://schemas.microsoft.com/office/drawing/2014/main" xmlns="" id="{A8475734-AC37-45EA-B364-3925071A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65555" y="2351221"/>
          <a:ext cx="175420" cy="174616"/>
        </a:xfrm>
        <a:prstGeom prst="rect">
          <a:avLst/>
        </a:prstGeom>
      </xdr:spPr>
    </xdr:pic>
    <xdr:clientData/>
  </xdr:twoCellAnchor>
  <xdr:oneCellAnchor>
    <xdr:from>
      <xdr:col>3</xdr:col>
      <xdr:colOff>16193</xdr:colOff>
      <xdr:row>14</xdr:row>
      <xdr:rowOff>72696</xdr:rowOff>
    </xdr:from>
    <xdr:ext cx="308255" cy="91021"/>
    <xdr:sp macro="" textlink="">
      <xdr:nvSpPr>
        <xdr:cNvPr id="2617" name="Text Box 1620">
          <a:extLst>
            <a:ext uri="{FF2B5EF4-FFF2-40B4-BE49-F238E27FC236}">
              <a16:creationId xmlns:a16="http://schemas.microsoft.com/office/drawing/2014/main" xmlns="" id="{8EBD3D66-346F-47CE-9340-C6FA6D1F6AB5}"/>
            </a:ext>
          </a:extLst>
        </xdr:cNvPr>
        <xdr:cNvSpPr txBox="1">
          <a:spLocks noChangeArrowheads="1"/>
        </xdr:cNvSpPr>
      </xdr:nvSpPr>
      <xdr:spPr bwMode="auto">
        <a:xfrm>
          <a:off x="1585913" y="2389176"/>
          <a:ext cx="308255" cy="9102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野尻川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3</xdr:col>
      <xdr:colOff>63629</xdr:colOff>
      <xdr:row>11</xdr:row>
      <xdr:rowOff>126541</xdr:rowOff>
    </xdr:from>
    <xdr:ext cx="231730" cy="148182"/>
    <xdr:sp macro="" textlink="">
      <xdr:nvSpPr>
        <xdr:cNvPr id="2618" name="Text Box 1620">
          <a:extLst>
            <a:ext uri="{FF2B5EF4-FFF2-40B4-BE49-F238E27FC236}">
              <a16:creationId xmlns:a16="http://schemas.microsoft.com/office/drawing/2014/main" xmlns="" id="{6183A930-FA68-45F0-8BD3-F2C4CAFA815B}"/>
            </a:ext>
          </a:extLst>
        </xdr:cNvPr>
        <xdr:cNvSpPr txBox="1">
          <a:spLocks noChangeArrowheads="1"/>
        </xdr:cNvSpPr>
      </xdr:nvSpPr>
      <xdr:spPr bwMode="auto">
        <a:xfrm>
          <a:off x="1633349" y="1940101"/>
          <a:ext cx="231730" cy="1481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18288" rIns="0" bIns="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4</xdr:col>
      <xdr:colOff>124265</xdr:colOff>
      <xdr:row>10</xdr:row>
      <xdr:rowOff>154639</xdr:rowOff>
    </xdr:from>
    <xdr:to>
      <xdr:col>4</xdr:col>
      <xdr:colOff>325416</xdr:colOff>
      <xdr:row>12</xdr:row>
      <xdr:rowOff>90409</xdr:rowOff>
    </xdr:to>
    <xdr:pic>
      <xdr:nvPicPr>
        <xdr:cNvPr id="2619" name="図 2618">
          <a:extLst>
            <a:ext uri="{FF2B5EF4-FFF2-40B4-BE49-F238E27FC236}">
              <a16:creationId xmlns:a16="http://schemas.microsoft.com/office/drawing/2014/main" xmlns="" id="{59A95894-EC4B-4498-8261-33F8BD13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3901884">
          <a:off x="2352456" y="1835508"/>
          <a:ext cx="271050" cy="201151"/>
        </a:xfrm>
        <a:prstGeom prst="rect">
          <a:avLst/>
        </a:prstGeom>
      </xdr:spPr>
    </xdr:pic>
    <xdr:clientData/>
  </xdr:twoCellAnchor>
  <xdr:oneCellAnchor>
    <xdr:from>
      <xdr:col>5</xdr:col>
      <xdr:colOff>353786</xdr:colOff>
      <xdr:row>26</xdr:row>
      <xdr:rowOff>27213</xdr:rowOff>
    </xdr:from>
    <xdr:ext cx="386444" cy="232564"/>
    <xdr:sp macro="" textlink="">
      <xdr:nvSpPr>
        <xdr:cNvPr id="2620" name="Text Box 1664">
          <a:extLst>
            <a:ext uri="{FF2B5EF4-FFF2-40B4-BE49-F238E27FC236}">
              <a16:creationId xmlns:a16="http://schemas.microsoft.com/office/drawing/2014/main" xmlns="" id="{97DB2D16-CE46-44C7-B0E0-65A008A3020E}"/>
            </a:ext>
          </a:extLst>
        </xdr:cNvPr>
        <xdr:cNvSpPr txBox="1">
          <a:spLocks noChangeArrowheads="1"/>
        </xdr:cNvSpPr>
      </xdr:nvSpPr>
      <xdr:spPr bwMode="auto">
        <a:xfrm>
          <a:off x="3325586" y="4307113"/>
          <a:ext cx="386444" cy="23256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車止め</a:t>
          </a:r>
          <a:endParaRPr lang="en-US" altLang="ja-JP" sz="800" b="0" i="0" u="none" strike="noStrike" baseline="0">
            <a:solidFill>
              <a:srgbClr val="00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に注意</a:t>
          </a:r>
          <a:endParaRPr lang="en-US" altLang="ja-JP" sz="800" b="0" i="0" u="none" strike="noStrike" baseline="0">
            <a:solidFill>
              <a:srgbClr val="00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oneCellAnchor>
  <xdr:twoCellAnchor>
    <xdr:from>
      <xdr:col>13</xdr:col>
      <xdr:colOff>21771</xdr:colOff>
      <xdr:row>1</xdr:row>
      <xdr:rowOff>16329</xdr:rowOff>
    </xdr:from>
    <xdr:to>
      <xdr:col>13</xdr:col>
      <xdr:colOff>198721</xdr:colOff>
      <xdr:row>1</xdr:row>
      <xdr:rowOff>158599</xdr:rowOff>
    </xdr:to>
    <xdr:sp macro="" textlink="">
      <xdr:nvSpPr>
        <xdr:cNvPr id="2621" name="六角形 2620">
          <a:extLst>
            <a:ext uri="{FF2B5EF4-FFF2-40B4-BE49-F238E27FC236}">
              <a16:creationId xmlns:a16="http://schemas.microsoft.com/office/drawing/2014/main" xmlns="" id="{ABFD3778-665F-4361-9B6B-A98BEABBE3C3}"/>
            </a:ext>
          </a:extLst>
        </xdr:cNvPr>
        <xdr:cNvSpPr/>
      </xdr:nvSpPr>
      <xdr:spPr bwMode="auto">
        <a:xfrm>
          <a:off x="7141028" y="152400"/>
          <a:ext cx="176950" cy="14227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597555</xdr:colOff>
      <xdr:row>58</xdr:row>
      <xdr:rowOff>58458</xdr:rowOff>
    </xdr:from>
    <xdr:to>
      <xdr:col>9</xdr:col>
      <xdr:colOff>620201</xdr:colOff>
      <xdr:row>65</xdr:row>
      <xdr:rowOff>4063</xdr:rowOff>
    </xdr:to>
    <xdr:sp macro="" textlink="">
      <xdr:nvSpPr>
        <xdr:cNvPr id="2622" name="Freeform 1147">
          <a:extLst>
            <a:ext uri="{FF2B5EF4-FFF2-40B4-BE49-F238E27FC236}">
              <a16:creationId xmlns:a16="http://schemas.microsoft.com/office/drawing/2014/main" xmlns="" id="{221E9FA3-8179-49DA-B4FB-6C02AB0001B8}"/>
            </a:ext>
          </a:extLst>
        </xdr:cNvPr>
        <xdr:cNvSpPr>
          <a:spLocks/>
        </xdr:cNvSpPr>
      </xdr:nvSpPr>
      <xdr:spPr bwMode="auto">
        <a:xfrm rot="16200000">
          <a:off x="76005" y="9335388"/>
          <a:ext cx="1172425" cy="22646"/>
        </a:xfrm>
        <a:custGeom>
          <a:avLst/>
          <a:gdLst>
            <a:gd name="T0" fmla="*/ 2147483647 w 6818"/>
            <a:gd name="T1" fmla="*/ 2147483647 h 6000"/>
            <a:gd name="T2" fmla="*/ 2147483647 w 6818"/>
            <a:gd name="T3" fmla="*/ 2147483647 h 6000"/>
            <a:gd name="T4" fmla="*/ 2147483647 w 6818"/>
            <a:gd name="T5" fmla="*/ 2147483647 h 6000"/>
            <a:gd name="T6" fmla="*/ 2147483647 w 6818"/>
            <a:gd name="T7" fmla="*/ 2147483647 h 6000"/>
            <a:gd name="T8" fmla="*/ 2147483647 w 6818"/>
            <a:gd name="T9" fmla="*/ 2147483647 h 6000"/>
            <a:gd name="T10" fmla="*/ 2147483647 w 6818"/>
            <a:gd name="T11" fmla="*/ 2147483647 h 6000"/>
            <a:gd name="T12" fmla="*/ 0 w 6818"/>
            <a:gd name="T13" fmla="*/ 0 h 6000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9267 w 9267"/>
            <a:gd name="connsiteY0" fmla="*/ 9429 h 9429"/>
            <a:gd name="connsiteX1" fmla="*/ 7711 w 9267"/>
            <a:gd name="connsiteY1" fmla="*/ 7207 h 9429"/>
            <a:gd name="connsiteX2" fmla="*/ 6712 w 9267"/>
            <a:gd name="connsiteY2" fmla="*/ 7207 h 9429"/>
            <a:gd name="connsiteX3" fmla="*/ 5156 w 9267"/>
            <a:gd name="connsiteY3" fmla="*/ 4984 h 9429"/>
            <a:gd name="connsiteX4" fmla="*/ 4044 w 9267"/>
            <a:gd name="connsiteY4" fmla="*/ 8317 h 9429"/>
            <a:gd name="connsiteX5" fmla="*/ 1933 w 9267"/>
            <a:gd name="connsiteY5" fmla="*/ 4984 h 9429"/>
            <a:gd name="connsiteX6" fmla="*/ 0 w 9267"/>
            <a:gd name="connsiteY6" fmla="*/ 0 h 9429"/>
            <a:gd name="connsiteX0" fmla="*/ 10100 w 10100"/>
            <a:gd name="connsiteY0" fmla="*/ 7067 h 7067"/>
            <a:gd name="connsiteX1" fmla="*/ 8421 w 10100"/>
            <a:gd name="connsiteY1" fmla="*/ 4710 h 7067"/>
            <a:gd name="connsiteX2" fmla="*/ 7343 w 10100"/>
            <a:gd name="connsiteY2" fmla="*/ 4710 h 7067"/>
            <a:gd name="connsiteX3" fmla="*/ 5664 w 10100"/>
            <a:gd name="connsiteY3" fmla="*/ 2353 h 7067"/>
            <a:gd name="connsiteX4" fmla="*/ 4464 w 10100"/>
            <a:gd name="connsiteY4" fmla="*/ 5888 h 7067"/>
            <a:gd name="connsiteX5" fmla="*/ 2186 w 10100"/>
            <a:gd name="connsiteY5" fmla="*/ 2353 h 7067"/>
            <a:gd name="connsiteX6" fmla="*/ 0 w 10100"/>
            <a:gd name="connsiteY6" fmla="*/ 0 h 7067"/>
            <a:gd name="connsiteX0" fmla="*/ 10000 w 10000"/>
            <a:gd name="connsiteY0" fmla="*/ 10000 h 11400"/>
            <a:gd name="connsiteX1" fmla="*/ 8338 w 10000"/>
            <a:gd name="connsiteY1" fmla="*/ 6665 h 11400"/>
            <a:gd name="connsiteX2" fmla="*/ 7270 w 10000"/>
            <a:gd name="connsiteY2" fmla="*/ 6665 h 11400"/>
            <a:gd name="connsiteX3" fmla="*/ 5770 w 10000"/>
            <a:gd name="connsiteY3" fmla="*/ 11362 h 11400"/>
            <a:gd name="connsiteX4" fmla="*/ 5608 w 10000"/>
            <a:gd name="connsiteY4" fmla="*/ 3330 h 11400"/>
            <a:gd name="connsiteX5" fmla="*/ 4420 w 10000"/>
            <a:gd name="connsiteY5" fmla="*/ 8332 h 11400"/>
            <a:gd name="connsiteX6" fmla="*/ 2164 w 10000"/>
            <a:gd name="connsiteY6" fmla="*/ 3330 h 11400"/>
            <a:gd name="connsiteX7" fmla="*/ 0 w 10000"/>
            <a:gd name="connsiteY7" fmla="*/ 0 h 11400"/>
            <a:gd name="connsiteX0" fmla="*/ 10000 w 10000"/>
            <a:gd name="connsiteY0" fmla="*/ 10000 h 11388"/>
            <a:gd name="connsiteX1" fmla="*/ 8338 w 10000"/>
            <a:gd name="connsiteY1" fmla="*/ 6665 h 11388"/>
            <a:gd name="connsiteX2" fmla="*/ 7270 w 10000"/>
            <a:gd name="connsiteY2" fmla="*/ 6665 h 11388"/>
            <a:gd name="connsiteX3" fmla="*/ 5770 w 10000"/>
            <a:gd name="connsiteY3" fmla="*/ 11362 h 11388"/>
            <a:gd name="connsiteX4" fmla="*/ 4420 w 10000"/>
            <a:gd name="connsiteY4" fmla="*/ 8332 h 11388"/>
            <a:gd name="connsiteX5" fmla="*/ 2164 w 10000"/>
            <a:gd name="connsiteY5" fmla="*/ 3330 h 11388"/>
            <a:gd name="connsiteX6" fmla="*/ 0 w 10000"/>
            <a:gd name="connsiteY6" fmla="*/ 0 h 11388"/>
            <a:gd name="connsiteX0" fmla="*/ 10000 w 10000"/>
            <a:gd name="connsiteY0" fmla="*/ 6990 h 8378"/>
            <a:gd name="connsiteX1" fmla="*/ 8338 w 10000"/>
            <a:gd name="connsiteY1" fmla="*/ 3655 h 8378"/>
            <a:gd name="connsiteX2" fmla="*/ 7270 w 10000"/>
            <a:gd name="connsiteY2" fmla="*/ 3655 h 8378"/>
            <a:gd name="connsiteX3" fmla="*/ 5770 w 10000"/>
            <a:gd name="connsiteY3" fmla="*/ 8352 h 8378"/>
            <a:gd name="connsiteX4" fmla="*/ 4420 w 10000"/>
            <a:gd name="connsiteY4" fmla="*/ 5322 h 8378"/>
            <a:gd name="connsiteX5" fmla="*/ 2164 w 10000"/>
            <a:gd name="connsiteY5" fmla="*/ 320 h 8378"/>
            <a:gd name="connsiteX6" fmla="*/ 0 w 10000"/>
            <a:gd name="connsiteY6" fmla="*/ 1140 h 8378"/>
            <a:gd name="connsiteX0" fmla="*/ 10000 w 10000"/>
            <a:gd name="connsiteY0" fmla="*/ 6982 h 8634"/>
            <a:gd name="connsiteX1" fmla="*/ 8338 w 10000"/>
            <a:gd name="connsiteY1" fmla="*/ 3002 h 8634"/>
            <a:gd name="connsiteX2" fmla="*/ 7270 w 10000"/>
            <a:gd name="connsiteY2" fmla="*/ 3002 h 8634"/>
            <a:gd name="connsiteX3" fmla="*/ 5770 w 10000"/>
            <a:gd name="connsiteY3" fmla="*/ 8608 h 8634"/>
            <a:gd name="connsiteX4" fmla="*/ 4420 w 10000"/>
            <a:gd name="connsiteY4" fmla="*/ 4991 h 8634"/>
            <a:gd name="connsiteX5" fmla="*/ 2263 w 10000"/>
            <a:gd name="connsiteY5" fmla="*/ 1994 h 8634"/>
            <a:gd name="connsiteX6" fmla="*/ 0 w 10000"/>
            <a:gd name="connsiteY6" fmla="*/ 0 h 8634"/>
            <a:gd name="connsiteX0" fmla="*/ 10000 w 10000"/>
            <a:gd name="connsiteY0" fmla="*/ 8087 h 18391"/>
            <a:gd name="connsiteX1" fmla="*/ 8338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1"/>
            <a:gd name="connsiteX1" fmla="*/ 8313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8"/>
            <a:gd name="connsiteX1" fmla="*/ 7270 w 10000"/>
            <a:gd name="connsiteY1" fmla="*/ 18391 h 18398"/>
            <a:gd name="connsiteX2" fmla="*/ 5770 w 10000"/>
            <a:gd name="connsiteY2" fmla="*/ 9970 h 18398"/>
            <a:gd name="connsiteX3" fmla="*/ 4420 w 10000"/>
            <a:gd name="connsiteY3" fmla="*/ 5781 h 18398"/>
            <a:gd name="connsiteX4" fmla="*/ 2263 w 10000"/>
            <a:gd name="connsiteY4" fmla="*/ 2309 h 18398"/>
            <a:gd name="connsiteX5" fmla="*/ 0 w 10000"/>
            <a:gd name="connsiteY5" fmla="*/ 0 h 18398"/>
            <a:gd name="connsiteX0" fmla="*/ 9975 w 9975"/>
            <a:gd name="connsiteY0" fmla="*/ 25296 h 25616"/>
            <a:gd name="connsiteX1" fmla="*/ 7270 w 9975"/>
            <a:gd name="connsiteY1" fmla="*/ 18391 h 25616"/>
            <a:gd name="connsiteX2" fmla="*/ 5770 w 9975"/>
            <a:gd name="connsiteY2" fmla="*/ 9970 h 25616"/>
            <a:gd name="connsiteX3" fmla="*/ 4420 w 9975"/>
            <a:gd name="connsiteY3" fmla="*/ 5781 h 25616"/>
            <a:gd name="connsiteX4" fmla="*/ 2263 w 9975"/>
            <a:gd name="connsiteY4" fmla="*/ 2309 h 25616"/>
            <a:gd name="connsiteX5" fmla="*/ 0 w 9975"/>
            <a:gd name="connsiteY5" fmla="*/ 0 h 25616"/>
            <a:gd name="connsiteX0" fmla="*/ 8234 w 8234"/>
            <a:gd name="connsiteY0" fmla="*/ 4567 h 7183"/>
            <a:gd name="connsiteX1" fmla="*/ 7288 w 8234"/>
            <a:gd name="connsiteY1" fmla="*/ 7179 h 7183"/>
            <a:gd name="connsiteX2" fmla="*/ 5784 w 8234"/>
            <a:gd name="connsiteY2" fmla="*/ 3892 h 7183"/>
            <a:gd name="connsiteX3" fmla="*/ 4431 w 8234"/>
            <a:gd name="connsiteY3" fmla="*/ 2257 h 7183"/>
            <a:gd name="connsiteX4" fmla="*/ 2269 w 8234"/>
            <a:gd name="connsiteY4" fmla="*/ 901 h 7183"/>
            <a:gd name="connsiteX5" fmla="*/ 0 w 8234"/>
            <a:gd name="connsiteY5" fmla="*/ 0 h 7183"/>
            <a:gd name="connsiteX0" fmla="*/ 10901 w 10901"/>
            <a:gd name="connsiteY0" fmla="*/ 9679 h 10541"/>
            <a:gd name="connsiteX1" fmla="*/ 8851 w 10901"/>
            <a:gd name="connsiteY1" fmla="*/ 9994 h 10541"/>
            <a:gd name="connsiteX2" fmla="*/ 7025 w 10901"/>
            <a:gd name="connsiteY2" fmla="*/ 5418 h 10541"/>
            <a:gd name="connsiteX3" fmla="*/ 5381 w 10901"/>
            <a:gd name="connsiteY3" fmla="*/ 3142 h 10541"/>
            <a:gd name="connsiteX4" fmla="*/ 2756 w 10901"/>
            <a:gd name="connsiteY4" fmla="*/ 1254 h 10541"/>
            <a:gd name="connsiteX5" fmla="*/ 0 w 10901"/>
            <a:gd name="connsiteY5" fmla="*/ 0 h 10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901" h="10541">
              <a:moveTo>
                <a:pt x="10901" y="9679"/>
              </a:moveTo>
              <a:cubicBezTo>
                <a:pt x="10209" y="10846"/>
                <a:pt x="9497" y="10704"/>
                <a:pt x="8851" y="9994"/>
              </a:cubicBezTo>
              <a:cubicBezTo>
                <a:pt x="8205" y="9284"/>
                <a:pt x="7604" y="5210"/>
                <a:pt x="7025" y="5418"/>
              </a:cubicBezTo>
              <a:cubicBezTo>
                <a:pt x="6446" y="5627"/>
                <a:pt x="6094" y="3835"/>
                <a:pt x="5381" y="3142"/>
              </a:cubicBezTo>
              <a:cubicBezTo>
                <a:pt x="4671" y="2447"/>
                <a:pt x="3767" y="2509"/>
                <a:pt x="2756" y="1254"/>
              </a:cubicBezTo>
              <a:cubicBezTo>
                <a:pt x="1745" y="3"/>
                <a:pt x="1590" y="229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529906</xdr:colOff>
      <xdr:row>57</xdr:row>
      <xdr:rowOff>93265</xdr:rowOff>
    </xdr:from>
    <xdr:to>
      <xdr:col>9</xdr:col>
      <xdr:colOff>562302</xdr:colOff>
      <xdr:row>64</xdr:row>
      <xdr:rowOff>149987</xdr:rowOff>
    </xdr:to>
    <xdr:sp macro="" textlink="">
      <xdr:nvSpPr>
        <xdr:cNvPr id="2623" name="Freeform 1147">
          <a:extLst>
            <a:ext uri="{FF2B5EF4-FFF2-40B4-BE49-F238E27FC236}">
              <a16:creationId xmlns:a16="http://schemas.microsoft.com/office/drawing/2014/main" xmlns="" id="{ECEF1CFE-1F78-482C-B460-B72A46D84D0A}"/>
            </a:ext>
          </a:extLst>
        </xdr:cNvPr>
        <xdr:cNvSpPr>
          <a:spLocks/>
        </xdr:cNvSpPr>
      </xdr:nvSpPr>
      <xdr:spPr bwMode="auto">
        <a:xfrm rot="16200000">
          <a:off x="-42327" y="9245618"/>
          <a:ext cx="1283542" cy="32396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9134 w 9134"/>
            <a:gd name="connsiteY0" fmla="*/ 8007 h 9256"/>
            <a:gd name="connsiteX1" fmla="*/ 7951 w 9134"/>
            <a:gd name="connsiteY1" fmla="*/ 8007 h 9256"/>
            <a:gd name="connsiteX2" fmla="*/ 6108 w 9134"/>
            <a:gd name="connsiteY2" fmla="*/ 5506 h 9256"/>
            <a:gd name="connsiteX3" fmla="*/ 4791 w 9134"/>
            <a:gd name="connsiteY3" fmla="*/ 9256 h 9256"/>
            <a:gd name="connsiteX4" fmla="*/ 2291 w 9134"/>
            <a:gd name="connsiteY4" fmla="*/ 5506 h 9256"/>
            <a:gd name="connsiteX5" fmla="*/ 0 w 9134"/>
            <a:gd name="connsiteY5" fmla="*/ 0 h 9256"/>
            <a:gd name="connsiteX0" fmla="*/ 10077 w 10077"/>
            <a:gd name="connsiteY0" fmla="*/ 5737 h 7086"/>
            <a:gd name="connsiteX1" fmla="*/ 8782 w 10077"/>
            <a:gd name="connsiteY1" fmla="*/ 5737 h 7086"/>
            <a:gd name="connsiteX2" fmla="*/ 6764 w 10077"/>
            <a:gd name="connsiteY2" fmla="*/ 3035 h 7086"/>
            <a:gd name="connsiteX3" fmla="*/ 5322 w 10077"/>
            <a:gd name="connsiteY3" fmla="*/ 7086 h 7086"/>
            <a:gd name="connsiteX4" fmla="*/ 2585 w 10077"/>
            <a:gd name="connsiteY4" fmla="*/ 3035 h 7086"/>
            <a:gd name="connsiteX5" fmla="*/ 0 w 10077"/>
            <a:gd name="connsiteY5" fmla="*/ 0 h 7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77" h="7086">
              <a:moveTo>
                <a:pt x="10077" y="5737"/>
              </a:moveTo>
              <a:cubicBezTo>
                <a:pt x="9524" y="5287"/>
                <a:pt x="9213" y="5737"/>
                <a:pt x="8782" y="5737"/>
              </a:cubicBezTo>
              <a:cubicBezTo>
                <a:pt x="8206" y="5737"/>
                <a:pt x="7340" y="3035"/>
                <a:pt x="6764" y="3035"/>
              </a:cubicBezTo>
              <a:cubicBezTo>
                <a:pt x="6187" y="3035"/>
                <a:pt x="6044" y="7086"/>
                <a:pt x="5322" y="7086"/>
              </a:cubicBezTo>
              <a:cubicBezTo>
                <a:pt x="4604" y="7086"/>
                <a:pt x="3595" y="4386"/>
                <a:pt x="2585" y="3035"/>
              </a:cubicBezTo>
              <a:cubicBezTo>
                <a:pt x="1578" y="1685"/>
                <a:pt x="1584" y="247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528416</xdr:colOff>
      <xdr:row>60</xdr:row>
      <xdr:rowOff>169105</xdr:rowOff>
    </xdr:from>
    <xdr:to>
      <xdr:col>9</xdr:col>
      <xdr:colOff>628097</xdr:colOff>
      <xdr:row>61</xdr:row>
      <xdr:rowOff>93179</xdr:rowOff>
    </xdr:to>
    <xdr:sp macro="" textlink="">
      <xdr:nvSpPr>
        <xdr:cNvPr id="2624" name="Text Box 1664">
          <a:extLst>
            <a:ext uri="{FF2B5EF4-FFF2-40B4-BE49-F238E27FC236}">
              <a16:creationId xmlns:a16="http://schemas.microsoft.com/office/drawing/2014/main" xmlns="" id="{8525A73C-DCFB-4980-AAAF-FD86529E4834}"/>
            </a:ext>
          </a:extLst>
        </xdr:cNvPr>
        <xdr:cNvSpPr txBox="1">
          <a:spLocks noChangeArrowheads="1"/>
        </xdr:cNvSpPr>
      </xdr:nvSpPr>
      <xdr:spPr bwMode="auto">
        <a:xfrm rot="5400000">
          <a:off x="581930" y="9221491"/>
          <a:ext cx="99334" cy="996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11</xdr:col>
      <xdr:colOff>156966</xdr:colOff>
      <xdr:row>3</xdr:row>
      <xdr:rowOff>28303</xdr:rowOff>
    </xdr:from>
    <xdr:to>
      <xdr:col>11</xdr:col>
      <xdr:colOff>156970</xdr:colOff>
      <xdr:row>5</xdr:row>
      <xdr:rowOff>149573</xdr:rowOff>
    </xdr:to>
    <xdr:sp macro="" textlink="">
      <xdr:nvSpPr>
        <xdr:cNvPr id="2625" name="Line 927">
          <a:extLst>
            <a:ext uri="{FF2B5EF4-FFF2-40B4-BE49-F238E27FC236}">
              <a16:creationId xmlns:a16="http://schemas.microsoft.com/office/drawing/2014/main" xmlns="" id="{2F4202BD-CB49-4D19-805D-22DA09B8B2EA}"/>
            </a:ext>
          </a:extLst>
        </xdr:cNvPr>
        <xdr:cNvSpPr>
          <a:spLocks noChangeShapeType="1"/>
        </xdr:cNvSpPr>
      </xdr:nvSpPr>
      <xdr:spPr bwMode="auto">
        <a:xfrm rot="5400000" flipH="1">
          <a:off x="1361253" y="9141496"/>
          <a:ext cx="471790" cy="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155510</xdr:colOff>
      <xdr:row>5</xdr:row>
      <xdr:rowOff>130890</xdr:rowOff>
    </xdr:from>
    <xdr:to>
      <xdr:col>11</xdr:col>
      <xdr:colOff>155514</xdr:colOff>
      <xdr:row>8</xdr:row>
      <xdr:rowOff>81864</xdr:rowOff>
    </xdr:to>
    <xdr:sp macro="" textlink="">
      <xdr:nvSpPr>
        <xdr:cNvPr id="2626" name="Line 927">
          <a:extLst>
            <a:ext uri="{FF2B5EF4-FFF2-40B4-BE49-F238E27FC236}">
              <a16:creationId xmlns:a16="http://schemas.microsoft.com/office/drawing/2014/main" xmlns="" id="{2CFAC77E-C70B-45F0-BA8B-377028107A30}"/>
            </a:ext>
          </a:extLst>
        </xdr:cNvPr>
        <xdr:cNvSpPr>
          <a:spLocks noChangeShapeType="1"/>
        </xdr:cNvSpPr>
      </xdr:nvSpPr>
      <xdr:spPr bwMode="auto">
        <a:xfrm rot="5400000" flipH="1">
          <a:off x="1357315" y="9597085"/>
          <a:ext cx="476754" cy="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103372</xdr:colOff>
      <xdr:row>5</xdr:row>
      <xdr:rowOff>68355</xdr:rowOff>
    </xdr:from>
    <xdr:to>
      <xdr:col>12</xdr:col>
      <xdr:colOff>105637</xdr:colOff>
      <xdr:row>8</xdr:row>
      <xdr:rowOff>128086</xdr:rowOff>
    </xdr:to>
    <xdr:sp macro="" textlink="">
      <xdr:nvSpPr>
        <xdr:cNvPr id="2627" name="Line 927">
          <a:extLst>
            <a:ext uri="{FF2B5EF4-FFF2-40B4-BE49-F238E27FC236}">
              <a16:creationId xmlns:a16="http://schemas.microsoft.com/office/drawing/2014/main" xmlns="" id="{FB57D1AD-E298-425E-A1BF-8CC26C48E2F9}"/>
            </a:ext>
          </a:extLst>
        </xdr:cNvPr>
        <xdr:cNvSpPr>
          <a:spLocks noChangeShapeType="1"/>
        </xdr:cNvSpPr>
      </xdr:nvSpPr>
      <xdr:spPr bwMode="auto">
        <a:xfrm rot="5400000" flipH="1">
          <a:off x="1945349" y="9587798"/>
          <a:ext cx="585511" cy="22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763206</xdr:colOff>
      <xdr:row>1</xdr:row>
      <xdr:rowOff>8447</xdr:rowOff>
    </xdr:from>
    <xdr:to>
      <xdr:col>11</xdr:col>
      <xdr:colOff>165117</xdr:colOff>
      <xdr:row>1</xdr:row>
      <xdr:rowOff>159951</xdr:rowOff>
    </xdr:to>
    <xdr:sp macro="" textlink="">
      <xdr:nvSpPr>
        <xdr:cNvPr id="2628" name="六角形 2627">
          <a:extLst>
            <a:ext uri="{FF2B5EF4-FFF2-40B4-BE49-F238E27FC236}">
              <a16:creationId xmlns:a16="http://schemas.microsoft.com/office/drawing/2014/main" xmlns="" id="{35FF2F2B-6994-4D3A-8757-9E79B1CA12C9}"/>
            </a:ext>
          </a:extLst>
        </xdr:cNvPr>
        <xdr:cNvSpPr/>
      </xdr:nvSpPr>
      <xdr:spPr bwMode="auto">
        <a:xfrm>
          <a:off x="1441386" y="8535227"/>
          <a:ext cx="163911" cy="1515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496131</xdr:colOff>
      <xdr:row>1</xdr:row>
      <xdr:rowOff>89873</xdr:rowOff>
    </xdr:from>
    <xdr:to>
      <xdr:col>11</xdr:col>
      <xdr:colOff>614401</xdr:colOff>
      <xdr:row>5</xdr:row>
      <xdr:rowOff>10445</xdr:rowOff>
    </xdr:to>
    <xdr:sp macro="" textlink="">
      <xdr:nvSpPr>
        <xdr:cNvPr id="2629" name="Text Box 1563">
          <a:extLst>
            <a:ext uri="{FF2B5EF4-FFF2-40B4-BE49-F238E27FC236}">
              <a16:creationId xmlns:a16="http://schemas.microsoft.com/office/drawing/2014/main" xmlns="" id="{EC3E644B-D9A2-438F-BF2A-7F8047D7786B}"/>
            </a:ext>
          </a:extLst>
        </xdr:cNvPr>
        <xdr:cNvSpPr txBox="1">
          <a:spLocks noChangeArrowheads="1"/>
        </xdr:cNvSpPr>
      </xdr:nvSpPr>
      <xdr:spPr bwMode="auto">
        <a:xfrm>
          <a:off x="1936311" y="8616653"/>
          <a:ext cx="118270" cy="621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由良川</a:t>
          </a:r>
        </a:p>
      </xdr:txBody>
    </xdr:sp>
    <xdr:clientData/>
  </xdr:twoCellAnchor>
  <xdr:twoCellAnchor>
    <xdr:from>
      <xdr:col>11</xdr:col>
      <xdr:colOff>43621</xdr:colOff>
      <xdr:row>4</xdr:row>
      <xdr:rowOff>72835</xdr:rowOff>
    </xdr:from>
    <xdr:to>
      <xdr:col>11</xdr:col>
      <xdr:colOff>289451</xdr:colOff>
      <xdr:row>5</xdr:row>
      <xdr:rowOff>28814</xdr:rowOff>
    </xdr:to>
    <xdr:sp macro="" textlink="">
      <xdr:nvSpPr>
        <xdr:cNvPr id="2630" name="Text Box 1563">
          <a:extLst>
            <a:ext uri="{FF2B5EF4-FFF2-40B4-BE49-F238E27FC236}">
              <a16:creationId xmlns:a16="http://schemas.microsoft.com/office/drawing/2014/main" xmlns="" id="{F820036E-5ADF-481D-A94A-C31812332CD5}"/>
            </a:ext>
          </a:extLst>
        </xdr:cNvPr>
        <xdr:cNvSpPr txBox="1">
          <a:spLocks noChangeArrowheads="1"/>
        </xdr:cNvSpPr>
      </xdr:nvSpPr>
      <xdr:spPr bwMode="auto">
        <a:xfrm>
          <a:off x="1483801" y="9125395"/>
          <a:ext cx="245830" cy="131239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八田</a:t>
          </a:r>
        </a:p>
      </xdr:txBody>
    </xdr:sp>
    <xdr:clientData/>
  </xdr:twoCellAnchor>
  <xdr:oneCellAnchor>
    <xdr:from>
      <xdr:col>12</xdr:col>
      <xdr:colOff>167362</xdr:colOff>
      <xdr:row>4</xdr:row>
      <xdr:rowOff>35691</xdr:rowOff>
    </xdr:from>
    <xdr:ext cx="302079" cy="305168"/>
    <xdr:grpSp>
      <xdr:nvGrpSpPr>
        <xdr:cNvPr id="2631" name="Group 6672">
          <a:extLst>
            <a:ext uri="{FF2B5EF4-FFF2-40B4-BE49-F238E27FC236}">
              <a16:creationId xmlns:a16="http://schemas.microsoft.com/office/drawing/2014/main" xmlns="" id="{E277F6B1-1898-4BA3-B4C4-D12D3E418C8B}"/>
            </a:ext>
          </a:extLst>
        </xdr:cNvPr>
        <xdr:cNvGrpSpPr>
          <a:grpSpLocks/>
        </xdr:cNvGrpSpPr>
      </xdr:nvGrpSpPr>
      <xdr:grpSpPr bwMode="auto">
        <a:xfrm>
          <a:off x="8882737" y="692916"/>
          <a:ext cx="302079" cy="305168"/>
          <a:chOff x="536" y="109"/>
          <a:chExt cx="46" cy="44"/>
        </a:xfrm>
      </xdr:grpSpPr>
      <xdr:pic>
        <xdr:nvPicPr>
          <xdr:cNvPr id="2632" name="Picture 6673" descr="route2">
            <a:extLst>
              <a:ext uri="{FF2B5EF4-FFF2-40B4-BE49-F238E27FC236}">
                <a16:creationId xmlns:a16="http://schemas.microsoft.com/office/drawing/2014/main" xmlns="" id="{67B5F8DD-90CA-1BDE-E1BD-45DC007D2B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33" name="Text Box 6674">
            <a:extLst>
              <a:ext uri="{FF2B5EF4-FFF2-40B4-BE49-F238E27FC236}">
                <a16:creationId xmlns:a16="http://schemas.microsoft.com/office/drawing/2014/main" xmlns="" id="{7788E5F5-5C48-B0DA-BFF3-346E9030DB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11</xdr:col>
      <xdr:colOff>690442</xdr:colOff>
      <xdr:row>1</xdr:row>
      <xdr:rowOff>67727</xdr:rowOff>
    </xdr:from>
    <xdr:to>
      <xdr:col>11</xdr:col>
      <xdr:colOff>764802</xdr:colOff>
      <xdr:row>8</xdr:row>
      <xdr:rowOff>144252</xdr:rowOff>
    </xdr:to>
    <xdr:sp macro="" textlink="">
      <xdr:nvSpPr>
        <xdr:cNvPr id="2634" name="Freeform 1147">
          <a:extLst>
            <a:ext uri="{FF2B5EF4-FFF2-40B4-BE49-F238E27FC236}">
              <a16:creationId xmlns:a16="http://schemas.microsoft.com/office/drawing/2014/main" xmlns="" id="{BCEAE576-21F4-4C9A-82D8-551EB2BCE495}"/>
            </a:ext>
          </a:extLst>
        </xdr:cNvPr>
        <xdr:cNvSpPr>
          <a:spLocks/>
        </xdr:cNvSpPr>
      </xdr:nvSpPr>
      <xdr:spPr bwMode="auto">
        <a:xfrm rot="16200000">
          <a:off x="1481839" y="9243290"/>
          <a:ext cx="1303345" cy="5780"/>
        </a:xfrm>
        <a:custGeom>
          <a:avLst/>
          <a:gdLst>
            <a:gd name="T0" fmla="*/ 2147483647 w 6818"/>
            <a:gd name="T1" fmla="*/ 2147483647 h 6000"/>
            <a:gd name="T2" fmla="*/ 2147483647 w 6818"/>
            <a:gd name="T3" fmla="*/ 2147483647 h 6000"/>
            <a:gd name="T4" fmla="*/ 2147483647 w 6818"/>
            <a:gd name="T5" fmla="*/ 2147483647 h 6000"/>
            <a:gd name="T6" fmla="*/ 2147483647 w 6818"/>
            <a:gd name="T7" fmla="*/ 2147483647 h 6000"/>
            <a:gd name="T8" fmla="*/ 2147483647 w 6818"/>
            <a:gd name="T9" fmla="*/ 2147483647 h 6000"/>
            <a:gd name="T10" fmla="*/ 2147483647 w 6818"/>
            <a:gd name="T11" fmla="*/ 2147483647 h 6000"/>
            <a:gd name="T12" fmla="*/ 0 w 6818"/>
            <a:gd name="T13" fmla="*/ 0 h 6000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9267 w 9267"/>
            <a:gd name="connsiteY0" fmla="*/ 9429 h 9429"/>
            <a:gd name="connsiteX1" fmla="*/ 7711 w 9267"/>
            <a:gd name="connsiteY1" fmla="*/ 7207 h 9429"/>
            <a:gd name="connsiteX2" fmla="*/ 6712 w 9267"/>
            <a:gd name="connsiteY2" fmla="*/ 7207 h 9429"/>
            <a:gd name="connsiteX3" fmla="*/ 5156 w 9267"/>
            <a:gd name="connsiteY3" fmla="*/ 4984 h 9429"/>
            <a:gd name="connsiteX4" fmla="*/ 4044 w 9267"/>
            <a:gd name="connsiteY4" fmla="*/ 8317 h 9429"/>
            <a:gd name="connsiteX5" fmla="*/ 1933 w 9267"/>
            <a:gd name="connsiteY5" fmla="*/ 4984 h 9429"/>
            <a:gd name="connsiteX6" fmla="*/ 0 w 9267"/>
            <a:gd name="connsiteY6" fmla="*/ 0 h 9429"/>
            <a:gd name="connsiteX0" fmla="*/ 10100 w 10100"/>
            <a:gd name="connsiteY0" fmla="*/ 7067 h 7067"/>
            <a:gd name="connsiteX1" fmla="*/ 8421 w 10100"/>
            <a:gd name="connsiteY1" fmla="*/ 4710 h 7067"/>
            <a:gd name="connsiteX2" fmla="*/ 7343 w 10100"/>
            <a:gd name="connsiteY2" fmla="*/ 4710 h 7067"/>
            <a:gd name="connsiteX3" fmla="*/ 5664 w 10100"/>
            <a:gd name="connsiteY3" fmla="*/ 2353 h 7067"/>
            <a:gd name="connsiteX4" fmla="*/ 4464 w 10100"/>
            <a:gd name="connsiteY4" fmla="*/ 5888 h 7067"/>
            <a:gd name="connsiteX5" fmla="*/ 2186 w 10100"/>
            <a:gd name="connsiteY5" fmla="*/ 2353 h 7067"/>
            <a:gd name="connsiteX6" fmla="*/ 0 w 10100"/>
            <a:gd name="connsiteY6" fmla="*/ 0 h 7067"/>
            <a:gd name="connsiteX0" fmla="*/ 10000 w 10000"/>
            <a:gd name="connsiteY0" fmla="*/ 10000 h 11400"/>
            <a:gd name="connsiteX1" fmla="*/ 8338 w 10000"/>
            <a:gd name="connsiteY1" fmla="*/ 6665 h 11400"/>
            <a:gd name="connsiteX2" fmla="*/ 7270 w 10000"/>
            <a:gd name="connsiteY2" fmla="*/ 6665 h 11400"/>
            <a:gd name="connsiteX3" fmla="*/ 5770 w 10000"/>
            <a:gd name="connsiteY3" fmla="*/ 11362 h 11400"/>
            <a:gd name="connsiteX4" fmla="*/ 5608 w 10000"/>
            <a:gd name="connsiteY4" fmla="*/ 3330 h 11400"/>
            <a:gd name="connsiteX5" fmla="*/ 4420 w 10000"/>
            <a:gd name="connsiteY5" fmla="*/ 8332 h 11400"/>
            <a:gd name="connsiteX6" fmla="*/ 2164 w 10000"/>
            <a:gd name="connsiteY6" fmla="*/ 3330 h 11400"/>
            <a:gd name="connsiteX7" fmla="*/ 0 w 10000"/>
            <a:gd name="connsiteY7" fmla="*/ 0 h 11400"/>
            <a:gd name="connsiteX0" fmla="*/ 10000 w 10000"/>
            <a:gd name="connsiteY0" fmla="*/ 10000 h 11388"/>
            <a:gd name="connsiteX1" fmla="*/ 8338 w 10000"/>
            <a:gd name="connsiteY1" fmla="*/ 6665 h 11388"/>
            <a:gd name="connsiteX2" fmla="*/ 7270 w 10000"/>
            <a:gd name="connsiteY2" fmla="*/ 6665 h 11388"/>
            <a:gd name="connsiteX3" fmla="*/ 5770 w 10000"/>
            <a:gd name="connsiteY3" fmla="*/ 11362 h 11388"/>
            <a:gd name="connsiteX4" fmla="*/ 4420 w 10000"/>
            <a:gd name="connsiteY4" fmla="*/ 8332 h 11388"/>
            <a:gd name="connsiteX5" fmla="*/ 2164 w 10000"/>
            <a:gd name="connsiteY5" fmla="*/ 3330 h 11388"/>
            <a:gd name="connsiteX6" fmla="*/ 0 w 10000"/>
            <a:gd name="connsiteY6" fmla="*/ 0 h 11388"/>
            <a:gd name="connsiteX0" fmla="*/ 10000 w 10000"/>
            <a:gd name="connsiteY0" fmla="*/ 6990 h 8378"/>
            <a:gd name="connsiteX1" fmla="*/ 8338 w 10000"/>
            <a:gd name="connsiteY1" fmla="*/ 3655 h 8378"/>
            <a:gd name="connsiteX2" fmla="*/ 7270 w 10000"/>
            <a:gd name="connsiteY2" fmla="*/ 3655 h 8378"/>
            <a:gd name="connsiteX3" fmla="*/ 5770 w 10000"/>
            <a:gd name="connsiteY3" fmla="*/ 8352 h 8378"/>
            <a:gd name="connsiteX4" fmla="*/ 4420 w 10000"/>
            <a:gd name="connsiteY4" fmla="*/ 5322 h 8378"/>
            <a:gd name="connsiteX5" fmla="*/ 2164 w 10000"/>
            <a:gd name="connsiteY5" fmla="*/ 320 h 8378"/>
            <a:gd name="connsiteX6" fmla="*/ 0 w 10000"/>
            <a:gd name="connsiteY6" fmla="*/ 1140 h 8378"/>
            <a:gd name="connsiteX0" fmla="*/ 10000 w 10000"/>
            <a:gd name="connsiteY0" fmla="*/ 6982 h 8634"/>
            <a:gd name="connsiteX1" fmla="*/ 8338 w 10000"/>
            <a:gd name="connsiteY1" fmla="*/ 3002 h 8634"/>
            <a:gd name="connsiteX2" fmla="*/ 7270 w 10000"/>
            <a:gd name="connsiteY2" fmla="*/ 3002 h 8634"/>
            <a:gd name="connsiteX3" fmla="*/ 5770 w 10000"/>
            <a:gd name="connsiteY3" fmla="*/ 8608 h 8634"/>
            <a:gd name="connsiteX4" fmla="*/ 4420 w 10000"/>
            <a:gd name="connsiteY4" fmla="*/ 4991 h 8634"/>
            <a:gd name="connsiteX5" fmla="*/ 2263 w 10000"/>
            <a:gd name="connsiteY5" fmla="*/ 1994 h 8634"/>
            <a:gd name="connsiteX6" fmla="*/ 0 w 10000"/>
            <a:gd name="connsiteY6" fmla="*/ 0 h 8634"/>
            <a:gd name="connsiteX0" fmla="*/ 10000 w 10000"/>
            <a:gd name="connsiteY0" fmla="*/ 8087 h 18391"/>
            <a:gd name="connsiteX1" fmla="*/ 8338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1"/>
            <a:gd name="connsiteX1" fmla="*/ 8313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8"/>
            <a:gd name="connsiteX1" fmla="*/ 7270 w 10000"/>
            <a:gd name="connsiteY1" fmla="*/ 18391 h 18398"/>
            <a:gd name="connsiteX2" fmla="*/ 5770 w 10000"/>
            <a:gd name="connsiteY2" fmla="*/ 9970 h 18398"/>
            <a:gd name="connsiteX3" fmla="*/ 4420 w 10000"/>
            <a:gd name="connsiteY3" fmla="*/ 5781 h 18398"/>
            <a:gd name="connsiteX4" fmla="*/ 2263 w 10000"/>
            <a:gd name="connsiteY4" fmla="*/ 2309 h 18398"/>
            <a:gd name="connsiteX5" fmla="*/ 0 w 10000"/>
            <a:gd name="connsiteY5" fmla="*/ 0 h 18398"/>
            <a:gd name="connsiteX0" fmla="*/ 9975 w 9975"/>
            <a:gd name="connsiteY0" fmla="*/ 25296 h 25616"/>
            <a:gd name="connsiteX1" fmla="*/ 7270 w 9975"/>
            <a:gd name="connsiteY1" fmla="*/ 18391 h 25616"/>
            <a:gd name="connsiteX2" fmla="*/ 5770 w 9975"/>
            <a:gd name="connsiteY2" fmla="*/ 9970 h 25616"/>
            <a:gd name="connsiteX3" fmla="*/ 4420 w 9975"/>
            <a:gd name="connsiteY3" fmla="*/ 5781 h 25616"/>
            <a:gd name="connsiteX4" fmla="*/ 2263 w 9975"/>
            <a:gd name="connsiteY4" fmla="*/ 2309 h 25616"/>
            <a:gd name="connsiteX5" fmla="*/ 0 w 9975"/>
            <a:gd name="connsiteY5" fmla="*/ 0 h 256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975" h="25616">
              <a:moveTo>
                <a:pt x="9975" y="25296"/>
              </a:moveTo>
              <a:cubicBezTo>
                <a:pt x="9406" y="27443"/>
                <a:pt x="7975" y="18077"/>
                <a:pt x="7270" y="18391"/>
              </a:cubicBezTo>
              <a:cubicBezTo>
                <a:pt x="6565" y="18705"/>
                <a:pt x="6245" y="9585"/>
                <a:pt x="5770" y="9970"/>
              </a:cubicBezTo>
              <a:cubicBezTo>
                <a:pt x="5295" y="10354"/>
                <a:pt x="5005" y="7057"/>
                <a:pt x="4420" y="5781"/>
              </a:cubicBezTo>
              <a:cubicBezTo>
                <a:pt x="3836" y="4504"/>
                <a:pt x="3094" y="4615"/>
                <a:pt x="2263" y="2309"/>
              </a:cubicBezTo>
              <a:cubicBezTo>
                <a:pt x="1433" y="6"/>
                <a:pt x="1306" y="422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621007</xdr:colOff>
      <xdr:row>1</xdr:row>
      <xdr:rowOff>88506</xdr:rowOff>
    </xdr:from>
    <xdr:to>
      <xdr:col>11</xdr:col>
      <xdr:colOff>653403</xdr:colOff>
      <xdr:row>8</xdr:row>
      <xdr:rowOff>145228</xdr:rowOff>
    </xdr:to>
    <xdr:sp macro="" textlink="">
      <xdr:nvSpPr>
        <xdr:cNvPr id="2635" name="Freeform 1147">
          <a:extLst>
            <a:ext uri="{FF2B5EF4-FFF2-40B4-BE49-F238E27FC236}">
              <a16:creationId xmlns:a16="http://schemas.microsoft.com/office/drawing/2014/main" xmlns="" id="{210F62D4-64A6-4BD4-A07A-A992131A6CD9}"/>
            </a:ext>
          </a:extLst>
        </xdr:cNvPr>
        <xdr:cNvSpPr>
          <a:spLocks/>
        </xdr:cNvSpPr>
      </xdr:nvSpPr>
      <xdr:spPr bwMode="auto">
        <a:xfrm rot="16200000">
          <a:off x="1435614" y="9240859"/>
          <a:ext cx="1283542" cy="32396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9134 w 9134"/>
            <a:gd name="connsiteY0" fmla="*/ 8007 h 9256"/>
            <a:gd name="connsiteX1" fmla="*/ 7951 w 9134"/>
            <a:gd name="connsiteY1" fmla="*/ 8007 h 9256"/>
            <a:gd name="connsiteX2" fmla="*/ 6108 w 9134"/>
            <a:gd name="connsiteY2" fmla="*/ 5506 h 9256"/>
            <a:gd name="connsiteX3" fmla="*/ 4791 w 9134"/>
            <a:gd name="connsiteY3" fmla="*/ 9256 h 9256"/>
            <a:gd name="connsiteX4" fmla="*/ 2291 w 9134"/>
            <a:gd name="connsiteY4" fmla="*/ 5506 h 9256"/>
            <a:gd name="connsiteX5" fmla="*/ 0 w 9134"/>
            <a:gd name="connsiteY5" fmla="*/ 0 h 9256"/>
            <a:gd name="connsiteX0" fmla="*/ 10077 w 10077"/>
            <a:gd name="connsiteY0" fmla="*/ 5737 h 7086"/>
            <a:gd name="connsiteX1" fmla="*/ 8782 w 10077"/>
            <a:gd name="connsiteY1" fmla="*/ 5737 h 7086"/>
            <a:gd name="connsiteX2" fmla="*/ 6764 w 10077"/>
            <a:gd name="connsiteY2" fmla="*/ 3035 h 7086"/>
            <a:gd name="connsiteX3" fmla="*/ 5322 w 10077"/>
            <a:gd name="connsiteY3" fmla="*/ 7086 h 7086"/>
            <a:gd name="connsiteX4" fmla="*/ 2585 w 10077"/>
            <a:gd name="connsiteY4" fmla="*/ 3035 h 7086"/>
            <a:gd name="connsiteX5" fmla="*/ 0 w 10077"/>
            <a:gd name="connsiteY5" fmla="*/ 0 h 7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77" h="7086">
              <a:moveTo>
                <a:pt x="10077" y="5737"/>
              </a:moveTo>
              <a:cubicBezTo>
                <a:pt x="9524" y="5287"/>
                <a:pt x="9213" y="5737"/>
                <a:pt x="8782" y="5737"/>
              </a:cubicBezTo>
              <a:cubicBezTo>
                <a:pt x="8206" y="5737"/>
                <a:pt x="7340" y="3035"/>
                <a:pt x="6764" y="3035"/>
              </a:cubicBezTo>
              <a:cubicBezTo>
                <a:pt x="6187" y="3035"/>
                <a:pt x="6044" y="7086"/>
                <a:pt x="5322" y="7086"/>
              </a:cubicBezTo>
              <a:cubicBezTo>
                <a:pt x="4604" y="7086"/>
                <a:pt x="3595" y="4386"/>
                <a:pt x="2585" y="3035"/>
              </a:cubicBezTo>
              <a:cubicBezTo>
                <a:pt x="1578" y="1685"/>
                <a:pt x="1584" y="247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631759</xdr:colOff>
      <xdr:row>4</xdr:row>
      <xdr:rowOff>202154</xdr:rowOff>
    </xdr:from>
    <xdr:to>
      <xdr:col>11</xdr:col>
      <xdr:colOff>763392</xdr:colOff>
      <xdr:row>6</xdr:row>
      <xdr:rowOff>30244</xdr:rowOff>
    </xdr:to>
    <xdr:sp macro="" textlink="">
      <xdr:nvSpPr>
        <xdr:cNvPr id="2636" name="Text Box 1664">
          <a:extLst>
            <a:ext uri="{FF2B5EF4-FFF2-40B4-BE49-F238E27FC236}">
              <a16:creationId xmlns:a16="http://schemas.microsoft.com/office/drawing/2014/main" xmlns="" id="{4D952AB9-0BB8-4E44-B03F-22B9CD0CD715}"/>
            </a:ext>
          </a:extLst>
        </xdr:cNvPr>
        <xdr:cNvSpPr txBox="1">
          <a:spLocks noChangeArrowheads="1"/>
        </xdr:cNvSpPr>
      </xdr:nvSpPr>
      <xdr:spPr bwMode="auto">
        <a:xfrm rot="5400000">
          <a:off x="1998921" y="9297252"/>
          <a:ext cx="209090" cy="6305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11</xdr:col>
      <xdr:colOff>535596</xdr:colOff>
      <xdr:row>4</xdr:row>
      <xdr:rowOff>159791</xdr:rowOff>
    </xdr:from>
    <xdr:to>
      <xdr:col>12</xdr:col>
      <xdr:colOff>30043</xdr:colOff>
      <xdr:row>6</xdr:row>
      <xdr:rowOff>17864</xdr:rowOff>
    </xdr:to>
    <xdr:grpSp>
      <xdr:nvGrpSpPr>
        <xdr:cNvPr id="2637" name="Group 1180">
          <a:extLst>
            <a:ext uri="{FF2B5EF4-FFF2-40B4-BE49-F238E27FC236}">
              <a16:creationId xmlns:a16="http://schemas.microsoft.com/office/drawing/2014/main" xmlns="" id="{1B0A229C-DB08-4769-B22B-8DA5880BED49}"/>
            </a:ext>
          </a:extLst>
        </xdr:cNvPr>
        <xdr:cNvGrpSpPr>
          <a:grpSpLocks/>
        </xdr:cNvGrpSpPr>
      </xdr:nvGrpSpPr>
      <xdr:grpSpPr bwMode="auto">
        <a:xfrm rot="5400000">
          <a:off x="8511945" y="784517"/>
          <a:ext cx="200973" cy="265972"/>
          <a:chOff x="718" y="97"/>
          <a:chExt cx="25" cy="15"/>
        </a:xfrm>
      </xdr:grpSpPr>
      <xdr:sp macro="" textlink="">
        <xdr:nvSpPr>
          <xdr:cNvPr id="2638" name="Freeform 1181">
            <a:extLst>
              <a:ext uri="{FF2B5EF4-FFF2-40B4-BE49-F238E27FC236}">
                <a16:creationId xmlns:a16="http://schemas.microsoft.com/office/drawing/2014/main" xmlns="" id="{910743F0-4366-8E45-9A9B-1123954F2E0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39" name="Freeform 1182">
            <a:extLst>
              <a:ext uri="{FF2B5EF4-FFF2-40B4-BE49-F238E27FC236}">
                <a16:creationId xmlns:a16="http://schemas.microsoft.com/office/drawing/2014/main" xmlns="" id="{7D5B4741-A44B-FBBB-4D64-6A166890FA83}"/>
              </a:ext>
            </a:extLst>
          </xdr:cNvPr>
          <xdr:cNvSpPr>
            <a:spLocks/>
          </xdr:cNvSpPr>
        </xdr:nvSpPr>
        <xdr:spPr bwMode="auto">
          <a:xfrm flipH="1" flipV="1">
            <a:off x="738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95687</xdr:colOff>
      <xdr:row>5</xdr:row>
      <xdr:rowOff>61171</xdr:rowOff>
    </xdr:from>
    <xdr:to>
      <xdr:col>13</xdr:col>
      <xdr:colOff>6957</xdr:colOff>
      <xdr:row>8</xdr:row>
      <xdr:rowOff>89959</xdr:rowOff>
    </xdr:to>
    <xdr:sp macro="" textlink="">
      <xdr:nvSpPr>
        <xdr:cNvPr id="2640" name="Freeform 570">
          <a:extLst>
            <a:ext uri="{FF2B5EF4-FFF2-40B4-BE49-F238E27FC236}">
              <a16:creationId xmlns:a16="http://schemas.microsoft.com/office/drawing/2014/main" xmlns="" id="{4B37FFAA-2AB8-4E2C-8F4D-5A628C9057A4}"/>
            </a:ext>
          </a:extLst>
        </xdr:cNvPr>
        <xdr:cNvSpPr>
          <a:spLocks/>
        </xdr:cNvSpPr>
      </xdr:nvSpPr>
      <xdr:spPr bwMode="auto">
        <a:xfrm rot="5400000">
          <a:off x="7999277" y="11472625"/>
          <a:ext cx="525744" cy="607009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493">
              <a:moveTo>
                <a:pt x="0" y="0"/>
              </a:moveTo>
              <a:cubicBezTo>
                <a:pt x="406" y="6632"/>
                <a:pt x="128" y="5604"/>
                <a:pt x="191" y="9493"/>
              </a:cubicBezTo>
              <a:cubicBezTo>
                <a:pt x="3747" y="9071"/>
                <a:pt x="4037" y="9160"/>
                <a:pt x="10000" y="914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49690</xdr:colOff>
      <xdr:row>2</xdr:row>
      <xdr:rowOff>22351</xdr:rowOff>
    </xdr:from>
    <xdr:to>
      <xdr:col>12</xdr:col>
      <xdr:colOff>105230</xdr:colOff>
      <xdr:row>5</xdr:row>
      <xdr:rowOff>129889</xdr:rowOff>
    </xdr:to>
    <xdr:sp macro="" textlink="">
      <xdr:nvSpPr>
        <xdr:cNvPr id="2641" name="Line 927">
          <a:extLst>
            <a:ext uri="{FF2B5EF4-FFF2-40B4-BE49-F238E27FC236}">
              <a16:creationId xmlns:a16="http://schemas.microsoft.com/office/drawing/2014/main" xmlns="" id="{8A06CCBD-007D-41DC-A0A0-83F5D56DB677}"/>
            </a:ext>
          </a:extLst>
        </xdr:cNvPr>
        <xdr:cNvSpPr>
          <a:spLocks noChangeShapeType="1"/>
        </xdr:cNvSpPr>
      </xdr:nvSpPr>
      <xdr:spPr bwMode="auto">
        <a:xfrm rot="5400000" flipH="1">
          <a:off x="1894401" y="9013280"/>
          <a:ext cx="633318" cy="55540"/>
        </a:xfrm>
        <a:custGeom>
          <a:avLst/>
          <a:gdLst>
            <a:gd name="connsiteX0" fmla="*/ 0 w 567136"/>
            <a:gd name="connsiteY0" fmla="*/ 0 h 51067"/>
            <a:gd name="connsiteX1" fmla="*/ 567136 w 567136"/>
            <a:gd name="connsiteY1" fmla="*/ 51067 h 51067"/>
            <a:gd name="connsiteX0" fmla="*/ 0 w 567136"/>
            <a:gd name="connsiteY0" fmla="*/ 11539 h 62606"/>
            <a:gd name="connsiteX1" fmla="*/ 567136 w 567136"/>
            <a:gd name="connsiteY1" fmla="*/ 62606 h 62606"/>
            <a:gd name="connsiteX0" fmla="*/ 0 w 677040"/>
            <a:gd name="connsiteY0" fmla="*/ 12326 h 56732"/>
            <a:gd name="connsiteX1" fmla="*/ 677040 w 677040"/>
            <a:gd name="connsiteY1" fmla="*/ 56732 h 56732"/>
            <a:gd name="connsiteX0" fmla="*/ 0 w 677040"/>
            <a:gd name="connsiteY0" fmla="*/ 7763 h 61157"/>
            <a:gd name="connsiteX1" fmla="*/ 677040 w 677040"/>
            <a:gd name="connsiteY1" fmla="*/ 52169 h 61157"/>
            <a:gd name="connsiteX0" fmla="*/ 0 w 677040"/>
            <a:gd name="connsiteY0" fmla="*/ 7764 h 61157"/>
            <a:gd name="connsiteX1" fmla="*/ 677040 w 677040"/>
            <a:gd name="connsiteY1" fmla="*/ 52170 h 61157"/>
            <a:gd name="connsiteX0" fmla="*/ 0 w 677040"/>
            <a:gd name="connsiteY0" fmla="*/ 9330 h 55540"/>
            <a:gd name="connsiteX1" fmla="*/ 677040 w 677040"/>
            <a:gd name="connsiteY1" fmla="*/ 53736 h 55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77040" h="55540">
              <a:moveTo>
                <a:pt x="0" y="9330"/>
              </a:moveTo>
              <a:cubicBezTo>
                <a:pt x="602015" y="-30270"/>
                <a:pt x="208239" y="70017"/>
                <a:pt x="677040" y="5373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8248</xdr:colOff>
      <xdr:row>5</xdr:row>
      <xdr:rowOff>2</xdr:rowOff>
    </xdr:from>
    <xdr:to>
      <xdr:col>12</xdr:col>
      <xdr:colOff>176336</xdr:colOff>
      <xdr:row>6</xdr:row>
      <xdr:rowOff>5</xdr:rowOff>
    </xdr:to>
    <xdr:sp macro="" textlink="">
      <xdr:nvSpPr>
        <xdr:cNvPr id="2642" name="Oval 565">
          <a:extLst>
            <a:ext uri="{FF2B5EF4-FFF2-40B4-BE49-F238E27FC236}">
              <a16:creationId xmlns:a16="http://schemas.microsoft.com/office/drawing/2014/main" xmlns="" id="{EDB5A6D4-F517-4E1A-8133-940188307ED7}"/>
            </a:ext>
          </a:extLst>
        </xdr:cNvPr>
        <xdr:cNvSpPr>
          <a:spLocks noChangeArrowheads="1"/>
        </xdr:cNvSpPr>
      </xdr:nvSpPr>
      <xdr:spPr bwMode="auto">
        <a:xfrm rot="5400000">
          <a:off x="2138260" y="9231410"/>
          <a:ext cx="175263" cy="1680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92112</xdr:colOff>
      <xdr:row>5</xdr:row>
      <xdr:rowOff>17234</xdr:rowOff>
    </xdr:from>
    <xdr:to>
      <xdr:col>11</xdr:col>
      <xdr:colOff>231783</xdr:colOff>
      <xdr:row>5</xdr:row>
      <xdr:rowOff>167510</xdr:rowOff>
    </xdr:to>
    <xdr:sp macro="" textlink="">
      <xdr:nvSpPr>
        <xdr:cNvPr id="2643" name="Oval 1048">
          <a:extLst>
            <a:ext uri="{FF2B5EF4-FFF2-40B4-BE49-F238E27FC236}">
              <a16:creationId xmlns:a16="http://schemas.microsoft.com/office/drawing/2014/main" xmlns="" id="{9ADE0123-36B2-41EF-9E46-0501B01D5DDD}"/>
            </a:ext>
          </a:extLst>
        </xdr:cNvPr>
        <xdr:cNvSpPr>
          <a:spLocks noChangeArrowheads="1"/>
        </xdr:cNvSpPr>
      </xdr:nvSpPr>
      <xdr:spPr bwMode="auto">
        <a:xfrm rot="5400000">
          <a:off x="1526990" y="9250356"/>
          <a:ext cx="150276" cy="139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232751</xdr:colOff>
      <xdr:row>5</xdr:row>
      <xdr:rowOff>86591</xdr:rowOff>
    </xdr:from>
    <xdr:to>
      <xdr:col>12</xdr:col>
      <xdr:colOff>19587</xdr:colOff>
      <xdr:row>5</xdr:row>
      <xdr:rowOff>89921</xdr:rowOff>
    </xdr:to>
    <xdr:sp macro="" textlink="">
      <xdr:nvSpPr>
        <xdr:cNvPr id="2644" name="Line 927">
          <a:extLst>
            <a:ext uri="{FF2B5EF4-FFF2-40B4-BE49-F238E27FC236}">
              <a16:creationId xmlns:a16="http://schemas.microsoft.com/office/drawing/2014/main" xmlns="" id="{2DCBC6C8-B73A-4190-9D5F-F25345152761}"/>
            </a:ext>
          </a:extLst>
        </xdr:cNvPr>
        <xdr:cNvSpPr>
          <a:spLocks noChangeShapeType="1"/>
        </xdr:cNvSpPr>
      </xdr:nvSpPr>
      <xdr:spPr bwMode="auto">
        <a:xfrm rot="5400000" flipH="1">
          <a:off x="1911394" y="9075948"/>
          <a:ext cx="3330" cy="4802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285516</xdr:colOff>
      <xdr:row>4</xdr:row>
      <xdr:rowOff>45510</xdr:rowOff>
    </xdr:from>
    <xdr:ext cx="302079" cy="305168"/>
    <xdr:grpSp>
      <xdr:nvGrpSpPr>
        <xdr:cNvPr id="2645" name="Group 6672">
          <a:extLst>
            <a:ext uri="{FF2B5EF4-FFF2-40B4-BE49-F238E27FC236}">
              <a16:creationId xmlns:a16="http://schemas.microsoft.com/office/drawing/2014/main" xmlns="" id="{74E3ED73-53B9-439F-B9A0-C0780A0E4868}"/>
            </a:ext>
          </a:extLst>
        </xdr:cNvPr>
        <xdr:cNvGrpSpPr>
          <a:grpSpLocks/>
        </xdr:cNvGrpSpPr>
      </xdr:nvGrpSpPr>
      <xdr:grpSpPr bwMode="auto">
        <a:xfrm>
          <a:off x="8229366" y="702735"/>
          <a:ext cx="302079" cy="305168"/>
          <a:chOff x="536" y="109"/>
          <a:chExt cx="46" cy="44"/>
        </a:xfrm>
      </xdr:grpSpPr>
      <xdr:pic>
        <xdr:nvPicPr>
          <xdr:cNvPr id="2646" name="Picture 6673" descr="route2">
            <a:extLst>
              <a:ext uri="{FF2B5EF4-FFF2-40B4-BE49-F238E27FC236}">
                <a16:creationId xmlns:a16="http://schemas.microsoft.com/office/drawing/2014/main" xmlns="" id="{BD9CA55B-C115-283A-B842-0805CA9F99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47" name="Text Box 6674">
            <a:extLst>
              <a:ext uri="{FF2B5EF4-FFF2-40B4-BE49-F238E27FC236}">
                <a16:creationId xmlns:a16="http://schemas.microsoft.com/office/drawing/2014/main" xmlns="" id="{B19B7E8F-CB04-2D62-654B-826483F1F3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11</xdr:col>
      <xdr:colOff>435624</xdr:colOff>
      <xdr:row>6</xdr:row>
      <xdr:rowOff>66608</xdr:rowOff>
    </xdr:from>
    <xdr:to>
      <xdr:col>11</xdr:col>
      <xdr:colOff>698062</xdr:colOff>
      <xdr:row>7</xdr:row>
      <xdr:rowOff>19981</xdr:rowOff>
    </xdr:to>
    <xdr:sp macro="" textlink="">
      <xdr:nvSpPr>
        <xdr:cNvPr id="2648" name="Text Box 1563">
          <a:extLst>
            <a:ext uri="{FF2B5EF4-FFF2-40B4-BE49-F238E27FC236}">
              <a16:creationId xmlns:a16="http://schemas.microsoft.com/office/drawing/2014/main" xmlns="" id="{BFA22D04-38DF-4A54-9AFA-A1015E6D9474}"/>
            </a:ext>
          </a:extLst>
        </xdr:cNvPr>
        <xdr:cNvSpPr txBox="1">
          <a:spLocks noChangeArrowheads="1"/>
        </xdr:cNvSpPr>
      </xdr:nvSpPr>
      <xdr:spPr bwMode="auto">
        <a:xfrm>
          <a:off x="1875804" y="9469688"/>
          <a:ext cx="254818" cy="12863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大川橋</a:t>
          </a:r>
        </a:p>
      </xdr:txBody>
    </xdr:sp>
    <xdr:clientData/>
  </xdr:twoCellAnchor>
  <xdr:twoCellAnchor>
    <xdr:from>
      <xdr:col>12</xdr:col>
      <xdr:colOff>109890</xdr:colOff>
      <xdr:row>4</xdr:row>
      <xdr:rowOff>16627</xdr:rowOff>
    </xdr:from>
    <xdr:to>
      <xdr:col>12</xdr:col>
      <xdr:colOff>669383</xdr:colOff>
      <xdr:row>4</xdr:row>
      <xdr:rowOff>19957</xdr:rowOff>
    </xdr:to>
    <xdr:sp macro="" textlink="">
      <xdr:nvSpPr>
        <xdr:cNvPr id="2649" name="Line 927">
          <a:extLst>
            <a:ext uri="{FF2B5EF4-FFF2-40B4-BE49-F238E27FC236}">
              <a16:creationId xmlns:a16="http://schemas.microsoft.com/office/drawing/2014/main" xmlns="" id="{0F93D66F-ADDB-4220-871E-BD447B351318}"/>
            </a:ext>
          </a:extLst>
        </xdr:cNvPr>
        <xdr:cNvSpPr>
          <a:spLocks noChangeShapeType="1"/>
        </xdr:cNvSpPr>
      </xdr:nvSpPr>
      <xdr:spPr bwMode="auto">
        <a:xfrm rot="5400000" flipH="1">
          <a:off x="2521572" y="8791105"/>
          <a:ext cx="3330" cy="55949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769372</xdr:colOff>
      <xdr:row>2</xdr:row>
      <xdr:rowOff>143204</xdr:rowOff>
    </xdr:from>
    <xdr:to>
      <xdr:col>12</xdr:col>
      <xdr:colOff>202131</xdr:colOff>
      <xdr:row>3</xdr:row>
      <xdr:rowOff>129883</xdr:rowOff>
    </xdr:to>
    <xdr:sp macro="" textlink="">
      <xdr:nvSpPr>
        <xdr:cNvPr id="2650" name="六角形 2649">
          <a:extLst>
            <a:ext uri="{FF2B5EF4-FFF2-40B4-BE49-F238E27FC236}">
              <a16:creationId xmlns:a16="http://schemas.microsoft.com/office/drawing/2014/main" xmlns="" id="{1AD6C522-27F7-47B4-8692-5403366F4663}"/>
            </a:ext>
          </a:extLst>
        </xdr:cNvPr>
        <xdr:cNvSpPr/>
      </xdr:nvSpPr>
      <xdr:spPr bwMode="auto">
        <a:xfrm>
          <a:off x="2133352" y="8845244"/>
          <a:ext cx="202379" cy="1619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571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81652</xdr:colOff>
      <xdr:row>6</xdr:row>
      <xdr:rowOff>11716</xdr:rowOff>
    </xdr:from>
    <xdr:ext cx="327783" cy="328112"/>
    <xdr:grpSp>
      <xdr:nvGrpSpPr>
        <xdr:cNvPr id="2651" name="Group 6672">
          <a:extLst>
            <a:ext uri="{FF2B5EF4-FFF2-40B4-BE49-F238E27FC236}">
              <a16:creationId xmlns:a16="http://schemas.microsoft.com/office/drawing/2014/main" xmlns="" id="{FBA8FF88-EF20-4B4B-B7A8-B9D1950D6F8C}"/>
            </a:ext>
          </a:extLst>
        </xdr:cNvPr>
        <xdr:cNvGrpSpPr>
          <a:grpSpLocks/>
        </xdr:cNvGrpSpPr>
      </xdr:nvGrpSpPr>
      <xdr:grpSpPr bwMode="auto">
        <a:xfrm>
          <a:off x="8025502" y="1011841"/>
          <a:ext cx="327783" cy="328112"/>
          <a:chOff x="536" y="109"/>
          <a:chExt cx="46" cy="44"/>
        </a:xfrm>
      </xdr:grpSpPr>
      <xdr:pic>
        <xdr:nvPicPr>
          <xdr:cNvPr id="2652" name="Picture 6673" descr="route2">
            <a:extLst>
              <a:ext uri="{FF2B5EF4-FFF2-40B4-BE49-F238E27FC236}">
                <a16:creationId xmlns:a16="http://schemas.microsoft.com/office/drawing/2014/main" xmlns="" id="{957D3530-07A0-16A0-6147-6CFD1FF2B0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53" name="Text Box 6674">
            <a:extLst>
              <a:ext uri="{FF2B5EF4-FFF2-40B4-BE49-F238E27FC236}">
                <a16:creationId xmlns:a16="http://schemas.microsoft.com/office/drawing/2014/main" xmlns="" id="{C2D73729-C9DB-0265-518A-DF088889B9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167448</xdr:colOff>
      <xdr:row>6</xdr:row>
      <xdr:rowOff>38330</xdr:rowOff>
    </xdr:from>
    <xdr:ext cx="510889" cy="121227"/>
    <xdr:sp macro="" textlink="">
      <xdr:nvSpPr>
        <xdr:cNvPr id="2654" name="Text Box 1620">
          <a:extLst>
            <a:ext uri="{FF2B5EF4-FFF2-40B4-BE49-F238E27FC236}">
              <a16:creationId xmlns:a16="http://schemas.microsoft.com/office/drawing/2014/main" xmlns="" id="{3BA4319E-DC59-4EBF-BF6E-6B09D81A4654}"/>
            </a:ext>
          </a:extLst>
        </xdr:cNvPr>
        <xdr:cNvSpPr txBox="1">
          <a:spLocks noChangeArrowheads="1"/>
        </xdr:cNvSpPr>
      </xdr:nvSpPr>
      <xdr:spPr bwMode="auto">
        <a:xfrm>
          <a:off x="2301048" y="9441410"/>
          <a:ext cx="510889" cy="12122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5.8㎞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↓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大手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itchFamily="49" charset="-128"/>
            <a:ea typeface="HG創英角ﾎﾟｯﾌﾟ体" pitchFamily="49" charset="-128"/>
          </a:endParaRPr>
        </a:p>
      </xdr:txBody>
    </xdr:sp>
    <xdr:clientData/>
  </xdr:oneCellAnchor>
  <xdr:oneCellAnchor>
    <xdr:from>
      <xdr:col>12</xdr:col>
      <xdr:colOff>397426</xdr:colOff>
      <xdr:row>6</xdr:row>
      <xdr:rowOff>140199</xdr:rowOff>
    </xdr:from>
    <xdr:ext cx="302079" cy="305168"/>
    <xdr:grpSp>
      <xdr:nvGrpSpPr>
        <xdr:cNvPr id="2655" name="Group 6672">
          <a:extLst>
            <a:ext uri="{FF2B5EF4-FFF2-40B4-BE49-F238E27FC236}">
              <a16:creationId xmlns:a16="http://schemas.microsoft.com/office/drawing/2014/main" xmlns="" id="{937EF198-15BA-4E5A-87E9-1048AA669CB1}"/>
            </a:ext>
          </a:extLst>
        </xdr:cNvPr>
        <xdr:cNvGrpSpPr>
          <a:grpSpLocks/>
        </xdr:cNvGrpSpPr>
      </xdr:nvGrpSpPr>
      <xdr:grpSpPr bwMode="auto">
        <a:xfrm>
          <a:off x="9112801" y="1140324"/>
          <a:ext cx="302079" cy="305168"/>
          <a:chOff x="536" y="109"/>
          <a:chExt cx="46" cy="44"/>
        </a:xfrm>
      </xdr:grpSpPr>
      <xdr:pic>
        <xdr:nvPicPr>
          <xdr:cNvPr id="2656" name="Picture 6673" descr="route2">
            <a:extLst>
              <a:ext uri="{FF2B5EF4-FFF2-40B4-BE49-F238E27FC236}">
                <a16:creationId xmlns:a16="http://schemas.microsoft.com/office/drawing/2014/main" xmlns="" id="{B88D5AA3-0021-68E9-64D2-B54BE53FAB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57" name="Text Box 6674">
            <a:extLst>
              <a:ext uri="{FF2B5EF4-FFF2-40B4-BE49-F238E27FC236}">
                <a16:creationId xmlns:a16="http://schemas.microsoft.com/office/drawing/2014/main" xmlns="" id="{FF151FFB-FC89-E9A4-4A47-05539E2D7E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28778</xdr:colOff>
      <xdr:row>6</xdr:row>
      <xdr:rowOff>23280</xdr:rowOff>
    </xdr:from>
    <xdr:to>
      <xdr:col>12</xdr:col>
      <xdr:colOff>186483</xdr:colOff>
      <xdr:row>6</xdr:row>
      <xdr:rowOff>168762</xdr:rowOff>
    </xdr:to>
    <xdr:sp macro="" textlink="">
      <xdr:nvSpPr>
        <xdr:cNvPr id="2660" name="AutoShape 711">
          <a:extLst>
            <a:ext uri="{FF2B5EF4-FFF2-40B4-BE49-F238E27FC236}">
              <a16:creationId xmlns:a16="http://schemas.microsoft.com/office/drawing/2014/main" xmlns="" id="{C82B7BA9-1F85-4FFD-8847-A8FF6F071AF1}"/>
            </a:ext>
          </a:extLst>
        </xdr:cNvPr>
        <xdr:cNvSpPr>
          <a:spLocks noChangeArrowheads="1"/>
        </xdr:cNvSpPr>
      </xdr:nvSpPr>
      <xdr:spPr bwMode="auto">
        <a:xfrm>
          <a:off x="2162378" y="9426360"/>
          <a:ext cx="157705" cy="1454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178942</xdr:colOff>
      <xdr:row>3</xdr:row>
      <xdr:rowOff>72213</xdr:rowOff>
    </xdr:from>
    <xdr:to>
      <xdr:col>11</xdr:col>
      <xdr:colOff>317499</xdr:colOff>
      <xdr:row>4</xdr:row>
      <xdr:rowOff>13805</xdr:rowOff>
    </xdr:to>
    <xdr:sp macro="" textlink="">
      <xdr:nvSpPr>
        <xdr:cNvPr id="2661" name="六角形 2660">
          <a:extLst>
            <a:ext uri="{FF2B5EF4-FFF2-40B4-BE49-F238E27FC236}">
              <a16:creationId xmlns:a16="http://schemas.microsoft.com/office/drawing/2014/main" xmlns="" id="{F34797F5-D150-48F7-82D4-8D60394AEE37}"/>
            </a:ext>
          </a:extLst>
        </xdr:cNvPr>
        <xdr:cNvSpPr/>
      </xdr:nvSpPr>
      <xdr:spPr bwMode="auto">
        <a:xfrm>
          <a:off x="1619122" y="8949513"/>
          <a:ext cx="138557" cy="11685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335112</xdr:colOff>
      <xdr:row>3</xdr:row>
      <xdr:rowOff>67947</xdr:rowOff>
    </xdr:from>
    <xdr:to>
      <xdr:col>11</xdr:col>
      <xdr:colOff>472799</xdr:colOff>
      <xdr:row>4</xdr:row>
      <xdr:rowOff>10354</xdr:rowOff>
    </xdr:to>
    <xdr:sp macro="" textlink="">
      <xdr:nvSpPr>
        <xdr:cNvPr id="2662" name="六角形 2661">
          <a:extLst>
            <a:ext uri="{FF2B5EF4-FFF2-40B4-BE49-F238E27FC236}">
              <a16:creationId xmlns:a16="http://schemas.microsoft.com/office/drawing/2014/main" xmlns="" id="{443B817B-748F-40D9-A7A9-1D991F7B1C46}"/>
            </a:ext>
          </a:extLst>
        </xdr:cNvPr>
        <xdr:cNvSpPr/>
      </xdr:nvSpPr>
      <xdr:spPr bwMode="auto">
        <a:xfrm>
          <a:off x="1775292" y="8945247"/>
          <a:ext cx="137687" cy="11766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150083</xdr:colOff>
      <xdr:row>2</xdr:row>
      <xdr:rowOff>132778</xdr:rowOff>
    </xdr:from>
    <xdr:ext cx="332113" cy="114954"/>
    <xdr:sp macro="" textlink="">
      <xdr:nvSpPr>
        <xdr:cNvPr id="2663" name="Text Box 972">
          <a:extLst>
            <a:ext uri="{FF2B5EF4-FFF2-40B4-BE49-F238E27FC236}">
              <a16:creationId xmlns:a16="http://schemas.microsoft.com/office/drawing/2014/main" xmlns="" id="{54E6EF31-BEAD-4C1E-9FEF-AE97BDCE2BB9}"/>
            </a:ext>
          </a:extLst>
        </xdr:cNvPr>
        <xdr:cNvSpPr txBox="1">
          <a:spLocks noChangeArrowheads="1"/>
        </xdr:cNvSpPr>
      </xdr:nvSpPr>
      <xdr:spPr bwMode="auto">
        <a:xfrm>
          <a:off x="1590263" y="8834818"/>
          <a:ext cx="332113" cy="114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+9.7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321845</xdr:colOff>
      <xdr:row>59</xdr:row>
      <xdr:rowOff>35659</xdr:rowOff>
    </xdr:from>
    <xdr:to>
      <xdr:col>10</xdr:col>
      <xdr:colOff>298251</xdr:colOff>
      <xdr:row>64</xdr:row>
      <xdr:rowOff>150885</xdr:rowOff>
    </xdr:to>
    <xdr:sp macro="" textlink="">
      <xdr:nvSpPr>
        <xdr:cNvPr id="2664" name="Freeform 570">
          <a:extLst>
            <a:ext uri="{FF2B5EF4-FFF2-40B4-BE49-F238E27FC236}">
              <a16:creationId xmlns:a16="http://schemas.microsoft.com/office/drawing/2014/main" xmlns="" id="{8D38F710-2EE3-4CF0-A39F-CAF7A6FCD962}"/>
            </a:ext>
          </a:extLst>
        </xdr:cNvPr>
        <xdr:cNvSpPr>
          <a:spLocks/>
        </xdr:cNvSpPr>
      </xdr:nvSpPr>
      <xdr:spPr bwMode="auto">
        <a:xfrm rot="5400000">
          <a:off x="214335" y="9073809"/>
          <a:ext cx="991526" cy="669826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  <a:gd name="connsiteX0" fmla="*/ 0 w 13321"/>
            <a:gd name="connsiteY0" fmla="*/ 0 h 10000"/>
            <a:gd name="connsiteX1" fmla="*/ 191 w 13321"/>
            <a:gd name="connsiteY1" fmla="*/ 10000 h 10000"/>
            <a:gd name="connsiteX2" fmla="*/ 13321 w 13321"/>
            <a:gd name="connsiteY2" fmla="*/ 9692 h 10000"/>
            <a:gd name="connsiteX0" fmla="*/ 0 w 13321"/>
            <a:gd name="connsiteY0" fmla="*/ 0 h 10157"/>
            <a:gd name="connsiteX1" fmla="*/ 191 w 13321"/>
            <a:gd name="connsiteY1" fmla="*/ 10000 h 10157"/>
            <a:gd name="connsiteX2" fmla="*/ 13321 w 13321"/>
            <a:gd name="connsiteY2" fmla="*/ 9692 h 10157"/>
            <a:gd name="connsiteX0" fmla="*/ 0 w 14274"/>
            <a:gd name="connsiteY0" fmla="*/ 0 h 12250"/>
            <a:gd name="connsiteX1" fmla="*/ 1144 w 14274"/>
            <a:gd name="connsiteY1" fmla="*/ 12093 h 12250"/>
            <a:gd name="connsiteX2" fmla="*/ 14274 w 14274"/>
            <a:gd name="connsiteY2" fmla="*/ 11785 h 12250"/>
            <a:gd name="connsiteX0" fmla="*/ 0 w 14274"/>
            <a:gd name="connsiteY0" fmla="*/ 0 h 12250"/>
            <a:gd name="connsiteX1" fmla="*/ 1144 w 14274"/>
            <a:gd name="connsiteY1" fmla="*/ 12093 h 12250"/>
            <a:gd name="connsiteX2" fmla="*/ 14274 w 14274"/>
            <a:gd name="connsiteY2" fmla="*/ 11785 h 12250"/>
            <a:gd name="connsiteX0" fmla="*/ 0 w 20432"/>
            <a:gd name="connsiteY0" fmla="*/ 0 h 10448"/>
            <a:gd name="connsiteX1" fmla="*/ 7302 w 20432"/>
            <a:gd name="connsiteY1" fmla="*/ 10291 h 10448"/>
            <a:gd name="connsiteX2" fmla="*/ 20432 w 20432"/>
            <a:gd name="connsiteY2" fmla="*/ 9983 h 10448"/>
            <a:gd name="connsiteX0" fmla="*/ 0 w 20432"/>
            <a:gd name="connsiteY0" fmla="*/ 1813 h 12261"/>
            <a:gd name="connsiteX1" fmla="*/ 7624 w 20432"/>
            <a:gd name="connsiteY1" fmla="*/ 476 h 12261"/>
            <a:gd name="connsiteX2" fmla="*/ 7302 w 20432"/>
            <a:gd name="connsiteY2" fmla="*/ 12104 h 12261"/>
            <a:gd name="connsiteX3" fmla="*/ 20432 w 20432"/>
            <a:gd name="connsiteY3" fmla="*/ 11796 h 12261"/>
            <a:gd name="connsiteX0" fmla="*/ 0 w 20432"/>
            <a:gd name="connsiteY0" fmla="*/ 1352 h 11800"/>
            <a:gd name="connsiteX1" fmla="*/ 7624 w 20432"/>
            <a:gd name="connsiteY1" fmla="*/ 15 h 11800"/>
            <a:gd name="connsiteX2" fmla="*/ 7302 w 20432"/>
            <a:gd name="connsiteY2" fmla="*/ 11643 h 11800"/>
            <a:gd name="connsiteX3" fmla="*/ 20432 w 20432"/>
            <a:gd name="connsiteY3" fmla="*/ 11335 h 11800"/>
            <a:gd name="connsiteX0" fmla="*/ 0 w 20432"/>
            <a:gd name="connsiteY0" fmla="*/ 1352 h 11800"/>
            <a:gd name="connsiteX1" fmla="*/ 7624 w 20432"/>
            <a:gd name="connsiteY1" fmla="*/ 15 h 11800"/>
            <a:gd name="connsiteX2" fmla="*/ 7302 w 20432"/>
            <a:gd name="connsiteY2" fmla="*/ 11643 h 11800"/>
            <a:gd name="connsiteX3" fmla="*/ 20432 w 20432"/>
            <a:gd name="connsiteY3" fmla="*/ 11335 h 11800"/>
            <a:gd name="connsiteX0" fmla="*/ 0 w 20432"/>
            <a:gd name="connsiteY0" fmla="*/ 1352 h 11800"/>
            <a:gd name="connsiteX1" fmla="*/ 7624 w 20432"/>
            <a:gd name="connsiteY1" fmla="*/ 15 h 11800"/>
            <a:gd name="connsiteX2" fmla="*/ 7302 w 20432"/>
            <a:gd name="connsiteY2" fmla="*/ 11643 h 11800"/>
            <a:gd name="connsiteX3" fmla="*/ 20432 w 20432"/>
            <a:gd name="connsiteY3" fmla="*/ 11335 h 11800"/>
            <a:gd name="connsiteX0" fmla="*/ 0 w 20432"/>
            <a:gd name="connsiteY0" fmla="*/ 1237 h 11685"/>
            <a:gd name="connsiteX1" fmla="*/ 6964 w 20432"/>
            <a:gd name="connsiteY1" fmla="*/ 16 h 11685"/>
            <a:gd name="connsiteX2" fmla="*/ 7302 w 20432"/>
            <a:gd name="connsiteY2" fmla="*/ 11528 h 11685"/>
            <a:gd name="connsiteX3" fmla="*/ 20432 w 20432"/>
            <a:gd name="connsiteY3" fmla="*/ 11220 h 11685"/>
            <a:gd name="connsiteX0" fmla="*/ 0 w 19364"/>
            <a:gd name="connsiteY0" fmla="*/ 993 h 11686"/>
            <a:gd name="connsiteX1" fmla="*/ 5896 w 19364"/>
            <a:gd name="connsiteY1" fmla="*/ 17 h 11686"/>
            <a:gd name="connsiteX2" fmla="*/ 6234 w 19364"/>
            <a:gd name="connsiteY2" fmla="*/ 11529 h 11686"/>
            <a:gd name="connsiteX3" fmla="*/ 19364 w 19364"/>
            <a:gd name="connsiteY3" fmla="*/ 11221 h 11686"/>
            <a:gd name="connsiteX0" fmla="*/ 0 w 19364"/>
            <a:gd name="connsiteY0" fmla="*/ 1001 h 11694"/>
            <a:gd name="connsiteX1" fmla="*/ 5896 w 19364"/>
            <a:gd name="connsiteY1" fmla="*/ 25 h 11694"/>
            <a:gd name="connsiteX2" fmla="*/ 6234 w 19364"/>
            <a:gd name="connsiteY2" fmla="*/ 11537 h 11694"/>
            <a:gd name="connsiteX3" fmla="*/ 19364 w 19364"/>
            <a:gd name="connsiteY3" fmla="*/ 11229 h 11694"/>
            <a:gd name="connsiteX0" fmla="*/ 0 w 19364"/>
            <a:gd name="connsiteY0" fmla="*/ 1001 h 11694"/>
            <a:gd name="connsiteX1" fmla="*/ 5896 w 19364"/>
            <a:gd name="connsiteY1" fmla="*/ 25 h 11694"/>
            <a:gd name="connsiteX2" fmla="*/ 6234 w 19364"/>
            <a:gd name="connsiteY2" fmla="*/ 11537 h 11694"/>
            <a:gd name="connsiteX3" fmla="*/ 19364 w 19364"/>
            <a:gd name="connsiteY3" fmla="*/ 11229 h 11694"/>
            <a:gd name="connsiteX0" fmla="*/ 0 w 20776"/>
            <a:gd name="connsiteY0" fmla="*/ 1123 h 11693"/>
            <a:gd name="connsiteX1" fmla="*/ 7308 w 20776"/>
            <a:gd name="connsiteY1" fmla="*/ 24 h 11693"/>
            <a:gd name="connsiteX2" fmla="*/ 7646 w 20776"/>
            <a:gd name="connsiteY2" fmla="*/ 11536 h 11693"/>
            <a:gd name="connsiteX3" fmla="*/ 20776 w 20776"/>
            <a:gd name="connsiteY3" fmla="*/ 11228 h 116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776" h="11693">
              <a:moveTo>
                <a:pt x="0" y="1123"/>
              </a:moveTo>
              <a:cubicBezTo>
                <a:pt x="1287" y="1017"/>
                <a:pt x="7337" y="-180"/>
                <a:pt x="7308" y="24"/>
              </a:cubicBezTo>
              <a:cubicBezTo>
                <a:pt x="7865" y="1971"/>
                <a:pt x="7209" y="11713"/>
                <a:pt x="7646" y="11536"/>
              </a:cubicBezTo>
              <a:cubicBezTo>
                <a:pt x="11202" y="11091"/>
                <a:pt x="17575" y="12319"/>
                <a:pt x="20776" y="1122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304374</xdr:colOff>
      <xdr:row>59</xdr:row>
      <xdr:rowOff>70839</xdr:rowOff>
    </xdr:from>
    <xdr:to>
      <xdr:col>9</xdr:col>
      <xdr:colOff>331915</xdr:colOff>
      <xdr:row>61</xdr:row>
      <xdr:rowOff>17921</xdr:rowOff>
    </xdr:to>
    <xdr:sp macro="" textlink="">
      <xdr:nvSpPr>
        <xdr:cNvPr id="2665" name="Line 927">
          <a:extLst>
            <a:ext uri="{FF2B5EF4-FFF2-40B4-BE49-F238E27FC236}">
              <a16:creationId xmlns:a16="http://schemas.microsoft.com/office/drawing/2014/main" xmlns="" id="{0846EB24-086C-4CB0-AB53-56458F6CF464}"/>
            </a:ext>
          </a:extLst>
        </xdr:cNvPr>
        <xdr:cNvSpPr>
          <a:spLocks noChangeShapeType="1"/>
        </xdr:cNvSpPr>
      </xdr:nvSpPr>
      <xdr:spPr bwMode="auto">
        <a:xfrm rot="5400000" flipH="1">
          <a:off x="222684" y="9083169"/>
          <a:ext cx="297602" cy="27541"/>
        </a:xfrm>
        <a:custGeom>
          <a:avLst/>
          <a:gdLst>
            <a:gd name="connsiteX0" fmla="*/ 0 w 567136"/>
            <a:gd name="connsiteY0" fmla="*/ 0 h 51067"/>
            <a:gd name="connsiteX1" fmla="*/ 567136 w 567136"/>
            <a:gd name="connsiteY1" fmla="*/ 51067 h 51067"/>
            <a:gd name="connsiteX0" fmla="*/ 0 w 567136"/>
            <a:gd name="connsiteY0" fmla="*/ 11539 h 62606"/>
            <a:gd name="connsiteX1" fmla="*/ 567136 w 567136"/>
            <a:gd name="connsiteY1" fmla="*/ 62606 h 62606"/>
            <a:gd name="connsiteX0" fmla="*/ 0 w 677040"/>
            <a:gd name="connsiteY0" fmla="*/ 12326 h 56732"/>
            <a:gd name="connsiteX1" fmla="*/ 677040 w 677040"/>
            <a:gd name="connsiteY1" fmla="*/ 56732 h 56732"/>
            <a:gd name="connsiteX0" fmla="*/ 0 w 677040"/>
            <a:gd name="connsiteY0" fmla="*/ 7763 h 61157"/>
            <a:gd name="connsiteX1" fmla="*/ 677040 w 677040"/>
            <a:gd name="connsiteY1" fmla="*/ 52169 h 61157"/>
            <a:gd name="connsiteX0" fmla="*/ 0 w 677040"/>
            <a:gd name="connsiteY0" fmla="*/ 7764 h 61157"/>
            <a:gd name="connsiteX1" fmla="*/ 677040 w 677040"/>
            <a:gd name="connsiteY1" fmla="*/ 52170 h 61157"/>
            <a:gd name="connsiteX0" fmla="*/ 0 w 677040"/>
            <a:gd name="connsiteY0" fmla="*/ 9330 h 55540"/>
            <a:gd name="connsiteX1" fmla="*/ 677040 w 677040"/>
            <a:gd name="connsiteY1" fmla="*/ 53736 h 55540"/>
            <a:gd name="connsiteX0" fmla="*/ 0 w 402125"/>
            <a:gd name="connsiteY0" fmla="*/ 12510 h 27716"/>
            <a:gd name="connsiteX1" fmla="*/ 402125 w 402125"/>
            <a:gd name="connsiteY1" fmla="*/ 25166 h 27716"/>
            <a:gd name="connsiteX0" fmla="*/ 0 w 437571"/>
            <a:gd name="connsiteY0" fmla="*/ 11837 h 28673"/>
            <a:gd name="connsiteX1" fmla="*/ 402125 w 437571"/>
            <a:gd name="connsiteY1" fmla="*/ 24493 h 28673"/>
            <a:gd name="connsiteX0" fmla="*/ 0 w 401250"/>
            <a:gd name="connsiteY0" fmla="*/ 27753 h 27753"/>
            <a:gd name="connsiteX1" fmla="*/ 342086 w 401250"/>
            <a:gd name="connsiteY1" fmla="*/ 0 h 27753"/>
            <a:gd name="connsiteX0" fmla="*/ 0 w 444118"/>
            <a:gd name="connsiteY0" fmla="*/ 22402 h 22402"/>
            <a:gd name="connsiteX1" fmla="*/ 412026 w 444118"/>
            <a:gd name="connsiteY1" fmla="*/ 0 h 22402"/>
            <a:gd name="connsiteX0" fmla="*/ 0 w 412026"/>
            <a:gd name="connsiteY0" fmla="*/ 31808 h 31808"/>
            <a:gd name="connsiteX1" fmla="*/ 412026 w 412026"/>
            <a:gd name="connsiteY1" fmla="*/ 9406 h 31808"/>
            <a:gd name="connsiteX0" fmla="*/ 0 w 406197"/>
            <a:gd name="connsiteY0" fmla="*/ 16402 h 33240"/>
            <a:gd name="connsiteX1" fmla="*/ 406197 w 406197"/>
            <a:gd name="connsiteY1" fmla="*/ 33240 h 33240"/>
            <a:gd name="connsiteX0" fmla="*/ 0 w 437711"/>
            <a:gd name="connsiteY0" fmla="*/ 15742 h 32580"/>
            <a:gd name="connsiteX1" fmla="*/ 406197 w 437711"/>
            <a:gd name="connsiteY1" fmla="*/ 32580 h 32580"/>
            <a:gd name="connsiteX0" fmla="*/ 0 w 406197"/>
            <a:gd name="connsiteY0" fmla="*/ 16066 h 32904"/>
            <a:gd name="connsiteX1" fmla="*/ 406197 w 406197"/>
            <a:gd name="connsiteY1" fmla="*/ 32904 h 32904"/>
            <a:gd name="connsiteX0" fmla="*/ 0 w 350140"/>
            <a:gd name="connsiteY0" fmla="*/ 17718 h 27422"/>
            <a:gd name="connsiteX1" fmla="*/ 311001 w 350140"/>
            <a:gd name="connsiteY1" fmla="*/ 27422 h 27422"/>
            <a:gd name="connsiteX0" fmla="*/ 0 w 311001"/>
            <a:gd name="connsiteY0" fmla="*/ 0 h 9704"/>
            <a:gd name="connsiteX1" fmla="*/ 311001 w 311001"/>
            <a:gd name="connsiteY1" fmla="*/ 9704 h 9704"/>
            <a:gd name="connsiteX0" fmla="*/ 0 w 10187"/>
            <a:gd name="connsiteY0" fmla="*/ 0 h 28381"/>
            <a:gd name="connsiteX1" fmla="*/ 10187 w 10187"/>
            <a:gd name="connsiteY1" fmla="*/ 28381 h 283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87" h="28381">
              <a:moveTo>
                <a:pt x="0" y="0"/>
              </a:moveTo>
              <a:cubicBezTo>
                <a:pt x="54" y="6983"/>
                <a:pt x="7457" y="16181"/>
                <a:pt x="10187" y="2838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647627</xdr:colOff>
      <xdr:row>61</xdr:row>
      <xdr:rowOff>72318</xdr:rowOff>
    </xdr:from>
    <xdr:to>
      <xdr:col>10</xdr:col>
      <xdr:colOff>130409</xdr:colOff>
      <xdr:row>62</xdr:row>
      <xdr:rowOff>58998</xdr:rowOff>
    </xdr:to>
    <xdr:sp macro="" textlink="">
      <xdr:nvSpPr>
        <xdr:cNvPr id="2666" name="六角形 2665">
          <a:extLst>
            <a:ext uri="{FF2B5EF4-FFF2-40B4-BE49-F238E27FC236}">
              <a16:creationId xmlns:a16="http://schemas.microsoft.com/office/drawing/2014/main" xmlns="" id="{B1DC49BA-E9C7-43A2-861C-E4727E236A35}"/>
            </a:ext>
          </a:extLst>
        </xdr:cNvPr>
        <xdr:cNvSpPr/>
      </xdr:nvSpPr>
      <xdr:spPr bwMode="auto">
        <a:xfrm>
          <a:off x="700967" y="9300138"/>
          <a:ext cx="176202" cy="1619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494</a:t>
          </a:r>
        </a:p>
      </xdr:txBody>
    </xdr:sp>
    <xdr:clientData/>
  </xdr:twoCellAnchor>
  <xdr:twoCellAnchor>
    <xdr:from>
      <xdr:col>9</xdr:col>
      <xdr:colOff>262778</xdr:colOff>
      <xdr:row>61</xdr:row>
      <xdr:rowOff>98227</xdr:rowOff>
    </xdr:from>
    <xdr:to>
      <xdr:col>9</xdr:col>
      <xdr:colOff>420483</xdr:colOff>
      <xdr:row>62</xdr:row>
      <xdr:rowOff>71156</xdr:rowOff>
    </xdr:to>
    <xdr:sp macro="" textlink="">
      <xdr:nvSpPr>
        <xdr:cNvPr id="2667" name="AutoShape 711">
          <a:extLst>
            <a:ext uri="{FF2B5EF4-FFF2-40B4-BE49-F238E27FC236}">
              <a16:creationId xmlns:a16="http://schemas.microsoft.com/office/drawing/2014/main" xmlns="" id="{B26BF8FF-B9D1-4E9F-B089-B34840DA3D9D}"/>
            </a:ext>
          </a:extLst>
        </xdr:cNvPr>
        <xdr:cNvSpPr>
          <a:spLocks noChangeArrowheads="1"/>
        </xdr:cNvSpPr>
      </xdr:nvSpPr>
      <xdr:spPr bwMode="auto">
        <a:xfrm>
          <a:off x="316118" y="9326047"/>
          <a:ext cx="157705" cy="1481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3451</xdr:colOff>
      <xdr:row>64</xdr:row>
      <xdr:rowOff>9735</xdr:rowOff>
    </xdr:from>
    <xdr:to>
      <xdr:col>9</xdr:col>
      <xdr:colOff>315637</xdr:colOff>
      <xdr:row>64</xdr:row>
      <xdr:rowOff>89728</xdr:rowOff>
    </xdr:to>
    <xdr:sp macro="" textlink="">
      <xdr:nvSpPr>
        <xdr:cNvPr id="2668" name="Line 927">
          <a:extLst>
            <a:ext uri="{FF2B5EF4-FFF2-40B4-BE49-F238E27FC236}">
              <a16:creationId xmlns:a16="http://schemas.microsoft.com/office/drawing/2014/main" xmlns="" id="{E509C5EE-6367-4F53-A6C9-CA23A4E3669A}"/>
            </a:ext>
          </a:extLst>
        </xdr:cNvPr>
        <xdr:cNvSpPr>
          <a:spLocks noChangeShapeType="1"/>
        </xdr:cNvSpPr>
      </xdr:nvSpPr>
      <xdr:spPr bwMode="auto">
        <a:xfrm rot="5400000">
          <a:off x="172887" y="9647239"/>
          <a:ext cx="79993" cy="3121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41412</xdr:colOff>
      <xdr:row>62</xdr:row>
      <xdr:rowOff>158752</xdr:rowOff>
    </xdr:from>
    <xdr:to>
      <xdr:col>9</xdr:col>
      <xdr:colOff>295928</xdr:colOff>
      <xdr:row>63</xdr:row>
      <xdr:rowOff>111358</xdr:rowOff>
    </xdr:to>
    <xdr:sp macro="" textlink="">
      <xdr:nvSpPr>
        <xdr:cNvPr id="2669" name="Text Box 1563">
          <a:extLst>
            <a:ext uri="{FF2B5EF4-FFF2-40B4-BE49-F238E27FC236}">
              <a16:creationId xmlns:a16="http://schemas.microsoft.com/office/drawing/2014/main" xmlns="" id="{38568491-EC7F-42FC-B674-0253B62963A4}"/>
            </a:ext>
          </a:extLst>
        </xdr:cNvPr>
        <xdr:cNvSpPr txBox="1">
          <a:spLocks noChangeArrowheads="1"/>
        </xdr:cNvSpPr>
      </xdr:nvSpPr>
      <xdr:spPr bwMode="auto">
        <a:xfrm>
          <a:off x="94752" y="9561832"/>
          <a:ext cx="254516" cy="12786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三河</a:t>
          </a:r>
        </a:p>
      </xdr:txBody>
    </xdr:sp>
    <xdr:clientData/>
  </xdr:twoCellAnchor>
  <xdr:twoCellAnchor>
    <xdr:from>
      <xdr:col>9</xdr:col>
      <xdr:colOff>58668</xdr:colOff>
      <xdr:row>63</xdr:row>
      <xdr:rowOff>151849</xdr:rowOff>
    </xdr:from>
    <xdr:to>
      <xdr:col>9</xdr:col>
      <xdr:colOff>255380</xdr:colOff>
      <xdr:row>64</xdr:row>
      <xdr:rowOff>113885</xdr:rowOff>
    </xdr:to>
    <xdr:sp macro="" textlink="">
      <xdr:nvSpPr>
        <xdr:cNvPr id="2670" name="六角形 2669">
          <a:extLst>
            <a:ext uri="{FF2B5EF4-FFF2-40B4-BE49-F238E27FC236}">
              <a16:creationId xmlns:a16="http://schemas.microsoft.com/office/drawing/2014/main" xmlns="" id="{B4193A96-ACA0-41B8-B005-076DFF0DFAB4}"/>
            </a:ext>
          </a:extLst>
        </xdr:cNvPr>
        <xdr:cNvSpPr/>
      </xdr:nvSpPr>
      <xdr:spPr bwMode="auto">
        <a:xfrm>
          <a:off x="112008" y="9730189"/>
          <a:ext cx="196712" cy="1372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532</a:t>
          </a:r>
        </a:p>
      </xdr:txBody>
    </xdr:sp>
    <xdr:clientData/>
  </xdr:twoCellAnchor>
  <xdr:oneCellAnchor>
    <xdr:from>
      <xdr:col>9</xdr:col>
      <xdr:colOff>1518</xdr:colOff>
      <xdr:row>59</xdr:row>
      <xdr:rowOff>62122</xdr:rowOff>
    </xdr:from>
    <xdr:ext cx="327783" cy="328112"/>
    <xdr:grpSp>
      <xdr:nvGrpSpPr>
        <xdr:cNvPr id="2671" name="Group 6672">
          <a:extLst>
            <a:ext uri="{FF2B5EF4-FFF2-40B4-BE49-F238E27FC236}">
              <a16:creationId xmlns:a16="http://schemas.microsoft.com/office/drawing/2014/main" xmlns="" id="{C8E5B563-460C-4E3A-9234-5586C5B3F8D7}"/>
            </a:ext>
          </a:extLst>
        </xdr:cNvPr>
        <xdr:cNvGrpSpPr>
          <a:grpSpLocks/>
        </xdr:cNvGrpSpPr>
      </xdr:nvGrpSpPr>
      <xdr:grpSpPr bwMode="auto">
        <a:xfrm>
          <a:off x="6402318" y="10149097"/>
          <a:ext cx="327783" cy="328112"/>
          <a:chOff x="536" y="109"/>
          <a:chExt cx="46" cy="44"/>
        </a:xfrm>
      </xdr:grpSpPr>
      <xdr:pic>
        <xdr:nvPicPr>
          <xdr:cNvPr id="2672" name="Picture 6673" descr="route2">
            <a:extLst>
              <a:ext uri="{FF2B5EF4-FFF2-40B4-BE49-F238E27FC236}">
                <a16:creationId xmlns:a16="http://schemas.microsoft.com/office/drawing/2014/main" xmlns="" id="{0BA392A2-81BC-BCB8-6F8A-283E39527D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73" name="Text Box 6674">
            <a:extLst>
              <a:ext uri="{FF2B5EF4-FFF2-40B4-BE49-F238E27FC236}">
                <a16:creationId xmlns:a16="http://schemas.microsoft.com/office/drawing/2014/main" xmlns="" id="{1D27F86D-0601-9F15-6FB4-BA50405E62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476875</xdr:colOff>
      <xdr:row>59</xdr:row>
      <xdr:rowOff>139702</xdr:rowOff>
    </xdr:from>
    <xdr:to>
      <xdr:col>10</xdr:col>
      <xdr:colOff>38598</xdr:colOff>
      <xdr:row>61</xdr:row>
      <xdr:rowOff>8475</xdr:rowOff>
    </xdr:to>
    <xdr:sp macro="" textlink="">
      <xdr:nvSpPr>
        <xdr:cNvPr id="2674" name="Text Box 1563">
          <a:extLst>
            <a:ext uri="{FF2B5EF4-FFF2-40B4-BE49-F238E27FC236}">
              <a16:creationId xmlns:a16="http://schemas.microsoft.com/office/drawing/2014/main" xmlns="" id="{086CB3DF-E547-43C9-8D53-65AC4872F89E}"/>
            </a:ext>
          </a:extLst>
        </xdr:cNvPr>
        <xdr:cNvSpPr txBox="1">
          <a:spLocks noChangeArrowheads="1"/>
        </xdr:cNvSpPr>
      </xdr:nvSpPr>
      <xdr:spPr bwMode="auto">
        <a:xfrm>
          <a:off x="530215" y="9017002"/>
          <a:ext cx="255143" cy="21929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三河橋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沈下橋）</a:t>
          </a:r>
        </a:p>
      </xdr:txBody>
    </xdr:sp>
    <xdr:clientData/>
  </xdr:twoCellAnchor>
  <xdr:oneCellAnchor>
    <xdr:from>
      <xdr:col>9</xdr:col>
      <xdr:colOff>499411</xdr:colOff>
      <xdr:row>62</xdr:row>
      <xdr:rowOff>40320</xdr:rowOff>
    </xdr:from>
    <xdr:ext cx="387516" cy="146040"/>
    <xdr:sp macro="" textlink="">
      <xdr:nvSpPr>
        <xdr:cNvPr id="2675" name="Text Box 1563">
          <a:extLst>
            <a:ext uri="{FF2B5EF4-FFF2-40B4-BE49-F238E27FC236}">
              <a16:creationId xmlns:a16="http://schemas.microsoft.com/office/drawing/2014/main" xmlns="" id="{7EBE01C2-E49A-47FE-B7AE-50B3D978D2F3}"/>
            </a:ext>
          </a:extLst>
        </xdr:cNvPr>
        <xdr:cNvSpPr txBox="1">
          <a:spLocks noChangeArrowheads="1"/>
        </xdr:cNvSpPr>
      </xdr:nvSpPr>
      <xdr:spPr bwMode="auto">
        <a:xfrm>
          <a:off x="552751" y="9443400"/>
          <a:ext cx="387516" cy="146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9</xdr:col>
      <xdr:colOff>331296</xdr:colOff>
      <xdr:row>61</xdr:row>
      <xdr:rowOff>62119</xdr:rowOff>
    </xdr:from>
    <xdr:to>
      <xdr:col>9</xdr:col>
      <xdr:colOff>521115</xdr:colOff>
      <xdr:row>64</xdr:row>
      <xdr:rowOff>10353</xdr:rowOff>
    </xdr:to>
    <xdr:sp macro="" textlink="">
      <xdr:nvSpPr>
        <xdr:cNvPr id="2676" name="AutoShape 1653">
          <a:extLst>
            <a:ext uri="{FF2B5EF4-FFF2-40B4-BE49-F238E27FC236}">
              <a16:creationId xmlns:a16="http://schemas.microsoft.com/office/drawing/2014/main" xmlns="" id="{8EB6A081-87EF-4C29-A31A-7315DF19FA8D}"/>
            </a:ext>
          </a:extLst>
        </xdr:cNvPr>
        <xdr:cNvSpPr>
          <a:spLocks/>
        </xdr:cNvSpPr>
      </xdr:nvSpPr>
      <xdr:spPr bwMode="auto">
        <a:xfrm>
          <a:off x="384636" y="9289939"/>
          <a:ext cx="189819" cy="47401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438917</xdr:colOff>
      <xdr:row>56</xdr:row>
      <xdr:rowOff>158753</xdr:rowOff>
    </xdr:from>
    <xdr:to>
      <xdr:col>9</xdr:col>
      <xdr:colOff>548952</xdr:colOff>
      <xdr:row>59</xdr:row>
      <xdr:rowOff>34470</xdr:rowOff>
    </xdr:to>
    <xdr:sp macro="" textlink="">
      <xdr:nvSpPr>
        <xdr:cNvPr id="2677" name="Text Box 1563">
          <a:extLst>
            <a:ext uri="{FF2B5EF4-FFF2-40B4-BE49-F238E27FC236}">
              <a16:creationId xmlns:a16="http://schemas.microsoft.com/office/drawing/2014/main" xmlns="" id="{88E04BCB-C3FA-4995-A7E1-8DD3B10C1AA7}"/>
            </a:ext>
          </a:extLst>
        </xdr:cNvPr>
        <xdr:cNvSpPr txBox="1">
          <a:spLocks noChangeArrowheads="1"/>
        </xdr:cNvSpPr>
      </xdr:nvSpPr>
      <xdr:spPr bwMode="auto">
        <a:xfrm>
          <a:off x="492257" y="8510273"/>
          <a:ext cx="110035" cy="4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eaVert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由良川</a:t>
          </a:r>
        </a:p>
      </xdr:txBody>
    </xdr:sp>
    <xdr:clientData/>
  </xdr:twoCellAnchor>
  <xdr:oneCellAnchor>
    <xdr:from>
      <xdr:col>9</xdr:col>
      <xdr:colOff>601942</xdr:colOff>
      <xdr:row>57</xdr:row>
      <xdr:rowOff>44566</xdr:rowOff>
    </xdr:from>
    <xdr:ext cx="379343" cy="237116"/>
    <xdr:sp macro="" textlink="">
      <xdr:nvSpPr>
        <xdr:cNvPr id="2678" name="Text Box 1563">
          <a:extLst>
            <a:ext uri="{FF2B5EF4-FFF2-40B4-BE49-F238E27FC236}">
              <a16:creationId xmlns:a16="http://schemas.microsoft.com/office/drawing/2014/main" xmlns="" id="{482A84EC-A0C1-4FBF-83F5-2C6A80FCBC73}"/>
            </a:ext>
          </a:extLst>
        </xdr:cNvPr>
        <xdr:cNvSpPr txBox="1">
          <a:spLocks noChangeArrowheads="1"/>
        </xdr:cNvSpPr>
      </xdr:nvSpPr>
      <xdr:spPr bwMode="auto">
        <a:xfrm>
          <a:off x="655282" y="8571346"/>
          <a:ext cx="379343" cy="237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9</xdr:col>
      <xdr:colOff>328202</xdr:colOff>
      <xdr:row>58</xdr:row>
      <xdr:rowOff>48160</xdr:rowOff>
    </xdr:from>
    <xdr:to>
      <xdr:col>10</xdr:col>
      <xdr:colOff>280042</xdr:colOff>
      <xdr:row>61</xdr:row>
      <xdr:rowOff>53510</xdr:rowOff>
    </xdr:to>
    <xdr:sp macro="" textlink="">
      <xdr:nvSpPr>
        <xdr:cNvPr id="2679" name="AutoShape 1653">
          <a:extLst>
            <a:ext uri="{FF2B5EF4-FFF2-40B4-BE49-F238E27FC236}">
              <a16:creationId xmlns:a16="http://schemas.microsoft.com/office/drawing/2014/main" xmlns="" id="{C3AE14B7-766D-44EF-B349-1DEDAB623925}"/>
            </a:ext>
          </a:extLst>
        </xdr:cNvPr>
        <xdr:cNvSpPr>
          <a:spLocks/>
        </xdr:cNvSpPr>
      </xdr:nvSpPr>
      <xdr:spPr bwMode="auto">
        <a:xfrm rot="5400000" flipH="1">
          <a:off x="438607" y="8693135"/>
          <a:ext cx="531130" cy="64526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618761</xdr:colOff>
      <xdr:row>7</xdr:row>
      <xdr:rowOff>73980</xdr:rowOff>
    </xdr:from>
    <xdr:to>
      <xdr:col>12</xdr:col>
      <xdr:colOff>92786</xdr:colOff>
      <xdr:row>8</xdr:row>
      <xdr:rowOff>76516</xdr:rowOff>
    </xdr:to>
    <xdr:sp macro="" textlink="">
      <xdr:nvSpPr>
        <xdr:cNvPr id="2680" name="六角形 2679">
          <a:extLst>
            <a:ext uri="{FF2B5EF4-FFF2-40B4-BE49-F238E27FC236}">
              <a16:creationId xmlns:a16="http://schemas.microsoft.com/office/drawing/2014/main" xmlns="" id="{B39BA263-E853-4ADA-8D01-FA5C0F35E2BE}"/>
            </a:ext>
          </a:extLst>
        </xdr:cNvPr>
        <xdr:cNvSpPr/>
      </xdr:nvSpPr>
      <xdr:spPr bwMode="auto">
        <a:xfrm>
          <a:off x="2058941" y="9652320"/>
          <a:ext cx="167445" cy="1777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278197</xdr:colOff>
      <xdr:row>60</xdr:row>
      <xdr:rowOff>8282</xdr:rowOff>
    </xdr:from>
    <xdr:to>
      <xdr:col>10</xdr:col>
      <xdr:colOff>453063</xdr:colOff>
      <xdr:row>60</xdr:row>
      <xdr:rowOff>144481</xdr:rowOff>
    </xdr:to>
    <xdr:sp macro="" textlink="">
      <xdr:nvSpPr>
        <xdr:cNvPr id="2681" name="六角形 2680">
          <a:extLst>
            <a:ext uri="{FF2B5EF4-FFF2-40B4-BE49-F238E27FC236}">
              <a16:creationId xmlns:a16="http://schemas.microsoft.com/office/drawing/2014/main" xmlns="" id="{57FE8262-787B-4109-A87F-D7FA41F74588}"/>
            </a:ext>
          </a:extLst>
        </xdr:cNvPr>
        <xdr:cNvSpPr/>
      </xdr:nvSpPr>
      <xdr:spPr bwMode="auto">
        <a:xfrm>
          <a:off x="1024957" y="9060842"/>
          <a:ext cx="174866" cy="1361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296793</xdr:colOff>
      <xdr:row>61</xdr:row>
      <xdr:rowOff>48315</xdr:rowOff>
    </xdr:from>
    <xdr:to>
      <xdr:col>10</xdr:col>
      <xdr:colOff>334754</xdr:colOff>
      <xdr:row>64</xdr:row>
      <xdr:rowOff>44864</xdr:rowOff>
    </xdr:to>
    <xdr:sp macro="" textlink="">
      <xdr:nvSpPr>
        <xdr:cNvPr id="2682" name="Line 927">
          <a:extLst>
            <a:ext uri="{FF2B5EF4-FFF2-40B4-BE49-F238E27FC236}">
              <a16:creationId xmlns:a16="http://schemas.microsoft.com/office/drawing/2014/main" xmlns="" id="{0B06409A-DFDF-46B1-9A86-365DD91A3805}"/>
            </a:ext>
          </a:extLst>
        </xdr:cNvPr>
        <xdr:cNvSpPr>
          <a:spLocks noChangeShapeType="1"/>
        </xdr:cNvSpPr>
      </xdr:nvSpPr>
      <xdr:spPr bwMode="auto">
        <a:xfrm rot="5400000" flipH="1">
          <a:off x="801369" y="9518319"/>
          <a:ext cx="522329" cy="379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120928</xdr:colOff>
      <xdr:row>60</xdr:row>
      <xdr:rowOff>82975</xdr:rowOff>
    </xdr:from>
    <xdr:to>
      <xdr:col>10</xdr:col>
      <xdr:colOff>255528</xdr:colOff>
      <xdr:row>61</xdr:row>
      <xdr:rowOff>17405</xdr:rowOff>
    </xdr:to>
    <xdr:sp macro="" textlink="">
      <xdr:nvSpPr>
        <xdr:cNvPr id="2683" name="六角形 2682">
          <a:extLst>
            <a:ext uri="{FF2B5EF4-FFF2-40B4-BE49-F238E27FC236}">
              <a16:creationId xmlns:a16="http://schemas.microsoft.com/office/drawing/2014/main" xmlns="" id="{326A51EE-CDF2-4E47-9FAF-6FF2B32D41EA}"/>
            </a:ext>
          </a:extLst>
        </xdr:cNvPr>
        <xdr:cNvSpPr/>
      </xdr:nvSpPr>
      <xdr:spPr bwMode="auto">
        <a:xfrm>
          <a:off x="867688" y="9135535"/>
          <a:ext cx="134600" cy="1096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182907</xdr:colOff>
      <xdr:row>61</xdr:row>
      <xdr:rowOff>52269</xdr:rowOff>
    </xdr:from>
    <xdr:to>
      <xdr:col>10</xdr:col>
      <xdr:colOff>666059</xdr:colOff>
      <xdr:row>62</xdr:row>
      <xdr:rowOff>24663</xdr:rowOff>
    </xdr:to>
    <xdr:sp macro="" textlink="">
      <xdr:nvSpPr>
        <xdr:cNvPr id="2684" name="Text Box 1563">
          <a:extLst>
            <a:ext uri="{FF2B5EF4-FFF2-40B4-BE49-F238E27FC236}">
              <a16:creationId xmlns:a16="http://schemas.microsoft.com/office/drawing/2014/main" xmlns="" id="{83B6CDBD-E603-410D-A1F5-EDB3B241E023}"/>
            </a:ext>
          </a:extLst>
        </xdr:cNvPr>
        <xdr:cNvSpPr txBox="1">
          <a:spLocks noChangeArrowheads="1"/>
        </xdr:cNvSpPr>
      </xdr:nvSpPr>
      <xdr:spPr bwMode="auto">
        <a:xfrm>
          <a:off x="929667" y="9280089"/>
          <a:ext cx="483152" cy="14765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三河橋南</a:t>
          </a:r>
        </a:p>
      </xdr:txBody>
    </xdr:sp>
    <xdr:clientData/>
  </xdr:twoCellAnchor>
  <xdr:twoCellAnchor>
    <xdr:from>
      <xdr:col>9</xdr:col>
      <xdr:colOff>477141</xdr:colOff>
      <xdr:row>61</xdr:row>
      <xdr:rowOff>72</xdr:rowOff>
    </xdr:from>
    <xdr:to>
      <xdr:col>10</xdr:col>
      <xdr:colOff>3529</xdr:colOff>
      <xdr:row>61</xdr:row>
      <xdr:rowOff>93256</xdr:rowOff>
    </xdr:to>
    <xdr:grpSp>
      <xdr:nvGrpSpPr>
        <xdr:cNvPr id="2685" name="Group 1180">
          <a:extLst>
            <a:ext uri="{FF2B5EF4-FFF2-40B4-BE49-F238E27FC236}">
              <a16:creationId xmlns:a16="http://schemas.microsoft.com/office/drawing/2014/main" xmlns="" id="{7A99FE92-BB23-41BF-90CD-1638EAD7EF71}"/>
            </a:ext>
          </a:extLst>
        </xdr:cNvPr>
        <xdr:cNvGrpSpPr>
          <a:grpSpLocks/>
        </xdr:cNvGrpSpPr>
      </xdr:nvGrpSpPr>
      <xdr:grpSpPr bwMode="auto">
        <a:xfrm rot="5400000">
          <a:off x="6980306" y="10327582"/>
          <a:ext cx="93184" cy="297913"/>
          <a:chOff x="718" y="97"/>
          <a:chExt cx="25" cy="15"/>
        </a:xfrm>
      </xdr:grpSpPr>
      <xdr:sp macro="" textlink="">
        <xdr:nvSpPr>
          <xdr:cNvPr id="2686" name="Freeform 1181">
            <a:extLst>
              <a:ext uri="{FF2B5EF4-FFF2-40B4-BE49-F238E27FC236}">
                <a16:creationId xmlns:a16="http://schemas.microsoft.com/office/drawing/2014/main" xmlns="" id="{5EB6B1BC-9174-3040-C514-BA09727485F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87" name="Freeform 1182">
            <a:extLst>
              <a:ext uri="{FF2B5EF4-FFF2-40B4-BE49-F238E27FC236}">
                <a16:creationId xmlns:a16="http://schemas.microsoft.com/office/drawing/2014/main" xmlns="" id="{DC144330-2569-530F-7076-FB090389052A}"/>
              </a:ext>
            </a:extLst>
          </xdr:cNvPr>
          <xdr:cNvSpPr>
            <a:spLocks/>
          </xdr:cNvSpPr>
        </xdr:nvSpPr>
        <xdr:spPr bwMode="auto">
          <a:xfrm flipH="1" flipV="1">
            <a:off x="738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317919</xdr:colOff>
      <xdr:row>63</xdr:row>
      <xdr:rowOff>25974</xdr:rowOff>
    </xdr:from>
    <xdr:to>
      <xdr:col>10</xdr:col>
      <xdr:colOff>492785</xdr:colOff>
      <xdr:row>63</xdr:row>
      <xdr:rowOff>162173</xdr:rowOff>
    </xdr:to>
    <xdr:sp macro="" textlink="">
      <xdr:nvSpPr>
        <xdr:cNvPr id="2689" name="六角形 2688">
          <a:extLst>
            <a:ext uri="{FF2B5EF4-FFF2-40B4-BE49-F238E27FC236}">
              <a16:creationId xmlns:a16="http://schemas.microsoft.com/office/drawing/2014/main" xmlns="" id="{8604F7DC-3F47-4FF7-B89E-2EE1112FD5AD}"/>
            </a:ext>
          </a:extLst>
        </xdr:cNvPr>
        <xdr:cNvSpPr/>
      </xdr:nvSpPr>
      <xdr:spPr bwMode="auto">
        <a:xfrm>
          <a:off x="1064679" y="9604314"/>
          <a:ext cx="174866" cy="1361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158753</xdr:colOff>
      <xdr:row>61</xdr:row>
      <xdr:rowOff>167409</xdr:rowOff>
    </xdr:from>
    <xdr:ext cx="419526" cy="188647"/>
    <xdr:sp macro="" textlink="">
      <xdr:nvSpPr>
        <xdr:cNvPr id="2690" name="Text Box 1664">
          <a:extLst>
            <a:ext uri="{FF2B5EF4-FFF2-40B4-BE49-F238E27FC236}">
              <a16:creationId xmlns:a16="http://schemas.microsoft.com/office/drawing/2014/main" xmlns="" id="{5BB44C8D-617E-4046-81B4-2AABE3A8A5D8}"/>
            </a:ext>
          </a:extLst>
        </xdr:cNvPr>
        <xdr:cNvSpPr txBox="1">
          <a:spLocks noChangeArrowheads="1"/>
        </xdr:cNvSpPr>
      </xdr:nvSpPr>
      <xdr:spPr bwMode="auto">
        <a:xfrm>
          <a:off x="905513" y="9395229"/>
          <a:ext cx="419526" cy="1886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6m</a:t>
          </a:r>
        </a:p>
      </xdr:txBody>
    </xdr:sp>
    <xdr:clientData/>
  </xdr:oneCellAnchor>
  <xdr:twoCellAnchor>
    <xdr:from>
      <xdr:col>11</xdr:col>
      <xdr:colOff>513168</xdr:colOff>
      <xdr:row>17</xdr:row>
      <xdr:rowOff>48323</xdr:rowOff>
    </xdr:from>
    <xdr:to>
      <xdr:col>12</xdr:col>
      <xdr:colOff>60050</xdr:colOff>
      <xdr:row>18</xdr:row>
      <xdr:rowOff>75931</xdr:rowOff>
    </xdr:to>
    <xdr:sp macro="" textlink="">
      <xdr:nvSpPr>
        <xdr:cNvPr id="1108" name="六角形 1107">
          <a:extLst>
            <a:ext uri="{FF2B5EF4-FFF2-40B4-BE49-F238E27FC236}">
              <a16:creationId xmlns:a16="http://schemas.microsoft.com/office/drawing/2014/main" xmlns="" id="{285A15F4-0AB9-4510-84C4-2852EEF44A30}"/>
            </a:ext>
          </a:extLst>
        </xdr:cNvPr>
        <xdr:cNvSpPr/>
      </xdr:nvSpPr>
      <xdr:spPr bwMode="auto">
        <a:xfrm>
          <a:off x="7635977" y="2863940"/>
          <a:ext cx="238626" cy="1951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641143</xdr:colOff>
      <xdr:row>20</xdr:row>
      <xdr:rowOff>81565</xdr:rowOff>
    </xdr:from>
    <xdr:ext cx="414910" cy="129886"/>
    <xdr:sp macro="" textlink="">
      <xdr:nvSpPr>
        <xdr:cNvPr id="2692" name="Text Box 1620">
          <a:extLst>
            <a:ext uri="{FF2B5EF4-FFF2-40B4-BE49-F238E27FC236}">
              <a16:creationId xmlns:a16="http://schemas.microsoft.com/office/drawing/2014/main" xmlns="" id="{1440F6F0-4F73-4B28-A97C-70BB987C17EA}"/>
            </a:ext>
          </a:extLst>
        </xdr:cNvPr>
        <xdr:cNvSpPr txBox="1">
          <a:spLocks noChangeArrowheads="1"/>
        </xdr:cNvSpPr>
      </xdr:nvSpPr>
      <xdr:spPr bwMode="auto">
        <a:xfrm>
          <a:off x="7794017" y="3380645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111582</xdr:colOff>
      <xdr:row>20</xdr:row>
      <xdr:rowOff>37817</xdr:rowOff>
    </xdr:from>
    <xdr:ext cx="178498" cy="175463"/>
    <xdr:pic>
      <xdr:nvPicPr>
        <xdr:cNvPr id="1123" name="図 1122">
          <a:extLst>
            <a:ext uri="{FF2B5EF4-FFF2-40B4-BE49-F238E27FC236}">
              <a16:creationId xmlns:a16="http://schemas.microsoft.com/office/drawing/2014/main" xmlns="" id="{6CA53715-253B-463D-B473-1ABC8AD8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8629963" y="3341260"/>
          <a:ext cx="178498" cy="175463"/>
        </a:xfrm>
        <a:prstGeom prst="rect">
          <a:avLst/>
        </a:prstGeom>
      </xdr:spPr>
    </xdr:pic>
    <xdr:clientData/>
  </xdr:oneCellAnchor>
  <xdr:twoCellAnchor editAs="oneCell">
    <xdr:from>
      <xdr:col>25</xdr:col>
      <xdr:colOff>462641</xdr:colOff>
      <xdr:row>49</xdr:row>
      <xdr:rowOff>87084</xdr:rowOff>
    </xdr:from>
    <xdr:to>
      <xdr:col>26</xdr:col>
      <xdr:colOff>72101</xdr:colOff>
      <xdr:row>51</xdr:row>
      <xdr:rowOff>8108</xdr:rowOff>
    </xdr:to>
    <xdr:grpSp>
      <xdr:nvGrpSpPr>
        <xdr:cNvPr id="2696" name="Group 6672">
          <a:extLst>
            <a:ext uri="{FF2B5EF4-FFF2-40B4-BE49-F238E27FC236}">
              <a16:creationId xmlns:a16="http://schemas.microsoft.com/office/drawing/2014/main" xmlns="" id="{BA317603-9E6C-48C5-BEBB-6E812DC883E7}"/>
            </a:ext>
          </a:extLst>
        </xdr:cNvPr>
        <xdr:cNvGrpSpPr>
          <a:grpSpLocks/>
        </xdr:cNvGrpSpPr>
      </xdr:nvGrpSpPr>
      <xdr:grpSpPr bwMode="auto">
        <a:xfrm>
          <a:off x="19207841" y="8459559"/>
          <a:ext cx="380985" cy="263924"/>
          <a:chOff x="530" y="110"/>
          <a:chExt cx="44" cy="37"/>
        </a:xfrm>
      </xdr:grpSpPr>
      <xdr:pic>
        <xdr:nvPicPr>
          <xdr:cNvPr id="2697" name="Picture 6673" descr="route2">
            <a:extLst>
              <a:ext uri="{FF2B5EF4-FFF2-40B4-BE49-F238E27FC236}">
                <a16:creationId xmlns:a16="http://schemas.microsoft.com/office/drawing/2014/main" xmlns="" id="{7FB5D05C-AA8C-48DA-F292-4FCF1D9A52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98" name="Text Box 6674">
            <a:extLst>
              <a:ext uri="{FF2B5EF4-FFF2-40B4-BE49-F238E27FC236}">
                <a16:creationId xmlns:a16="http://schemas.microsoft.com/office/drawing/2014/main" xmlns="" id="{806430E7-B790-A959-C87E-5CB4022C17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2"/>
            <a:ext cx="44" cy="2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11</xdr:col>
      <xdr:colOff>605038</xdr:colOff>
      <xdr:row>9</xdr:row>
      <xdr:rowOff>10727</xdr:rowOff>
    </xdr:from>
    <xdr:to>
      <xdr:col>12</xdr:col>
      <xdr:colOff>53708</xdr:colOff>
      <xdr:row>9</xdr:row>
      <xdr:rowOff>127026</xdr:rowOff>
    </xdr:to>
    <xdr:sp macro="" textlink="">
      <xdr:nvSpPr>
        <xdr:cNvPr id="949" name="六角形 948">
          <a:extLst>
            <a:ext uri="{FF2B5EF4-FFF2-40B4-BE49-F238E27FC236}">
              <a16:creationId xmlns:a16="http://schemas.microsoft.com/office/drawing/2014/main" xmlns="" id="{824FDA05-B79C-4243-8C81-E4841E980C7F}"/>
            </a:ext>
          </a:extLst>
        </xdr:cNvPr>
        <xdr:cNvSpPr/>
      </xdr:nvSpPr>
      <xdr:spPr bwMode="auto">
        <a:xfrm>
          <a:off x="7729738" y="1471227"/>
          <a:ext cx="140820" cy="11629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499089</xdr:colOff>
      <xdr:row>19</xdr:row>
      <xdr:rowOff>90583</xdr:rowOff>
    </xdr:from>
    <xdr:to>
      <xdr:col>14</xdr:col>
      <xdr:colOff>621999</xdr:colOff>
      <xdr:row>20</xdr:row>
      <xdr:rowOff>85942</xdr:rowOff>
    </xdr:to>
    <xdr:sp macro="" textlink="">
      <xdr:nvSpPr>
        <xdr:cNvPr id="2701" name="Freeform 395">
          <a:extLst>
            <a:ext uri="{FF2B5EF4-FFF2-40B4-BE49-F238E27FC236}">
              <a16:creationId xmlns:a16="http://schemas.microsoft.com/office/drawing/2014/main" xmlns="" id="{5CC34814-9844-4F30-94B0-4EF9E93FE435}"/>
            </a:ext>
          </a:extLst>
        </xdr:cNvPr>
        <xdr:cNvSpPr>
          <a:spLocks/>
        </xdr:cNvSpPr>
      </xdr:nvSpPr>
      <xdr:spPr bwMode="auto">
        <a:xfrm rot="5400000">
          <a:off x="9698856" y="3254438"/>
          <a:ext cx="162404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593151</xdr:colOff>
      <xdr:row>18</xdr:row>
      <xdr:rowOff>58439</xdr:rowOff>
    </xdr:from>
    <xdr:to>
      <xdr:col>15</xdr:col>
      <xdr:colOff>2168</xdr:colOff>
      <xdr:row>21</xdr:row>
      <xdr:rowOff>134205</xdr:rowOff>
    </xdr:to>
    <xdr:sp macro="" textlink="">
      <xdr:nvSpPr>
        <xdr:cNvPr id="2702" name="Text Box 1664">
          <a:extLst>
            <a:ext uri="{FF2B5EF4-FFF2-40B4-BE49-F238E27FC236}">
              <a16:creationId xmlns:a16="http://schemas.microsoft.com/office/drawing/2014/main" xmlns="" id="{2AB12AFB-B628-4F3C-9C75-3C00C708301B}"/>
            </a:ext>
          </a:extLst>
        </xdr:cNvPr>
        <xdr:cNvSpPr txBox="1">
          <a:spLocks noChangeArrowheads="1"/>
        </xdr:cNvSpPr>
      </xdr:nvSpPr>
      <xdr:spPr bwMode="auto">
        <a:xfrm>
          <a:off x="9804259" y="3028507"/>
          <a:ext cx="101744" cy="57582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0" rIns="0" bIns="18288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若狭ﾄﾝﾈﾙ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13</xdr:col>
      <xdr:colOff>9542</xdr:colOff>
      <xdr:row>19</xdr:row>
      <xdr:rowOff>70556</xdr:rowOff>
    </xdr:from>
    <xdr:to>
      <xdr:col>13</xdr:col>
      <xdr:colOff>283886</xdr:colOff>
      <xdr:row>21</xdr:row>
      <xdr:rowOff>17621</xdr:rowOff>
    </xdr:to>
    <xdr:pic>
      <xdr:nvPicPr>
        <xdr:cNvPr id="2703" name="図 2702">
          <a:extLst>
            <a:ext uri="{FF2B5EF4-FFF2-40B4-BE49-F238E27FC236}">
              <a16:creationId xmlns:a16="http://schemas.microsoft.com/office/drawing/2014/main" xmlns="" id="{76CC2E9F-5630-718F-9D5C-977ECD60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16200000">
          <a:off x="8524875" y="3210360"/>
          <a:ext cx="280440" cy="274344"/>
        </a:xfrm>
        <a:prstGeom prst="rect">
          <a:avLst/>
        </a:prstGeom>
      </xdr:spPr>
    </xdr:pic>
    <xdr:clientData/>
  </xdr:twoCellAnchor>
  <xdr:twoCellAnchor>
    <xdr:from>
      <xdr:col>14</xdr:col>
      <xdr:colOff>692727</xdr:colOff>
      <xdr:row>17</xdr:row>
      <xdr:rowOff>0</xdr:rowOff>
    </xdr:from>
    <xdr:to>
      <xdr:col>15</xdr:col>
      <xdr:colOff>173600</xdr:colOff>
      <xdr:row>17</xdr:row>
      <xdr:rowOff>153486</xdr:rowOff>
    </xdr:to>
    <xdr:sp macro="" textlink="">
      <xdr:nvSpPr>
        <xdr:cNvPr id="2704" name="六角形 2703">
          <a:extLst>
            <a:ext uri="{FF2B5EF4-FFF2-40B4-BE49-F238E27FC236}">
              <a16:creationId xmlns:a16="http://schemas.microsoft.com/office/drawing/2014/main" xmlns="" id="{A90D61F0-5C95-4DAE-9518-FD84B50BB714}"/>
            </a:ext>
          </a:extLst>
        </xdr:cNvPr>
        <xdr:cNvSpPr/>
      </xdr:nvSpPr>
      <xdr:spPr bwMode="auto">
        <a:xfrm>
          <a:off x="9903835" y="2803381"/>
          <a:ext cx="173600" cy="15348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352428</xdr:colOff>
      <xdr:row>19</xdr:row>
      <xdr:rowOff>113994</xdr:rowOff>
    </xdr:from>
    <xdr:to>
      <xdr:col>14</xdr:col>
      <xdr:colOff>454165</xdr:colOff>
      <xdr:row>20</xdr:row>
      <xdr:rowOff>44357</xdr:rowOff>
    </xdr:to>
    <xdr:sp macro="" textlink="">
      <xdr:nvSpPr>
        <xdr:cNvPr id="2705" name="Oval 862">
          <a:extLst>
            <a:ext uri="{FF2B5EF4-FFF2-40B4-BE49-F238E27FC236}">
              <a16:creationId xmlns:a16="http://schemas.microsoft.com/office/drawing/2014/main" xmlns="" id="{2B8F95C3-3E76-4940-B84F-9377C01C4CFA}"/>
            </a:ext>
          </a:extLst>
        </xdr:cNvPr>
        <xdr:cNvSpPr>
          <a:spLocks noChangeArrowheads="1"/>
        </xdr:cNvSpPr>
      </xdr:nvSpPr>
      <xdr:spPr bwMode="auto">
        <a:xfrm>
          <a:off x="9563536" y="3250750"/>
          <a:ext cx="101737" cy="97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257173</xdr:colOff>
      <xdr:row>18</xdr:row>
      <xdr:rowOff>112446</xdr:rowOff>
    </xdr:from>
    <xdr:ext cx="431603" cy="72906"/>
    <xdr:sp macro="" textlink="">
      <xdr:nvSpPr>
        <xdr:cNvPr id="2706" name="Text Box 1620">
          <a:extLst>
            <a:ext uri="{FF2B5EF4-FFF2-40B4-BE49-F238E27FC236}">
              <a16:creationId xmlns:a16="http://schemas.microsoft.com/office/drawing/2014/main" xmlns="" id="{E4FC2C3A-E20E-4BD1-B110-39E6299B8BCD}"/>
            </a:ext>
          </a:extLst>
        </xdr:cNvPr>
        <xdr:cNvSpPr txBox="1">
          <a:spLocks noChangeArrowheads="1"/>
        </xdr:cNvSpPr>
      </xdr:nvSpPr>
      <xdr:spPr bwMode="auto">
        <a:xfrm>
          <a:off x="8783335" y="3089509"/>
          <a:ext cx="431603" cy="7290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広域農道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571498</xdr:colOff>
      <xdr:row>20</xdr:row>
      <xdr:rowOff>25979</xdr:rowOff>
    </xdr:from>
    <xdr:ext cx="658090" cy="283596"/>
    <xdr:sp macro="" textlink="">
      <xdr:nvSpPr>
        <xdr:cNvPr id="2707" name="Text Box 1620">
          <a:extLst>
            <a:ext uri="{FF2B5EF4-FFF2-40B4-BE49-F238E27FC236}">
              <a16:creationId xmlns:a16="http://schemas.microsoft.com/office/drawing/2014/main" xmlns="" id="{97FA722C-4915-46CB-B0A1-93812E4FDE13}"/>
            </a:ext>
          </a:extLst>
        </xdr:cNvPr>
        <xdr:cNvSpPr txBox="1">
          <a:spLocks noChangeArrowheads="1"/>
        </xdr:cNvSpPr>
      </xdr:nvSpPr>
      <xdr:spPr bwMode="auto">
        <a:xfrm>
          <a:off x="9089879" y="3329422"/>
          <a:ext cx="658090" cy="28359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700ⅿ</a:t>
          </a: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上り２％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入口標高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55m</a:t>
          </a:r>
        </a:p>
        <a:p>
          <a:pPr algn="l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出口標高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71m</a:t>
          </a:r>
        </a:p>
      </xdr:txBody>
    </xdr:sp>
    <xdr:clientData/>
  </xdr:oneCellAnchor>
  <xdr:oneCellAnchor>
    <xdr:from>
      <xdr:col>16</xdr:col>
      <xdr:colOff>121233</xdr:colOff>
      <xdr:row>24</xdr:row>
      <xdr:rowOff>6495</xdr:rowOff>
    </xdr:from>
    <xdr:ext cx="414910" cy="129886"/>
    <xdr:sp macro="" textlink="">
      <xdr:nvSpPr>
        <xdr:cNvPr id="98" name="Text Box 1620">
          <a:extLst>
            <a:ext uri="{FF2B5EF4-FFF2-40B4-BE49-F238E27FC236}">
              <a16:creationId xmlns:a16="http://schemas.microsoft.com/office/drawing/2014/main" xmlns="" id="{6B8BF5EF-D473-4937-A62C-45855FC001AC}"/>
            </a:ext>
          </a:extLst>
        </xdr:cNvPr>
        <xdr:cNvSpPr txBox="1">
          <a:spLocks noChangeArrowheads="1"/>
        </xdr:cNvSpPr>
      </xdr:nvSpPr>
      <xdr:spPr bwMode="auto">
        <a:xfrm>
          <a:off x="10717796" y="3985347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若狭梅街道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493565</xdr:colOff>
      <xdr:row>21</xdr:row>
      <xdr:rowOff>43289</xdr:rowOff>
    </xdr:from>
    <xdr:to>
      <xdr:col>14</xdr:col>
      <xdr:colOff>616475</xdr:colOff>
      <xdr:row>22</xdr:row>
      <xdr:rowOff>29989</xdr:rowOff>
    </xdr:to>
    <xdr:sp macro="" textlink="">
      <xdr:nvSpPr>
        <xdr:cNvPr id="126" name="Freeform 395">
          <a:extLst>
            <a:ext uri="{FF2B5EF4-FFF2-40B4-BE49-F238E27FC236}">
              <a16:creationId xmlns:a16="http://schemas.microsoft.com/office/drawing/2014/main" xmlns="" id="{8B9D0554-1E7D-4B21-A5B1-88680E11769E}"/>
            </a:ext>
          </a:extLst>
        </xdr:cNvPr>
        <xdr:cNvSpPr>
          <a:spLocks/>
        </xdr:cNvSpPr>
      </xdr:nvSpPr>
      <xdr:spPr bwMode="auto">
        <a:xfrm rot="5400000">
          <a:off x="9685105" y="3532988"/>
          <a:ext cx="162046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13</xdr:col>
      <xdr:colOff>630172</xdr:colOff>
      <xdr:row>37</xdr:row>
      <xdr:rowOff>68212</xdr:rowOff>
    </xdr:from>
    <xdr:ext cx="227077" cy="227333"/>
    <xdr:pic>
      <xdr:nvPicPr>
        <xdr:cNvPr id="128" name="図 127" descr="クリックすると新しいウィンドウで開きます">
          <a:extLst>
            <a:ext uri="{FF2B5EF4-FFF2-40B4-BE49-F238E27FC236}">
              <a16:creationId xmlns:a16="http://schemas.microsoft.com/office/drawing/2014/main" xmlns="" id="{948EC5DA-FFC6-4712-B5DA-FA9055BB8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8553" y="6214002"/>
          <a:ext cx="227077" cy="227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569139</xdr:colOff>
      <xdr:row>38</xdr:row>
      <xdr:rowOff>82263</xdr:rowOff>
    </xdr:from>
    <xdr:to>
      <xdr:col>14</xdr:col>
      <xdr:colOff>234080</xdr:colOff>
      <xdr:row>39</xdr:row>
      <xdr:rowOff>155863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xmlns="" id="{ECFEAEFE-4A72-BD2A-6978-5EA3F9D2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087520" y="6394740"/>
          <a:ext cx="357668" cy="240288"/>
        </a:xfrm>
        <a:prstGeom prst="rect">
          <a:avLst/>
        </a:prstGeom>
      </xdr:spPr>
    </xdr:pic>
    <xdr:clientData/>
  </xdr:twoCellAnchor>
  <xdr:oneCellAnchor>
    <xdr:from>
      <xdr:col>13</xdr:col>
      <xdr:colOff>528116</xdr:colOff>
      <xdr:row>37</xdr:row>
      <xdr:rowOff>108668</xdr:rowOff>
    </xdr:from>
    <xdr:ext cx="143122" cy="139879"/>
    <xdr:pic>
      <xdr:nvPicPr>
        <xdr:cNvPr id="1239" name="図 1238">
          <a:extLst>
            <a:ext uri="{FF2B5EF4-FFF2-40B4-BE49-F238E27FC236}">
              <a16:creationId xmlns:a16="http://schemas.microsoft.com/office/drawing/2014/main" xmlns="" id="{91832642-3361-4B9D-8FAA-3D026F92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54896" y="6288488"/>
          <a:ext cx="143122" cy="139879"/>
        </a:xfrm>
        <a:prstGeom prst="rect">
          <a:avLst/>
        </a:prstGeom>
      </xdr:spPr>
    </xdr:pic>
    <xdr:clientData/>
  </xdr:oneCellAnchor>
  <xdr:oneCellAnchor>
    <xdr:from>
      <xdr:col>13</xdr:col>
      <xdr:colOff>506952</xdr:colOff>
      <xdr:row>36</xdr:row>
      <xdr:rowOff>105826</xdr:rowOff>
    </xdr:from>
    <xdr:ext cx="173605" cy="176458"/>
    <xdr:pic>
      <xdr:nvPicPr>
        <xdr:cNvPr id="1240" name="図 1239">
          <a:extLst>
            <a:ext uri="{FF2B5EF4-FFF2-40B4-BE49-F238E27FC236}">
              <a16:creationId xmlns:a16="http://schemas.microsoft.com/office/drawing/2014/main" xmlns="" id="{407351E3-277B-4282-A1D6-E487F5D4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033732" y="6118006"/>
          <a:ext cx="173605" cy="176458"/>
        </a:xfrm>
        <a:prstGeom prst="rect">
          <a:avLst/>
        </a:prstGeom>
      </xdr:spPr>
    </xdr:pic>
    <xdr:clientData/>
  </xdr:oneCellAnchor>
  <xdr:twoCellAnchor>
    <xdr:from>
      <xdr:col>15</xdr:col>
      <xdr:colOff>360645</xdr:colOff>
      <xdr:row>10</xdr:row>
      <xdr:rowOff>1670</xdr:rowOff>
    </xdr:from>
    <xdr:to>
      <xdr:col>15</xdr:col>
      <xdr:colOff>481258</xdr:colOff>
      <xdr:row>10</xdr:row>
      <xdr:rowOff>97402</xdr:rowOff>
    </xdr:to>
    <xdr:sp macro="" textlink="">
      <xdr:nvSpPr>
        <xdr:cNvPr id="1069" name="六角形 1068">
          <a:extLst>
            <a:ext uri="{FF2B5EF4-FFF2-40B4-BE49-F238E27FC236}">
              <a16:creationId xmlns:a16="http://schemas.microsoft.com/office/drawing/2014/main" xmlns="" id="{C50153B7-5B0D-474D-A24E-ACC423091A25}"/>
            </a:ext>
          </a:extLst>
        </xdr:cNvPr>
        <xdr:cNvSpPr/>
      </xdr:nvSpPr>
      <xdr:spPr bwMode="auto">
        <a:xfrm>
          <a:off x="10272374" y="1660309"/>
          <a:ext cx="120613" cy="957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632024</xdr:colOff>
      <xdr:row>13</xdr:row>
      <xdr:rowOff>148133</xdr:rowOff>
    </xdr:from>
    <xdr:to>
      <xdr:col>20</xdr:col>
      <xdr:colOff>688740</xdr:colOff>
      <xdr:row>15</xdr:row>
      <xdr:rowOff>2398</xdr:rowOff>
    </xdr:to>
    <xdr:sp macro="" textlink="">
      <xdr:nvSpPr>
        <xdr:cNvPr id="127" name="Freeform 217">
          <a:extLst>
            <a:ext uri="{FF2B5EF4-FFF2-40B4-BE49-F238E27FC236}">
              <a16:creationId xmlns:a16="http://schemas.microsoft.com/office/drawing/2014/main" xmlns="" id="{E24057D0-F4A3-40E9-B4E1-C8FE34DD565F}"/>
            </a:ext>
          </a:extLst>
        </xdr:cNvPr>
        <xdr:cNvSpPr>
          <a:spLocks/>
        </xdr:cNvSpPr>
      </xdr:nvSpPr>
      <xdr:spPr bwMode="auto">
        <a:xfrm rot="19447364">
          <a:off x="13316746" y="2313817"/>
          <a:ext cx="749964" cy="19229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952 w 10952"/>
            <a:gd name="connsiteY0" fmla="*/ 7681 h 7681"/>
            <a:gd name="connsiteX1" fmla="*/ 6626 w 10952"/>
            <a:gd name="connsiteY1" fmla="*/ 7387 h 7681"/>
            <a:gd name="connsiteX2" fmla="*/ 4060 w 10952"/>
            <a:gd name="connsiteY2" fmla="*/ 7464 h 7681"/>
            <a:gd name="connsiteX3" fmla="*/ 2567 w 10952"/>
            <a:gd name="connsiteY3" fmla="*/ 1941 h 7681"/>
            <a:gd name="connsiteX4" fmla="*/ 0 w 10952"/>
            <a:gd name="connsiteY4" fmla="*/ 7000 h 7681"/>
            <a:gd name="connsiteX0" fmla="*/ 10000 w 10000"/>
            <a:gd name="connsiteY0" fmla="*/ 5407 h 5407"/>
            <a:gd name="connsiteX1" fmla="*/ 6050 w 10000"/>
            <a:gd name="connsiteY1" fmla="*/ 5024 h 5407"/>
            <a:gd name="connsiteX2" fmla="*/ 3707 w 10000"/>
            <a:gd name="connsiteY2" fmla="*/ 5124 h 5407"/>
            <a:gd name="connsiteX3" fmla="*/ 1895 w 10000"/>
            <a:gd name="connsiteY3" fmla="*/ 3418 h 5407"/>
            <a:gd name="connsiteX4" fmla="*/ 0 w 10000"/>
            <a:gd name="connsiteY4" fmla="*/ 4520 h 5407"/>
            <a:gd name="connsiteX0" fmla="*/ 10000 w 10000"/>
            <a:gd name="connsiteY0" fmla="*/ 3679 h 3679"/>
            <a:gd name="connsiteX1" fmla="*/ 6050 w 10000"/>
            <a:gd name="connsiteY1" fmla="*/ 2971 h 3679"/>
            <a:gd name="connsiteX2" fmla="*/ 3707 w 10000"/>
            <a:gd name="connsiteY2" fmla="*/ 3156 h 3679"/>
            <a:gd name="connsiteX3" fmla="*/ 1895 w 10000"/>
            <a:gd name="connsiteY3" fmla="*/ 0 h 3679"/>
            <a:gd name="connsiteX4" fmla="*/ 0 w 10000"/>
            <a:gd name="connsiteY4" fmla="*/ 2039 h 3679"/>
            <a:gd name="connsiteX0" fmla="*/ 10000 w 10000"/>
            <a:gd name="connsiteY0" fmla="*/ 10000 h 10000"/>
            <a:gd name="connsiteX1" fmla="*/ 6050 w 10000"/>
            <a:gd name="connsiteY1" fmla="*/ 8076 h 10000"/>
            <a:gd name="connsiteX2" fmla="*/ 3707 w 10000"/>
            <a:gd name="connsiteY2" fmla="*/ 8578 h 10000"/>
            <a:gd name="connsiteX3" fmla="*/ 1895 w 10000"/>
            <a:gd name="connsiteY3" fmla="*/ 0 h 10000"/>
            <a:gd name="connsiteX4" fmla="*/ 0 w 10000"/>
            <a:gd name="connsiteY4" fmla="*/ 5542 h 10000"/>
            <a:gd name="connsiteX0" fmla="*/ 10000 w 10000"/>
            <a:gd name="connsiteY0" fmla="*/ 10000 h 12715"/>
            <a:gd name="connsiteX1" fmla="*/ 6050 w 10000"/>
            <a:gd name="connsiteY1" fmla="*/ 8076 h 12715"/>
            <a:gd name="connsiteX2" fmla="*/ 3707 w 10000"/>
            <a:gd name="connsiteY2" fmla="*/ 8578 h 12715"/>
            <a:gd name="connsiteX3" fmla="*/ 1895 w 10000"/>
            <a:gd name="connsiteY3" fmla="*/ 0 h 12715"/>
            <a:gd name="connsiteX4" fmla="*/ 0 w 10000"/>
            <a:gd name="connsiteY4" fmla="*/ 5542 h 12715"/>
            <a:gd name="connsiteX0" fmla="*/ 10000 w 10000"/>
            <a:gd name="connsiteY0" fmla="*/ 10000 h 12153"/>
            <a:gd name="connsiteX1" fmla="*/ 6050 w 10000"/>
            <a:gd name="connsiteY1" fmla="*/ 8076 h 12153"/>
            <a:gd name="connsiteX2" fmla="*/ 3707 w 10000"/>
            <a:gd name="connsiteY2" fmla="*/ 8578 h 12153"/>
            <a:gd name="connsiteX3" fmla="*/ 1895 w 10000"/>
            <a:gd name="connsiteY3" fmla="*/ 0 h 12153"/>
            <a:gd name="connsiteX4" fmla="*/ 0 w 10000"/>
            <a:gd name="connsiteY4" fmla="*/ 5542 h 12153"/>
            <a:gd name="connsiteX0" fmla="*/ 10000 w 10000"/>
            <a:gd name="connsiteY0" fmla="*/ 10000 h 12153"/>
            <a:gd name="connsiteX1" fmla="*/ 6050 w 10000"/>
            <a:gd name="connsiteY1" fmla="*/ 8076 h 12153"/>
            <a:gd name="connsiteX2" fmla="*/ 3707 w 10000"/>
            <a:gd name="connsiteY2" fmla="*/ 8578 h 12153"/>
            <a:gd name="connsiteX3" fmla="*/ 1895 w 10000"/>
            <a:gd name="connsiteY3" fmla="*/ 0 h 12153"/>
            <a:gd name="connsiteX4" fmla="*/ 0 w 10000"/>
            <a:gd name="connsiteY4" fmla="*/ 5542 h 12153"/>
            <a:gd name="connsiteX0" fmla="*/ 10256 w 10256"/>
            <a:gd name="connsiteY0" fmla="*/ 6465 h 9129"/>
            <a:gd name="connsiteX1" fmla="*/ 6050 w 10256"/>
            <a:gd name="connsiteY1" fmla="*/ 8076 h 9129"/>
            <a:gd name="connsiteX2" fmla="*/ 3707 w 10256"/>
            <a:gd name="connsiteY2" fmla="*/ 8578 h 9129"/>
            <a:gd name="connsiteX3" fmla="*/ 1895 w 10256"/>
            <a:gd name="connsiteY3" fmla="*/ 0 h 9129"/>
            <a:gd name="connsiteX4" fmla="*/ 0 w 10256"/>
            <a:gd name="connsiteY4" fmla="*/ 5542 h 9129"/>
            <a:gd name="connsiteX0" fmla="*/ 10000 w 10000"/>
            <a:gd name="connsiteY0" fmla="*/ 7082 h 10000"/>
            <a:gd name="connsiteX1" fmla="*/ 5899 w 10000"/>
            <a:gd name="connsiteY1" fmla="*/ 8847 h 10000"/>
            <a:gd name="connsiteX2" fmla="*/ 3614 w 10000"/>
            <a:gd name="connsiteY2" fmla="*/ 9396 h 10000"/>
            <a:gd name="connsiteX3" fmla="*/ 1848 w 10000"/>
            <a:gd name="connsiteY3" fmla="*/ 0 h 10000"/>
            <a:gd name="connsiteX4" fmla="*/ 0 w 10000"/>
            <a:gd name="connsiteY4" fmla="*/ 6071 h 10000"/>
            <a:gd name="connsiteX0" fmla="*/ 13806 w 13806"/>
            <a:gd name="connsiteY0" fmla="*/ 7082 h 10000"/>
            <a:gd name="connsiteX1" fmla="*/ 9705 w 13806"/>
            <a:gd name="connsiteY1" fmla="*/ 8847 h 10000"/>
            <a:gd name="connsiteX2" fmla="*/ 7420 w 13806"/>
            <a:gd name="connsiteY2" fmla="*/ 9396 h 10000"/>
            <a:gd name="connsiteX3" fmla="*/ 5654 w 13806"/>
            <a:gd name="connsiteY3" fmla="*/ 0 h 10000"/>
            <a:gd name="connsiteX4" fmla="*/ 0 w 13806"/>
            <a:gd name="connsiteY4" fmla="*/ 7839 h 10000"/>
            <a:gd name="connsiteX0" fmla="*/ 9705 w 9705"/>
            <a:gd name="connsiteY0" fmla="*/ 8847 h 10000"/>
            <a:gd name="connsiteX1" fmla="*/ 7420 w 9705"/>
            <a:gd name="connsiteY1" fmla="*/ 9396 h 10000"/>
            <a:gd name="connsiteX2" fmla="*/ 5654 w 9705"/>
            <a:gd name="connsiteY2" fmla="*/ 0 h 10000"/>
            <a:gd name="connsiteX3" fmla="*/ 0 w 9705"/>
            <a:gd name="connsiteY3" fmla="*/ 7839 h 10000"/>
            <a:gd name="connsiteX0" fmla="*/ 9145 w 9145"/>
            <a:gd name="connsiteY0" fmla="*/ 41277 h 41281"/>
            <a:gd name="connsiteX1" fmla="*/ 7646 w 9145"/>
            <a:gd name="connsiteY1" fmla="*/ 9396 h 41281"/>
            <a:gd name="connsiteX2" fmla="*/ 5826 w 9145"/>
            <a:gd name="connsiteY2" fmla="*/ 0 h 41281"/>
            <a:gd name="connsiteX3" fmla="*/ 0 w 9145"/>
            <a:gd name="connsiteY3" fmla="*/ 7839 h 41281"/>
            <a:gd name="connsiteX0" fmla="*/ 10000 w 10000"/>
            <a:gd name="connsiteY0" fmla="*/ 9999 h 10001"/>
            <a:gd name="connsiteX1" fmla="*/ 8207 w 10000"/>
            <a:gd name="connsiteY1" fmla="*/ 6058 h 10001"/>
            <a:gd name="connsiteX2" fmla="*/ 6371 w 10000"/>
            <a:gd name="connsiteY2" fmla="*/ 0 h 10001"/>
            <a:gd name="connsiteX3" fmla="*/ 0 w 10000"/>
            <a:gd name="connsiteY3" fmla="*/ 1899 h 10001"/>
            <a:gd name="connsiteX0" fmla="*/ 10000 w 10000"/>
            <a:gd name="connsiteY0" fmla="*/ 8100 h 8102"/>
            <a:gd name="connsiteX1" fmla="*/ 8207 w 10000"/>
            <a:gd name="connsiteY1" fmla="*/ 4159 h 8102"/>
            <a:gd name="connsiteX2" fmla="*/ 5709 w 10000"/>
            <a:gd name="connsiteY2" fmla="*/ 983 h 8102"/>
            <a:gd name="connsiteX3" fmla="*/ 0 w 10000"/>
            <a:gd name="connsiteY3" fmla="*/ 0 h 8102"/>
            <a:gd name="connsiteX0" fmla="*/ 10495 w 10495"/>
            <a:gd name="connsiteY0" fmla="*/ 14148 h 14149"/>
            <a:gd name="connsiteX1" fmla="*/ 8207 w 10495"/>
            <a:gd name="connsiteY1" fmla="*/ 5133 h 14149"/>
            <a:gd name="connsiteX2" fmla="*/ 5709 w 10495"/>
            <a:gd name="connsiteY2" fmla="*/ 1213 h 14149"/>
            <a:gd name="connsiteX3" fmla="*/ 0 w 10495"/>
            <a:gd name="connsiteY3" fmla="*/ 0 h 14149"/>
            <a:gd name="connsiteX0" fmla="*/ 10149 w 10149"/>
            <a:gd name="connsiteY0" fmla="*/ 12908 h 12909"/>
            <a:gd name="connsiteX1" fmla="*/ 8207 w 10149"/>
            <a:gd name="connsiteY1" fmla="*/ 5133 h 12909"/>
            <a:gd name="connsiteX2" fmla="*/ 5709 w 10149"/>
            <a:gd name="connsiteY2" fmla="*/ 1213 h 12909"/>
            <a:gd name="connsiteX3" fmla="*/ 0 w 10149"/>
            <a:gd name="connsiteY3" fmla="*/ 0 h 12909"/>
            <a:gd name="connsiteX0" fmla="*/ 10149 w 10149"/>
            <a:gd name="connsiteY0" fmla="*/ 12908 h 12908"/>
            <a:gd name="connsiteX1" fmla="*/ 8207 w 10149"/>
            <a:gd name="connsiteY1" fmla="*/ 5133 h 12908"/>
            <a:gd name="connsiteX2" fmla="*/ 5709 w 10149"/>
            <a:gd name="connsiteY2" fmla="*/ 1213 h 12908"/>
            <a:gd name="connsiteX3" fmla="*/ 0 w 10149"/>
            <a:gd name="connsiteY3" fmla="*/ 0 h 12908"/>
            <a:gd name="connsiteX0" fmla="*/ 10149 w 10149"/>
            <a:gd name="connsiteY0" fmla="*/ 12908 h 12908"/>
            <a:gd name="connsiteX1" fmla="*/ 7987 w 10149"/>
            <a:gd name="connsiteY1" fmla="*/ 8614 h 12908"/>
            <a:gd name="connsiteX2" fmla="*/ 5709 w 10149"/>
            <a:gd name="connsiteY2" fmla="*/ 1213 h 12908"/>
            <a:gd name="connsiteX3" fmla="*/ 0 w 10149"/>
            <a:gd name="connsiteY3" fmla="*/ 0 h 12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49" h="12908">
              <a:moveTo>
                <a:pt x="10149" y="12908"/>
              </a:moveTo>
              <a:cubicBezTo>
                <a:pt x="8787" y="10536"/>
                <a:pt x="8727" y="10563"/>
                <a:pt x="7987" y="8614"/>
              </a:cubicBezTo>
              <a:cubicBezTo>
                <a:pt x="7247" y="6665"/>
                <a:pt x="6472" y="2198"/>
                <a:pt x="5709" y="1213"/>
              </a:cubicBezTo>
              <a:cubicBezTo>
                <a:pt x="5481" y="1640"/>
                <a:pt x="236" y="37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45096</xdr:colOff>
      <xdr:row>12</xdr:row>
      <xdr:rowOff>139621</xdr:rowOff>
    </xdr:from>
    <xdr:to>
      <xdr:col>19</xdr:col>
      <xdr:colOff>372958</xdr:colOff>
      <xdr:row>14</xdr:row>
      <xdr:rowOff>79114</xdr:rowOff>
    </xdr:to>
    <xdr:sp macro="" textlink="">
      <xdr:nvSpPr>
        <xdr:cNvPr id="129" name="Line 120">
          <a:extLst>
            <a:ext uri="{FF2B5EF4-FFF2-40B4-BE49-F238E27FC236}">
              <a16:creationId xmlns:a16="http://schemas.microsoft.com/office/drawing/2014/main" xmlns="" id="{6287760A-C68F-4661-9B0D-8AC8B04ED3EB}"/>
            </a:ext>
          </a:extLst>
        </xdr:cNvPr>
        <xdr:cNvSpPr>
          <a:spLocks noChangeShapeType="1"/>
        </xdr:cNvSpPr>
      </xdr:nvSpPr>
      <xdr:spPr bwMode="auto">
        <a:xfrm rot="20509416" flipV="1">
          <a:off x="12756774" y="2107391"/>
          <a:ext cx="327862" cy="272321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369094"/>
            <a:gd name="connsiteY0" fmla="*/ 424442 h 424442"/>
            <a:gd name="connsiteX1" fmla="*/ 369094 w 369094"/>
            <a:gd name="connsiteY1" fmla="*/ 13707 h 424442"/>
            <a:gd name="connsiteX0" fmla="*/ 5010 w 374104"/>
            <a:gd name="connsiteY0" fmla="*/ 442947 h 442947"/>
            <a:gd name="connsiteX1" fmla="*/ 374104 w 374104"/>
            <a:gd name="connsiteY1" fmla="*/ 32212 h 442947"/>
            <a:gd name="connsiteX0" fmla="*/ 2845 w 371939"/>
            <a:gd name="connsiteY0" fmla="*/ 449888 h 449888"/>
            <a:gd name="connsiteX1" fmla="*/ 371939 w 371939"/>
            <a:gd name="connsiteY1" fmla="*/ 39153 h 449888"/>
            <a:gd name="connsiteX0" fmla="*/ 2232 w 445727"/>
            <a:gd name="connsiteY0" fmla="*/ 347763 h 347763"/>
            <a:gd name="connsiteX1" fmla="*/ 445727 w 445727"/>
            <a:gd name="connsiteY1" fmla="*/ 71987 h 347763"/>
            <a:gd name="connsiteX0" fmla="*/ 2882 w 446377"/>
            <a:gd name="connsiteY0" fmla="*/ 323177 h 323177"/>
            <a:gd name="connsiteX1" fmla="*/ 446377 w 446377"/>
            <a:gd name="connsiteY1" fmla="*/ 47401 h 323177"/>
            <a:gd name="connsiteX0" fmla="*/ 3036 w 428648"/>
            <a:gd name="connsiteY0" fmla="*/ 323452 h 323452"/>
            <a:gd name="connsiteX1" fmla="*/ 428648 w 428648"/>
            <a:gd name="connsiteY1" fmla="*/ 47322 h 323452"/>
            <a:gd name="connsiteX0" fmla="*/ 4614 w 314525"/>
            <a:gd name="connsiteY0" fmla="*/ 393889 h 393889"/>
            <a:gd name="connsiteX1" fmla="*/ 314524 w 314525"/>
            <a:gd name="connsiteY1" fmla="*/ 32902 h 393889"/>
            <a:gd name="connsiteX0" fmla="*/ 2875 w 312785"/>
            <a:gd name="connsiteY0" fmla="*/ 363188 h 363188"/>
            <a:gd name="connsiteX1" fmla="*/ 312785 w 312785"/>
            <a:gd name="connsiteY1" fmla="*/ 2201 h 363188"/>
            <a:gd name="connsiteX0" fmla="*/ 3460 w 253698"/>
            <a:gd name="connsiteY0" fmla="*/ 337616 h 337616"/>
            <a:gd name="connsiteX1" fmla="*/ 253698 w 253698"/>
            <a:gd name="connsiteY1" fmla="*/ 3302 h 337616"/>
            <a:gd name="connsiteX0" fmla="*/ 2907 w 308941"/>
            <a:gd name="connsiteY0" fmla="*/ 374091 h 374091"/>
            <a:gd name="connsiteX1" fmla="*/ 308940 w 308941"/>
            <a:gd name="connsiteY1" fmla="*/ 1904 h 374091"/>
            <a:gd name="connsiteX0" fmla="*/ 3209 w 276384"/>
            <a:gd name="connsiteY0" fmla="*/ 334956 h 334956"/>
            <a:gd name="connsiteX1" fmla="*/ 276384 w 276384"/>
            <a:gd name="connsiteY1" fmla="*/ 3464 h 334956"/>
            <a:gd name="connsiteX0" fmla="*/ 3057 w 292046"/>
            <a:gd name="connsiteY0" fmla="*/ 383745 h 383745"/>
            <a:gd name="connsiteX1" fmla="*/ 292046 w 292046"/>
            <a:gd name="connsiteY1" fmla="*/ 1696 h 383745"/>
            <a:gd name="connsiteX0" fmla="*/ 3108 w 286627"/>
            <a:gd name="connsiteY0" fmla="*/ 397132 h 397132"/>
            <a:gd name="connsiteX1" fmla="*/ 286627 w 286627"/>
            <a:gd name="connsiteY1" fmla="*/ 1468 h 397132"/>
            <a:gd name="connsiteX0" fmla="*/ 2657 w 341463"/>
            <a:gd name="connsiteY0" fmla="*/ 285443 h 285443"/>
            <a:gd name="connsiteX1" fmla="*/ 341463 w 341463"/>
            <a:gd name="connsiteY1" fmla="*/ 9984 h 285443"/>
            <a:gd name="connsiteX0" fmla="*/ 8 w 338814"/>
            <a:gd name="connsiteY0" fmla="*/ 275999 h 275999"/>
            <a:gd name="connsiteX1" fmla="*/ 338814 w 338814"/>
            <a:gd name="connsiteY1" fmla="*/ 540 h 2759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38814" h="275999">
              <a:moveTo>
                <a:pt x="8" y="275999"/>
              </a:moveTo>
              <a:cubicBezTo>
                <a:pt x="-1790" y="224653"/>
                <a:pt x="318885" y="-12784"/>
                <a:pt x="338814" y="5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617720</xdr:colOff>
      <xdr:row>24</xdr:row>
      <xdr:rowOff>34281</xdr:rowOff>
    </xdr:from>
    <xdr:to>
      <xdr:col>12</xdr:col>
      <xdr:colOff>86559</xdr:colOff>
      <xdr:row>24</xdr:row>
      <xdr:rowOff>157191</xdr:rowOff>
    </xdr:to>
    <xdr:sp macro="" textlink="">
      <xdr:nvSpPr>
        <xdr:cNvPr id="131" name="Freeform 395">
          <a:extLst>
            <a:ext uri="{FF2B5EF4-FFF2-40B4-BE49-F238E27FC236}">
              <a16:creationId xmlns:a16="http://schemas.microsoft.com/office/drawing/2014/main" xmlns="" id="{6A5FEEEC-A6EC-43B5-9C05-05047D45F1A0}"/>
            </a:ext>
          </a:extLst>
        </xdr:cNvPr>
        <xdr:cNvSpPr>
          <a:spLocks/>
        </xdr:cNvSpPr>
      </xdr:nvSpPr>
      <xdr:spPr bwMode="auto">
        <a:xfrm rot="9637228">
          <a:off x="7770594" y="4007775"/>
          <a:ext cx="163689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183624</xdr:colOff>
      <xdr:row>21</xdr:row>
      <xdr:rowOff>156470</xdr:rowOff>
    </xdr:from>
    <xdr:ext cx="359415" cy="103371"/>
    <xdr:sp macro="" textlink="">
      <xdr:nvSpPr>
        <xdr:cNvPr id="196" name="Text Box 1620">
          <a:extLst>
            <a:ext uri="{FF2B5EF4-FFF2-40B4-BE49-F238E27FC236}">
              <a16:creationId xmlns:a16="http://schemas.microsoft.com/office/drawing/2014/main" xmlns="" id="{8BB1E968-A0C9-407E-A046-FB2B37BE1509}"/>
            </a:ext>
          </a:extLst>
        </xdr:cNvPr>
        <xdr:cNvSpPr txBox="1">
          <a:spLocks noChangeArrowheads="1"/>
        </xdr:cNvSpPr>
      </xdr:nvSpPr>
      <xdr:spPr bwMode="auto">
        <a:xfrm>
          <a:off x="7336498" y="3621964"/>
          <a:ext cx="359415" cy="10337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LOHAS</a:t>
          </a:r>
        </a:p>
      </xdr:txBody>
    </xdr:sp>
    <xdr:clientData/>
  </xdr:oneCellAnchor>
  <xdr:oneCellAnchor>
    <xdr:from>
      <xdr:col>11</xdr:col>
      <xdr:colOff>567450</xdr:colOff>
      <xdr:row>23</xdr:row>
      <xdr:rowOff>30437</xdr:rowOff>
    </xdr:from>
    <xdr:ext cx="148515" cy="171631"/>
    <xdr:sp macro="" textlink="">
      <xdr:nvSpPr>
        <xdr:cNvPr id="197" name="Text Box 1620">
          <a:extLst>
            <a:ext uri="{FF2B5EF4-FFF2-40B4-BE49-F238E27FC236}">
              <a16:creationId xmlns:a16="http://schemas.microsoft.com/office/drawing/2014/main" xmlns="" id="{0762139E-AE6A-4E2F-A58D-0FA0480952CF}"/>
            </a:ext>
          </a:extLst>
        </xdr:cNvPr>
        <xdr:cNvSpPr txBox="1">
          <a:spLocks noChangeArrowheads="1"/>
        </xdr:cNvSpPr>
      </xdr:nvSpPr>
      <xdr:spPr bwMode="auto">
        <a:xfrm rot="20848849">
          <a:off x="7720324" y="3837517"/>
          <a:ext cx="148515" cy="17163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552505</xdr:colOff>
      <xdr:row>23</xdr:row>
      <xdr:rowOff>17123</xdr:rowOff>
    </xdr:from>
    <xdr:to>
      <xdr:col>12</xdr:col>
      <xdr:colOff>29379</xdr:colOff>
      <xdr:row>24</xdr:row>
      <xdr:rowOff>29497</xdr:rowOff>
    </xdr:to>
    <xdr:grpSp>
      <xdr:nvGrpSpPr>
        <xdr:cNvPr id="199" name="Group 405">
          <a:extLst>
            <a:ext uri="{FF2B5EF4-FFF2-40B4-BE49-F238E27FC236}">
              <a16:creationId xmlns:a16="http://schemas.microsoft.com/office/drawing/2014/main" xmlns="" id="{C83049A6-2E1A-403A-822D-EEBE48D5A083}"/>
            </a:ext>
          </a:extLst>
        </xdr:cNvPr>
        <xdr:cNvGrpSpPr>
          <a:grpSpLocks/>
        </xdr:cNvGrpSpPr>
      </xdr:nvGrpSpPr>
      <xdr:grpSpPr bwMode="auto">
        <a:xfrm rot="20848849">
          <a:off x="8496355" y="3931898"/>
          <a:ext cx="248399" cy="183824"/>
          <a:chOff x="718" y="97"/>
          <a:chExt cx="23" cy="15"/>
        </a:xfrm>
      </xdr:grpSpPr>
      <xdr:sp macro="" textlink="">
        <xdr:nvSpPr>
          <xdr:cNvPr id="200" name="Freeform 406">
            <a:extLst>
              <a:ext uri="{FF2B5EF4-FFF2-40B4-BE49-F238E27FC236}">
                <a16:creationId xmlns:a16="http://schemas.microsoft.com/office/drawing/2014/main" xmlns="" id="{78AC2099-5FC6-28F8-1385-79E7C0786FA9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1" name="Freeform 407">
            <a:extLst>
              <a:ext uri="{FF2B5EF4-FFF2-40B4-BE49-F238E27FC236}">
                <a16:creationId xmlns:a16="http://schemas.microsoft.com/office/drawing/2014/main" xmlns="" id="{AEB002D9-876B-CFE2-9F00-9AA854B18DA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59871</xdr:colOff>
      <xdr:row>21</xdr:row>
      <xdr:rowOff>84856</xdr:rowOff>
    </xdr:from>
    <xdr:to>
      <xdr:col>12</xdr:col>
      <xdr:colOff>38390</xdr:colOff>
      <xdr:row>24</xdr:row>
      <xdr:rowOff>144819</xdr:rowOff>
    </xdr:to>
    <xdr:sp macro="" textlink="">
      <xdr:nvSpPr>
        <xdr:cNvPr id="1104" name="Line 75">
          <a:extLst>
            <a:ext uri="{FF2B5EF4-FFF2-40B4-BE49-F238E27FC236}">
              <a16:creationId xmlns:a16="http://schemas.microsoft.com/office/drawing/2014/main" xmlns="" id="{FB8D1AF1-204C-4819-8B49-031208B11151}"/>
            </a:ext>
          </a:extLst>
        </xdr:cNvPr>
        <xdr:cNvSpPr>
          <a:spLocks noChangeShapeType="1"/>
        </xdr:cNvSpPr>
      </xdr:nvSpPr>
      <xdr:spPr bwMode="auto">
        <a:xfrm flipV="1">
          <a:off x="7212745" y="3550350"/>
          <a:ext cx="673369" cy="56796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26132 w 26162"/>
            <a:gd name="connsiteY0" fmla="*/ 0 h 6031"/>
            <a:gd name="connsiteX1" fmla="*/ 0 w 26162"/>
            <a:gd name="connsiteY1" fmla="*/ 6031 h 6031"/>
            <a:gd name="connsiteX0" fmla="*/ 9989 w 11093"/>
            <a:gd name="connsiteY0" fmla="*/ 0 h 10000"/>
            <a:gd name="connsiteX1" fmla="*/ 10084 w 11093"/>
            <a:gd name="connsiteY1" fmla="*/ 9966 h 10000"/>
            <a:gd name="connsiteX2" fmla="*/ 0 w 11093"/>
            <a:gd name="connsiteY2" fmla="*/ 10000 h 10000"/>
            <a:gd name="connsiteX0" fmla="*/ 9989 w 10313"/>
            <a:gd name="connsiteY0" fmla="*/ 0 h 10000"/>
            <a:gd name="connsiteX1" fmla="*/ 10084 w 10313"/>
            <a:gd name="connsiteY1" fmla="*/ 9966 h 10000"/>
            <a:gd name="connsiteX2" fmla="*/ 0 w 10313"/>
            <a:gd name="connsiteY2" fmla="*/ 10000 h 10000"/>
            <a:gd name="connsiteX0" fmla="*/ 9989 w 10378"/>
            <a:gd name="connsiteY0" fmla="*/ 0 h 10159"/>
            <a:gd name="connsiteX1" fmla="*/ 10157 w 10378"/>
            <a:gd name="connsiteY1" fmla="*/ 10158 h 10159"/>
            <a:gd name="connsiteX2" fmla="*/ 0 w 10378"/>
            <a:gd name="connsiteY2" fmla="*/ 10000 h 10159"/>
            <a:gd name="connsiteX0" fmla="*/ 9989 w 10167"/>
            <a:gd name="connsiteY0" fmla="*/ 0 h 10159"/>
            <a:gd name="connsiteX1" fmla="*/ 10157 w 10167"/>
            <a:gd name="connsiteY1" fmla="*/ 10158 h 10159"/>
            <a:gd name="connsiteX2" fmla="*/ 0 w 10167"/>
            <a:gd name="connsiteY2" fmla="*/ 10000 h 10159"/>
            <a:gd name="connsiteX0" fmla="*/ 9989 w 10223"/>
            <a:gd name="connsiteY0" fmla="*/ 0 h 10159"/>
            <a:gd name="connsiteX1" fmla="*/ 10157 w 10223"/>
            <a:gd name="connsiteY1" fmla="*/ 10158 h 10159"/>
            <a:gd name="connsiteX2" fmla="*/ 0 w 10223"/>
            <a:gd name="connsiteY2" fmla="*/ 10000 h 10159"/>
            <a:gd name="connsiteX0" fmla="*/ 12852 w 13086"/>
            <a:gd name="connsiteY0" fmla="*/ 0 h 10159"/>
            <a:gd name="connsiteX1" fmla="*/ 13020 w 13086"/>
            <a:gd name="connsiteY1" fmla="*/ 10158 h 10159"/>
            <a:gd name="connsiteX2" fmla="*/ 0 w 13086"/>
            <a:gd name="connsiteY2" fmla="*/ 10115 h 10159"/>
            <a:gd name="connsiteX0" fmla="*/ 12852 w 13086"/>
            <a:gd name="connsiteY0" fmla="*/ 0 h 10187"/>
            <a:gd name="connsiteX1" fmla="*/ 13020 w 13086"/>
            <a:gd name="connsiteY1" fmla="*/ 10158 h 10187"/>
            <a:gd name="connsiteX2" fmla="*/ 0 w 13086"/>
            <a:gd name="connsiteY2" fmla="*/ 10115 h 10187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237 w 10471"/>
            <a:gd name="connsiteY0" fmla="*/ 0 h 14600"/>
            <a:gd name="connsiteX1" fmla="*/ 10405 w 10471"/>
            <a:gd name="connsiteY1" fmla="*/ 10158 h 14600"/>
            <a:gd name="connsiteX2" fmla="*/ 0 w 10471"/>
            <a:gd name="connsiteY2" fmla="*/ 14600 h 14600"/>
            <a:gd name="connsiteX0" fmla="*/ 10237 w 10914"/>
            <a:gd name="connsiteY0" fmla="*/ 0 h 14600"/>
            <a:gd name="connsiteX1" fmla="*/ 10898 w 10914"/>
            <a:gd name="connsiteY1" fmla="*/ 7942 h 14600"/>
            <a:gd name="connsiteX2" fmla="*/ 0 w 10914"/>
            <a:gd name="connsiteY2" fmla="*/ 14600 h 14600"/>
            <a:gd name="connsiteX0" fmla="*/ 10237 w 10914"/>
            <a:gd name="connsiteY0" fmla="*/ 0 h 14600"/>
            <a:gd name="connsiteX1" fmla="*/ 10898 w 10914"/>
            <a:gd name="connsiteY1" fmla="*/ 7942 h 14600"/>
            <a:gd name="connsiteX2" fmla="*/ 7511 w 10914"/>
            <a:gd name="connsiteY2" fmla="*/ 10467 h 14600"/>
            <a:gd name="connsiteX3" fmla="*/ 0 w 10914"/>
            <a:gd name="connsiteY3" fmla="*/ 14600 h 14600"/>
            <a:gd name="connsiteX0" fmla="*/ 14546 w 15223"/>
            <a:gd name="connsiteY0" fmla="*/ 0 h 10784"/>
            <a:gd name="connsiteX1" fmla="*/ 15207 w 15223"/>
            <a:gd name="connsiteY1" fmla="*/ 7942 h 10784"/>
            <a:gd name="connsiteX2" fmla="*/ 11820 w 15223"/>
            <a:gd name="connsiteY2" fmla="*/ 10467 h 10784"/>
            <a:gd name="connsiteX3" fmla="*/ 0 w 15223"/>
            <a:gd name="connsiteY3" fmla="*/ 10048 h 10784"/>
            <a:gd name="connsiteX0" fmla="*/ 14792 w 15469"/>
            <a:gd name="connsiteY0" fmla="*/ 0 h 10859"/>
            <a:gd name="connsiteX1" fmla="*/ 15453 w 15469"/>
            <a:gd name="connsiteY1" fmla="*/ 7942 h 10859"/>
            <a:gd name="connsiteX2" fmla="*/ 12066 w 15469"/>
            <a:gd name="connsiteY2" fmla="*/ 10467 h 10859"/>
            <a:gd name="connsiteX3" fmla="*/ 0 w 15469"/>
            <a:gd name="connsiteY3" fmla="*/ 10587 h 10859"/>
            <a:gd name="connsiteX0" fmla="*/ 14792 w 15469"/>
            <a:gd name="connsiteY0" fmla="*/ 0 h 10587"/>
            <a:gd name="connsiteX1" fmla="*/ 15453 w 15469"/>
            <a:gd name="connsiteY1" fmla="*/ 7942 h 10587"/>
            <a:gd name="connsiteX2" fmla="*/ 12066 w 15469"/>
            <a:gd name="connsiteY2" fmla="*/ 10467 h 10587"/>
            <a:gd name="connsiteX3" fmla="*/ 0 w 15469"/>
            <a:gd name="connsiteY3" fmla="*/ 10587 h 10587"/>
            <a:gd name="connsiteX0" fmla="*/ 15531 w 16208"/>
            <a:gd name="connsiteY0" fmla="*/ 0 h 10707"/>
            <a:gd name="connsiteX1" fmla="*/ 16192 w 16208"/>
            <a:gd name="connsiteY1" fmla="*/ 7942 h 10707"/>
            <a:gd name="connsiteX2" fmla="*/ 12805 w 16208"/>
            <a:gd name="connsiteY2" fmla="*/ 10467 h 10707"/>
            <a:gd name="connsiteX3" fmla="*/ 0 w 16208"/>
            <a:gd name="connsiteY3" fmla="*/ 10707 h 10707"/>
            <a:gd name="connsiteX0" fmla="*/ 16147 w 16824"/>
            <a:gd name="connsiteY0" fmla="*/ 0 h 10527"/>
            <a:gd name="connsiteX1" fmla="*/ 16808 w 16824"/>
            <a:gd name="connsiteY1" fmla="*/ 7942 h 10527"/>
            <a:gd name="connsiteX2" fmla="*/ 13421 w 16824"/>
            <a:gd name="connsiteY2" fmla="*/ 10467 h 10527"/>
            <a:gd name="connsiteX3" fmla="*/ 0 w 16824"/>
            <a:gd name="connsiteY3" fmla="*/ 10527 h 10527"/>
            <a:gd name="connsiteX0" fmla="*/ 16147 w 16824"/>
            <a:gd name="connsiteY0" fmla="*/ 0 h 10527"/>
            <a:gd name="connsiteX1" fmla="*/ 16808 w 16824"/>
            <a:gd name="connsiteY1" fmla="*/ 7942 h 10527"/>
            <a:gd name="connsiteX2" fmla="*/ 13421 w 16824"/>
            <a:gd name="connsiteY2" fmla="*/ 10467 h 10527"/>
            <a:gd name="connsiteX3" fmla="*/ 0 w 16824"/>
            <a:gd name="connsiteY3" fmla="*/ 10527 h 10527"/>
            <a:gd name="connsiteX0" fmla="*/ 15162 w 15839"/>
            <a:gd name="connsiteY0" fmla="*/ 0 h 10467"/>
            <a:gd name="connsiteX1" fmla="*/ 15823 w 15839"/>
            <a:gd name="connsiteY1" fmla="*/ 7942 h 10467"/>
            <a:gd name="connsiteX2" fmla="*/ 12436 w 15839"/>
            <a:gd name="connsiteY2" fmla="*/ 10467 h 10467"/>
            <a:gd name="connsiteX3" fmla="*/ 0 w 15839"/>
            <a:gd name="connsiteY3" fmla="*/ 10287 h 10467"/>
            <a:gd name="connsiteX0" fmla="*/ 15162 w 15839"/>
            <a:gd name="connsiteY0" fmla="*/ 0 h 10347"/>
            <a:gd name="connsiteX1" fmla="*/ 15823 w 15839"/>
            <a:gd name="connsiteY1" fmla="*/ 7942 h 10347"/>
            <a:gd name="connsiteX2" fmla="*/ 13421 w 15839"/>
            <a:gd name="connsiteY2" fmla="*/ 10347 h 10347"/>
            <a:gd name="connsiteX3" fmla="*/ 0 w 15839"/>
            <a:gd name="connsiteY3" fmla="*/ 10287 h 10347"/>
            <a:gd name="connsiteX0" fmla="*/ 15162 w 15839"/>
            <a:gd name="connsiteY0" fmla="*/ 0 h 10287"/>
            <a:gd name="connsiteX1" fmla="*/ 15823 w 15839"/>
            <a:gd name="connsiteY1" fmla="*/ 7942 h 10287"/>
            <a:gd name="connsiteX2" fmla="*/ 13790 w 15839"/>
            <a:gd name="connsiteY2" fmla="*/ 10107 h 10287"/>
            <a:gd name="connsiteX3" fmla="*/ 0 w 15839"/>
            <a:gd name="connsiteY3" fmla="*/ 10287 h 10287"/>
            <a:gd name="connsiteX0" fmla="*/ 15162 w 15839"/>
            <a:gd name="connsiteY0" fmla="*/ 0 h 10287"/>
            <a:gd name="connsiteX1" fmla="*/ 15823 w 15839"/>
            <a:gd name="connsiteY1" fmla="*/ 7942 h 10287"/>
            <a:gd name="connsiteX2" fmla="*/ 13790 w 15839"/>
            <a:gd name="connsiteY2" fmla="*/ 10107 h 10287"/>
            <a:gd name="connsiteX3" fmla="*/ 0 w 15839"/>
            <a:gd name="connsiteY3" fmla="*/ 10287 h 10287"/>
            <a:gd name="connsiteX0" fmla="*/ 15162 w 15696"/>
            <a:gd name="connsiteY0" fmla="*/ 0 h 10287"/>
            <a:gd name="connsiteX1" fmla="*/ 15675 w 15696"/>
            <a:gd name="connsiteY1" fmla="*/ 3621 h 10287"/>
            <a:gd name="connsiteX2" fmla="*/ 13790 w 15696"/>
            <a:gd name="connsiteY2" fmla="*/ 10107 h 10287"/>
            <a:gd name="connsiteX3" fmla="*/ 0 w 15696"/>
            <a:gd name="connsiteY3" fmla="*/ 10287 h 10287"/>
            <a:gd name="connsiteX0" fmla="*/ 15162 w 15696"/>
            <a:gd name="connsiteY0" fmla="*/ 0 h 10287"/>
            <a:gd name="connsiteX1" fmla="*/ 15675 w 15696"/>
            <a:gd name="connsiteY1" fmla="*/ 3621 h 10287"/>
            <a:gd name="connsiteX2" fmla="*/ 0 w 15696"/>
            <a:gd name="connsiteY2" fmla="*/ 10287 h 10287"/>
            <a:gd name="connsiteX0" fmla="*/ 15162 w 15696"/>
            <a:gd name="connsiteY0" fmla="*/ 0 h 4134"/>
            <a:gd name="connsiteX1" fmla="*/ 15675 w 15696"/>
            <a:gd name="connsiteY1" fmla="*/ 3621 h 4134"/>
            <a:gd name="connsiteX2" fmla="*/ 0 w 15696"/>
            <a:gd name="connsiteY2" fmla="*/ 3476 h 4134"/>
            <a:gd name="connsiteX0" fmla="*/ 9660 w 10276"/>
            <a:gd name="connsiteY0" fmla="*/ 0 h 9235"/>
            <a:gd name="connsiteX1" fmla="*/ 10269 w 10276"/>
            <a:gd name="connsiteY1" fmla="*/ 7873 h 9235"/>
            <a:gd name="connsiteX2" fmla="*/ 0 w 10276"/>
            <a:gd name="connsiteY2" fmla="*/ 8408 h 9235"/>
            <a:gd name="connsiteX0" fmla="*/ 9401 w 9999"/>
            <a:gd name="connsiteY0" fmla="*/ 0 h 9104"/>
            <a:gd name="connsiteX1" fmla="*/ 9993 w 9999"/>
            <a:gd name="connsiteY1" fmla="*/ 8525 h 9104"/>
            <a:gd name="connsiteX2" fmla="*/ 0 w 9999"/>
            <a:gd name="connsiteY2" fmla="*/ 9104 h 9104"/>
            <a:gd name="connsiteX0" fmla="*/ 9438 w 10036"/>
            <a:gd name="connsiteY0" fmla="*/ 0 h 10168"/>
            <a:gd name="connsiteX1" fmla="*/ 10030 w 10036"/>
            <a:gd name="connsiteY1" fmla="*/ 9364 h 10168"/>
            <a:gd name="connsiteX2" fmla="*/ 36 w 10036"/>
            <a:gd name="connsiteY2" fmla="*/ 10000 h 10168"/>
            <a:gd name="connsiteX0" fmla="*/ 10079 w 10153"/>
            <a:gd name="connsiteY0" fmla="*/ 0 h 9536"/>
            <a:gd name="connsiteX1" fmla="*/ 10030 w 10153"/>
            <a:gd name="connsiteY1" fmla="*/ 8732 h 9536"/>
            <a:gd name="connsiteX2" fmla="*/ 36 w 10153"/>
            <a:gd name="connsiteY2" fmla="*/ 9368 h 9536"/>
            <a:gd name="connsiteX0" fmla="*/ 9927 w 10000"/>
            <a:gd name="connsiteY0" fmla="*/ 0 h 10000"/>
            <a:gd name="connsiteX1" fmla="*/ 9879 w 10000"/>
            <a:gd name="connsiteY1" fmla="*/ 9157 h 10000"/>
            <a:gd name="connsiteX2" fmla="*/ 35 w 10000"/>
            <a:gd name="connsiteY2" fmla="*/ 9824 h 10000"/>
            <a:gd name="connsiteX0" fmla="*/ 10114 w 10187"/>
            <a:gd name="connsiteY0" fmla="*/ 0 h 9203"/>
            <a:gd name="connsiteX1" fmla="*/ 10066 w 10187"/>
            <a:gd name="connsiteY1" fmla="*/ 9157 h 9203"/>
            <a:gd name="connsiteX2" fmla="*/ 35 w 10187"/>
            <a:gd name="connsiteY2" fmla="*/ 8836 h 9203"/>
            <a:gd name="connsiteX0" fmla="*/ 9894 w 9966"/>
            <a:gd name="connsiteY0" fmla="*/ 0 h 9950"/>
            <a:gd name="connsiteX1" fmla="*/ 9847 w 9966"/>
            <a:gd name="connsiteY1" fmla="*/ 9950 h 9950"/>
            <a:gd name="connsiteX2" fmla="*/ 0 w 9966"/>
            <a:gd name="connsiteY2" fmla="*/ 9601 h 9950"/>
            <a:gd name="connsiteX0" fmla="*/ 10387 w 10459"/>
            <a:gd name="connsiteY0" fmla="*/ 0 h 10461"/>
            <a:gd name="connsiteX1" fmla="*/ 10340 w 10459"/>
            <a:gd name="connsiteY1" fmla="*/ 10000 h 10461"/>
            <a:gd name="connsiteX2" fmla="*/ 0 w 10459"/>
            <a:gd name="connsiteY2" fmla="*/ 10458 h 10461"/>
            <a:gd name="connsiteX0" fmla="*/ 10387 w 10459"/>
            <a:gd name="connsiteY0" fmla="*/ 0 h 10458"/>
            <a:gd name="connsiteX1" fmla="*/ 10340 w 10459"/>
            <a:gd name="connsiteY1" fmla="*/ 10000 h 10458"/>
            <a:gd name="connsiteX2" fmla="*/ 0 w 10459"/>
            <a:gd name="connsiteY2" fmla="*/ 10458 h 10458"/>
            <a:gd name="connsiteX0" fmla="*/ 10387 w 10459"/>
            <a:gd name="connsiteY0" fmla="*/ 0 h 10183"/>
            <a:gd name="connsiteX1" fmla="*/ 10340 w 10459"/>
            <a:gd name="connsiteY1" fmla="*/ 10000 h 10183"/>
            <a:gd name="connsiteX2" fmla="*/ 0 w 10459"/>
            <a:gd name="connsiteY2" fmla="*/ 10183 h 10183"/>
            <a:gd name="connsiteX0" fmla="*/ 12303 w 12311"/>
            <a:gd name="connsiteY0" fmla="*/ 0 h 12932"/>
            <a:gd name="connsiteX1" fmla="*/ 10340 w 12311"/>
            <a:gd name="connsiteY1" fmla="*/ 12749 h 12932"/>
            <a:gd name="connsiteX2" fmla="*/ 0 w 12311"/>
            <a:gd name="connsiteY2" fmla="*/ 12932 h 12932"/>
            <a:gd name="connsiteX0" fmla="*/ 10287 w 10398"/>
            <a:gd name="connsiteY0" fmla="*/ 0 h 11970"/>
            <a:gd name="connsiteX1" fmla="*/ 10340 w 10398"/>
            <a:gd name="connsiteY1" fmla="*/ 11787 h 11970"/>
            <a:gd name="connsiteX2" fmla="*/ 0 w 10398"/>
            <a:gd name="connsiteY2" fmla="*/ 11970 h 11970"/>
            <a:gd name="connsiteX0" fmla="*/ 10993 w 11014"/>
            <a:gd name="connsiteY0" fmla="*/ 0 h 13070"/>
            <a:gd name="connsiteX1" fmla="*/ 10340 w 11014"/>
            <a:gd name="connsiteY1" fmla="*/ 12887 h 13070"/>
            <a:gd name="connsiteX2" fmla="*/ 0 w 11014"/>
            <a:gd name="connsiteY2" fmla="*/ 13070 h 13070"/>
            <a:gd name="connsiteX0" fmla="*/ 9279 w 10343"/>
            <a:gd name="connsiteY0" fmla="*/ 0 h 10046"/>
            <a:gd name="connsiteX1" fmla="*/ 10340 w 10343"/>
            <a:gd name="connsiteY1" fmla="*/ 9863 h 10046"/>
            <a:gd name="connsiteX2" fmla="*/ 0 w 10343"/>
            <a:gd name="connsiteY2" fmla="*/ 10046 h 10046"/>
            <a:gd name="connsiteX0" fmla="*/ 10993 w 11014"/>
            <a:gd name="connsiteY0" fmla="*/ 0 h 14169"/>
            <a:gd name="connsiteX1" fmla="*/ 10340 w 11014"/>
            <a:gd name="connsiteY1" fmla="*/ 13986 h 14169"/>
            <a:gd name="connsiteX2" fmla="*/ 0 w 11014"/>
            <a:gd name="connsiteY2" fmla="*/ 14169 h 14169"/>
            <a:gd name="connsiteX0" fmla="*/ 10993 w 11129"/>
            <a:gd name="connsiteY0" fmla="*/ 0 h 14169"/>
            <a:gd name="connsiteX1" fmla="*/ 10276 w 11129"/>
            <a:gd name="connsiteY1" fmla="*/ 2170 h 14169"/>
            <a:gd name="connsiteX2" fmla="*/ 10340 w 11129"/>
            <a:gd name="connsiteY2" fmla="*/ 13986 h 14169"/>
            <a:gd name="connsiteX3" fmla="*/ 0 w 11129"/>
            <a:gd name="connsiteY3" fmla="*/ 14169 h 14169"/>
            <a:gd name="connsiteX0" fmla="*/ 12102 w 12102"/>
            <a:gd name="connsiteY0" fmla="*/ 0 h 14032"/>
            <a:gd name="connsiteX1" fmla="*/ 10276 w 12102"/>
            <a:gd name="connsiteY1" fmla="*/ 2033 h 14032"/>
            <a:gd name="connsiteX2" fmla="*/ 10340 w 12102"/>
            <a:gd name="connsiteY2" fmla="*/ 13849 h 14032"/>
            <a:gd name="connsiteX3" fmla="*/ 0 w 12102"/>
            <a:gd name="connsiteY3" fmla="*/ 14032 h 14032"/>
            <a:gd name="connsiteX0" fmla="*/ 12102 w 12104"/>
            <a:gd name="connsiteY0" fmla="*/ 0 h 14032"/>
            <a:gd name="connsiteX1" fmla="*/ 11688 w 12104"/>
            <a:gd name="connsiteY1" fmla="*/ 2308 h 14032"/>
            <a:gd name="connsiteX2" fmla="*/ 10340 w 12104"/>
            <a:gd name="connsiteY2" fmla="*/ 13849 h 14032"/>
            <a:gd name="connsiteX3" fmla="*/ 0 w 12104"/>
            <a:gd name="connsiteY3" fmla="*/ 14032 h 14032"/>
            <a:gd name="connsiteX0" fmla="*/ 12102 w 12104"/>
            <a:gd name="connsiteY0" fmla="*/ 0 h 14032"/>
            <a:gd name="connsiteX1" fmla="*/ 11688 w 12104"/>
            <a:gd name="connsiteY1" fmla="*/ 2308 h 14032"/>
            <a:gd name="connsiteX2" fmla="*/ 10340 w 12104"/>
            <a:gd name="connsiteY2" fmla="*/ 13849 h 14032"/>
            <a:gd name="connsiteX3" fmla="*/ 0 w 12104"/>
            <a:gd name="connsiteY3" fmla="*/ 14032 h 14032"/>
            <a:gd name="connsiteX0" fmla="*/ 12102 w 12104"/>
            <a:gd name="connsiteY0" fmla="*/ 0 h 14032"/>
            <a:gd name="connsiteX1" fmla="*/ 11688 w 12104"/>
            <a:gd name="connsiteY1" fmla="*/ 2308 h 14032"/>
            <a:gd name="connsiteX2" fmla="*/ 10340 w 12104"/>
            <a:gd name="connsiteY2" fmla="*/ 13849 h 14032"/>
            <a:gd name="connsiteX3" fmla="*/ 0 w 12104"/>
            <a:gd name="connsiteY3" fmla="*/ 14032 h 14032"/>
            <a:gd name="connsiteX0" fmla="*/ 12102 w 12104"/>
            <a:gd name="connsiteY0" fmla="*/ 0 h 14032"/>
            <a:gd name="connsiteX1" fmla="*/ 11688 w 12104"/>
            <a:gd name="connsiteY1" fmla="*/ 2308 h 14032"/>
            <a:gd name="connsiteX2" fmla="*/ 10340 w 12104"/>
            <a:gd name="connsiteY2" fmla="*/ 13849 h 14032"/>
            <a:gd name="connsiteX3" fmla="*/ 0 w 12104"/>
            <a:gd name="connsiteY3" fmla="*/ 14032 h 14032"/>
            <a:gd name="connsiteX0" fmla="*/ 12102 w 12102"/>
            <a:gd name="connsiteY0" fmla="*/ 0 h 14032"/>
            <a:gd name="connsiteX1" fmla="*/ 10781 w 12102"/>
            <a:gd name="connsiteY1" fmla="*/ 5469 h 14032"/>
            <a:gd name="connsiteX2" fmla="*/ 10340 w 12102"/>
            <a:gd name="connsiteY2" fmla="*/ 13849 h 14032"/>
            <a:gd name="connsiteX3" fmla="*/ 0 w 12102"/>
            <a:gd name="connsiteY3" fmla="*/ 14032 h 14032"/>
            <a:gd name="connsiteX0" fmla="*/ 12102 w 12102"/>
            <a:gd name="connsiteY0" fmla="*/ 0 h 14032"/>
            <a:gd name="connsiteX1" fmla="*/ 10781 w 12102"/>
            <a:gd name="connsiteY1" fmla="*/ 5469 h 14032"/>
            <a:gd name="connsiteX2" fmla="*/ 10340 w 12102"/>
            <a:gd name="connsiteY2" fmla="*/ 13849 h 14032"/>
            <a:gd name="connsiteX3" fmla="*/ 0 w 12102"/>
            <a:gd name="connsiteY3" fmla="*/ 14032 h 14032"/>
            <a:gd name="connsiteX0" fmla="*/ 12102 w 12366"/>
            <a:gd name="connsiteY0" fmla="*/ 0 h 14032"/>
            <a:gd name="connsiteX1" fmla="*/ 10781 w 12366"/>
            <a:gd name="connsiteY1" fmla="*/ 5469 h 14032"/>
            <a:gd name="connsiteX2" fmla="*/ 10340 w 12366"/>
            <a:gd name="connsiteY2" fmla="*/ 13849 h 14032"/>
            <a:gd name="connsiteX3" fmla="*/ 0 w 12366"/>
            <a:gd name="connsiteY3" fmla="*/ 14032 h 14032"/>
            <a:gd name="connsiteX0" fmla="*/ 9682 w 11638"/>
            <a:gd name="connsiteY0" fmla="*/ 0 h 13207"/>
            <a:gd name="connsiteX1" fmla="*/ 10781 w 11638"/>
            <a:gd name="connsiteY1" fmla="*/ 4644 h 13207"/>
            <a:gd name="connsiteX2" fmla="*/ 10340 w 11638"/>
            <a:gd name="connsiteY2" fmla="*/ 13024 h 13207"/>
            <a:gd name="connsiteX3" fmla="*/ 0 w 11638"/>
            <a:gd name="connsiteY3" fmla="*/ 13207 h 13207"/>
            <a:gd name="connsiteX0" fmla="*/ 16639 w 16639"/>
            <a:gd name="connsiteY0" fmla="*/ 0 h 16506"/>
            <a:gd name="connsiteX1" fmla="*/ 10781 w 16639"/>
            <a:gd name="connsiteY1" fmla="*/ 7943 h 16506"/>
            <a:gd name="connsiteX2" fmla="*/ 10340 w 16639"/>
            <a:gd name="connsiteY2" fmla="*/ 16323 h 16506"/>
            <a:gd name="connsiteX3" fmla="*/ 0 w 16639"/>
            <a:gd name="connsiteY3" fmla="*/ 16506 h 16506"/>
            <a:gd name="connsiteX0" fmla="*/ 12707 w 12764"/>
            <a:gd name="connsiteY0" fmla="*/ 0 h 14032"/>
            <a:gd name="connsiteX1" fmla="*/ 10781 w 12764"/>
            <a:gd name="connsiteY1" fmla="*/ 5469 h 14032"/>
            <a:gd name="connsiteX2" fmla="*/ 10340 w 12764"/>
            <a:gd name="connsiteY2" fmla="*/ 13849 h 14032"/>
            <a:gd name="connsiteX3" fmla="*/ 0 w 12764"/>
            <a:gd name="connsiteY3" fmla="*/ 14032 h 14032"/>
            <a:gd name="connsiteX0" fmla="*/ 11900 w 12263"/>
            <a:gd name="connsiteY0" fmla="*/ 0 h 13207"/>
            <a:gd name="connsiteX1" fmla="*/ 10781 w 12263"/>
            <a:gd name="connsiteY1" fmla="*/ 4644 h 13207"/>
            <a:gd name="connsiteX2" fmla="*/ 10340 w 12263"/>
            <a:gd name="connsiteY2" fmla="*/ 13024 h 13207"/>
            <a:gd name="connsiteX3" fmla="*/ 0 w 12263"/>
            <a:gd name="connsiteY3" fmla="*/ 13207 h 13207"/>
            <a:gd name="connsiteX0" fmla="*/ 10287 w 11751"/>
            <a:gd name="connsiteY0" fmla="*/ 72 h 12454"/>
            <a:gd name="connsiteX1" fmla="*/ 10781 w 11751"/>
            <a:gd name="connsiteY1" fmla="*/ 3891 h 12454"/>
            <a:gd name="connsiteX2" fmla="*/ 10340 w 11751"/>
            <a:gd name="connsiteY2" fmla="*/ 12271 h 12454"/>
            <a:gd name="connsiteX3" fmla="*/ 0 w 11751"/>
            <a:gd name="connsiteY3" fmla="*/ 12454 h 12454"/>
            <a:gd name="connsiteX0" fmla="*/ 15227 w 15227"/>
            <a:gd name="connsiteY0" fmla="*/ 0 h 13894"/>
            <a:gd name="connsiteX1" fmla="*/ 10781 w 15227"/>
            <a:gd name="connsiteY1" fmla="*/ 5331 h 13894"/>
            <a:gd name="connsiteX2" fmla="*/ 10340 w 15227"/>
            <a:gd name="connsiteY2" fmla="*/ 13711 h 13894"/>
            <a:gd name="connsiteX3" fmla="*/ 0 w 15227"/>
            <a:gd name="connsiteY3" fmla="*/ 13894 h 13894"/>
            <a:gd name="connsiteX0" fmla="*/ 15227 w 15227"/>
            <a:gd name="connsiteY0" fmla="*/ 0 h 13894"/>
            <a:gd name="connsiteX1" fmla="*/ 11284 w 15227"/>
            <a:gd name="connsiteY1" fmla="*/ 2720 h 13894"/>
            <a:gd name="connsiteX2" fmla="*/ 10781 w 15227"/>
            <a:gd name="connsiteY2" fmla="*/ 5331 h 13894"/>
            <a:gd name="connsiteX3" fmla="*/ 10340 w 15227"/>
            <a:gd name="connsiteY3" fmla="*/ 13711 h 13894"/>
            <a:gd name="connsiteX4" fmla="*/ 0 w 15227"/>
            <a:gd name="connsiteY4" fmla="*/ 13894 h 13894"/>
            <a:gd name="connsiteX0" fmla="*/ 12303 w 12303"/>
            <a:gd name="connsiteY0" fmla="*/ 0 h 14169"/>
            <a:gd name="connsiteX1" fmla="*/ 11284 w 12303"/>
            <a:gd name="connsiteY1" fmla="*/ 2995 h 14169"/>
            <a:gd name="connsiteX2" fmla="*/ 10781 w 12303"/>
            <a:gd name="connsiteY2" fmla="*/ 5606 h 14169"/>
            <a:gd name="connsiteX3" fmla="*/ 10340 w 12303"/>
            <a:gd name="connsiteY3" fmla="*/ 13986 h 14169"/>
            <a:gd name="connsiteX4" fmla="*/ 0 w 12303"/>
            <a:gd name="connsiteY4" fmla="*/ 14169 h 14169"/>
            <a:gd name="connsiteX0" fmla="*/ 12303 w 12449"/>
            <a:gd name="connsiteY0" fmla="*/ 0 h 14169"/>
            <a:gd name="connsiteX1" fmla="*/ 11284 w 12449"/>
            <a:gd name="connsiteY1" fmla="*/ 2995 h 14169"/>
            <a:gd name="connsiteX2" fmla="*/ 10781 w 12449"/>
            <a:gd name="connsiteY2" fmla="*/ 5606 h 14169"/>
            <a:gd name="connsiteX3" fmla="*/ 10340 w 12449"/>
            <a:gd name="connsiteY3" fmla="*/ 13986 h 14169"/>
            <a:gd name="connsiteX4" fmla="*/ 0 w 12449"/>
            <a:gd name="connsiteY4" fmla="*/ 14169 h 14169"/>
            <a:gd name="connsiteX0" fmla="*/ 12303 w 12374"/>
            <a:gd name="connsiteY0" fmla="*/ 0 h 14169"/>
            <a:gd name="connsiteX1" fmla="*/ 10074 w 12374"/>
            <a:gd name="connsiteY1" fmla="*/ 1895 h 14169"/>
            <a:gd name="connsiteX2" fmla="*/ 10781 w 12374"/>
            <a:gd name="connsiteY2" fmla="*/ 5606 h 14169"/>
            <a:gd name="connsiteX3" fmla="*/ 10340 w 12374"/>
            <a:gd name="connsiteY3" fmla="*/ 13986 h 14169"/>
            <a:gd name="connsiteX4" fmla="*/ 0 w 12374"/>
            <a:gd name="connsiteY4" fmla="*/ 14169 h 14169"/>
            <a:gd name="connsiteX0" fmla="*/ 12303 w 12419"/>
            <a:gd name="connsiteY0" fmla="*/ 0 h 14169"/>
            <a:gd name="connsiteX1" fmla="*/ 10981 w 12419"/>
            <a:gd name="connsiteY1" fmla="*/ 3407 h 14169"/>
            <a:gd name="connsiteX2" fmla="*/ 10781 w 12419"/>
            <a:gd name="connsiteY2" fmla="*/ 5606 h 14169"/>
            <a:gd name="connsiteX3" fmla="*/ 10340 w 12419"/>
            <a:gd name="connsiteY3" fmla="*/ 13986 h 14169"/>
            <a:gd name="connsiteX4" fmla="*/ 0 w 12419"/>
            <a:gd name="connsiteY4" fmla="*/ 14169 h 14169"/>
            <a:gd name="connsiteX0" fmla="*/ 10589 w 11313"/>
            <a:gd name="connsiteY0" fmla="*/ 0 h 13482"/>
            <a:gd name="connsiteX1" fmla="*/ 10981 w 11313"/>
            <a:gd name="connsiteY1" fmla="*/ 2720 h 13482"/>
            <a:gd name="connsiteX2" fmla="*/ 10781 w 11313"/>
            <a:gd name="connsiteY2" fmla="*/ 4919 h 13482"/>
            <a:gd name="connsiteX3" fmla="*/ 10340 w 11313"/>
            <a:gd name="connsiteY3" fmla="*/ 13299 h 13482"/>
            <a:gd name="connsiteX4" fmla="*/ 0 w 11313"/>
            <a:gd name="connsiteY4" fmla="*/ 13482 h 13482"/>
            <a:gd name="connsiteX0" fmla="*/ 11900 w 12059"/>
            <a:gd name="connsiteY0" fmla="*/ 0 h 13345"/>
            <a:gd name="connsiteX1" fmla="*/ 10981 w 12059"/>
            <a:gd name="connsiteY1" fmla="*/ 2583 h 13345"/>
            <a:gd name="connsiteX2" fmla="*/ 10781 w 12059"/>
            <a:gd name="connsiteY2" fmla="*/ 4782 h 13345"/>
            <a:gd name="connsiteX3" fmla="*/ 10340 w 12059"/>
            <a:gd name="connsiteY3" fmla="*/ 13162 h 13345"/>
            <a:gd name="connsiteX4" fmla="*/ 0 w 12059"/>
            <a:gd name="connsiteY4" fmla="*/ 13345 h 13345"/>
            <a:gd name="connsiteX0" fmla="*/ 12505 w 12607"/>
            <a:gd name="connsiteY0" fmla="*/ 0 h 14445"/>
            <a:gd name="connsiteX1" fmla="*/ 10981 w 12607"/>
            <a:gd name="connsiteY1" fmla="*/ 3683 h 14445"/>
            <a:gd name="connsiteX2" fmla="*/ 10781 w 12607"/>
            <a:gd name="connsiteY2" fmla="*/ 5882 h 14445"/>
            <a:gd name="connsiteX3" fmla="*/ 10340 w 12607"/>
            <a:gd name="connsiteY3" fmla="*/ 14262 h 14445"/>
            <a:gd name="connsiteX4" fmla="*/ 0 w 12607"/>
            <a:gd name="connsiteY4" fmla="*/ 14445 h 14445"/>
            <a:gd name="connsiteX0" fmla="*/ 12505 w 12505"/>
            <a:gd name="connsiteY0" fmla="*/ 0 h 14445"/>
            <a:gd name="connsiteX1" fmla="*/ 10981 w 12505"/>
            <a:gd name="connsiteY1" fmla="*/ 3683 h 14445"/>
            <a:gd name="connsiteX2" fmla="*/ 10781 w 12505"/>
            <a:gd name="connsiteY2" fmla="*/ 5882 h 14445"/>
            <a:gd name="connsiteX3" fmla="*/ 10340 w 12505"/>
            <a:gd name="connsiteY3" fmla="*/ 14262 h 14445"/>
            <a:gd name="connsiteX4" fmla="*/ 0 w 12505"/>
            <a:gd name="connsiteY4" fmla="*/ 14445 h 14445"/>
            <a:gd name="connsiteX0" fmla="*/ 12505 w 12505"/>
            <a:gd name="connsiteY0" fmla="*/ 0 h 14445"/>
            <a:gd name="connsiteX1" fmla="*/ 10981 w 12505"/>
            <a:gd name="connsiteY1" fmla="*/ 3683 h 14445"/>
            <a:gd name="connsiteX2" fmla="*/ 10781 w 12505"/>
            <a:gd name="connsiteY2" fmla="*/ 5882 h 14445"/>
            <a:gd name="connsiteX3" fmla="*/ 10340 w 12505"/>
            <a:gd name="connsiteY3" fmla="*/ 14262 h 14445"/>
            <a:gd name="connsiteX4" fmla="*/ 0 w 12505"/>
            <a:gd name="connsiteY4" fmla="*/ 14445 h 14445"/>
            <a:gd name="connsiteX0" fmla="*/ 12505 w 12505"/>
            <a:gd name="connsiteY0" fmla="*/ 0 h 14445"/>
            <a:gd name="connsiteX1" fmla="*/ 10981 w 12505"/>
            <a:gd name="connsiteY1" fmla="*/ 3683 h 14445"/>
            <a:gd name="connsiteX2" fmla="*/ 10781 w 12505"/>
            <a:gd name="connsiteY2" fmla="*/ 5882 h 14445"/>
            <a:gd name="connsiteX3" fmla="*/ 10340 w 12505"/>
            <a:gd name="connsiteY3" fmla="*/ 14262 h 14445"/>
            <a:gd name="connsiteX4" fmla="*/ 0 w 12505"/>
            <a:gd name="connsiteY4" fmla="*/ 14445 h 14445"/>
            <a:gd name="connsiteX0" fmla="*/ 12505 w 12505"/>
            <a:gd name="connsiteY0" fmla="*/ 0 h 14445"/>
            <a:gd name="connsiteX1" fmla="*/ 10981 w 12505"/>
            <a:gd name="connsiteY1" fmla="*/ 3683 h 14445"/>
            <a:gd name="connsiteX2" fmla="*/ 10347 w 12505"/>
            <a:gd name="connsiteY2" fmla="*/ 6030 h 14445"/>
            <a:gd name="connsiteX3" fmla="*/ 10340 w 12505"/>
            <a:gd name="connsiteY3" fmla="*/ 14262 h 14445"/>
            <a:gd name="connsiteX4" fmla="*/ 0 w 12505"/>
            <a:gd name="connsiteY4" fmla="*/ 14445 h 14445"/>
            <a:gd name="connsiteX0" fmla="*/ 12505 w 12505"/>
            <a:gd name="connsiteY0" fmla="*/ 0 h 14445"/>
            <a:gd name="connsiteX1" fmla="*/ 10981 w 12505"/>
            <a:gd name="connsiteY1" fmla="*/ 3683 h 14445"/>
            <a:gd name="connsiteX2" fmla="*/ 10347 w 12505"/>
            <a:gd name="connsiteY2" fmla="*/ 6030 h 14445"/>
            <a:gd name="connsiteX3" fmla="*/ 10340 w 12505"/>
            <a:gd name="connsiteY3" fmla="*/ 14262 h 14445"/>
            <a:gd name="connsiteX4" fmla="*/ 0 w 12505"/>
            <a:gd name="connsiteY4" fmla="*/ 14445 h 144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505" h="14445">
              <a:moveTo>
                <a:pt x="12505" y="0"/>
              </a:moveTo>
              <a:cubicBezTo>
                <a:pt x="11402" y="1905"/>
                <a:pt x="11505" y="1903"/>
                <a:pt x="10981" y="3683"/>
              </a:cubicBezTo>
              <a:cubicBezTo>
                <a:pt x="10457" y="4795"/>
                <a:pt x="10622" y="4198"/>
                <a:pt x="10347" y="6030"/>
              </a:cubicBezTo>
              <a:cubicBezTo>
                <a:pt x="10314" y="12352"/>
                <a:pt x="10188" y="14301"/>
                <a:pt x="10340" y="14262"/>
              </a:cubicBezTo>
              <a:cubicBezTo>
                <a:pt x="9975" y="14122"/>
                <a:pt x="584" y="14368"/>
                <a:pt x="0" y="14445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518996</xdr:colOff>
      <xdr:row>21</xdr:row>
      <xdr:rowOff>144685</xdr:rowOff>
    </xdr:from>
    <xdr:ext cx="190765" cy="187521"/>
    <xdr:pic>
      <xdr:nvPicPr>
        <xdr:cNvPr id="1105" name="図 1104">
          <a:extLst>
            <a:ext uri="{FF2B5EF4-FFF2-40B4-BE49-F238E27FC236}">
              <a16:creationId xmlns:a16="http://schemas.microsoft.com/office/drawing/2014/main" xmlns="" id="{D0D4C139-7675-48F8-B451-86FE2909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7641805" y="3630430"/>
          <a:ext cx="190765" cy="187521"/>
        </a:xfrm>
        <a:prstGeom prst="rect">
          <a:avLst/>
        </a:prstGeom>
      </xdr:spPr>
    </xdr:pic>
    <xdr:clientData/>
  </xdr:oneCellAnchor>
  <xdr:twoCellAnchor>
    <xdr:from>
      <xdr:col>13</xdr:col>
      <xdr:colOff>352396</xdr:colOff>
      <xdr:row>23</xdr:row>
      <xdr:rowOff>96109</xdr:rowOff>
    </xdr:from>
    <xdr:to>
      <xdr:col>13</xdr:col>
      <xdr:colOff>528086</xdr:colOff>
      <xdr:row>24</xdr:row>
      <xdr:rowOff>143160</xdr:rowOff>
    </xdr:to>
    <xdr:sp macro="" textlink="">
      <xdr:nvSpPr>
        <xdr:cNvPr id="2478" name="Line 120">
          <a:extLst>
            <a:ext uri="{FF2B5EF4-FFF2-40B4-BE49-F238E27FC236}">
              <a16:creationId xmlns:a16="http://schemas.microsoft.com/office/drawing/2014/main" xmlns="" id="{A1F9C6D9-34ED-492B-8C7B-A45A1F208383}"/>
            </a:ext>
          </a:extLst>
        </xdr:cNvPr>
        <xdr:cNvSpPr>
          <a:spLocks noChangeShapeType="1"/>
        </xdr:cNvSpPr>
      </xdr:nvSpPr>
      <xdr:spPr bwMode="auto">
        <a:xfrm rot="10800000">
          <a:off x="8878558" y="3917550"/>
          <a:ext cx="175690" cy="214096"/>
        </a:xfrm>
        <a:custGeom>
          <a:avLst/>
          <a:gdLst>
            <a:gd name="connsiteX0" fmla="*/ 0 w 213950"/>
            <a:gd name="connsiteY0" fmla="*/ 0 h 162719"/>
            <a:gd name="connsiteX1" fmla="*/ 213950 w 213950"/>
            <a:gd name="connsiteY1" fmla="*/ 162719 h 162719"/>
            <a:gd name="connsiteX0" fmla="*/ 0 w 213950"/>
            <a:gd name="connsiteY0" fmla="*/ 0 h 289719"/>
            <a:gd name="connsiteX1" fmla="*/ 213950 w 213950"/>
            <a:gd name="connsiteY1" fmla="*/ 289719 h 289719"/>
            <a:gd name="connsiteX0" fmla="*/ 0 w 213950"/>
            <a:gd name="connsiteY0" fmla="*/ 0 h 289719"/>
            <a:gd name="connsiteX1" fmla="*/ 213950 w 213950"/>
            <a:gd name="connsiteY1" fmla="*/ 289719 h 289719"/>
            <a:gd name="connsiteX0" fmla="*/ 0 w 213950"/>
            <a:gd name="connsiteY0" fmla="*/ 0 h 289719"/>
            <a:gd name="connsiteX1" fmla="*/ 213950 w 213950"/>
            <a:gd name="connsiteY1" fmla="*/ 289719 h 2897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3950" h="289719">
              <a:moveTo>
                <a:pt x="0" y="0"/>
              </a:moveTo>
              <a:cubicBezTo>
                <a:pt x="166567" y="38365"/>
                <a:pt x="-12149" y="199760"/>
                <a:pt x="213950" y="28971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20</xdr:col>
      <xdr:colOff>75910</xdr:colOff>
      <xdr:row>12</xdr:row>
      <xdr:rowOff>137219</xdr:rowOff>
    </xdr:from>
    <xdr:ext cx="604344" cy="181012"/>
    <xdr:sp macro="" textlink="">
      <xdr:nvSpPr>
        <xdr:cNvPr id="204" name="Text Box 1620">
          <a:extLst>
            <a:ext uri="{FF2B5EF4-FFF2-40B4-BE49-F238E27FC236}">
              <a16:creationId xmlns:a16="http://schemas.microsoft.com/office/drawing/2014/main" xmlns="" id="{BB5DFA3D-BD68-4FA5-8109-D3F8A0D6FF00}"/>
            </a:ext>
          </a:extLst>
        </xdr:cNvPr>
        <xdr:cNvSpPr txBox="1">
          <a:spLocks noChangeArrowheads="1"/>
        </xdr:cNvSpPr>
      </xdr:nvSpPr>
      <xdr:spPr bwMode="auto">
        <a:xfrm>
          <a:off x="13482439" y="2104989"/>
          <a:ext cx="604344" cy="18101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1000" b="1" i="0" baseline="0"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  <a:cs typeface="+mn-cs"/>
          </a:endParaRPr>
        </a:p>
        <a:p>
          <a:pPr marL="0" marR="0" lvl="0" indent="0" algn="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↗</a:t>
          </a:r>
          <a:endParaRPr lang="ja-JP" altLang="ja-JP" sz="90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七尾岳ﾄﾝﾝﾈﾙ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152m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  <xdr:oneCellAnchor>
    <xdr:from>
      <xdr:col>27</xdr:col>
      <xdr:colOff>453420</xdr:colOff>
      <xdr:row>10</xdr:row>
      <xdr:rowOff>37954</xdr:rowOff>
    </xdr:from>
    <xdr:ext cx="340696" cy="251080"/>
    <xdr:sp macro="" textlink="">
      <xdr:nvSpPr>
        <xdr:cNvPr id="205" name="Text Box 1620">
          <a:extLst>
            <a:ext uri="{FF2B5EF4-FFF2-40B4-BE49-F238E27FC236}">
              <a16:creationId xmlns:a16="http://schemas.microsoft.com/office/drawing/2014/main" xmlns="" id="{AD7ACBE6-8967-4125-A0FE-DEEAB8522E54}"/>
            </a:ext>
          </a:extLst>
        </xdr:cNvPr>
        <xdr:cNvSpPr txBox="1">
          <a:spLocks noChangeArrowheads="1"/>
        </xdr:cNvSpPr>
      </xdr:nvSpPr>
      <xdr:spPr bwMode="auto">
        <a:xfrm>
          <a:off x="18723903" y="1672897"/>
          <a:ext cx="340696" cy="2510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プラザ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萬象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Overflow="overflow" horzOverflow="overflow" wrap="none" lIns="18288" tIns="0" rIns="0" bIns="0" rtlCol="0" anchor="ctr" upright="1"/>
      <a:lstStyle>
        <a:defPPr algn="ctr">
          <a:defRPr kumimoji="1" sz="800" b="1">
            <a:solidFill>
              <a:schemeClr val="tx1"/>
            </a:solidFill>
            <a:latin typeface="+mj-ea"/>
            <a:ea typeface="+mj-ea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25400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solidFill>
          <a:schemeClr val="bg1"/>
        </a:solidFill>
        <a:ln w="9525">
          <a:noFill/>
          <a:miter lim="800000"/>
          <a:headEnd/>
          <a:tailEnd/>
        </a:ln>
      </a:spPr>
      <a:bodyPr vertOverflow="overflow" horzOverflow="overflow" wrap="none" lIns="27432" tIns="18288" rIns="27432" bIns="18288" anchor="ctr" upright="1"/>
      <a:lstStyle>
        <a:defPPr algn="l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6"/>
  <sheetViews>
    <sheetView tabSelected="1" view="pageBreakPreview" topLeftCell="P1" zoomScaleNormal="200" zoomScaleSheetLayoutView="100" workbookViewId="0">
      <selection activeCell="X8" sqref="X8"/>
    </sheetView>
  </sheetViews>
  <sheetFormatPr defaultRowHeight="13.5"/>
  <cols>
    <col min="1" max="1" width="3" customWidth="1"/>
    <col min="2" max="31" width="10.125" customWidth="1"/>
  </cols>
  <sheetData>
    <row r="1" spans="1:40" ht="11.25" customHeight="1" thickBot="1">
      <c r="A1" s="1"/>
      <c r="B1" s="358" t="s">
        <v>102</v>
      </c>
      <c r="C1" s="27"/>
      <c r="D1" s="27"/>
      <c r="E1" s="359"/>
      <c r="F1" s="27"/>
      <c r="G1" s="27"/>
      <c r="H1" s="27"/>
      <c r="I1" s="27"/>
      <c r="J1" s="27"/>
      <c r="K1" s="27"/>
      <c r="L1" s="264" t="str">
        <f>B1</f>
        <v>'24BRM525川西600㎞海だお寺だ湖だVer1.00</v>
      </c>
      <c r="M1" s="264"/>
      <c r="N1" s="264"/>
      <c r="O1" s="264"/>
      <c r="P1" s="264"/>
      <c r="Q1" s="264"/>
      <c r="R1" s="264"/>
      <c r="S1" s="264"/>
      <c r="T1" s="264"/>
      <c r="U1" s="264"/>
      <c r="V1" s="264" t="str">
        <f>B1</f>
        <v>'24BRM525川西600㎞海だお寺だ湖だVer1.00</v>
      </c>
      <c r="W1" s="264"/>
      <c r="X1" s="264"/>
      <c r="Y1" s="264"/>
      <c r="Z1" s="264"/>
      <c r="AA1" s="264"/>
      <c r="AB1" s="264"/>
      <c r="AC1" s="264"/>
      <c r="AD1" s="264"/>
      <c r="AE1" s="264"/>
      <c r="AF1" s="3">
        <v>1</v>
      </c>
      <c r="AG1" s="1"/>
      <c r="AH1" s="1"/>
      <c r="AI1" s="370" t="s">
        <v>44</v>
      </c>
      <c r="AJ1" s="371"/>
      <c r="AK1" s="371"/>
      <c r="AL1" s="372"/>
      <c r="AM1" s="1"/>
      <c r="AN1" s="1"/>
    </row>
    <row r="2" spans="1:40" ht="13.5" customHeight="1">
      <c r="A2" s="1"/>
      <c r="B2" s="36" t="s">
        <v>15</v>
      </c>
      <c r="C2" s="62" t="s">
        <v>0</v>
      </c>
      <c r="D2" s="104">
        <v>45437.25</v>
      </c>
      <c r="E2" s="160">
        <f>$D$2+0.5/24</f>
        <v>45437.270833333336</v>
      </c>
      <c r="F2" s="211"/>
      <c r="G2" s="11" t="s">
        <v>39</v>
      </c>
      <c r="H2" s="69"/>
      <c r="I2" s="89" t="s">
        <v>22</v>
      </c>
      <c r="J2" s="329"/>
      <c r="K2" s="37" t="s">
        <v>23</v>
      </c>
      <c r="L2" s="284"/>
      <c r="M2" s="157" t="s">
        <v>104</v>
      </c>
      <c r="N2" s="158"/>
      <c r="O2" s="10" t="s">
        <v>54</v>
      </c>
      <c r="P2" s="208"/>
      <c r="Q2" s="10" t="s">
        <v>55</v>
      </c>
      <c r="R2" s="373">
        <f>$AM$6</f>
        <v>86.9</v>
      </c>
      <c r="S2" s="374"/>
      <c r="T2" s="118"/>
      <c r="U2" s="334" t="s">
        <v>56</v>
      </c>
      <c r="V2" s="286"/>
      <c r="W2" s="10" t="s">
        <v>92</v>
      </c>
      <c r="X2" s="281"/>
      <c r="Y2" s="157" t="s">
        <v>75</v>
      </c>
      <c r="Z2" s="375">
        <f>AH$9-AA3</f>
        <v>84.300000000000011</v>
      </c>
      <c r="AA2" s="376"/>
      <c r="AB2" s="206"/>
      <c r="AC2" s="10" t="s">
        <v>94</v>
      </c>
      <c r="AD2" s="377" t="s">
        <v>98</v>
      </c>
      <c r="AE2" s="378"/>
      <c r="AF2" s="28">
        <v>2</v>
      </c>
      <c r="AG2" s="263"/>
      <c r="AH2" s="32"/>
      <c r="AI2" s="379" t="s">
        <v>6</v>
      </c>
      <c r="AJ2" s="380"/>
      <c r="AK2" s="379" t="s">
        <v>7</v>
      </c>
      <c r="AL2" s="380"/>
      <c r="AM2" s="379" t="s">
        <v>8</v>
      </c>
      <c r="AN2" s="380"/>
    </row>
    <row r="3" spans="1:40" ht="13.5" customHeight="1" thickBot="1">
      <c r="A3" s="45"/>
      <c r="B3" s="101" t="s">
        <v>16</v>
      </c>
      <c r="C3" s="63" t="s">
        <v>17</v>
      </c>
      <c r="D3" s="64">
        <v>0</v>
      </c>
      <c r="E3" s="85">
        <v>0</v>
      </c>
      <c r="F3" s="39">
        <v>0.2</v>
      </c>
      <c r="G3" s="12">
        <f>E3+F3</f>
        <v>0.2</v>
      </c>
      <c r="H3" s="81">
        <v>1.3</v>
      </c>
      <c r="I3" s="85">
        <f>G3+H3</f>
        <v>1.5</v>
      </c>
      <c r="J3" s="330">
        <v>2.1</v>
      </c>
      <c r="K3" s="38">
        <f>I3+J3</f>
        <v>3.6</v>
      </c>
      <c r="L3" s="30">
        <v>10.1</v>
      </c>
      <c r="M3" s="72">
        <f>K59+L3</f>
        <v>136.6</v>
      </c>
      <c r="N3" s="39">
        <v>11</v>
      </c>
      <c r="O3" s="339">
        <f>M3+N3</f>
        <v>147.6</v>
      </c>
      <c r="P3" s="80">
        <v>1.8</v>
      </c>
      <c r="Q3" s="98">
        <f>O3+P3</f>
        <v>149.4</v>
      </c>
      <c r="R3" s="191">
        <v>0.9</v>
      </c>
      <c r="S3" s="72">
        <f>Q3+R3</f>
        <v>150.30000000000001</v>
      </c>
      <c r="T3" s="80">
        <v>0.6</v>
      </c>
      <c r="U3" s="15">
        <f>S3+T3</f>
        <v>150.9</v>
      </c>
      <c r="V3" s="30">
        <v>11.2</v>
      </c>
      <c r="W3" s="12">
        <f>U59+V3</f>
        <v>378.20000000000005</v>
      </c>
      <c r="X3" s="81">
        <v>2.8</v>
      </c>
      <c r="Y3" s="307">
        <f>W3+X3</f>
        <v>381.00000000000006</v>
      </c>
      <c r="Z3" s="304">
        <v>7.1</v>
      </c>
      <c r="AA3" s="273">
        <f>Y3+Z3</f>
        <v>388.10000000000008</v>
      </c>
      <c r="AB3" s="80">
        <v>8.6</v>
      </c>
      <c r="AC3" s="72">
        <f>AA3+AB3</f>
        <v>396.7000000000001</v>
      </c>
      <c r="AD3" s="71">
        <v>8.4</v>
      </c>
      <c r="AE3" s="31">
        <f>AC3+AD3</f>
        <v>405.10000000000008</v>
      </c>
      <c r="AF3" s="28">
        <v>3</v>
      </c>
      <c r="AG3" s="349" t="s">
        <v>9</v>
      </c>
      <c r="AH3" s="42" t="s">
        <v>10</v>
      </c>
      <c r="AI3" s="381" t="s">
        <v>11</v>
      </c>
      <c r="AJ3" s="382"/>
      <c r="AK3" s="381" t="s">
        <v>11</v>
      </c>
      <c r="AL3" s="382"/>
      <c r="AM3" s="43" t="s">
        <v>12</v>
      </c>
      <c r="AN3" s="44" t="s">
        <v>13</v>
      </c>
    </row>
    <row r="4" spans="1:40" ht="13.5" customHeight="1" thickTop="1">
      <c r="A4" s="1"/>
      <c r="B4" s="26"/>
      <c r="C4" s="142" t="s">
        <v>18</v>
      </c>
      <c r="D4" s="65"/>
      <c r="E4" s="100">
        <f>E3/15/24+$D$2</f>
        <v>45437.25</v>
      </c>
      <c r="F4" s="9"/>
      <c r="G4" s="46">
        <f>G3/15/24+$D$2</f>
        <v>45437.250555555554</v>
      </c>
      <c r="H4" s="86"/>
      <c r="I4" s="66">
        <f>I3/15/24+$D$2</f>
        <v>45437.254166666666</v>
      </c>
      <c r="J4" s="73"/>
      <c r="K4" s="47">
        <f>K3/15/24+$D$2</f>
        <v>45437.26</v>
      </c>
      <c r="L4" s="14"/>
      <c r="M4" s="338">
        <f>M3/15/24+$D$2</f>
        <v>45437.629444444443</v>
      </c>
      <c r="N4" s="360"/>
      <c r="O4" s="46">
        <f>O3/15/24+$D$2</f>
        <v>45437.66</v>
      </c>
      <c r="P4" s="282"/>
      <c r="Q4" s="46">
        <f>Q3/15/24+$D$2</f>
        <v>45437.665000000001</v>
      </c>
      <c r="R4" s="383">
        <f>$AN$6</f>
        <v>14.78729438505607</v>
      </c>
      <c r="S4" s="384"/>
      <c r="T4" s="119"/>
      <c r="U4" s="47">
        <f>U3/15/24+$D$2</f>
        <v>45437.669166666667</v>
      </c>
      <c r="V4" s="14"/>
      <c r="W4" s="318">
        <f>W3/15/24+$D$2</f>
        <v>45438.300555555557</v>
      </c>
      <c r="X4" s="73"/>
      <c r="Y4" s="66">
        <f>Y3/15/24+$D$2</f>
        <v>45438.308333333334</v>
      </c>
      <c r="Z4" s="305"/>
      <c r="AA4" s="66">
        <f>AA3/15/24+$D$2</f>
        <v>45438.328055555554</v>
      </c>
      <c r="AB4" s="189"/>
      <c r="AC4" s="66">
        <f>AC3/15/24+$D$2</f>
        <v>45438.351944444446</v>
      </c>
      <c r="AD4" s="205"/>
      <c r="AE4" s="316">
        <f>AE3/15/24+$D$2</f>
        <v>45438.375277777777</v>
      </c>
      <c r="AF4" s="28">
        <v>4</v>
      </c>
      <c r="AG4" s="3" t="s">
        <v>14</v>
      </c>
      <c r="AH4" s="33">
        <v>0</v>
      </c>
      <c r="AI4" s="385">
        <f>$D$2</f>
        <v>45437.25</v>
      </c>
      <c r="AJ4" s="385"/>
      <c r="AK4" s="386">
        <f>$D$2+0.5/24</f>
        <v>45437.270833333336</v>
      </c>
      <c r="AL4" s="386"/>
      <c r="AM4" s="34">
        <f t="shared" ref="AM4:AM10" si="0">AH5-AH4</f>
        <v>67.899999999999991</v>
      </c>
      <c r="AN4" s="55">
        <f>AM4/(AK5-AI4)/24</f>
        <v>14.944974321344857</v>
      </c>
    </row>
    <row r="5" spans="1:40" ht="13.5" customHeight="1">
      <c r="A5" s="1"/>
      <c r="B5" s="14" t="s">
        <v>2</v>
      </c>
      <c r="C5" s="156" t="s">
        <v>43</v>
      </c>
      <c r="D5" s="67"/>
      <c r="E5" s="153">
        <v>29</v>
      </c>
      <c r="F5" s="9" t="s">
        <v>3</v>
      </c>
      <c r="G5" s="148">
        <v>27</v>
      </c>
      <c r="H5" s="86"/>
      <c r="I5" s="153">
        <v>32</v>
      </c>
      <c r="J5" s="73"/>
      <c r="K5" s="143">
        <v>37</v>
      </c>
      <c r="L5" s="320"/>
      <c r="M5" s="165">
        <v>5</v>
      </c>
      <c r="N5" s="212"/>
      <c r="O5" s="148">
        <v>16</v>
      </c>
      <c r="P5" s="205"/>
      <c r="Q5" s="148">
        <v>15</v>
      </c>
      <c r="R5" s="194">
        <f>$AI$6</f>
        <v>45437.433149509801</v>
      </c>
      <c r="S5" s="116">
        <f>$AK$6</f>
        <v>45437.664027777784</v>
      </c>
      <c r="T5" s="120"/>
      <c r="U5" s="143">
        <v>4</v>
      </c>
      <c r="V5" s="14"/>
      <c r="W5" s="148">
        <v>36</v>
      </c>
      <c r="X5" s="73"/>
      <c r="Y5" s="153">
        <v>42</v>
      </c>
      <c r="Z5" s="306"/>
      <c r="AA5" s="274">
        <v>74</v>
      </c>
      <c r="AB5" s="73"/>
      <c r="AC5" s="153">
        <v>131</v>
      </c>
      <c r="AD5" s="73"/>
      <c r="AE5" s="143">
        <v>280</v>
      </c>
      <c r="AF5" s="28">
        <v>5</v>
      </c>
      <c r="AG5" s="350">
        <v>1</v>
      </c>
      <c r="AH5" s="35">
        <f>C43</f>
        <v>67.899999999999991</v>
      </c>
      <c r="AI5" s="387">
        <f>(AH5+0)/34/24+$D$2+1/24/60</f>
        <v>45437.333905228763</v>
      </c>
      <c r="AJ5" s="387"/>
      <c r="AK5" s="387">
        <f>(AH5+0)/15/24+$D$2+1/24/60</f>
        <v>45437.439305555556</v>
      </c>
      <c r="AL5" s="387"/>
      <c r="AM5" s="167">
        <f t="shared" si="0"/>
        <v>82.40000000000002</v>
      </c>
      <c r="AN5" s="168">
        <f t="shared" ref="AN5:AN10" si="1">AM5/(AK6-AK5)/24</f>
        <v>15.278121136773322</v>
      </c>
    </row>
    <row r="6" spans="1:40" ht="13.5" customHeight="1">
      <c r="A6" s="1"/>
      <c r="B6" s="14"/>
      <c r="C6" s="76"/>
      <c r="D6" s="67" t="s">
        <v>1</v>
      </c>
      <c r="E6" s="68"/>
      <c r="F6" s="1"/>
      <c r="G6" s="212"/>
      <c r="H6" s="73"/>
      <c r="I6" s="76" t="s">
        <v>1</v>
      </c>
      <c r="J6" s="73"/>
      <c r="K6" s="8"/>
      <c r="L6" s="207"/>
      <c r="M6" s="79"/>
      <c r="N6" s="212"/>
      <c r="O6" s="212"/>
      <c r="P6" s="87"/>
      <c r="Q6" s="3"/>
      <c r="R6" s="67"/>
      <c r="S6" s="66">
        <f>S3/15/24+$D$2</f>
        <v>45437.667500000003</v>
      </c>
      <c r="T6" s="205"/>
      <c r="U6" s="4"/>
      <c r="V6" s="14"/>
      <c r="W6" s="1"/>
      <c r="X6" s="73"/>
      <c r="Y6" s="91" t="s">
        <v>93</v>
      </c>
      <c r="Z6" s="99"/>
      <c r="AA6" s="275"/>
      <c r="AB6" s="205"/>
      <c r="AC6" s="79"/>
      <c r="AD6" s="205"/>
      <c r="AE6" s="8"/>
      <c r="AF6" s="28">
        <v>6</v>
      </c>
      <c r="AG6" s="351">
        <v>2</v>
      </c>
      <c r="AH6" s="169">
        <f>S3</f>
        <v>150.30000000000001</v>
      </c>
      <c r="AI6" s="388">
        <f>(AH6+0)/34/24+$D$2-3/24/120</f>
        <v>45437.433149509801</v>
      </c>
      <c r="AJ6" s="388"/>
      <c r="AK6" s="388">
        <f>(AH6+0)/15/24+$D$2-5/24/60</f>
        <v>45437.664027777784</v>
      </c>
      <c r="AL6" s="388"/>
      <c r="AM6" s="48">
        <f t="shared" si="0"/>
        <v>86.9</v>
      </c>
      <c r="AN6" s="49">
        <f t="shared" si="1"/>
        <v>14.78729438505607</v>
      </c>
    </row>
    <row r="7" spans="1:40" ht="13.5" customHeight="1">
      <c r="A7" s="1"/>
      <c r="B7" s="14" t="s">
        <v>4</v>
      </c>
      <c r="C7" s="3"/>
      <c r="D7" s="67"/>
      <c r="E7" s="68"/>
      <c r="F7" s="3"/>
      <c r="G7" s="127"/>
      <c r="H7" s="87"/>
      <c r="I7" s="79"/>
      <c r="J7" s="73"/>
      <c r="K7" s="50"/>
      <c r="L7" s="207"/>
      <c r="M7" s="76"/>
      <c r="N7" s="212" t="s">
        <v>1</v>
      </c>
      <c r="O7" s="212"/>
      <c r="P7" s="87"/>
      <c r="Q7" s="3"/>
      <c r="R7" s="67"/>
      <c r="S7" s="267">
        <v>4</v>
      </c>
      <c r="T7" s="205"/>
      <c r="U7" s="4"/>
      <c r="V7" s="14"/>
      <c r="W7" s="1"/>
      <c r="X7" s="73"/>
      <c r="Y7" s="91"/>
      <c r="Z7" s="99"/>
      <c r="AA7" s="275"/>
      <c r="AB7" s="205"/>
      <c r="AC7" s="79"/>
      <c r="AD7" s="205" t="s">
        <v>1</v>
      </c>
      <c r="AE7" s="4"/>
      <c r="AF7" s="28">
        <v>7</v>
      </c>
      <c r="AG7" s="3">
        <v>3</v>
      </c>
      <c r="AH7" s="33">
        <f>M27</f>
        <v>237.20000000000002</v>
      </c>
      <c r="AI7" s="389">
        <f>(AH7+0)/34/24+$D$2+4/24/60</f>
        <v>45437.543464052287</v>
      </c>
      <c r="AJ7" s="389"/>
      <c r="AK7" s="389">
        <f>(AH7+0)/15/24+$D$2-0/24/60</f>
        <v>45437.908888888887</v>
      </c>
      <c r="AL7" s="389"/>
      <c r="AM7" s="34">
        <f t="shared" si="0"/>
        <v>76.799999999999983</v>
      </c>
      <c r="AN7" s="170">
        <f t="shared" si="1"/>
        <v>15.000000000013641</v>
      </c>
    </row>
    <row r="8" spans="1:40" ht="13.5" customHeight="1">
      <c r="A8" s="1"/>
      <c r="B8" s="20"/>
      <c r="C8" s="391">
        <f>$AH$5</f>
        <v>67.899999999999991</v>
      </c>
      <c r="D8" s="392"/>
      <c r="E8" s="97"/>
      <c r="F8" s="3"/>
      <c r="G8" s="144"/>
      <c r="H8" s="87"/>
      <c r="I8" s="76"/>
      <c r="J8" s="73"/>
      <c r="K8" s="8"/>
      <c r="L8" s="207"/>
      <c r="M8" s="79"/>
      <c r="N8" s="212"/>
      <c r="O8" s="212"/>
      <c r="P8" s="87"/>
      <c r="Q8" s="266"/>
      <c r="R8" s="67"/>
      <c r="S8" s="68"/>
      <c r="T8" s="205"/>
      <c r="U8" s="4"/>
      <c r="V8" s="14"/>
      <c r="W8" s="1"/>
      <c r="X8" s="73"/>
      <c r="Y8" s="91"/>
      <c r="Z8" s="99"/>
      <c r="AA8" s="275"/>
      <c r="AB8" s="205"/>
      <c r="AC8" s="79"/>
      <c r="AD8" s="205"/>
      <c r="AE8" s="4"/>
      <c r="AF8" s="28">
        <v>8</v>
      </c>
      <c r="AG8" s="351">
        <v>4</v>
      </c>
      <c r="AH8" s="169">
        <f>M35</f>
        <v>314</v>
      </c>
      <c r="AI8" s="388">
        <f>(AH8+0)/33.5/24+$D$2+5/24/60</f>
        <v>45437.644019485902</v>
      </c>
      <c r="AJ8" s="388"/>
      <c r="AK8" s="388">
        <f>(AH8+0)/15/24+$D$2-0/24/60</f>
        <v>45438.12222222222</v>
      </c>
      <c r="AL8" s="388"/>
      <c r="AM8" s="48">
        <f t="shared" si="0"/>
        <v>158.40000000000009</v>
      </c>
      <c r="AN8" s="49">
        <f t="shared" si="1"/>
        <v>14.929311969777535</v>
      </c>
    </row>
    <row r="9" spans="1:40" ht="13.5" customHeight="1" thickBot="1">
      <c r="A9" s="1"/>
      <c r="B9" s="21" t="s">
        <v>5</v>
      </c>
      <c r="C9" s="393">
        <f>$V$12</f>
        <v>0</v>
      </c>
      <c r="D9" s="394"/>
      <c r="E9" s="108"/>
      <c r="F9" s="109"/>
      <c r="G9" s="51"/>
      <c r="H9" s="77"/>
      <c r="I9" s="78"/>
      <c r="J9" s="77"/>
      <c r="K9" s="7"/>
      <c r="L9" s="13"/>
      <c r="M9" s="78"/>
      <c r="N9" s="6"/>
      <c r="O9" s="5"/>
      <c r="P9" s="95"/>
      <c r="Q9" s="5"/>
      <c r="R9" s="231"/>
      <c r="S9" s="244"/>
      <c r="T9" s="95"/>
      <c r="U9" s="7"/>
      <c r="V9" s="52"/>
      <c r="W9" s="27"/>
      <c r="X9" s="93"/>
      <c r="Y9" s="94" t="s">
        <v>93</v>
      </c>
      <c r="Z9" s="301"/>
      <c r="AA9" s="276"/>
      <c r="AB9" s="205"/>
      <c r="AC9" s="79"/>
      <c r="AD9" s="205"/>
      <c r="AE9" s="7"/>
      <c r="AF9" s="28">
        <v>9</v>
      </c>
      <c r="AG9" s="350">
        <v>5</v>
      </c>
      <c r="AH9" s="35">
        <f>AE19</f>
        <v>472.40000000000009</v>
      </c>
      <c r="AI9" s="387">
        <f>(AH9+0)/32.5/24+$D$2+2/24/60</f>
        <v>45437.857029914529</v>
      </c>
      <c r="AJ9" s="387"/>
      <c r="AK9" s="387">
        <f>(AH9+0)/15/24+$D$2+3/24/60</f>
        <v>45438.564305555556</v>
      </c>
      <c r="AL9" s="387"/>
      <c r="AM9" s="167">
        <f t="shared" si="0"/>
        <v>98.900000000000091</v>
      </c>
      <c r="AN9" s="168">
        <f t="shared" si="1"/>
        <v>15.038013177915884</v>
      </c>
    </row>
    <row r="10" spans="1:40" ht="13.5" customHeight="1">
      <c r="A10" s="1"/>
      <c r="B10" s="213"/>
      <c r="C10" s="11" t="s">
        <v>24</v>
      </c>
      <c r="D10" s="69"/>
      <c r="E10" s="70" t="s">
        <v>25</v>
      </c>
      <c r="F10" s="158"/>
      <c r="G10" s="62"/>
      <c r="H10" s="110"/>
      <c r="I10" s="70" t="s">
        <v>26</v>
      </c>
      <c r="J10" s="364"/>
      <c r="K10" s="16" t="s">
        <v>27</v>
      </c>
      <c r="L10" s="335"/>
      <c r="M10" s="157"/>
      <c r="N10" s="341"/>
      <c r="O10" s="137"/>
      <c r="P10" s="122"/>
      <c r="Q10" s="137"/>
      <c r="R10" s="259"/>
      <c r="S10" s="260" t="s">
        <v>73</v>
      </c>
      <c r="T10" s="206"/>
      <c r="U10" s="17" t="s">
        <v>83</v>
      </c>
      <c r="V10" s="131"/>
      <c r="W10" s="164"/>
      <c r="X10" s="395"/>
      <c r="Y10" s="396"/>
      <c r="Z10" s="158"/>
      <c r="AA10" s="157"/>
      <c r="AB10" s="158"/>
      <c r="AC10" s="10" t="s">
        <v>106</v>
      </c>
      <c r="AD10" s="206"/>
      <c r="AE10" s="17" t="s">
        <v>74</v>
      </c>
      <c r="AF10" s="28">
        <v>10</v>
      </c>
      <c r="AG10" s="3">
        <v>6</v>
      </c>
      <c r="AH10" s="35">
        <f>AC35</f>
        <v>571.30000000000018</v>
      </c>
      <c r="AI10" s="389">
        <f>(AH10+0)/32/24+$D$2+1/24/60</f>
        <v>45437.994574652781</v>
      </c>
      <c r="AJ10" s="389"/>
      <c r="AK10" s="389">
        <f>(AH10+0)/15/24+$D$2+2/24/60</f>
        <v>45438.838333333333</v>
      </c>
      <c r="AL10" s="389"/>
      <c r="AM10" s="167">
        <f t="shared" si="0"/>
        <v>32.199999999999932</v>
      </c>
      <c r="AN10" s="168">
        <f t="shared" si="1"/>
        <v>17.127659574955924</v>
      </c>
    </row>
    <row r="11" spans="1:40" ht="13.5" customHeight="1">
      <c r="A11" s="1"/>
      <c r="B11" s="140">
        <v>3.2</v>
      </c>
      <c r="C11" s="53">
        <f>K3+B11</f>
        <v>6.8000000000000007</v>
      </c>
      <c r="D11" s="71">
        <v>2.5</v>
      </c>
      <c r="E11" s="72">
        <f>C11+D11</f>
        <v>9.3000000000000007</v>
      </c>
      <c r="F11" s="39">
        <v>0.3</v>
      </c>
      <c r="G11" s="12">
        <f>E11+F11</f>
        <v>9.6000000000000014</v>
      </c>
      <c r="H11" s="80">
        <v>1.8</v>
      </c>
      <c r="I11" s="72">
        <f>G11+H11</f>
        <v>11.400000000000002</v>
      </c>
      <c r="J11" s="80">
        <v>1.2</v>
      </c>
      <c r="K11" s="54">
        <f>I11+J11</f>
        <v>12.600000000000001</v>
      </c>
      <c r="L11" s="24">
        <v>0.5</v>
      </c>
      <c r="M11" s="82">
        <f>U3+L11</f>
        <v>151.4</v>
      </c>
      <c r="N11" s="22">
        <v>31.7</v>
      </c>
      <c r="O11" s="29">
        <f>M11+N11</f>
        <v>183.1</v>
      </c>
      <c r="P11" s="123">
        <v>1.4</v>
      </c>
      <c r="Q11" s="252">
        <f>O11+P11</f>
        <v>184.5</v>
      </c>
      <c r="R11" s="80">
        <v>0.4</v>
      </c>
      <c r="S11" s="90">
        <f>Q11+R11</f>
        <v>184.9</v>
      </c>
      <c r="T11" s="81">
        <v>10.7</v>
      </c>
      <c r="U11" s="31">
        <f>S11+T11</f>
        <v>195.6</v>
      </c>
      <c r="V11" s="41">
        <v>4.2</v>
      </c>
      <c r="W11" s="40">
        <f>AE3+V11</f>
        <v>409.30000000000007</v>
      </c>
      <c r="X11" s="81">
        <v>5.0999999999999996</v>
      </c>
      <c r="Y11" s="72">
        <f>W11+X11</f>
        <v>414.40000000000009</v>
      </c>
      <c r="Z11" s="22">
        <v>7.4</v>
      </c>
      <c r="AA11" s="82">
        <f>Y11+Z11</f>
        <v>421.80000000000007</v>
      </c>
      <c r="AB11" s="57">
        <v>1.3</v>
      </c>
      <c r="AC11" s="40">
        <f>AA11+AB11</f>
        <v>423.10000000000008</v>
      </c>
      <c r="AD11" s="81">
        <v>6</v>
      </c>
      <c r="AE11" s="31">
        <f>AC11+AD11</f>
        <v>429.10000000000008</v>
      </c>
      <c r="AF11" s="28">
        <v>11</v>
      </c>
      <c r="AG11" s="352" t="s">
        <v>19</v>
      </c>
      <c r="AH11" s="172">
        <f>W59</f>
        <v>603.50000000000011</v>
      </c>
      <c r="AI11" s="397">
        <f>(18+48/60)/24+$D$2</f>
        <v>45438.033333333333</v>
      </c>
      <c r="AJ11" s="398"/>
      <c r="AK11" s="399">
        <f>40/24+$D$2</f>
        <v>45438.916666666664</v>
      </c>
      <c r="AL11" s="399"/>
      <c r="AM11" s="173" t="s">
        <v>20</v>
      </c>
      <c r="AN11" s="174" t="s">
        <v>20</v>
      </c>
    </row>
    <row r="12" spans="1:40" ht="13.5" customHeight="1">
      <c r="A12" s="1"/>
      <c r="B12" s="207"/>
      <c r="C12" s="46">
        <f>C11/15/24+$D$2</f>
        <v>45437.268888888888</v>
      </c>
      <c r="D12" s="73"/>
      <c r="E12" s="66">
        <f>E11/15/24+$D$2</f>
        <v>45437.275833333333</v>
      </c>
      <c r="F12" s="212"/>
      <c r="G12" s="46">
        <f>G11/15/24+$D$2</f>
        <v>45437.276666666665</v>
      </c>
      <c r="H12" s="209"/>
      <c r="I12" s="66">
        <f>I11/15/24+$D$2</f>
        <v>45437.281666666669</v>
      </c>
      <c r="J12" s="205"/>
      <c r="K12" s="47">
        <f>K11/15/24+$D$2</f>
        <v>45437.285000000003</v>
      </c>
      <c r="L12" s="361" t="s">
        <v>57</v>
      </c>
      <c r="M12" s="66">
        <f>M11/15/24+$D$2</f>
        <v>45437.670555555553</v>
      </c>
      <c r="N12" s="151" t="s">
        <v>59</v>
      </c>
      <c r="O12" s="193">
        <f>O11/15/24+$D$2</f>
        <v>45437.758611111109</v>
      </c>
      <c r="P12" s="200"/>
      <c r="Q12" s="141">
        <f>Q11/15/24+$D$2</f>
        <v>45437.762499999997</v>
      </c>
      <c r="R12" s="247"/>
      <c r="S12" s="261">
        <f>S11/15/24+$D$2</f>
        <v>45437.763611111113</v>
      </c>
      <c r="T12" s="202"/>
      <c r="U12" s="368">
        <f>U11/15/24+$D$2</f>
        <v>45437.793333333335</v>
      </c>
      <c r="V12" s="319"/>
      <c r="W12" s="46">
        <f>W11/15/24+$D$2</f>
        <v>45438.386944444443</v>
      </c>
      <c r="X12" s="205"/>
      <c r="Y12" s="66">
        <f>Y11/15/24+$D$2</f>
        <v>45438.40111111111</v>
      </c>
      <c r="Z12" s="212"/>
      <c r="AA12" s="154">
        <f>AA11/15/24+$D$2</f>
        <v>45438.421666666669</v>
      </c>
      <c r="AB12" s="212"/>
      <c r="AC12" s="46">
        <f>AC11/15/24+$D$2</f>
        <v>45438.42527777778</v>
      </c>
      <c r="AD12" s="205"/>
      <c r="AE12" s="47">
        <f>AE11/15/24+$D$2</f>
        <v>45438.441944444443</v>
      </c>
      <c r="AF12" s="28"/>
      <c r="AG12" s="175"/>
      <c r="AH12" s="176"/>
      <c r="AI12" s="177"/>
      <c r="AJ12" s="177" t="s">
        <v>45</v>
      </c>
      <c r="AK12" s="177"/>
      <c r="AL12" s="177"/>
      <c r="AM12" s="178"/>
      <c r="AN12" s="179"/>
    </row>
    <row r="13" spans="1:40" ht="13.5" customHeight="1">
      <c r="A13" s="1"/>
      <c r="B13" s="207"/>
      <c r="C13" s="148">
        <v>61</v>
      </c>
      <c r="D13" s="74"/>
      <c r="E13" s="153">
        <v>74</v>
      </c>
      <c r="F13" s="145"/>
      <c r="G13" s="148">
        <v>72</v>
      </c>
      <c r="H13" s="73"/>
      <c r="I13" s="153">
        <v>84</v>
      </c>
      <c r="J13" s="205"/>
      <c r="K13" s="143">
        <v>87</v>
      </c>
      <c r="L13" s="28"/>
      <c r="M13" s="153">
        <v>5</v>
      </c>
      <c r="N13" s="9"/>
      <c r="O13" s="300">
        <v>35</v>
      </c>
      <c r="P13" s="201"/>
      <c r="Q13" s="148">
        <v>4</v>
      </c>
      <c r="R13" s="262"/>
      <c r="S13" s="153">
        <v>3</v>
      </c>
      <c r="T13" s="202"/>
      <c r="U13" s="369"/>
      <c r="V13" s="14"/>
      <c r="W13" s="148">
        <v>173</v>
      </c>
      <c r="X13" s="102"/>
      <c r="Y13" s="153">
        <v>161</v>
      </c>
      <c r="Z13" s="1"/>
      <c r="AA13" s="153">
        <v>12</v>
      </c>
      <c r="AB13" s="1"/>
      <c r="AC13" s="148">
        <v>6</v>
      </c>
      <c r="AD13" s="73"/>
      <c r="AE13" s="143">
        <v>67</v>
      </c>
      <c r="AF13" s="28"/>
      <c r="AG13" s="1"/>
      <c r="AH13" s="1" t="s">
        <v>46</v>
      </c>
      <c r="AI13" s="390">
        <f>(5+53/60)/24+$D$2</f>
        <v>45437.495138888888</v>
      </c>
      <c r="AJ13" s="390"/>
      <c r="AK13" s="390">
        <f>13.5/24+$D$2</f>
        <v>45437.8125</v>
      </c>
      <c r="AL13" s="390"/>
      <c r="AM13" s="1"/>
      <c r="AN13" s="1"/>
    </row>
    <row r="14" spans="1:40" ht="13.5" customHeight="1">
      <c r="A14" s="1"/>
      <c r="B14" s="207"/>
      <c r="C14" s="212"/>
      <c r="D14" s="73"/>
      <c r="E14" s="210"/>
      <c r="F14" s="212"/>
      <c r="G14" s="212"/>
      <c r="H14" s="73"/>
      <c r="I14" s="76"/>
      <c r="J14" s="73"/>
      <c r="K14" s="50" t="s">
        <v>21</v>
      </c>
      <c r="L14" s="28"/>
      <c r="M14" s="91"/>
      <c r="N14" s="9"/>
      <c r="O14" s="3"/>
      <c r="P14" s="201"/>
      <c r="Q14" s="129"/>
      <c r="R14" s="86"/>
      <c r="S14" s="76"/>
      <c r="T14" s="205"/>
      <c r="U14" s="8"/>
      <c r="V14" s="14"/>
      <c r="W14" s="1"/>
      <c r="X14" s="87"/>
      <c r="Y14" s="76"/>
      <c r="Z14" s="212"/>
      <c r="AA14" s="76"/>
      <c r="AB14" s="1"/>
      <c r="AC14" s="1"/>
      <c r="AD14" s="205"/>
      <c r="AE14" s="8"/>
      <c r="AF14" s="353"/>
      <c r="AG14" s="1"/>
      <c r="AH14" s="1" t="s">
        <v>47</v>
      </c>
      <c r="AI14" s="397">
        <f>9/24+$D$2</f>
        <v>45437.625</v>
      </c>
      <c r="AJ14" s="398"/>
      <c r="AK14" s="390">
        <f>20/24+$D$2</f>
        <v>45438.083333333336</v>
      </c>
      <c r="AL14" s="390"/>
      <c r="AM14" s="1"/>
      <c r="AN14" s="1"/>
    </row>
    <row r="15" spans="1:40" ht="13.5" customHeight="1">
      <c r="A15" s="1"/>
      <c r="B15" s="207" t="s">
        <v>1</v>
      </c>
      <c r="C15" s="61"/>
      <c r="D15" s="73"/>
      <c r="E15" s="75"/>
      <c r="F15" s="212" t="s">
        <v>1</v>
      </c>
      <c r="G15" s="212"/>
      <c r="H15" s="73"/>
      <c r="I15" s="76" t="s">
        <v>1</v>
      </c>
      <c r="J15" s="205"/>
      <c r="K15" s="19"/>
      <c r="L15" s="28"/>
      <c r="M15" s="91"/>
      <c r="N15" s="1"/>
      <c r="O15" s="3"/>
      <c r="P15" s="202"/>
      <c r="Q15" s="129"/>
      <c r="R15" s="73"/>
      <c r="S15" s="76" t="s">
        <v>21</v>
      </c>
      <c r="T15" s="205" t="s">
        <v>1</v>
      </c>
      <c r="U15" s="288"/>
      <c r="V15" s="14"/>
      <c r="W15" s="1"/>
      <c r="X15" s="205"/>
      <c r="Y15" s="79" t="s">
        <v>100</v>
      </c>
      <c r="Z15" s="212"/>
      <c r="AA15" s="75"/>
      <c r="AB15" s="1"/>
      <c r="AC15" s="1"/>
      <c r="AD15" s="205" t="s">
        <v>1</v>
      </c>
      <c r="AE15" s="4"/>
      <c r="AF15" s="354"/>
      <c r="AG15" s="1"/>
      <c r="AH15" s="1" t="s">
        <v>48</v>
      </c>
      <c r="AI15" s="390">
        <f>(12+8/60)/24+$D$2</f>
        <v>45437.755555555559</v>
      </c>
      <c r="AJ15" s="390"/>
      <c r="AK15" s="390">
        <f>27/24+$D$2</f>
        <v>45438.375</v>
      </c>
      <c r="AL15" s="390"/>
      <c r="AM15" s="1"/>
      <c r="AN15" s="1"/>
    </row>
    <row r="16" spans="1:40" ht="13.5" customHeight="1">
      <c r="A16" s="1"/>
      <c r="B16" s="207"/>
      <c r="C16" s="212"/>
      <c r="D16" s="73"/>
      <c r="E16" s="76"/>
      <c r="F16" s="212"/>
      <c r="G16" s="212"/>
      <c r="H16" s="205"/>
      <c r="I16" s="79"/>
      <c r="J16" s="73"/>
      <c r="K16" s="8"/>
      <c r="L16" s="337"/>
      <c r="M16" s="91"/>
      <c r="N16" s="3"/>
      <c r="O16" s="2"/>
      <c r="P16" s="203"/>
      <c r="Q16" s="130"/>
      <c r="R16" s="87"/>
      <c r="S16" s="88"/>
      <c r="T16" s="205"/>
      <c r="U16" s="4"/>
      <c r="V16" s="14"/>
      <c r="W16" s="1"/>
      <c r="X16" s="205"/>
      <c r="Y16" s="79"/>
      <c r="Z16" s="212"/>
      <c r="AA16" s="79"/>
      <c r="AB16" s="1"/>
      <c r="AC16" s="1"/>
      <c r="AD16" s="205"/>
      <c r="AE16" s="4"/>
      <c r="AF16" s="207"/>
      <c r="AG16" s="1"/>
      <c r="AH16" s="1" t="s">
        <v>49</v>
      </c>
      <c r="AI16" s="390">
        <f>(18+48/60)/24+$D$2</f>
        <v>45438.033333333333</v>
      </c>
      <c r="AJ16" s="390"/>
      <c r="AK16" s="390">
        <f>40/24+$D$2</f>
        <v>45438.916666666664</v>
      </c>
      <c r="AL16" s="390"/>
      <c r="AM16" s="1"/>
      <c r="AN16" s="1"/>
    </row>
    <row r="17" spans="1:42" ht="13.5" customHeight="1" thickBot="1">
      <c r="A17" s="1"/>
      <c r="B17" s="13"/>
      <c r="C17" s="5"/>
      <c r="D17" s="77"/>
      <c r="E17" s="78"/>
      <c r="F17" s="6"/>
      <c r="G17" s="5"/>
      <c r="H17" s="77"/>
      <c r="I17" s="78"/>
      <c r="J17" s="77"/>
      <c r="K17" s="7"/>
      <c r="L17" s="132"/>
      <c r="M17" s="94"/>
      <c r="N17" s="6"/>
      <c r="O17" s="5"/>
      <c r="P17" s="345"/>
      <c r="Q17" s="117"/>
      <c r="R17" s="77"/>
      <c r="S17" s="78"/>
      <c r="T17" s="77"/>
      <c r="U17" s="7"/>
      <c r="V17" s="52"/>
      <c r="W17" s="27"/>
      <c r="X17" s="95"/>
      <c r="Y17" s="78"/>
      <c r="Z17" s="18"/>
      <c r="AA17" s="96"/>
      <c r="AB17" s="27"/>
      <c r="AC17" s="27"/>
      <c r="AD17" s="77"/>
      <c r="AE17" s="7"/>
      <c r="AF17" s="355"/>
      <c r="AG17" s="1"/>
      <c r="AH17" s="1"/>
      <c r="AI17" s="1"/>
      <c r="AJ17" s="1" t="s">
        <v>97</v>
      </c>
      <c r="AK17" s="1"/>
      <c r="AL17" s="1"/>
      <c r="AM17" s="1"/>
      <c r="AN17" s="1"/>
    </row>
    <row r="18" spans="1:42" ht="13.5" customHeight="1">
      <c r="A18" s="1"/>
      <c r="B18" s="23" t="s">
        <v>28</v>
      </c>
      <c r="C18" s="2"/>
      <c r="D18" s="400" t="s">
        <v>41</v>
      </c>
      <c r="E18" s="401"/>
      <c r="F18" s="158"/>
      <c r="G18" s="11" t="s">
        <v>29</v>
      </c>
      <c r="H18" s="206"/>
      <c r="I18" s="70" t="s">
        <v>30</v>
      </c>
      <c r="J18" s="365"/>
      <c r="K18" s="188"/>
      <c r="L18" s="286"/>
      <c r="M18" s="157"/>
      <c r="N18" s="402"/>
      <c r="O18" s="402"/>
      <c r="P18" s="206"/>
      <c r="Q18" s="10"/>
      <c r="R18" s="206"/>
      <c r="S18" s="70" t="s">
        <v>99</v>
      </c>
      <c r="T18" s="206"/>
      <c r="U18" s="17" t="s">
        <v>84</v>
      </c>
      <c r="V18" s="286"/>
      <c r="W18" s="10"/>
      <c r="X18" s="206"/>
      <c r="Y18" s="157" t="s">
        <v>60</v>
      </c>
      <c r="Z18" s="171"/>
      <c r="AA18" s="163"/>
      <c r="AB18" s="263"/>
      <c r="AC18" s="10" t="s">
        <v>61</v>
      </c>
      <c r="AD18" s="403">
        <f>AM$9</f>
        <v>98.900000000000091</v>
      </c>
      <c r="AE18" s="404"/>
      <c r="AF18" s="14"/>
      <c r="AG18" s="3" t="s">
        <v>82</v>
      </c>
      <c r="AH18" s="180">
        <f>AH5</f>
        <v>67.899999999999991</v>
      </c>
      <c r="AI18" s="388">
        <f t="shared" ref="AI18:AI24" si="2">(AH18+0)/34/24+$D$2+0/24/60</f>
        <v>45437.333210784316</v>
      </c>
      <c r="AJ18" s="388"/>
      <c r="AK18" s="388">
        <f>(AH18+0)/15/24+$D$2+0/24/60</f>
        <v>45437.438611111109</v>
      </c>
      <c r="AL18" s="388"/>
      <c r="AM18" s="1"/>
      <c r="AN18" s="1"/>
    </row>
    <row r="19" spans="1:42" ht="13.5" customHeight="1">
      <c r="A19" s="1"/>
      <c r="B19" s="56">
        <v>17.600000000000001</v>
      </c>
      <c r="C19" s="40">
        <f>K11+B19</f>
        <v>30.200000000000003</v>
      </c>
      <c r="D19" s="71">
        <v>3.7</v>
      </c>
      <c r="E19" s="72">
        <f>C19+D19</f>
        <v>33.900000000000006</v>
      </c>
      <c r="F19" s="39">
        <v>4.9000000000000004</v>
      </c>
      <c r="G19" s="53">
        <f>E19+F19</f>
        <v>38.800000000000004</v>
      </c>
      <c r="H19" s="71">
        <v>3.4</v>
      </c>
      <c r="I19" s="90">
        <f>G19+H19</f>
        <v>42.2</v>
      </c>
      <c r="J19" s="81">
        <v>1.9</v>
      </c>
      <c r="K19" s="54">
        <f>I19+J19</f>
        <v>44.1</v>
      </c>
      <c r="L19" s="24">
        <v>1</v>
      </c>
      <c r="M19" s="82">
        <f>U11+L19</f>
        <v>196.6</v>
      </c>
      <c r="N19" s="347">
        <v>5.3</v>
      </c>
      <c r="O19" s="346">
        <f>M19+N19</f>
        <v>201.9</v>
      </c>
      <c r="P19" s="81">
        <v>10.9</v>
      </c>
      <c r="Q19" s="12">
        <f>O19+P19</f>
        <v>212.8</v>
      </c>
      <c r="R19" s="80">
        <v>7.4</v>
      </c>
      <c r="S19" s="72">
        <f>Q19+R19</f>
        <v>220.20000000000002</v>
      </c>
      <c r="T19" s="81">
        <v>12.5</v>
      </c>
      <c r="U19" s="31">
        <f>S19+T19</f>
        <v>232.70000000000002</v>
      </c>
      <c r="V19" s="30">
        <v>14.8</v>
      </c>
      <c r="W19" s="12">
        <f>AE11+V19</f>
        <v>443.90000000000009</v>
      </c>
      <c r="X19" s="71">
        <v>3</v>
      </c>
      <c r="Y19" s="72">
        <f>W19+X19</f>
        <v>446.90000000000009</v>
      </c>
      <c r="Z19" s="57">
        <v>3.1</v>
      </c>
      <c r="AA19" s="72">
        <f>Y19+Z19</f>
        <v>450.00000000000011</v>
      </c>
      <c r="AB19" s="39">
        <v>19.2</v>
      </c>
      <c r="AC19" s="53">
        <f>AA19+AB19</f>
        <v>469.2000000000001</v>
      </c>
      <c r="AD19" s="240">
        <v>3.2</v>
      </c>
      <c r="AE19" s="31">
        <f>AC19+AD19</f>
        <v>472.40000000000009</v>
      </c>
      <c r="AF19" s="337"/>
      <c r="AG19" s="3" t="s">
        <v>96</v>
      </c>
      <c r="AH19" s="180">
        <f>AH6</f>
        <v>150.30000000000001</v>
      </c>
      <c r="AI19" s="388">
        <f t="shared" si="2"/>
        <v>45437.434191176471</v>
      </c>
      <c r="AJ19" s="388"/>
      <c r="AK19" s="388">
        <f>(AH19+0)/15/24+$D$2+0/24/60</f>
        <v>45437.667500000003</v>
      </c>
      <c r="AL19" s="388"/>
      <c r="AM19" s="1"/>
      <c r="AN19" s="1"/>
    </row>
    <row r="20" spans="1:42" ht="13.5" customHeight="1">
      <c r="A20" s="1"/>
      <c r="B20" s="207"/>
      <c r="C20" s="46">
        <f>C19/15/24+$D$2</f>
        <v>45437.33388888889</v>
      </c>
      <c r="D20" s="209"/>
      <c r="E20" s="66">
        <f>E19/15/24+$D$2</f>
        <v>45437.344166666669</v>
      </c>
      <c r="F20" s="212"/>
      <c r="G20" s="46">
        <f>G19/15/24+$D$2</f>
        <v>45437.357777777775</v>
      </c>
      <c r="H20" s="205"/>
      <c r="I20" s="66">
        <f>I19/15/24+$D$2</f>
        <v>45437.367222222223</v>
      </c>
      <c r="J20" s="205"/>
      <c r="K20" s="47">
        <f>K19/15/24+$D$2</f>
        <v>45437.372499999998</v>
      </c>
      <c r="L20" s="14"/>
      <c r="M20" s="154">
        <f>M19/15/24+$D$2</f>
        <v>45437.796111111114</v>
      </c>
      <c r="N20" s="212"/>
      <c r="O20" s="367">
        <f>O19/15/24+$D$2</f>
        <v>45437.810833333337</v>
      </c>
      <c r="P20" s="205"/>
      <c r="Q20" s="46">
        <f>Q19/15/24+$D$2</f>
        <v>45437.841111111113</v>
      </c>
      <c r="R20" s="289"/>
      <c r="S20" s="66">
        <f>S19/15/24+$D$2</f>
        <v>45437.861666666664</v>
      </c>
      <c r="T20" s="205"/>
      <c r="U20" s="47">
        <f>U19/15/24+$D$2</f>
        <v>45437.89638888889</v>
      </c>
      <c r="V20" s="14"/>
      <c r="W20" s="46">
        <f>W19/15/24+$D$2</f>
        <v>45438.483055555553</v>
      </c>
      <c r="X20" s="205"/>
      <c r="Y20" s="66">
        <f>Y19/15/24+$D$2</f>
        <v>45438.491388888891</v>
      </c>
      <c r="Z20" s="268"/>
      <c r="AA20" s="66">
        <f>AA19/15/24+$D$2</f>
        <v>45438.5</v>
      </c>
      <c r="AB20" s="3"/>
      <c r="AC20" s="46">
        <f>AC19/15/24+$D$2</f>
        <v>45438.553333333337</v>
      </c>
      <c r="AD20" s="383">
        <f>$AN$9</f>
        <v>15.038013177915884</v>
      </c>
      <c r="AE20" s="405"/>
      <c r="AF20" s="207"/>
      <c r="AG20" s="3" t="s">
        <v>81</v>
      </c>
      <c r="AH20" s="180">
        <f>AH7</f>
        <v>237.20000000000002</v>
      </c>
      <c r="AI20" s="388">
        <f t="shared" si="2"/>
        <v>45437.540686274508</v>
      </c>
      <c r="AJ20" s="388"/>
      <c r="AK20" s="388">
        <f t="shared" ref="AK20:AK24" si="3">(AH20+0)/15/24+$D$2+0/24/60</f>
        <v>45437.908888888887</v>
      </c>
      <c r="AL20" s="388"/>
      <c r="AM20" s="1"/>
      <c r="AN20" s="1"/>
    </row>
    <row r="21" spans="1:42" ht="13.5" customHeight="1">
      <c r="A21" s="1"/>
      <c r="B21" s="207"/>
      <c r="C21" s="212"/>
      <c r="D21" s="73"/>
      <c r="E21" s="153">
        <v>409</v>
      </c>
      <c r="F21" s="150"/>
      <c r="G21" s="148">
        <v>220</v>
      </c>
      <c r="H21" s="209"/>
      <c r="I21" s="153">
        <v>214</v>
      </c>
      <c r="J21" s="205"/>
      <c r="K21" s="143">
        <v>205</v>
      </c>
      <c r="L21" s="14"/>
      <c r="M21" s="159">
        <v>44</v>
      </c>
      <c r="N21" s="362"/>
      <c r="O21" s="363"/>
      <c r="P21" s="362"/>
      <c r="Q21" s="155">
        <v>9</v>
      </c>
      <c r="R21" s="290"/>
      <c r="S21" s="165">
        <v>7</v>
      </c>
      <c r="T21" s="73"/>
      <c r="U21" s="143">
        <v>4</v>
      </c>
      <c r="V21" s="14"/>
      <c r="W21" s="148">
        <v>89</v>
      </c>
      <c r="X21" s="308"/>
      <c r="Y21" s="165">
        <v>89</v>
      </c>
      <c r="Z21" s="265"/>
      <c r="AA21" s="278">
        <v>108</v>
      </c>
      <c r="AB21" s="212"/>
      <c r="AC21" s="165">
        <v>86</v>
      </c>
      <c r="AD21" s="185">
        <f>$AI$9</f>
        <v>45437.857029914529</v>
      </c>
      <c r="AE21" s="232">
        <f>$AK$9</f>
        <v>45438.564305555556</v>
      </c>
      <c r="AF21" s="356"/>
      <c r="AG21" s="3" t="s">
        <v>80</v>
      </c>
      <c r="AH21" s="180">
        <f t="shared" ref="AH21:AH24" si="4">AH8</f>
        <v>314</v>
      </c>
      <c r="AI21" s="388">
        <f t="shared" si="2"/>
        <v>45437.634803921566</v>
      </c>
      <c r="AJ21" s="388"/>
      <c r="AK21" s="388">
        <f t="shared" si="3"/>
        <v>45438.12222222222</v>
      </c>
      <c r="AL21" s="388"/>
      <c r="AM21" s="1"/>
      <c r="AN21" s="1"/>
    </row>
    <row r="22" spans="1:42" ht="13.9" customHeight="1">
      <c r="A22" s="1"/>
      <c r="B22" s="207"/>
      <c r="C22" s="212"/>
      <c r="D22" s="73"/>
      <c r="E22" s="76"/>
      <c r="F22" s="9"/>
      <c r="G22" s="3" t="s">
        <v>1</v>
      </c>
      <c r="H22" s="86"/>
      <c r="I22" s="76"/>
      <c r="J22" s="205"/>
      <c r="K22" s="4"/>
      <c r="L22" s="14"/>
      <c r="M22" s="91"/>
      <c r="N22" s="3"/>
      <c r="O22" s="3"/>
      <c r="P22" s="205"/>
      <c r="Q22" s="3"/>
      <c r="R22" s="74"/>
      <c r="S22" s="287"/>
      <c r="T22" s="205"/>
      <c r="U22" s="8"/>
      <c r="V22" s="14"/>
      <c r="W22" s="1"/>
      <c r="X22" s="73"/>
      <c r="Y22" s="91"/>
      <c r="Z22" s="212"/>
      <c r="AA22" s="79"/>
      <c r="AB22" s="212"/>
      <c r="AC22" s="61"/>
      <c r="AD22" s="233"/>
      <c r="AE22" s="47">
        <f>AE19/15/24+$D$2</f>
        <v>45438.562222222223</v>
      </c>
      <c r="AF22" s="357"/>
      <c r="AG22" s="3" t="s">
        <v>79</v>
      </c>
      <c r="AH22" s="180">
        <f t="shared" si="4"/>
        <v>472.40000000000009</v>
      </c>
      <c r="AI22" s="388">
        <f t="shared" si="2"/>
        <v>45437.828921568631</v>
      </c>
      <c r="AJ22" s="388"/>
      <c r="AK22" s="388">
        <f t="shared" si="3"/>
        <v>45438.562222222223</v>
      </c>
      <c r="AL22" s="388"/>
      <c r="AM22" s="1"/>
      <c r="AN22" s="1"/>
    </row>
    <row r="23" spans="1:42" ht="13.5" customHeight="1">
      <c r="A23" s="1"/>
      <c r="B23" s="207"/>
      <c r="C23" s="212"/>
      <c r="D23" s="73"/>
      <c r="E23" s="76" t="s">
        <v>1</v>
      </c>
      <c r="F23" s="9"/>
      <c r="G23" s="1"/>
      <c r="H23" s="86"/>
      <c r="I23" s="91"/>
      <c r="J23" s="205"/>
      <c r="K23" s="4"/>
      <c r="L23" s="14"/>
      <c r="M23" s="91"/>
      <c r="N23" s="212"/>
      <c r="P23" s="205"/>
      <c r="Q23" s="9"/>
      <c r="R23" s="205" t="s">
        <v>1</v>
      </c>
      <c r="S23" s="79"/>
      <c r="T23" s="205" t="s">
        <v>1</v>
      </c>
      <c r="U23" s="4"/>
      <c r="V23" s="14"/>
      <c r="W23" s="1"/>
      <c r="X23" s="73"/>
      <c r="Y23" s="91"/>
      <c r="Z23" s="212"/>
      <c r="AA23" s="79"/>
      <c r="AB23" s="212"/>
      <c r="AC23" s="61"/>
      <c r="AD23" s="67"/>
      <c r="AE23" s="166">
        <v>87</v>
      </c>
      <c r="AF23" s="353"/>
      <c r="AG23" s="3" t="s">
        <v>78</v>
      </c>
      <c r="AH23" s="180">
        <f t="shared" si="4"/>
        <v>571.30000000000018</v>
      </c>
      <c r="AI23" s="388">
        <f t="shared" si="2"/>
        <v>45437.950122549017</v>
      </c>
      <c r="AJ23" s="388"/>
      <c r="AK23" s="388">
        <f t="shared" si="3"/>
        <v>45438.836944444447</v>
      </c>
      <c r="AL23" s="388"/>
      <c r="AM23" s="1"/>
      <c r="AN23" s="1"/>
    </row>
    <row r="24" spans="1:42" ht="13.5" customHeight="1">
      <c r="A24" s="1"/>
      <c r="B24" s="207"/>
      <c r="C24" s="212"/>
      <c r="D24" s="205"/>
      <c r="E24" s="79"/>
      <c r="F24" s="1"/>
      <c r="G24" s="3" t="s">
        <v>1</v>
      </c>
      <c r="H24" s="73"/>
      <c r="I24" s="76" t="s">
        <v>1</v>
      </c>
      <c r="J24" s="205"/>
      <c r="K24" s="4"/>
      <c r="L24" s="14"/>
      <c r="M24" s="91"/>
      <c r="N24" s="212"/>
      <c r="O24" s="212"/>
      <c r="P24" s="205"/>
      <c r="Q24" s="212"/>
      <c r="R24" s="205"/>
      <c r="S24" s="79"/>
      <c r="T24" s="205"/>
      <c r="U24" s="4"/>
      <c r="V24" s="14"/>
      <c r="W24" s="1"/>
      <c r="X24" s="73"/>
      <c r="Y24" s="91"/>
      <c r="Z24" s="212"/>
      <c r="AA24" s="91"/>
      <c r="AB24" s="205"/>
      <c r="AC24" s="280"/>
      <c r="AD24" s="67"/>
      <c r="AE24" s="181"/>
      <c r="AF24" s="354"/>
      <c r="AG24" s="3" t="s">
        <v>19</v>
      </c>
      <c r="AH24" s="180">
        <f t="shared" si="4"/>
        <v>603.50000000000011</v>
      </c>
      <c r="AI24" s="388">
        <f t="shared" si="2"/>
        <v>45437.989583333336</v>
      </c>
      <c r="AJ24" s="388"/>
      <c r="AK24" s="388">
        <f t="shared" si="3"/>
        <v>45438.926388888889</v>
      </c>
      <c r="AL24" s="388"/>
      <c r="AM24" s="1"/>
      <c r="AN24" s="1"/>
    </row>
    <row r="25" spans="1:42" ht="13.5" customHeight="1" thickBot="1">
      <c r="A25" s="1"/>
      <c r="B25" s="60"/>
      <c r="C25" s="18"/>
      <c r="D25" s="77"/>
      <c r="E25" s="78"/>
      <c r="F25" s="6"/>
      <c r="G25" s="5"/>
      <c r="H25" s="77"/>
      <c r="I25" s="78"/>
      <c r="J25" s="77"/>
      <c r="K25" s="7"/>
      <c r="L25" s="52"/>
      <c r="M25" s="94"/>
      <c r="N25" s="5"/>
      <c r="O25" s="5"/>
      <c r="P25" s="139"/>
      <c r="Q25" s="18"/>
      <c r="R25" s="77"/>
      <c r="S25" s="78"/>
      <c r="T25" s="77"/>
      <c r="U25" s="7"/>
      <c r="V25" s="331"/>
      <c r="W25" s="27"/>
      <c r="X25" s="93"/>
      <c r="Y25" s="94"/>
      <c r="Z25" s="6"/>
      <c r="AA25" s="78"/>
      <c r="AB25" s="6"/>
      <c r="AC25" s="245"/>
      <c r="AD25" s="195"/>
      <c r="AE25" s="183"/>
      <c r="AF25" s="207"/>
      <c r="AG25" s="1"/>
      <c r="AH25" s="180"/>
      <c r="AI25" s="407"/>
      <c r="AJ25" s="407"/>
      <c r="AK25" s="407"/>
      <c r="AL25" s="407"/>
      <c r="AM25" s="1"/>
      <c r="AN25" s="1"/>
    </row>
    <row r="26" spans="1:42" ht="13.5" customHeight="1" thickBot="1">
      <c r="A26" s="1"/>
      <c r="B26" s="213"/>
      <c r="C26" s="11"/>
      <c r="D26" s="73"/>
      <c r="E26" s="76" t="s">
        <v>31</v>
      </c>
      <c r="F26" s="408" t="s">
        <v>95</v>
      </c>
      <c r="G26" s="409"/>
      <c r="H26" s="206"/>
      <c r="I26" s="157"/>
      <c r="J26" s="206"/>
      <c r="K26" s="17"/>
      <c r="L26" s="410">
        <f>$AM$7</f>
        <v>76.799999999999983</v>
      </c>
      <c r="M26" s="411"/>
      <c r="N26" s="402" t="s">
        <v>85</v>
      </c>
      <c r="O26" s="402"/>
      <c r="P26" s="206"/>
      <c r="Q26" s="157"/>
      <c r="R26" s="206"/>
      <c r="S26" s="157"/>
      <c r="T26" s="206"/>
      <c r="U26" s="17" t="s">
        <v>86</v>
      </c>
      <c r="V26" s="348"/>
      <c r="W26" s="303" t="s">
        <v>62</v>
      </c>
      <c r="X26" s="281"/>
      <c r="Y26" s="309" t="s">
        <v>63</v>
      </c>
      <c r="Z26" s="412" t="s">
        <v>69</v>
      </c>
      <c r="AA26" s="413"/>
      <c r="AB26" s="158"/>
      <c r="AC26" s="10"/>
      <c r="AD26" s="206"/>
      <c r="AE26" s="17"/>
      <c r="AF26" s="331"/>
      <c r="AH26" s="107"/>
      <c r="AI26" s="1"/>
      <c r="AJ26" s="180"/>
      <c r="AK26" s="406"/>
      <c r="AL26" s="406"/>
      <c r="AM26" s="406"/>
      <c r="AN26" s="406"/>
      <c r="AO26" s="1"/>
      <c r="AP26" s="1"/>
    </row>
    <row r="27" spans="1:42" ht="13.5" customHeight="1">
      <c r="A27" s="45"/>
      <c r="B27" s="41">
        <v>0.8</v>
      </c>
      <c r="C27" s="53">
        <f>K19+B27</f>
        <v>44.9</v>
      </c>
      <c r="D27" s="123">
        <v>1.7</v>
      </c>
      <c r="E27" s="72">
        <f>C27+D27</f>
        <v>46.6</v>
      </c>
      <c r="F27" s="57">
        <v>6.3</v>
      </c>
      <c r="G27" s="53">
        <f>E27+F27</f>
        <v>52.9</v>
      </c>
      <c r="H27" s="80">
        <v>3.6</v>
      </c>
      <c r="I27" s="72">
        <f>G27+H27</f>
        <v>56.5</v>
      </c>
      <c r="J27" s="80">
        <v>0.7</v>
      </c>
      <c r="K27" s="54">
        <f>I27+J27</f>
        <v>57.2</v>
      </c>
      <c r="L27" s="291">
        <v>4.5</v>
      </c>
      <c r="M27" s="72">
        <f>U19+L27</f>
        <v>237.20000000000002</v>
      </c>
      <c r="N27" s="22">
        <v>8.5</v>
      </c>
      <c r="O27" s="40">
        <f>M27+N27</f>
        <v>245.70000000000002</v>
      </c>
      <c r="P27" s="81">
        <v>23.2</v>
      </c>
      <c r="Q27" s="82">
        <f>O27+P27</f>
        <v>268.90000000000003</v>
      </c>
      <c r="R27" s="71">
        <v>36.200000000000003</v>
      </c>
      <c r="S27" s="72">
        <f>Q27+R27</f>
        <v>305.10000000000002</v>
      </c>
      <c r="T27" s="81">
        <v>5</v>
      </c>
      <c r="U27" s="31">
        <f>S27+T27</f>
        <v>310.10000000000002</v>
      </c>
      <c r="V27" s="283">
        <v>9.1999999999999993</v>
      </c>
      <c r="W27" s="12">
        <f>AE19+V27</f>
        <v>481.60000000000008</v>
      </c>
      <c r="X27" s="81">
        <v>23.9</v>
      </c>
      <c r="Y27" s="310">
        <f>W27+X27</f>
        <v>505.50000000000006</v>
      </c>
      <c r="Z27" s="192">
        <v>35.4</v>
      </c>
      <c r="AA27" s="72">
        <f>Y27+Z27</f>
        <v>540.90000000000009</v>
      </c>
      <c r="AB27" s="22">
        <v>5.2</v>
      </c>
      <c r="AC27" s="12">
        <f>AA27+AB27</f>
        <v>546.10000000000014</v>
      </c>
      <c r="AD27" s="92">
        <v>7.7</v>
      </c>
      <c r="AE27" s="15">
        <f>AC27+AD27</f>
        <v>553.80000000000018</v>
      </c>
      <c r="AF27" s="331"/>
      <c r="AH27" s="1"/>
      <c r="AI27" s="45"/>
      <c r="AJ27" s="45"/>
      <c r="AK27" s="45"/>
      <c r="AL27" s="45"/>
      <c r="AM27" s="45"/>
      <c r="AN27" s="45"/>
      <c r="AO27" s="45"/>
      <c r="AP27" s="45"/>
    </row>
    <row r="28" spans="1:42" ht="13.5" customHeight="1">
      <c r="A28" s="1"/>
      <c r="B28" s="207"/>
      <c r="C28" s="215">
        <f>C27/15/24+$D$2</f>
        <v>45437.374722222223</v>
      </c>
      <c r="D28" s="73"/>
      <c r="E28" s="154">
        <f>E27/15/24+$D$2</f>
        <v>45437.379444444443</v>
      </c>
      <c r="F28" s="151" t="s">
        <v>105</v>
      </c>
      <c r="G28" s="46">
        <f>G27/15/24+$D$2</f>
        <v>45437.396944444445</v>
      </c>
      <c r="H28" s="205"/>
      <c r="I28" s="66">
        <f>I27/15/24+$D$2</f>
        <v>45437.406944444447</v>
      </c>
      <c r="J28" s="336" t="s">
        <v>58</v>
      </c>
      <c r="K28" s="47">
        <f>K27/15/24+$D$2</f>
        <v>45437.408888888887</v>
      </c>
      <c r="L28" s="414">
        <f>$AN$7</f>
        <v>15.000000000013641</v>
      </c>
      <c r="M28" s="384"/>
      <c r="N28" s="212"/>
      <c r="O28" s="46">
        <f>O27/15/24+$D$2</f>
        <v>45437.932500000003</v>
      </c>
      <c r="P28" s="205"/>
      <c r="Q28" s="66">
        <f>Q27/15/24+$D$2</f>
        <v>45437.996944444443</v>
      </c>
      <c r="R28" s="205"/>
      <c r="S28" s="66">
        <f>S27/15/24+$D$2</f>
        <v>45438.097500000003</v>
      </c>
      <c r="T28" s="205"/>
      <c r="U28" s="47">
        <f>U27/15/24+$D$2</f>
        <v>45438.111388888887</v>
      </c>
      <c r="V28" s="207"/>
      <c r="W28" s="193">
        <f>W27/15/24+$D$2</f>
        <v>45438.587777777779</v>
      </c>
      <c r="X28" s="282"/>
      <c r="Y28" s="311">
        <f>Y27/15/24+$D$2</f>
        <v>45438.654166666667</v>
      </c>
      <c r="Z28" s="212"/>
      <c r="AA28" s="269">
        <f>AA27/15/24+$D$2</f>
        <v>45438.752500000002</v>
      </c>
      <c r="AB28" s="3"/>
      <c r="AC28" s="46">
        <f>AC27/15/24+$D$2</f>
        <v>45438.766944444447</v>
      </c>
      <c r="AD28" s="205"/>
      <c r="AE28" s="47">
        <f>AE27/15/24+$D$2</f>
        <v>45438.78833333333</v>
      </c>
      <c r="AF28" s="33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3.5" customHeight="1">
      <c r="A29" s="1"/>
      <c r="B29" s="207"/>
      <c r="C29" s="148">
        <v>204</v>
      </c>
      <c r="D29" s="73"/>
      <c r="E29" s="153">
        <v>203</v>
      </c>
      <c r="F29" s="1"/>
      <c r="G29" s="148">
        <v>193</v>
      </c>
      <c r="H29" s="205"/>
      <c r="I29" s="153">
        <v>149</v>
      </c>
      <c r="J29" s="205"/>
      <c r="K29" s="143">
        <v>139</v>
      </c>
      <c r="L29" s="147">
        <f>$AI$7</f>
        <v>45437.543464052287</v>
      </c>
      <c r="M29" s="116">
        <f>$AK7</f>
        <v>45437.908888888887</v>
      </c>
      <c r="N29" s="61"/>
      <c r="O29" s="148">
        <v>27</v>
      </c>
      <c r="P29" s="73"/>
      <c r="Q29" s="153">
        <v>16</v>
      </c>
      <c r="R29" s="73"/>
      <c r="S29" s="153">
        <v>4</v>
      </c>
      <c r="T29" s="73"/>
      <c r="U29" s="143">
        <v>11</v>
      </c>
      <c r="V29" s="320"/>
      <c r="W29" s="272">
        <v>88</v>
      </c>
      <c r="X29" s="290"/>
      <c r="Y29" s="165">
        <v>88</v>
      </c>
      <c r="Z29" s="270"/>
      <c r="AA29" s="186"/>
      <c r="AB29" s="3"/>
      <c r="AC29" s="148">
        <v>87</v>
      </c>
      <c r="AD29" s="205"/>
      <c r="AE29" s="143">
        <v>82</v>
      </c>
      <c r="AF29" s="331"/>
      <c r="AH29" s="212"/>
      <c r="AI29" s="1"/>
      <c r="AJ29" s="1"/>
      <c r="AK29" s="1"/>
      <c r="AL29" s="1"/>
      <c r="AM29" s="1"/>
      <c r="AN29" s="1"/>
      <c r="AO29" s="1"/>
      <c r="AP29" s="1"/>
    </row>
    <row r="30" spans="1:42" ht="13.5" customHeight="1">
      <c r="A30" s="1"/>
      <c r="B30" s="207"/>
      <c r="C30" s="212"/>
      <c r="D30" s="73"/>
      <c r="E30" s="91"/>
      <c r="F30" s="1"/>
      <c r="G30" s="1"/>
      <c r="H30" s="73"/>
      <c r="I30" s="79"/>
      <c r="J30" s="87"/>
      <c r="K30" s="4"/>
      <c r="L30" s="133"/>
      <c r="M30" s="66">
        <f>M27/15/24+$D$2</f>
        <v>45437.908888888887</v>
      </c>
      <c r="N30" s="3"/>
      <c r="O30" s="3"/>
      <c r="P30" s="205"/>
      <c r="Q30" s="76"/>
      <c r="R30" s="73"/>
      <c r="S30" s="91"/>
      <c r="T30" s="205"/>
      <c r="U30" s="8"/>
      <c r="V30" s="207"/>
      <c r="W30" s="212"/>
      <c r="X30" s="312"/>
      <c r="Y30" s="313"/>
      <c r="Z30" s="271"/>
      <c r="AA30" s="210"/>
      <c r="AB30" s="106"/>
      <c r="AC30" s="1"/>
      <c r="AD30" s="205"/>
      <c r="AE30" s="4"/>
      <c r="AF30" s="331"/>
      <c r="AH30" s="212"/>
      <c r="AI30" s="1"/>
      <c r="AJ30" s="1"/>
      <c r="AK30" s="1"/>
      <c r="AL30" s="1"/>
      <c r="AM30" s="1"/>
      <c r="AN30" s="1"/>
      <c r="AO30" s="1"/>
      <c r="AP30" s="1"/>
    </row>
    <row r="31" spans="1:42" ht="13.5" customHeight="1">
      <c r="A31" s="1"/>
      <c r="B31" s="207" t="s">
        <v>1</v>
      </c>
      <c r="C31" s="61"/>
      <c r="D31" s="73"/>
      <c r="E31" s="91"/>
      <c r="F31" s="1"/>
      <c r="G31" s="1"/>
      <c r="H31" s="205"/>
      <c r="I31" s="79"/>
      <c r="J31" s="205"/>
      <c r="K31" s="4"/>
      <c r="L31" s="133"/>
      <c r="M31" s="153">
        <v>8</v>
      </c>
      <c r="N31" s="212"/>
      <c r="O31" s="212"/>
      <c r="P31" s="205"/>
      <c r="Q31" s="75"/>
      <c r="R31" s="73"/>
      <c r="S31" s="91"/>
      <c r="T31" s="205" t="s">
        <v>1</v>
      </c>
      <c r="U31" s="4"/>
      <c r="V31" s="207"/>
      <c r="W31" s="212"/>
      <c r="X31" s="205"/>
      <c r="Y31" s="313"/>
      <c r="Z31" s="9"/>
      <c r="AA31" s="75"/>
      <c r="AB31" s="3"/>
      <c r="AC31" s="1"/>
      <c r="AD31" s="205"/>
      <c r="AE31" s="4"/>
      <c r="AF31" s="331"/>
      <c r="AH31" s="106"/>
      <c r="AI31" s="1"/>
      <c r="AJ31" s="1"/>
      <c r="AK31" s="1"/>
      <c r="AL31" s="1"/>
      <c r="AM31" s="1"/>
      <c r="AN31" s="1"/>
      <c r="AO31" s="1"/>
      <c r="AP31" s="1"/>
    </row>
    <row r="32" spans="1:42" ht="13.5" customHeight="1">
      <c r="A32" s="1"/>
      <c r="B32" s="207"/>
      <c r="C32" s="212"/>
      <c r="D32" s="73"/>
      <c r="E32" s="91"/>
      <c r="F32" s="1"/>
      <c r="G32" s="1"/>
      <c r="H32" s="205"/>
      <c r="I32" s="79"/>
      <c r="J32" s="102"/>
      <c r="K32" s="4"/>
      <c r="L32" s="133"/>
      <c r="M32" s="68"/>
      <c r="N32" s="212"/>
      <c r="O32" s="212"/>
      <c r="P32" s="205"/>
      <c r="Q32" s="79"/>
      <c r="R32" s="73"/>
      <c r="S32" s="91"/>
      <c r="T32" s="205"/>
      <c r="U32" s="4"/>
      <c r="V32" s="207"/>
      <c r="W32" s="212"/>
      <c r="X32" s="205"/>
      <c r="Y32" s="313"/>
      <c r="Z32" s="3"/>
      <c r="AA32" s="76"/>
      <c r="AB32" s="2"/>
      <c r="AC32" s="103"/>
      <c r="AD32" s="205"/>
      <c r="AE32" s="4"/>
      <c r="AF32" s="331"/>
      <c r="AH32" s="106"/>
      <c r="AI32" s="1"/>
      <c r="AJ32" s="1"/>
      <c r="AK32" s="1"/>
      <c r="AL32" s="1"/>
      <c r="AM32" s="1"/>
      <c r="AN32" s="1"/>
      <c r="AO32" s="1"/>
      <c r="AP32" s="1"/>
    </row>
    <row r="33" spans="1:42" ht="13.5" customHeight="1" thickBot="1">
      <c r="A33" s="1"/>
      <c r="B33" s="13"/>
      <c r="C33" s="5"/>
      <c r="D33" s="73"/>
      <c r="E33" s="91"/>
      <c r="F33" s="1"/>
      <c r="G33" s="1"/>
      <c r="H33" s="77"/>
      <c r="I33" s="78"/>
      <c r="J33" s="77"/>
      <c r="K33" s="7"/>
      <c r="L33" s="138"/>
      <c r="M33" s="244"/>
      <c r="N33" s="5"/>
      <c r="O33" s="5"/>
      <c r="P33" s="139"/>
      <c r="Q33" s="96"/>
      <c r="R33" s="93"/>
      <c r="S33" s="94"/>
      <c r="T33" s="77"/>
      <c r="U33" s="7"/>
      <c r="V33" s="13"/>
      <c r="W33" s="5"/>
      <c r="X33" s="95"/>
      <c r="Y33" s="314"/>
      <c r="Z33" s="5"/>
      <c r="AA33" s="78"/>
      <c r="AB33" s="182"/>
      <c r="AC33" s="18"/>
      <c r="AD33" s="77"/>
      <c r="AE33" s="7"/>
      <c r="AF33" s="331"/>
      <c r="AH33" s="106"/>
      <c r="AI33" s="1"/>
      <c r="AJ33" s="1"/>
      <c r="AK33" s="1"/>
      <c r="AL33" s="1"/>
      <c r="AM33" s="1"/>
      <c r="AN33" s="1"/>
      <c r="AO33" s="1"/>
      <c r="AP33" s="1"/>
    </row>
    <row r="34" spans="1:42" ht="13.5" customHeight="1">
      <c r="A34" s="1"/>
      <c r="B34" s="214"/>
      <c r="C34" s="10"/>
      <c r="D34" s="206"/>
      <c r="E34" s="157"/>
      <c r="F34" s="158"/>
      <c r="G34" s="10" t="s">
        <v>32</v>
      </c>
      <c r="H34" s="206"/>
      <c r="I34" s="126" t="s">
        <v>33</v>
      </c>
      <c r="J34" s="205"/>
      <c r="K34" s="135" t="s">
        <v>34</v>
      </c>
      <c r="L34" s="415">
        <f>$AM$8</f>
        <v>158.40000000000009</v>
      </c>
      <c r="M34" s="416"/>
      <c r="N34" s="402" t="s">
        <v>87</v>
      </c>
      <c r="O34" s="402"/>
      <c r="P34" s="206"/>
      <c r="Q34" s="157" t="s">
        <v>88</v>
      </c>
      <c r="R34" s="206"/>
      <c r="S34" s="157" t="s">
        <v>77</v>
      </c>
      <c r="T34" s="206"/>
      <c r="U34" s="17"/>
      <c r="V34" s="284"/>
      <c r="W34" s="227"/>
      <c r="X34" s="206"/>
      <c r="Y34" s="157"/>
      <c r="Z34" s="158"/>
      <c r="AA34" s="10"/>
      <c r="AB34" s="417">
        <f>AM$10</f>
        <v>32.199999999999932</v>
      </c>
      <c r="AC34" s="418"/>
      <c r="AD34" s="246"/>
      <c r="AE34" s="17" t="s">
        <v>64</v>
      </c>
      <c r="AF34" s="331"/>
      <c r="AH34" s="103"/>
      <c r="AI34" s="3"/>
      <c r="AJ34" s="212"/>
      <c r="AK34" s="2"/>
      <c r="AL34" s="212"/>
      <c r="AM34" s="2"/>
      <c r="AN34" s="2"/>
      <c r="AO34" s="2"/>
      <c r="AP34" s="1"/>
    </row>
    <row r="35" spans="1:42" ht="13.5" customHeight="1">
      <c r="A35" s="45"/>
      <c r="B35" s="24">
        <v>4</v>
      </c>
      <c r="C35" s="12">
        <f>K27+B35</f>
        <v>61.2</v>
      </c>
      <c r="D35" s="81">
        <v>1.6</v>
      </c>
      <c r="E35" s="90">
        <f>C35+D35</f>
        <v>62.800000000000004</v>
      </c>
      <c r="F35" s="25">
        <v>0.8</v>
      </c>
      <c r="G35" s="12">
        <f>E35+F35</f>
        <v>63.6</v>
      </c>
      <c r="H35" s="81">
        <v>1</v>
      </c>
      <c r="I35" s="72">
        <f>G35+H35</f>
        <v>64.599999999999994</v>
      </c>
      <c r="J35" s="92">
        <v>2.6</v>
      </c>
      <c r="K35" s="15">
        <f>I35+J35</f>
        <v>67.199999999999989</v>
      </c>
      <c r="L35" s="292">
        <v>3.9</v>
      </c>
      <c r="M35" s="72">
        <f>U27+L35</f>
        <v>314</v>
      </c>
      <c r="N35" s="22">
        <v>3.4</v>
      </c>
      <c r="O35" s="40">
        <f>M35+N35</f>
        <v>317.39999999999998</v>
      </c>
      <c r="P35" s="81">
        <v>5.6</v>
      </c>
      <c r="Q35" s="82">
        <f>O35+P35</f>
        <v>323</v>
      </c>
      <c r="R35" s="80">
        <v>2.9</v>
      </c>
      <c r="S35" s="72">
        <f>Q35+R35</f>
        <v>325.89999999999998</v>
      </c>
      <c r="T35" s="81">
        <v>1.8</v>
      </c>
      <c r="U35" s="31">
        <f>S35+T35</f>
        <v>327.7</v>
      </c>
      <c r="V35" s="41">
        <v>11.9</v>
      </c>
      <c r="W35" s="40">
        <f>AE27+V35</f>
        <v>565.70000000000016</v>
      </c>
      <c r="X35" s="80">
        <v>0.5</v>
      </c>
      <c r="Y35" s="72">
        <f>W35+X35</f>
        <v>566.20000000000016</v>
      </c>
      <c r="Z35" s="22">
        <v>1.5</v>
      </c>
      <c r="AA35" s="40">
        <f>Y35+Z35</f>
        <v>567.70000000000016</v>
      </c>
      <c r="AB35" s="240">
        <v>3.6</v>
      </c>
      <c r="AC35" s="72">
        <f>AA35+AB35</f>
        <v>571.30000000000018</v>
      </c>
      <c r="AD35" s="196">
        <v>2.7</v>
      </c>
      <c r="AE35" s="241">
        <f>AC35+AD35</f>
        <v>574.00000000000023</v>
      </c>
      <c r="AF35" s="331"/>
      <c r="AH35" s="2"/>
      <c r="AI35" s="105"/>
      <c r="AJ35" s="112"/>
      <c r="AK35" s="105"/>
      <c r="AL35" s="113"/>
      <c r="AM35" s="105"/>
      <c r="AN35" s="114"/>
      <c r="AO35" s="114"/>
      <c r="AP35" s="45"/>
    </row>
    <row r="36" spans="1:42" ht="13.5" customHeight="1">
      <c r="A36" s="1"/>
      <c r="B36" s="207"/>
      <c r="C36" s="46">
        <f>C35/15/24+$D$2</f>
        <v>45437.42</v>
      </c>
      <c r="D36" s="205"/>
      <c r="E36" s="66">
        <f>E35/15/24+$D$2</f>
        <v>45437.424444444441</v>
      </c>
      <c r="F36" s="212"/>
      <c r="G36" s="46">
        <f>G35/15/24+$D$2</f>
        <v>45437.426666666666</v>
      </c>
      <c r="H36" s="205"/>
      <c r="I36" s="66">
        <f>I35/15/24+$D$2</f>
        <v>45437.429444444446</v>
      </c>
      <c r="J36" s="419"/>
      <c r="K36" s="47">
        <f>K35/15/24+$D$2</f>
        <v>45437.436666666668</v>
      </c>
      <c r="L36" s="414">
        <f>$AN$8</f>
        <v>14.929311969777535</v>
      </c>
      <c r="M36" s="384"/>
      <c r="N36" s="212"/>
      <c r="O36" s="46">
        <f>O35/15/24+$D$2</f>
        <v>45438.131666666668</v>
      </c>
      <c r="P36" s="205"/>
      <c r="Q36" s="302">
        <f>Q35/15/24+$D$2</f>
        <v>45438.147222222222</v>
      </c>
      <c r="R36" s="205"/>
      <c r="S36" s="66">
        <f>S35/15/24+$D$2</f>
        <v>45438.155277777776</v>
      </c>
      <c r="T36" s="205"/>
      <c r="U36" s="47">
        <f>U35/15/24+$D$2</f>
        <v>45438.160277777781</v>
      </c>
      <c r="V36" s="14"/>
      <c r="W36" s="321">
        <f>W35/15/24+$D$2</f>
        <v>45438.821388888886</v>
      </c>
      <c r="X36" s="73"/>
      <c r="Y36" s="66">
        <f>Y35/15/24+$D$2</f>
        <v>45438.822777777779</v>
      </c>
      <c r="Z36" s="1"/>
      <c r="AA36" s="46">
        <f>AA35/15/24+$D$2</f>
        <v>45438.826944444445</v>
      </c>
      <c r="AB36" s="383">
        <f>$AN$10</f>
        <v>17.127659574955924</v>
      </c>
      <c r="AC36" s="384"/>
      <c r="AD36" s="73"/>
      <c r="AE36" s="47">
        <f>AE35/15/24+$D$2</f>
        <v>45438.844444444447</v>
      </c>
      <c r="AF36" s="331"/>
      <c r="AH36" s="111"/>
      <c r="AI36" s="1"/>
      <c r="AJ36" s="1"/>
      <c r="AK36" s="1"/>
      <c r="AL36" s="1"/>
      <c r="AM36" s="1"/>
      <c r="AN36" s="1"/>
      <c r="AO36" s="1"/>
      <c r="AP36" s="1"/>
    </row>
    <row r="37" spans="1:42" ht="13.5" customHeight="1">
      <c r="A37" s="1"/>
      <c r="B37" s="207"/>
      <c r="C37" s="148">
        <v>100</v>
      </c>
      <c r="D37" s="205"/>
      <c r="E37" s="159">
        <v>94</v>
      </c>
      <c r="F37" s="212"/>
      <c r="G37" s="148">
        <v>92</v>
      </c>
      <c r="H37" s="205"/>
      <c r="I37" s="153">
        <v>92</v>
      </c>
      <c r="J37" s="419"/>
      <c r="K37" s="143">
        <v>80</v>
      </c>
      <c r="L37" s="147">
        <f>$AI$8</f>
        <v>45437.644019485902</v>
      </c>
      <c r="M37" s="342">
        <f>AK$8</f>
        <v>45438.12222222222</v>
      </c>
      <c r="N37" s="61"/>
      <c r="O37" s="148">
        <v>4</v>
      </c>
      <c r="P37" s="102"/>
      <c r="Q37" s="153">
        <v>6</v>
      </c>
      <c r="R37" s="73"/>
      <c r="S37" s="153">
        <v>8</v>
      </c>
      <c r="T37" s="73"/>
      <c r="U37" s="143">
        <v>8</v>
      </c>
      <c r="V37" s="14"/>
      <c r="W37" s="322">
        <v>30</v>
      </c>
      <c r="X37" s="73"/>
      <c r="Y37" s="153">
        <v>20</v>
      </c>
      <c r="Z37" s="1"/>
      <c r="AA37" s="258">
        <v>14</v>
      </c>
      <c r="AB37" s="277">
        <f>AI$10</f>
        <v>45437.994574652781</v>
      </c>
      <c r="AC37" s="230">
        <f>AK$10</f>
        <v>45438.838333333333</v>
      </c>
      <c r="AD37" s="73"/>
      <c r="AE37" s="143">
        <v>11</v>
      </c>
      <c r="AF37" s="33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3.5" customHeight="1">
      <c r="A38" s="1"/>
      <c r="B38" s="207"/>
      <c r="C38" s="212"/>
      <c r="D38" s="205"/>
      <c r="E38" s="91"/>
      <c r="F38" s="212"/>
      <c r="G38" s="148"/>
      <c r="H38" s="205"/>
      <c r="I38" s="79" t="s">
        <v>1</v>
      </c>
      <c r="J38" s="205"/>
      <c r="K38" s="4"/>
      <c r="L38" s="133"/>
      <c r="M38" s="302">
        <f>M35/15/24+$D$2</f>
        <v>45438.12222222222</v>
      </c>
      <c r="N38" s="3"/>
      <c r="O38" s="3"/>
      <c r="P38" s="87"/>
      <c r="Q38" s="76"/>
      <c r="R38" s="73"/>
      <c r="S38" s="91"/>
      <c r="T38" s="205"/>
      <c r="U38" s="8"/>
      <c r="V38" s="14"/>
      <c r="W38" s="106"/>
      <c r="X38" s="73"/>
      <c r="Y38" s="91"/>
      <c r="Z38" s="1"/>
      <c r="AA38" s="1"/>
      <c r="AB38" s="233"/>
      <c r="AC38" s="153">
        <v>12</v>
      </c>
      <c r="AD38" s="73"/>
      <c r="AE38" s="50"/>
      <c r="AF38" s="33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3.5" customHeight="1">
      <c r="A39" s="1"/>
      <c r="B39" s="207" t="s">
        <v>1</v>
      </c>
      <c r="C39" s="212"/>
      <c r="D39" s="205"/>
      <c r="E39" s="79"/>
      <c r="F39" s="212" t="s">
        <v>1</v>
      </c>
      <c r="G39" s="212"/>
      <c r="H39" s="205" t="s">
        <v>1</v>
      </c>
      <c r="I39" s="79"/>
      <c r="J39" s="205"/>
      <c r="K39" s="4"/>
      <c r="L39" s="133"/>
      <c r="M39" s="267">
        <v>4</v>
      </c>
      <c r="N39" s="212"/>
      <c r="O39" s="212"/>
      <c r="P39" s="205"/>
      <c r="Q39" s="79"/>
      <c r="R39" s="73"/>
      <c r="S39" s="91"/>
      <c r="T39" s="205" t="s">
        <v>1</v>
      </c>
      <c r="U39" s="4"/>
      <c r="V39" s="14"/>
      <c r="W39" s="3"/>
      <c r="X39" s="73"/>
      <c r="Y39" s="91"/>
      <c r="Z39" s="1"/>
      <c r="AA39" s="1"/>
      <c r="AB39" s="67"/>
      <c r="AC39" s="68"/>
      <c r="AD39" s="73"/>
      <c r="AE39" s="50"/>
      <c r="AF39" s="33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3.5" customHeight="1">
      <c r="A40" s="1"/>
      <c r="B40" s="207"/>
      <c r="C40" s="212"/>
      <c r="D40" s="205"/>
      <c r="E40" s="79"/>
      <c r="F40" s="212"/>
      <c r="G40" s="1"/>
      <c r="H40" s="205"/>
      <c r="I40" s="79"/>
      <c r="J40" s="205"/>
      <c r="K40" s="4"/>
      <c r="L40" s="133"/>
      <c r="M40" s="68"/>
      <c r="N40" s="212"/>
      <c r="O40" s="212"/>
      <c r="P40" s="205"/>
      <c r="Q40" s="79"/>
      <c r="R40" s="73"/>
      <c r="S40" s="91"/>
      <c r="T40" s="205"/>
      <c r="U40" s="4"/>
      <c r="V40" s="14"/>
      <c r="W40" s="2"/>
      <c r="X40" s="73"/>
      <c r="Y40" s="91"/>
      <c r="Z40" s="1"/>
      <c r="AA40" s="1"/>
      <c r="AB40" s="67"/>
      <c r="AC40" s="68"/>
      <c r="AD40" s="73"/>
      <c r="AE40" s="50"/>
      <c r="AF40" s="33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3.5" customHeight="1" thickBot="1">
      <c r="A41" s="1"/>
      <c r="B41" s="13"/>
      <c r="C41" s="5"/>
      <c r="D41" s="77"/>
      <c r="E41" s="78"/>
      <c r="F41" s="6"/>
      <c r="G41" s="5"/>
      <c r="H41" s="77"/>
      <c r="I41" s="78"/>
      <c r="J41" s="77"/>
      <c r="K41" s="7"/>
      <c r="L41" s="293"/>
      <c r="M41" s="244"/>
      <c r="N41" s="5"/>
      <c r="O41" s="5"/>
      <c r="P41" s="95"/>
      <c r="Q41" s="78"/>
      <c r="R41" s="93"/>
      <c r="S41" s="94"/>
      <c r="T41" s="77"/>
      <c r="U41" s="7"/>
      <c r="V41" s="13"/>
      <c r="W41" s="5"/>
      <c r="X41" s="93"/>
      <c r="Y41" s="94"/>
      <c r="Z41" s="27"/>
      <c r="AA41" s="27"/>
      <c r="AB41" s="195"/>
      <c r="AC41" s="244"/>
      <c r="AD41" s="93"/>
      <c r="AE41" s="58"/>
      <c r="AF41" s="33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3.5" customHeight="1">
      <c r="A42" s="1"/>
      <c r="B42" s="420">
        <f>$AM$5</f>
        <v>82.40000000000002</v>
      </c>
      <c r="C42" s="421"/>
      <c r="D42" s="205"/>
      <c r="E42" s="88" t="s">
        <v>35</v>
      </c>
      <c r="F42" s="152"/>
      <c r="G42" s="157"/>
      <c r="H42" s="122"/>
      <c r="I42" s="157" t="s">
        <v>36</v>
      </c>
      <c r="J42" s="122"/>
      <c r="K42" s="216" t="s">
        <v>37</v>
      </c>
      <c r="L42" s="286"/>
      <c r="M42" s="157" t="s">
        <v>89</v>
      </c>
      <c r="N42" s="422"/>
      <c r="O42" s="422"/>
      <c r="P42" s="206"/>
      <c r="Q42" s="157" t="s">
        <v>76</v>
      </c>
      <c r="R42" s="206"/>
      <c r="S42" s="157" t="s">
        <v>90</v>
      </c>
      <c r="T42" s="206"/>
      <c r="U42" s="17"/>
      <c r="V42" s="285"/>
      <c r="W42" s="239"/>
      <c r="X42" s="69"/>
      <c r="Y42" s="70" t="s">
        <v>65</v>
      </c>
      <c r="Z42" s="158"/>
      <c r="AA42" s="157" t="s">
        <v>66</v>
      </c>
      <c r="AB42" s="206"/>
      <c r="AC42" s="157" t="s">
        <v>70</v>
      </c>
      <c r="AD42" s="206"/>
      <c r="AE42" s="17" t="s">
        <v>71</v>
      </c>
      <c r="AF42" s="33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3.5" customHeight="1">
      <c r="A43" s="45"/>
      <c r="B43" s="146">
        <v>0.7</v>
      </c>
      <c r="C43" s="40">
        <f>K35+B43</f>
        <v>67.899999999999991</v>
      </c>
      <c r="D43" s="92">
        <v>5.0999999999999996</v>
      </c>
      <c r="E43" s="82">
        <f>C43+D43</f>
        <v>72.999999999999986</v>
      </c>
      <c r="F43" s="115">
        <v>6.7</v>
      </c>
      <c r="G43" s="197">
        <f>E43+F43</f>
        <v>79.699999999999989</v>
      </c>
      <c r="H43" s="81">
        <v>5.4</v>
      </c>
      <c r="I43" s="82">
        <f>G43+H43</f>
        <v>85.1</v>
      </c>
      <c r="J43" s="123">
        <v>3.8</v>
      </c>
      <c r="K43" s="217">
        <f>I43+J43</f>
        <v>88.899999999999991</v>
      </c>
      <c r="L43" s="294">
        <v>1.8</v>
      </c>
      <c r="M43" s="82">
        <f>U35+L43</f>
        <v>329.5</v>
      </c>
      <c r="N43" s="22">
        <v>1.6</v>
      </c>
      <c r="O43" s="40">
        <f>M43+N43</f>
        <v>331.1</v>
      </c>
      <c r="P43" s="81">
        <v>6.3</v>
      </c>
      <c r="Q43" s="82">
        <f>O43+P43</f>
        <v>337.40000000000003</v>
      </c>
      <c r="R43" s="80">
        <v>2.8</v>
      </c>
      <c r="S43" s="72">
        <f>Q43+R43</f>
        <v>340.20000000000005</v>
      </c>
      <c r="T43" s="81">
        <v>4.2</v>
      </c>
      <c r="U43" s="31">
        <f>S43+T43</f>
        <v>344.40000000000003</v>
      </c>
      <c r="V43" s="323">
        <v>0.8</v>
      </c>
      <c r="W43" s="105">
        <f>AE35+V43</f>
        <v>574.80000000000018</v>
      </c>
      <c r="X43" s="81">
        <v>1.2</v>
      </c>
      <c r="Y43" s="82">
        <f>W43+X43</f>
        <v>576.00000000000023</v>
      </c>
      <c r="Z43" s="57">
        <v>1.3</v>
      </c>
      <c r="AA43" s="72">
        <f>Y43+Z43</f>
        <v>577.30000000000018</v>
      </c>
      <c r="AB43" s="80">
        <v>1.4</v>
      </c>
      <c r="AC43" s="72">
        <f>AA43+AB43</f>
        <v>578.70000000000016</v>
      </c>
      <c r="AD43" s="80">
        <v>0.8</v>
      </c>
      <c r="AE43" s="31">
        <f>AC43+AD43</f>
        <v>579.50000000000011</v>
      </c>
      <c r="AF43" s="331"/>
      <c r="AH43" s="1"/>
      <c r="AI43" s="45"/>
      <c r="AJ43" s="45"/>
      <c r="AK43" s="45"/>
      <c r="AL43" s="45"/>
      <c r="AM43" s="45"/>
      <c r="AN43" s="45"/>
      <c r="AO43" s="45"/>
      <c r="AP43" s="45"/>
    </row>
    <row r="44" spans="1:42" ht="13.5" customHeight="1">
      <c r="A44" s="1"/>
      <c r="B44" s="414">
        <f>AN$5</f>
        <v>15.278121136773322</v>
      </c>
      <c r="C44" s="423"/>
      <c r="D44" s="419"/>
      <c r="E44" s="66">
        <f>E43/15/24+$D$2</f>
        <v>45437.452777777777</v>
      </c>
      <c r="F44" s="1"/>
      <c r="G44" s="199">
        <f>G43/15/24+$D$2</f>
        <v>45437.471388888887</v>
      </c>
      <c r="H44" s="125" t="s">
        <v>51</v>
      </c>
      <c r="I44" s="66">
        <f>I43/15/24+$D$2</f>
        <v>45437.486388888887</v>
      </c>
      <c r="J44" s="200"/>
      <c r="K44" s="59">
        <f>K43/15/24+$D$2</f>
        <v>45437.496944444443</v>
      </c>
      <c r="L44" s="14"/>
      <c r="M44" s="66">
        <f>M43/15/24+$D$2</f>
        <v>45438.165277777778</v>
      </c>
      <c r="N44" s="212"/>
      <c r="O44" s="279">
        <f>O43/15/24+$D$2</f>
        <v>45438.169722222221</v>
      </c>
      <c r="P44" s="205"/>
      <c r="Q44" s="66">
        <f>Q43/15/24+$D$2</f>
        <v>45438.187222222223</v>
      </c>
      <c r="R44" s="205"/>
      <c r="S44" s="66">
        <f>S43/15/24+$D$2</f>
        <v>45438.195</v>
      </c>
      <c r="T44" s="205"/>
      <c r="U44" s="47">
        <f>U43/15/24+$D$2</f>
        <v>45438.206666666665</v>
      </c>
      <c r="V44" s="229"/>
      <c r="W44" s="279">
        <f>W43/15/24+$D$2</f>
        <v>45438.846666666665</v>
      </c>
      <c r="X44" s="73"/>
      <c r="Y44" s="66">
        <f>Y43/15/24+$D$2</f>
        <v>45438.85</v>
      </c>
      <c r="Z44" s="1"/>
      <c r="AA44" s="66">
        <f>AA43/15/24+$D$2</f>
        <v>45438.85361111111</v>
      </c>
      <c r="AB44" s="73"/>
      <c r="AC44" s="66">
        <f>AC43/15/24+$D$2</f>
        <v>45438.857499999998</v>
      </c>
      <c r="AD44" s="73"/>
      <c r="AE44" s="47">
        <f>AE43/15/24+$D$2</f>
        <v>45438.859722222223</v>
      </c>
      <c r="AF44" s="331"/>
      <c r="AH44" s="45"/>
      <c r="AI44" s="1"/>
      <c r="AJ44" s="1"/>
      <c r="AK44" s="1"/>
      <c r="AL44" s="1"/>
      <c r="AM44" s="1"/>
      <c r="AN44" s="1"/>
      <c r="AO44" s="1"/>
      <c r="AP44" s="1"/>
    </row>
    <row r="45" spans="1:42" ht="13.5" customHeight="1">
      <c r="A45" s="1"/>
      <c r="B45" s="147">
        <f>AI$5</f>
        <v>45437.333905228763</v>
      </c>
      <c r="C45" s="128">
        <f>AK$5</f>
        <v>45437.439305555556</v>
      </c>
      <c r="D45" s="419"/>
      <c r="E45" s="153">
        <v>86</v>
      </c>
      <c r="F45" s="1"/>
      <c r="G45" s="76" t="s">
        <v>1</v>
      </c>
      <c r="H45" s="205"/>
      <c r="I45" s="153">
        <v>113</v>
      </c>
      <c r="J45" s="201"/>
      <c r="K45" s="143">
        <v>126</v>
      </c>
      <c r="L45" s="14"/>
      <c r="M45" s="153">
        <v>10</v>
      </c>
      <c r="N45" s="61"/>
      <c r="O45" s="148">
        <v>14</v>
      </c>
      <c r="P45" s="73"/>
      <c r="Q45" s="153">
        <v>42</v>
      </c>
      <c r="R45" s="73"/>
      <c r="S45" s="153">
        <v>77</v>
      </c>
      <c r="T45" s="73"/>
      <c r="U45" s="143">
        <v>174</v>
      </c>
      <c r="V45" s="229"/>
      <c r="W45" s="155">
        <v>15</v>
      </c>
      <c r="X45" s="73"/>
      <c r="Y45" s="153">
        <v>11</v>
      </c>
      <c r="Z45" s="1"/>
      <c r="AA45" s="153">
        <v>14</v>
      </c>
      <c r="AB45" s="202"/>
      <c r="AC45" s="165">
        <v>17</v>
      </c>
      <c r="AD45" s="290"/>
      <c r="AE45" s="166">
        <v>16</v>
      </c>
      <c r="AF45" s="33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3.5" customHeight="1">
      <c r="A46" s="1"/>
      <c r="B46" s="133"/>
      <c r="C46" s="46">
        <f>C43/15/24+$D$2</f>
        <v>45437.438611111109</v>
      </c>
      <c r="D46" s="205"/>
      <c r="E46" s="79"/>
      <c r="F46" s="1"/>
      <c r="G46" s="76"/>
      <c r="H46" s="205"/>
      <c r="I46" s="79"/>
      <c r="J46" s="201"/>
      <c r="K46" s="134"/>
      <c r="L46" s="14"/>
      <c r="M46" s="91"/>
      <c r="N46" s="3"/>
      <c r="O46" s="3"/>
      <c r="P46" s="205"/>
      <c r="Q46" s="76"/>
      <c r="R46" s="73"/>
      <c r="S46" s="91"/>
      <c r="T46" s="205"/>
      <c r="U46" s="8"/>
      <c r="V46" s="14"/>
      <c r="W46" s="3" t="s">
        <v>1</v>
      </c>
      <c r="X46" s="73"/>
      <c r="Y46" s="76"/>
      <c r="Z46" s="1"/>
      <c r="AA46" s="79"/>
      <c r="AB46" s="202"/>
      <c r="AC46" s="249"/>
      <c r="AD46" s="202"/>
      <c r="AE46" s="288"/>
      <c r="AF46" s="33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3.5" customHeight="1">
      <c r="A47" s="1"/>
      <c r="B47" s="133"/>
      <c r="C47" s="148">
        <v>86</v>
      </c>
      <c r="D47" s="205"/>
      <c r="E47" s="79"/>
      <c r="F47" s="1"/>
      <c r="G47" s="76"/>
      <c r="H47" s="205"/>
      <c r="I47" s="79"/>
      <c r="J47" s="202"/>
      <c r="K47" s="134"/>
      <c r="L47" s="14"/>
      <c r="M47" s="91"/>
      <c r="N47" s="212"/>
      <c r="O47" s="212"/>
      <c r="P47" s="205"/>
      <c r="Q47" s="75"/>
      <c r="R47" s="73"/>
      <c r="S47" s="91"/>
      <c r="T47" s="205" t="s">
        <v>1</v>
      </c>
      <c r="U47" s="4"/>
      <c r="V47" s="28"/>
      <c r="W47" s="212"/>
      <c r="X47" s="73"/>
      <c r="Y47" s="91"/>
      <c r="Z47" s="1"/>
      <c r="AA47" s="76"/>
      <c r="AB47" s="202"/>
      <c r="AC47" s="249"/>
      <c r="AD47" s="202"/>
      <c r="AE47" s="288"/>
      <c r="AF47" s="33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3.5" customHeight="1">
      <c r="A48" s="1"/>
      <c r="B48" s="133"/>
      <c r="C48" s="149"/>
      <c r="D48" s="205"/>
      <c r="E48" s="79"/>
      <c r="F48" s="1"/>
      <c r="G48" s="76"/>
      <c r="H48" s="205"/>
      <c r="I48" s="79"/>
      <c r="J48" s="203"/>
      <c r="K48" s="161"/>
      <c r="L48" s="14"/>
      <c r="M48" s="91"/>
      <c r="N48" s="212"/>
      <c r="O48" s="212"/>
      <c r="P48" s="205"/>
      <c r="Q48" s="79"/>
      <c r="R48" s="73" t="s">
        <v>40</v>
      </c>
      <c r="S48" s="190"/>
      <c r="T48" s="205"/>
      <c r="U48" s="4"/>
      <c r="V48" s="28"/>
      <c r="W48" s="3"/>
      <c r="X48" s="73"/>
      <c r="Y48" s="76"/>
      <c r="Z48" s="1"/>
      <c r="AA48" s="76"/>
      <c r="AB48" s="202"/>
      <c r="AC48" s="249"/>
      <c r="AD48" s="202"/>
      <c r="AE48" s="288"/>
      <c r="AF48" s="33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3.5" customHeight="1" thickBot="1">
      <c r="A49" s="1"/>
      <c r="B49" s="138"/>
      <c r="C49" s="136"/>
      <c r="D49" s="77"/>
      <c r="E49" s="78"/>
      <c r="F49" s="6"/>
      <c r="G49" s="78"/>
      <c r="H49" s="77"/>
      <c r="I49" s="78"/>
      <c r="J49" s="204"/>
      <c r="K49" s="162"/>
      <c r="L49" s="52"/>
      <c r="M49" s="94"/>
      <c r="N49" s="5"/>
      <c r="O49" s="5"/>
      <c r="P49" s="139"/>
      <c r="Q49" s="96"/>
      <c r="R49" s="93"/>
      <c r="S49" s="94"/>
      <c r="T49" s="77"/>
      <c r="U49" s="7"/>
      <c r="V49" s="13"/>
      <c r="W49" s="5"/>
      <c r="X49" s="77"/>
      <c r="Y49" s="78"/>
      <c r="Z49" s="6"/>
      <c r="AA49" s="78"/>
      <c r="AB49" s="250"/>
      <c r="AC49" s="251"/>
      <c r="AD49" s="250"/>
      <c r="AE49" s="317"/>
      <c r="AF49" s="331"/>
      <c r="AH49" s="1"/>
      <c r="AI49" s="1"/>
      <c r="AJ49" s="1"/>
      <c r="AK49" s="1"/>
      <c r="AL49" s="1"/>
      <c r="AM49" s="1"/>
      <c r="AN49" s="1"/>
      <c r="AO49" s="1"/>
      <c r="AP49" s="1"/>
    </row>
    <row r="50" spans="1:42" ht="13.5" customHeight="1">
      <c r="A50" s="1"/>
      <c r="B50" s="218"/>
      <c r="C50" s="223" t="s">
        <v>52</v>
      </c>
      <c r="D50" s="206"/>
      <c r="E50" s="157"/>
      <c r="F50" s="158"/>
      <c r="G50" s="10"/>
      <c r="H50" s="208"/>
      <c r="I50" s="157"/>
      <c r="J50" s="122"/>
      <c r="K50" s="216" t="s">
        <v>42</v>
      </c>
      <c r="L50" s="424"/>
      <c r="M50" s="425"/>
      <c r="N50" s="422"/>
      <c r="O50" s="422"/>
      <c r="P50" s="206" t="s">
        <v>101</v>
      </c>
      <c r="Q50" s="157"/>
      <c r="R50" s="206"/>
      <c r="S50" s="157"/>
      <c r="T50" s="206"/>
      <c r="U50" s="17"/>
      <c r="V50" s="285"/>
      <c r="W50" s="239"/>
      <c r="X50" s="315">
        <v>171</v>
      </c>
      <c r="Y50" s="157"/>
      <c r="Z50" s="158"/>
      <c r="AA50" s="10" t="s">
        <v>72</v>
      </c>
      <c r="AB50" s="246"/>
      <c r="AC50" s="126" t="s">
        <v>67</v>
      </c>
      <c r="AD50" s="426" t="s">
        <v>68</v>
      </c>
      <c r="AE50" s="427"/>
      <c r="AF50" s="331"/>
      <c r="AH50" s="428"/>
      <c r="AI50" s="428"/>
      <c r="AJ50" s="1"/>
      <c r="AK50" s="1"/>
      <c r="AL50" s="1"/>
      <c r="AM50" s="1"/>
      <c r="AN50" s="1"/>
      <c r="AO50" s="1"/>
      <c r="AP50" s="1"/>
    </row>
    <row r="51" spans="1:42" ht="13.5" customHeight="1">
      <c r="A51" s="45"/>
      <c r="B51" s="41">
        <v>1.8</v>
      </c>
      <c r="C51" s="12">
        <f>K43+B51</f>
        <v>90.699999999999989</v>
      </c>
      <c r="D51" s="80">
        <v>1</v>
      </c>
      <c r="E51" s="72">
        <f>C51+D51</f>
        <v>91.699999999999989</v>
      </c>
      <c r="F51" s="57">
        <v>0.9</v>
      </c>
      <c r="G51" s="40">
        <f>E51+F51</f>
        <v>92.6</v>
      </c>
      <c r="H51" s="71">
        <v>3.5</v>
      </c>
      <c r="I51" s="83">
        <f>G51+H51</f>
        <v>96.1</v>
      </c>
      <c r="J51" s="332">
        <v>4.0999999999999996</v>
      </c>
      <c r="K51" s="217">
        <f>I51+J51</f>
        <v>100.19999999999999</v>
      </c>
      <c r="L51" s="295">
        <v>0.2</v>
      </c>
      <c r="M51" s="343">
        <f>U43+L51</f>
        <v>344.6</v>
      </c>
      <c r="N51" s="22">
        <v>0.2</v>
      </c>
      <c r="O51" s="40">
        <f>M51+N51</f>
        <v>344.8</v>
      </c>
      <c r="P51" s="92">
        <v>1.5</v>
      </c>
      <c r="Q51" s="82">
        <f>O51+P51</f>
        <v>346.3</v>
      </c>
      <c r="R51" s="71">
        <v>4.5999999999999996</v>
      </c>
      <c r="S51" s="72">
        <f>Q51+R51</f>
        <v>350.90000000000003</v>
      </c>
      <c r="T51" s="92">
        <v>1</v>
      </c>
      <c r="U51" s="15">
        <f>S51+T51</f>
        <v>351.90000000000003</v>
      </c>
      <c r="V51" s="324">
        <v>4</v>
      </c>
      <c r="W51" s="105">
        <f>AE43+V51</f>
        <v>583.50000000000011</v>
      </c>
      <c r="X51" s="80">
        <v>5</v>
      </c>
      <c r="Y51" s="72">
        <f>W51+X51</f>
        <v>588.50000000000011</v>
      </c>
      <c r="Z51" s="57">
        <v>0.9</v>
      </c>
      <c r="AA51" s="40">
        <f>Y51+Z51</f>
        <v>589.40000000000009</v>
      </c>
      <c r="AB51" s="198">
        <v>4.7</v>
      </c>
      <c r="AC51" s="72">
        <f>AA51+AB51</f>
        <v>594.10000000000014</v>
      </c>
      <c r="AD51" s="81">
        <v>8.5</v>
      </c>
      <c r="AE51" s="31">
        <f>AC51+AD51</f>
        <v>602.60000000000014</v>
      </c>
      <c r="AF51" s="331"/>
      <c r="AH51" s="113"/>
      <c r="AI51" s="253"/>
      <c r="AJ51" s="45"/>
      <c r="AK51" s="45"/>
      <c r="AL51" s="45"/>
      <c r="AM51" s="45"/>
      <c r="AN51" s="45"/>
      <c r="AO51" s="45"/>
      <c r="AP51" s="45"/>
    </row>
    <row r="52" spans="1:42" ht="13.5" customHeight="1">
      <c r="A52" s="1"/>
      <c r="B52" s="219"/>
      <c r="C52" s="141">
        <f>C51/15/24+$D$2</f>
        <v>45437.501944444448</v>
      </c>
      <c r="D52" s="205"/>
      <c r="E52" s="66">
        <f>E51/15/24+$D$2</f>
        <v>45437.50472222222</v>
      </c>
      <c r="F52" s="212"/>
      <c r="G52" s="46">
        <f>G51/15/24+$D$2</f>
        <v>45437.507222222222</v>
      </c>
      <c r="H52" s="84"/>
      <c r="I52" s="66">
        <f>I51/15/24+$D$2</f>
        <v>45437.516944444447</v>
      </c>
      <c r="J52" s="200"/>
      <c r="K52" s="47">
        <f>K51/15/24+$D$2</f>
        <v>45437.528333333335</v>
      </c>
      <c r="L52" s="296"/>
      <c r="M52" s="66">
        <f>M51/15/24+$D$2</f>
        <v>45438.20722222222</v>
      </c>
      <c r="N52" s="212"/>
      <c r="O52" s="46">
        <f>O51/15/24+$D$2</f>
        <v>45438.207777777781</v>
      </c>
      <c r="P52" s="205"/>
      <c r="Q52" s="66">
        <f>Q51/15/24+$D$2</f>
        <v>45438.211944444447</v>
      </c>
      <c r="R52" s="205"/>
      <c r="S52" s="66">
        <f>S51/15/24+$D$2</f>
        <v>45438.224722222221</v>
      </c>
      <c r="T52" s="205"/>
      <c r="U52" s="47">
        <f>U51/15/24+$D$2</f>
        <v>45438.227500000001</v>
      </c>
      <c r="V52" s="187"/>
      <c r="W52" s="46">
        <f>W51/15/24+$D$2</f>
        <v>45438.870833333334</v>
      </c>
      <c r="X52" s="73"/>
      <c r="Y52" s="66">
        <f>Y51/15/24+$D$2</f>
        <v>45438.884722222225</v>
      </c>
      <c r="Z52" s="1"/>
      <c r="AA52" s="46">
        <f>AA51/15/24+$D$2</f>
        <v>45438.88722222222</v>
      </c>
      <c r="AB52" s="73"/>
      <c r="AC52" s="66"/>
      <c r="AD52" s="196"/>
      <c r="AE52" s="47">
        <f>AE51/15/24+$D$2</f>
        <v>45438.923888888887</v>
      </c>
      <c r="AF52" s="331"/>
      <c r="AH52" s="254"/>
      <c r="AI52" s="248"/>
      <c r="AJ52" s="1"/>
      <c r="AK52" s="1"/>
      <c r="AL52" s="1"/>
      <c r="AM52" s="1"/>
      <c r="AN52" s="1"/>
      <c r="AO52" s="1"/>
      <c r="AP52" s="1"/>
    </row>
    <row r="53" spans="1:42" ht="13.5" customHeight="1">
      <c r="A53" s="1"/>
      <c r="B53" s="220"/>
      <c r="C53" s="148">
        <v>135</v>
      </c>
      <c r="D53" s="205"/>
      <c r="E53" s="153">
        <v>140</v>
      </c>
      <c r="F53" s="212"/>
      <c r="G53" s="148">
        <v>148</v>
      </c>
      <c r="H53" s="73"/>
      <c r="I53" s="76" t="s">
        <v>1</v>
      </c>
      <c r="J53" s="201"/>
      <c r="K53" s="143">
        <v>75</v>
      </c>
      <c r="L53" s="297"/>
      <c r="M53" s="344">
        <v>202</v>
      </c>
      <c r="N53" s="61"/>
      <c r="O53" s="148">
        <v>174</v>
      </c>
      <c r="P53" s="205"/>
      <c r="Q53" s="153">
        <v>300</v>
      </c>
      <c r="R53" s="205"/>
      <c r="S53" s="153">
        <v>40</v>
      </c>
      <c r="T53" s="205"/>
      <c r="U53" s="143">
        <v>40</v>
      </c>
      <c r="V53" s="320"/>
      <c r="W53" s="272">
        <v>14</v>
      </c>
      <c r="X53" s="308"/>
      <c r="Y53" s="165">
        <v>18</v>
      </c>
      <c r="AA53" s="165">
        <v>15</v>
      </c>
      <c r="AB53" s="73"/>
      <c r="AC53" s="238"/>
      <c r="AD53" s="255"/>
      <c r="AE53" s="166">
        <v>62</v>
      </c>
      <c r="AF53" s="331"/>
      <c r="AH53" s="212"/>
      <c r="AI53" s="193"/>
      <c r="AJ53" s="1"/>
      <c r="AK53" s="1"/>
      <c r="AL53" s="1"/>
      <c r="AM53" s="1"/>
      <c r="AN53" s="1"/>
      <c r="AO53" s="1"/>
      <c r="AP53" s="1"/>
    </row>
    <row r="54" spans="1:42" ht="13.5" customHeight="1">
      <c r="A54" s="1"/>
      <c r="B54" s="14"/>
      <c r="C54" s="1"/>
      <c r="D54" s="205"/>
      <c r="E54" s="79"/>
      <c r="F54" s="212"/>
      <c r="G54" s="212"/>
      <c r="H54" s="73"/>
      <c r="I54" s="76"/>
      <c r="J54" s="201"/>
      <c r="K54" s="134"/>
      <c r="L54" s="298"/>
      <c r="M54" s="275"/>
      <c r="N54" s="3"/>
      <c r="O54" s="3"/>
      <c r="P54" s="205"/>
      <c r="Q54" s="429"/>
      <c r="R54" s="205"/>
      <c r="S54" s="79"/>
      <c r="T54" s="205"/>
      <c r="U54" s="4"/>
      <c r="V54" s="187"/>
      <c r="W54" s="2"/>
      <c r="X54" s="121"/>
      <c r="Y54" s="236"/>
      <c r="AB54" s="242"/>
      <c r="AC54" s="46">
        <f>AC51/15/24+$D$2</f>
        <v>45438.900277777779</v>
      </c>
      <c r="AD54" s="202"/>
      <c r="AE54" s="288"/>
      <c r="AF54" s="331"/>
      <c r="AH54" s="212"/>
      <c r="AI54" s="106"/>
      <c r="AJ54" s="1"/>
      <c r="AK54" s="1"/>
      <c r="AL54" s="1"/>
      <c r="AM54" s="1"/>
      <c r="AN54" s="1"/>
      <c r="AO54" s="1"/>
      <c r="AP54" s="1"/>
    </row>
    <row r="55" spans="1:42" ht="13.5" customHeight="1">
      <c r="A55" s="1"/>
      <c r="B55" s="14"/>
      <c r="C55" s="1"/>
      <c r="D55" s="205" t="s">
        <v>1</v>
      </c>
      <c r="E55" s="79"/>
      <c r="F55" s="212" t="s">
        <v>1</v>
      </c>
      <c r="G55" s="212"/>
      <c r="H55" s="73"/>
      <c r="I55" s="76"/>
      <c r="J55" s="202"/>
      <c r="K55" s="134"/>
      <c r="L55" s="298"/>
      <c r="M55" s="275"/>
      <c r="N55" s="212"/>
      <c r="O55" s="212"/>
      <c r="P55" s="205" t="s">
        <v>1</v>
      </c>
      <c r="Q55" s="429"/>
      <c r="R55" s="205"/>
      <c r="S55" s="79"/>
      <c r="T55" s="205"/>
      <c r="U55" s="4"/>
      <c r="V55" s="187"/>
      <c r="W55" s="2"/>
      <c r="X55" s="121"/>
      <c r="Y55" s="236"/>
      <c r="AB55" s="243"/>
      <c r="AC55" s="165">
        <v>19</v>
      </c>
      <c r="AD55" s="73"/>
      <c r="AE55" s="50"/>
      <c r="AF55" s="331"/>
      <c r="AH55" s="106"/>
      <c r="AI55" s="106"/>
      <c r="AJ55" s="1"/>
      <c r="AK55" s="1"/>
      <c r="AL55" s="1"/>
      <c r="AM55" s="1"/>
      <c r="AN55" s="1"/>
      <c r="AO55" s="1"/>
      <c r="AP55" s="1"/>
    </row>
    <row r="56" spans="1:42" ht="13.5" customHeight="1">
      <c r="A56" s="1"/>
      <c r="B56" s="14"/>
      <c r="C56" s="1"/>
      <c r="D56" s="205"/>
      <c r="E56" s="79"/>
      <c r="F56" s="212"/>
      <c r="G56" s="212"/>
      <c r="H56" s="73"/>
      <c r="I56" s="76"/>
      <c r="J56" s="203"/>
      <c r="K56" s="161"/>
      <c r="L56" s="298"/>
      <c r="M56" s="275"/>
      <c r="N56" s="212"/>
      <c r="O56" s="212"/>
      <c r="P56" s="205"/>
      <c r="Q56" s="79"/>
      <c r="R56" s="205"/>
      <c r="S56" s="79"/>
      <c r="T56" s="205"/>
      <c r="U56" s="4"/>
      <c r="V56" s="187"/>
      <c r="W56" s="2"/>
      <c r="X56" s="121"/>
      <c r="Y56" s="236"/>
      <c r="AB56" s="73"/>
      <c r="AC56" s="235"/>
      <c r="AD56" s="73"/>
      <c r="AE56" s="50"/>
      <c r="AF56" s="331"/>
      <c r="AH56" s="106"/>
      <c r="AI56" s="106"/>
      <c r="AJ56" s="1"/>
      <c r="AK56" s="1"/>
      <c r="AL56" s="1"/>
      <c r="AM56" s="1"/>
      <c r="AN56" s="1"/>
      <c r="AO56" s="1"/>
      <c r="AP56" s="1"/>
    </row>
    <row r="57" spans="1:42" ht="13.5" customHeight="1" thickBot="1">
      <c r="A57" s="1"/>
      <c r="B57" s="52"/>
      <c r="C57" s="27"/>
      <c r="D57" s="77"/>
      <c r="E57" s="78"/>
      <c r="F57" s="6"/>
      <c r="G57" s="5"/>
      <c r="H57" s="77"/>
      <c r="I57" s="78"/>
      <c r="J57" s="204"/>
      <c r="K57" s="162"/>
      <c r="L57" s="299"/>
      <c r="M57" s="276"/>
      <c r="N57" s="5"/>
      <c r="O57" s="5"/>
      <c r="P57" s="77"/>
      <c r="Q57" s="78"/>
      <c r="R57" s="139"/>
      <c r="S57" s="96"/>
      <c r="T57" s="77"/>
      <c r="U57" s="7"/>
      <c r="V57" s="13"/>
      <c r="W57" s="5"/>
      <c r="X57" s="77"/>
      <c r="Y57" s="234"/>
      <c r="Z57" s="264"/>
      <c r="AA57" s="264"/>
      <c r="AB57" s="77"/>
      <c r="AC57" s="237"/>
      <c r="AD57" s="93"/>
      <c r="AE57" s="58"/>
      <c r="AF57" s="331"/>
      <c r="AH57" s="106"/>
      <c r="AI57" s="46"/>
      <c r="AJ57" s="1"/>
      <c r="AK57" s="1"/>
      <c r="AL57" s="1"/>
      <c r="AM57" s="1"/>
      <c r="AN57" s="1"/>
      <c r="AO57" s="1"/>
      <c r="AP57" s="1"/>
    </row>
    <row r="58" spans="1:42" ht="13.5" customHeight="1">
      <c r="A58" s="1"/>
      <c r="B58" s="221"/>
      <c r="C58" s="184" t="s">
        <v>38</v>
      </c>
      <c r="D58" s="225"/>
      <c r="E58" s="226"/>
      <c r="F58" s="158"/>
      <c r="G58" s="157"/>
      <c r="H58" s="73"/>
      <c r="I58" s="340" t="s">
        <v>53</v>
      </c>
      <c r="J58" s="206"/>
      <c r="K58" s="17" t="s">
        <v>103</v>
      </c>
      <c r="L58" s="286"/>
      <c r="M58" s="157"/>
      <c r="N58" s="422"/>
      <c r="O58" s="422"/>
      <c r="P58" s="206"/>
      <c r="Q58" s="157"/>
      <c r="R58" s="206"/>
      <c r="S58" s="157"/>
      <c r="T58" s="206"/>
      <c r="U58" s="17"/>
      <c r="V58" s="430" t="s">
        <v>50</v>
      </c>
      <c r="W58" s="431"/>
      <c r="AF58" s="1"/>
      <c r="AG58" s="1"/>
      <c r="AH58" s="1"/>
      <c r="AI58" s="1"/>
      <c r="AJ58" s="1"/>
      <c r="AK58" s="1"/>
      <c r="AL58" s="1"/>
      <c r="AM58" s="1"/>
      <c r="AN58" s="1"/>
    </row>
    <row r="59" spans="1:42" ht="13.5" customHeight="1">
      <c r="A59" s="1"/>
      <c r="B59" s="24">
        <v>7.2</v>
      </c>
      <c r="C59" s="40">
        <f>K51+B59</f>
        <v>107.39999999999999</v>
      </c>
      <c r="D59" s="81">
        <v>0.4</v>
      </c>
      <c r="E59" s="82">
        <f>C59+D59</f>
        <v>107.8</v>
      </c>
      <c r="F59" s="224">
        <v>1.6</v>
      </c>
      <c r="G59" s="72">
        <f>E59+F59</f>
        <v>109.39999999999999</v>
      </c>
      <c r="H59" s="71">
        <v>3.9</v>
      </c>
      <c r="I59" s="228">
        <f>G59+H59</f>
        <v>113.3</v>
      </c>
      <c r="J59" s="80">
        <v>13.2</v>
      </c>
      <c r="K59" s="31">
        <f>I59+J59</f>
        <v>126.5</v>
      </c>
      <c r="L59" s="30">
        <v>1.6</v>
      </c>
      <c r="M59" s="82">
        <f>U51+L59</f>
        <v>353.50000000000006</v>
      </c>
      <c r="N59" s="22">
        <v>1.6</v>
      </c>
      <c r="O59" s="12">
        <f>M59+N59</f>
        <v>355.10000000000008</v>
      </c>
      <c r="P59" s="81">
        <v>2.6</v>
      </c>
      <c r="Q59" s="82">
        <f>O59+P59</f>
        <v>357.7000000000001</v>
      </c>
      <c r="R59" s="80">
        <v>5.4</v>
      </c>
      <c r="S59" s="72">
        <f>Q59+R59</f>
        <v>363.10000000000008</v>
      </c>
      <c r="T59" s="81">
        <v>3.9</v>
      </c>
      <c r="U59" s="31">
        <f>S59+T59</f>
        <v>367.00000000000006</v>
      </c>
      <c r="V59" s="325">
        <v>0.9</v>
      </c>
      <c r="W59" s="31">
        <f>AE51+V59</f>
        <v>603.50000000000011</v>
      </c>
      <c r="AF59" s="1"/>
      <c r="AG59" s="1"/>
      <c r="AH59" s="1"/>
      <c r="AI59" s="1"/>
      <c r="AJ59" s="1"/>
      <c r="AK59" s="1"/>
      <c r="AL59" s="1"/>
      <c r="AM59" s="1"/>
      <c r="AN59" s="1"/>
    </row>
    <row r="60" spans="1:42" ht="13.5" customHeight="1">
      <c r="A60" s="1"/>
      <c r="B60" s="219"/>
      <c r="C60" s="46">
        <f>C59/15/24+$D$2</f>
        <v>45437.548333333332</v>
      </c>
      <c r="D60" s="84"/>
      <c r="E60" s="66">
        <f>E59/15/24+$D$2</f>
        <v>45437.549444444441</v>
      </c>
      <c r="F60" s="212"/>
      <c r="G60" s="66">
        <f>G59/15/24+$D$2</f>
        <v>45437.553888888891</v>
      </c>
      <c r="H60" s="84"/>
      <c r="I60" s="66">
        <f>I59/15/24+$D$2</f>
        <v>45437.564722222225</v>
      </c>
      <c r="J60" s="333"/>
      <c r="K60" s="47">
        <f>K59/15/24+$D$2</f>
        <v>45437.601388888892</v>
      </c>
      <c r="L60" s="207"/>
      <c r="M60" s="66">
        <f>M59/15/24+$D$2</f>
        <v>45438.231944444444</v>
      </c>
      <c r="N60" s="212"/>
      <c r="O60" s="142">
        <f>O59/15/24+$D$2</f>
        <v>45438.236388888887</v>
      </c>
      <c r="P60" s="205"/>
      <c r="Q60" s="66">
        <f>Q59/15/24+$D$2</f>
        <v>45438.243611111109</v>
      </c>
      <c r="R60" s="73"/>
      <c r="S60" s="66">
        <f>S59/15/24+$D$2</f>
        <v>45438.258611111109</v>
      </c>
      <c r="T60" s="205"/>
      <c r="U60" s="47">
        <f>U59/15/24+$D$2</f>
        <v>45438.269444444442</v>
      </c>
      <c r="V60" s="326">
        <f>AI$11</f>
        <v>45438.033333333333</v>
      </c>
      <c r="W60" s="232">
        <f>AK$11</f>
        <v>45438.916666666664</v>
      </c>
      <c r="AF60" s="1"/>
      <c r="AG60" s="1"/>
      <c r="AH60" s="1"/>
      <c r="AI60" s="1"/>
      <c r="AJ60" s="1"/>
      <c r="AK60" s="1"/>
      <c r="AL60" s="1"/>
      <c r="AM60" s="1"/>
      <c r="AN60" s="1"/>
    </row>
    <row r="61" spans="1:42" ht="13.5" customHeight="1">
      <c r="A61" s="1"/>
      <c r="B61" s="222"/>
      <c r="C61" s="148">
        <v>27</v>
      </c>
      <c r="D61" s="124"/>
      <c r="E61" s="153">
        <v>28</v>
      </c>
      <c r="F61" s="1"/>
      <c r="G61" s="153">
        <v>16</v>
      </c>
      <c r="H61" s="73"/>
      <c r="I61" s="153">
        <v>16</v>
      </c>
      <c r="J61" s="202"/>
      <c r="K61" s="166">
        <v>16</v>
      </c>
      <c r="L61" s="207"/>
      <c r="M61" s="153">
        <v>27</v>
      </c>
      <c r="N61" s="61"/>
      <c r="O61" s="148">
        <v>24</v>
      </c>
      <c r="P61" s="73"/>
      <c r="Q61" s="153">
        <v>15</v>
      </c>
      <c r="R61" s="73"/>
      <c r="S61" s="153">
        <v>8</v>
      </c>
      <c r="T61" s="73"/>
      <c r="U61" s="143"/>
      <c r="V61" s="327"/>
      <c r="W61" s="256">
        <f>W59/15/24+$D$2</f>
        <v>45438.926388888889</v>
      </c>
      <c r="AF61" s="1"/>
      <c r="AG61" s="1"/>
      <c r="AH61" s="1"/>
      <c r="AI61" s="1"/>
      <c r="AJ61" s="1"/>
      <c r="AK61" s="1"/>
      <c r="AL61" s="1"/>
      <c r="AM61" s="1"/>
      <c r="AN61" s="1"/>
    </row>
    <row r="62" spans="1:42" ht="13.5" customHeight="1">
      <c r="A62" s="1"/>
      <c r="B62" s="207"/>
      <c r="C62" s="212"/>
      <c r="D62" s="205"/>
      <c r="E62" s="79"/>
      <c r="F62" s="1"/>
      <c r="G62" s="91"/>
      <c r="H62" s="73"/>
      <c r="I62" s="76"/>
      <c r="J62" s="202"/>
      <c r="K62" s="288"/>
      <c r="L62" s="23"/>
      <c r="M62" s="280"/>
      <c r="N62" s="3"/>
      <c r="O62" s="3"/>
      <c r="P62" s="205"/>
      <c r="Q62" s="76"/>
      <c r="R62" s="73"/>
      <c r="S62" s="91"/>
      <c r="T62" s="205"/>
      <c r="U62" s="8"/>
      <c r="V62" s="327"/>
      <c r="W62" s="166">
        <v>72</v>
      </c>
      <c r="AF62" s="1"/>
      <c r="AG62" s="1"/>
      <c r="AH62" s="1"/>
      <c r="AI62" s="1"/>
      <c r="AJ62" s="1"/>
      <c r="AK62" s="1"/>
      <c r="AL62" s="1"/>
      <c r="AM62" s="1"/>
      <c r="AN62" s="1"/>
    </row>
    <row r="63" spans="1:42" ht="13.5" customHeight="1">
      <c r="A63" s="1"/>
      <c r="B63" s="207"/>
      <c r="C63" s="212"/>
      <c r="D63" s="205"/>
      <c r="E63" s="79"/>
      <c r="F63" s="1"/>
      <c r="G63" s="91"/>
      <c r="H63" s="73"/>
      <c r="I63" s="76"/>
      <c r="J63" s="202"/>
      <c r="K63" s="288"/>
      <c r="L63" s="23"/>
      <c r="M63" s="280"/>
      <c r="N63" s="212"/>
      <c r="O63" s="212"/>
      <c r="P63" s="205"/>
      <c r="Q63" s="75" t="s">
        <v>91</v>
      </c>
      <c r="R63" s="73"/>
      <c r="S63" s="91"/>
      <c r="T63" s="205" t="s">
        <v>1</v>
      </c>
      <c r="U63" s="4"/>
      <c r="V63" s="327"/>
      <c r="W63" s="257"/>
      <c r="AF63" s="1"/>
      <c r="AG63" s="1"/>
      <c r="AH63" s="1"/>
      <c r="AI63" s="1"/>
      <c r="AJ63" s="1"/>
      <c r="AK63" s="1"/>
      <c r="AL63" s="1"/>
      <c r="AM63" s="1"/>
      <c r="AN63" s="1"/>
    </row>
    <row r="64" spans="1:42" ht="13.5" customHeight="1">
      <c r="A64" s="1"/>
      <c r="B64" s="207"/>
      <c r="C64" s="212"/>
      <c r="D64" s="205"/>
      <c r="E64" s="79"/>
      <c r="F64" s="1"/>
      <c r="G64" s="91"/>
      <c r="H64" s="73"/>
      <c r="I64" s="76"/>
      <c r="J64" s="202"/>
      <c r="K64" s="288"/>
      <c r="L64" s="207"/>
      <c r="M64" s="79"/>
      <c r="N64" s="212"/>
      <c r="O64" s="212"/>
      <c r="P64" s="205"/>
      <c r="Q64" s="79"/>
      <c r="R64" s="73"/>
      <c r="S64" s="91"/>
      <c r="T64" s="205"/>
      <c r="U64" s="4"/>
      <c r="V64" s="327"/>
      <c r="W64" s="257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3.5" customHeight="1" thickBot="1">
      <c r="A65" s="1"/>
      <c r="B65" s="132"/>
      <c r="C65" s="5"/>
      <c r="D65" s="77"/>
      <c r="E65" s="78"/>
      <c r="F65" s="27"/>
      <c r="G65" s="94"/>
      <c r="H65" s="77"/>
      <c r="I65" s="78"/>
      <c r="J65" s="250"/>
      <c r="K65" s="317"/>
      <c r="L65" s="132"/>
      <c r="M65" s="78"/>
      <c r="N65" s="5"/>
      <c r="O65" s="5"/>
      <c r="P65" s="139"/>
      <c r="Q65" s="96"/>
      <c r="R65" s="93"/>
      <c r="S65" s="94"/>
      <c r="T65" s="77"/>
      <c r="U65" s="7"/>
      <c r="V65" s="328"/>
      <c r="W65" s="366"/>
      <c r="AF65" s="1"/>
      <c r="AG65" s="1"/>
      <c r="AH65" s="1"/>
      <c r="AI65" s="1"/>
      <c r="AJ65" s="1"/>
      <c r="AK65" s="1"/>
      <c r="AL65" s="1"/>
      <c r="AM65" s="1"/>
      <c r="AN65" s="1"/>
    </row>
    <row r="66" spans="1:40">
      <c r="AF66" s="1"/>
    </row>
  </sheetData>
  <mergeCells count="81">
    <mergeCell ref="AD50:AE50"/>
    <mergeCell ref="AH50:AI50"/>
    <mergeCell ref="Q54:Q55"/>
    <mergeCell ref="N58:O58"/>
    <mergeCell ref="V58:W58"/>
    <mergeCell ref="B42:C42"/>
    <mergeCell ref="N42:O42"/>
    <mergeCell ref="B44:C44"/>
    <mergeCell ref="D44:D45"/>
    <mergeCell ref="L50:M50"/>
    <mergeCell ref="N50:O50"/>
    <mergeCell ref="L28:M28"/>
    <mergeCell ref="L34:M34"/>
    <mergeCell ref="N34:O34"/>
    <mergeCell ref="AB34:AC34"/>
    <mergeCell ref="J36:J37"/>
    <mergeCell ref="L36:M36"/>
    <mergeCell ref="AB36:AC36"/>
    <mergeCell ref="F26:G26"/>
    <mergeCell ref="L26:M26"/>
    <mergeCell ref="N26:O26"/>
    <mergeCell ref="Z26:AA26"/>
    <mergeCell ref="AK26:AL26"/>
    <mergeCell ref="AM26:AN26"/>
    <mergeCell ref="AI23:AJ23"/>
    <mergeCell ref="AK23:AL23"/>
    <mergeCell ref="AI24:AJ24"/>
    <mergeCell ref="AK24:AL24"/>
    <mergeCell ref="AI25:AJ25"/>
    <mergeCell ref="AK25:AL25"/>
    <mergeCell ref="AI22:AJ22"/>
    <mergeCell ref="AK22:AL22"/>
    <mergeCell ref="D18:E18"/>
    <mergeCell ref="N18:O18"/>
    <mergeCell ref="AD18:AE18"/>
    <mergeCell ref="AI18:AJ18"/>
    <mergeCell ref="AK18:AL18"/>
    <mergeCell ref="AI19:AJ19"/>
    <mergeCell ref="AK19:AL19"/>
    <mergeCell ref="AD20:AE20"/>
    <mergeCell ref="AI20:AJ20"/>
    <mergeCell ref="AK20:AL20"/>
    <mergeCell ref="AI21:AJ21"/>
    <mergeCell ref="AK21:AL21"/>
    <mergeCell ref="AI14:AJ14"/>
    <mergeCell ref="AK14:AL14"/>
    <mergeCell ref="AI15:AJ15"/>
    <mergeCell ref="AK15:AL15"/>
    <mergeCell ref="AI16:AJ16"/>
    <mergeCell ref="AK16:AL16"/>
    <mergeCell ref="AI13:AJ13"/>
    <mergeCell ref="AK13:AL13"/>
    <mergeCell ref="C8:D8"/>
    <mergeCell ref="AI8:AJ8"/>
    <mergeCell ref="AK8:AL8"/>
    <mergeCell ref="C9:D9"/>
    <mergeCell ref="AI9:AJ9"/>
    <mergeCell ref="AK9:AL9"/>
    <mergeCell ref="X10:Y10"/>
    <mergeCell ref="AI10:AJ10"/>
    <mergeCell ref="AK10:AL10"/>
    <mergeCell ref="AI11:AJ11"/>
    <mergeCell ref="AK11:AL11"/>
    <mergeCell ref="AI5:AJ5"/>
    <mergeCell ref="AK5:AL5"/>
    <mergeCell ref="AI6:AJ6"/>
    <mergeCell ref="AK6:AL6"/>
    <mergeCell ref="AI7:AJ7"/>
    <mergeCell ref="AK7:AL7"/>
    <mergeCell ref="AM2:AN2"/>
    <mergeCell ref="AI3:AJ3"/>
    <mergeCell ref="AK3:AL3"/>
    <mergeCell ref="R4:S4"/>
    <mergeCell ref="AI4:AJ4"/>
    <mergeCell ref="AK4:AL4"/>
    <mergeCell ref="AI1:AL1"/>
    <mergeCell ref="R2:S2"/>
    <mergeCell ref="Z2:AA2"/>
    <mergeCell ref="AD2:AE2"/>
    <mergeCell ref="AI2:AJ2"/>
    <mergeCell ref="AK2:AL2"/>
  </mergeCells>
  <phoneticPr fontId="2"/>
  <pageMargins left="0.31496062992125984" right="0" top="0.27559055118110237" bottom="0" header="0.19685039370078741" footer="0"/>
  <pageSetup paperSize="9" orientation="portrait" horizontalDpi="4294967293" r:id="rId1"/>
  <headerFooter scaleWithDoc="0" alignWithMargins="0">
    <oddHeader>&amp;L  &amp;R                                        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24.525川西600</vt:lpstr>
      <vt:lpstr>Sheet1</vt:lpstr>
      <vt:lpstr>'24.525川西600'!Print_Area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FJ-USER</cp:lastModifiedBy>
  <cp:lastPrinted>2024-05-03T06:21:31Z</cp:lastPrinted>
  <dcterms:created xsi:type="dcterms:W3CDTF">2005-08-30T00:38:44Z</dcterms:created>
  <dcterms:modified xsi:type="dcterms:W3CDTF">2024-05-03T23:17:27Z</dcterms:modified>
</cp:coreProperties>
</file>